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emf" ContentType="image/x-emf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Default Extension="docx" ContentType="application/vnd.openxmlformats-officedocument.wordprocessingml.documen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4910" windowHeight="7815" activeTab="2"/>
  </bookViews>
  <sheets>
    <sheet name="Regelcircuit" sheetId="1" r:id="rId1"/>
    <sheet name="PID" sheetId="8" r:id="rId2"/>
    <sheet name="1st Order Process" sheetId="3" r:id="rId3"/>
    <sheet name="2nd Order Process" sheetId="9" r:id="rId4"/>
    <sheet name="tmp" sheetId="7" r:id="rId5"/>
  </sheets>
  <definedNames>
    <definedName name="_xlnm.Print_Titles" localSheetId="2">'1st Order Process'!$1:$1</definedName>
    <definedName name="_xlnm.Print_Titles" localSheetId="3">'2nd Order Process'!$1:$1</definedName>
    <definedName name="_xlnm.Print_Titles" localSheetId="1">PID!$1:$1</definedName>
    <definedName name="_xlnm.Print_Titles" localSheetId="0">Regelcircuit!$1:$1</definedName>
  </definedNames>
  <calcPr calcId="125725"/>
</workbook>
</file>

<file path=xl/calcChain.xml><?xml version="1.0" encoding="utf-8"?>
<calcChain xmlns="http://schemas.openxmlformats.org/spreadsheetml/2006/main">
  <c r="F2" i="9"/>
  <c r="E2"/>
  <c r="L1"/>
  <c r="A2" i="8"/>
  <c r="B2" s="1"/>
  <c r="E2" i="3"/>
  <c r="O1" i="1"/>
  <c r="F2" i="3"/>
  <c r="A2" i="9" s="1"/>
  <c r="D2" i="1" l="1"/>
  <c r="C2" i="8"/>
  <c r="D2" s="1"/>
  <c r="E2"/>
  <c r="F2" s="1"/>
  <c r="G2" s="1"/>
  <c r="A3" i="1" l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2"/>
  <c r="L1" i="3"/>
  <c r="C2" i="1" l="1"/>
  <c r="B3"/>
  <c r="A3" i="8" s="1"/>
  <c r="E3" s="1"/>
  <c r="B3" l="1"/>
  <c r="C3"/>
  <c r="D3" s="1"/>
  <c r="A2" i="3"/>
  <c r="F3" i="8" l="1"/>
  <c r="G3" s="1"/>
  <c r="C3" i="1" l="1"/>
  <c r="A3" i="3" s="1"/>
  <c r="B3" s="1"/>
  <c r="C3" l="1"/>
  <c r="D3" s="1"/>
  <c r="E3" s="1"/>
  <c r="F3" s="1"/>
  <c r="A3" i="9" l="1"/>
  <c r="B3" s="1"/>
  <c r="C3" l="1"/>
  <c r="D3" s="1"/>
  <c r="E3" s="1"/>
  <c r="F3" s="1"/>
  <c r="D3" i="1" s="1"/>
  <c r="B4" s="1"/>
  <c r="A4" i="8" l="1"/>
  <c r="E4" s="1"/>
  <c r="B4" l="1"/>
  <c r="C4"/>
  <c r="D4" s="1"/>
  <c r="F4" l="1"/>
  <c r="G4" s="1"/>
  <c r="C4" i="1" l="1"/>
  <c r="A4" i="3" l="1"/>
  <c r="B4" s="1"/>
  <c r="C4" l="1"/>
  <c r="D4" s="1"/>
  <c r="E4" s="1"/>
  <c r="F4" s="1"/>
  <c r="A4" i="9" l="1"/>
  <c r="C4" l="1"/>
  <c r="D4" s="1"/>
  <c r="E4" s="1"/>
  <c r="F4" s="1"/>
  <c r="D4" i="1" s="1"/>
  <c r="B5" s="1"/>
  <c r="B4" i="9"/>
  <c r="A5" i="8" l="1"/>
  <c r="E5" l="1"/>
  <c r="C5"/>
  <c r="D5" s="1"/>
  <c r="B5"/>
  <c r="F5" l="1"/>
  <c r="G5" s="1"/>
  <c r="C5" i="1" l="1"/>
  <c r="A5" i="3" s="1"/>
  <c r="B5" s="1"/>
  <c r="C5" l="1"/>
  <c r="D5" s="1"/>
  <c r="E5" s="1"/>
  <c r="F5" s="1"/>
  <c r="A5" i="9" s="1"/>
  <c r="C5" s="1"/>
  <c r="D5" s="1"/>
  <c r="E5" s="1"/>
  <c r="F5" s="1"/>
  <c r="D5" i="1" s="1"/>
  <c r="B6" s="1"/>
  <c r="B5" i="9" l="1"/>
  <c r="A6" i="8"/>
  <c r="B6" s="1"/>
  <c r="E6" l="1"/>
  <c r="C6"/>
  <c r="D6" s="1"/>
  <c r="F6" l="1"/>
  <c r="G6" s="1"/>
  <c r="C6" i="1"/>
  <c r="A6" i="3" s="1"/>
  <c r="B6" s="1"/>
  <c r="C6" l="1"/>
  <c r="D6" s="1"/>
  <c r="E6" s="1"/>
  <c r="F6" s="1"/>
  <c r="A6" i="9" s="1"/>
  <c r="C6" l="1"/>
  <c r="D6" s="1"/>
  <c r="E6" s="1"/>
  <c r="F6" s="1"/>
  <c r="D6" i="1" s="1"/>
  <c r="B7" s="1"/>
  <c r="B6" i="9"/>
  <c r="A7" i="8" l="1"/>
  <c r="E7" l="1"/>
  <c r="B7"/>
  <c r="C7"/>
  <c r="D7" s="1"/>
  <c r="F7" l="1"/>
  <c r="G7" s="1"/>
  <c r="C7" i="1" l="1"/>
  <c r="A7" i="3" s="1"/>
  <c r="B7" l="1"/>
  <c r="C7"/>
  <c r="D7" s="1"/>
  <c r="E7" s="1"/>
  <c r="F7" s="1"/>
  <c r="A7" i="9" s="1"/>
  <c r="C7" s="1"/>
  <c r="D7" s="1"/>
  <c r="E7" s="1"/>
  <c r="F7" s="1"/>
  <c r="D7" i="1" s="1"/>
  <c r="B8" s="1"/>
  <c r="B7" i="9" l="1"/>
  <c r="A8" i="8"/>
  <c r="E8" s="1"/>
  <c r="C8" l="1"/>
  <c r="D8" s="1"/>
  <c r="B8"/>
  <c r="F8" l="1"/>
  <c r="G8" s="1"/>
  <c r="C8" i="1" l="1"/>
  <c r="A8" i="3" s="1"/>
  <c r="C8" l="1"/>
  <c r="D8" s="1"/>
  <c r="E8" s="1"/>
  <c r="F8" s="1"/>
  <c r="B8"/>
  <c r="A8" i="9" l="1"/>
  <c r="C8" l="1"/>
  <c r="D8" s="1"/>
  <c r="E8" s="1"/>
  <c r="F8" s="1"/>
  <c r="D8" i="1" s="1"/>
  <c r="B9" s="1"/>
  <c r="B8" i="9"/>
  <c r="A9" i="8" l="1"/>
  <c r="E9" l="1"/>
  <c r="B9"/>
  <c r="C9"/>
  <c r="D9" s="1"/>
  <c r="F9" l="1"/>
  <c r="G9" s="1"/>
  <c r="C9" i="1" l="1"/>
  <c r="A9" i="3" s="1"/>
  <c r="C9" s="1"/>
  <c r="D9" s="1"/>
  <c r="E9" s="1"/>
  <c r="F9" s="1"/>
  <c r="A9" i="9" s="1"/>
  <c r="B9" i="3" l="1"/>
  <c r="C9" i="9"/>
  <c r="D9" s="1"/>
  <c r="E9" s="1"/>
  <c r="F9" s="1"/>
  <c r="D9" i="1" s="1"/>
  <c r="B10" s="1"/>
  <c r="B9" i="9"/>
  <c r="A10" i="8" l="1"/>
  <c r="E10" l="1"/>
  <c r="B10"/>
  <c r="C10"/>
  <c r="D10" s="1"/>
  <c r="F10" l="1"/>
  <c r="G10" s="1"/>
  <c r="C10" i="1" l="1"/>
  <c r="A10" i="3" s="1"/>
  <c r="C10" s="1"/>
  <c r="D10" s="1"/>
  <c r="E10" s="1"/>
  <c r="F10" s="1"/>
  <c r="A10" i="9" s="1"/>
  <c r="B10" i="3" l="1"/>
  <c r="C10" i="9"/>
  <c r="D10" s="1"/>
  <c r="E10" s="1"/>
  <c r="F10" s="1"/>
  <c r="D10" i="1" s="1"/>
  <c r="B11" s="1"/>
  <c r="B10" i="9"/>
  <c r="A11" i="8" l="1"/>
  <c r="E11" l="1"/>
  <c r="C11"/>
  <c r="D11" s="1"/>
  <c r="B11"/>
  <c r="F11" l="1"/>
  <c r="G11" s="1"/>
  <c r="C11" i="1" l="1"/>
  <c r="A11" i="3" s="1"/>
  <c r="B11" l="1"/>
  <c r="C11"/>
  <c r="D11" s="1"/>
  <c r="E11" s="1"/>
  <c r="F11" s="1"/>
  <c r="A11" i="9" s="1"/>
  <c r="C11" s="1"/>
  <c r="D11" s="1"/>
  <c r="E11" s="1"/>
  <c r="F11" s="1"/>
  <c r="D11" i="1" s="1"/>
  <c r="B12" s="1"/>
  <c r="A12" i="8" l="1"/>
  <c r="B11" i="9"/>
  <c r="E12" i="8" l="1"/>
  <c r="C12"/>
  <c r="D12" s="1"/>
  <c r="B12"/>
  <c r="F12" l="1"/>
  <c r="G12" s="1"/>
  <c r="C12" i="1" l="1"/>
  <c r="A12" i="3" s="1"/>
  <c r="C12" l="1"/>
  <c r="D12" s="1"/>
  <c r="E12" s="1"/>
  <c r="F12" s="1"/>
  <c r="A12" i="9" s="1"/>
  <c r="B12" i="3"/>
  <c r="B12" i="9" l="1"/>
  <c r="C12"/>
  <c r="D12" s="1"/>
  <c r="E12" s="1"/>
  <c r="F12" s="1"/>
  <c r="D12" i="1" s="1"/>
  <c r="B13" s="1"/>
  <c r="A13" i="8" l="1"/>
  <c r="E13" l="1"/>
  <c r="C13"/>
  <c r="D13" s="1"/>
  <c r="B13"/>
  <c r="F13" l="1"/>
  <c r="G13" s="1"/>
  <c r="C13" i="1" l="1"/>
  <c r="A13" i="3" s="1"/>
  <c r="B13" s="1"/>
  <c r="C13" l="1"/>
  <c r="D13" s="1"/>
  <c r="E13" s="1"/>
  <c r="F13" s="1"/>
  <c r="A13" i="9" s="1"/>
  <c r="C13" s="1"/>
  <c r="D13" s="1"/>
  <c r="E13" s="1"/>
  <c r="F13" s="1"/>
  <c r="D13" i="1" s="1"/>
  <c r="B14" s="1"/>
  <c r="B13" i="9" l="1"/>
  <c r="A14" i="8"/>
  <c r="E14" s="1"/>
  <c r="C14" l="1"/>
  <c r="D14" s="1"/>
  <c r="B14"/>
  <c r="F14" l="1"/>
  <c r="G14" s="1"/>
  <c r="C14" i="1" l="1"/>
  <c r="A14" i="3" s="1"/>
  <c r="B14" l="1"/>
  <c r="C14"/>
  <c r="D14" s="1"/>
  <c r="E14" s="1"/>
  <c r="F14" s="1"/>
  <c r="A14" i="9" s="1"/>
  <c r="B14" l="1"/>
  <c r="C14"/>
  <c r="D14" s="1"/>
  <c r="E14" s="1"/>
  <c r="F14" s="1"/>
  <c r="D14" i="1" s="1"/>
  <c r="B15" s="1"/>
  <c r="A15" i="8" l="1"/>
  <c r="E15" l="1"/>
  <c r="C15"/>
  <c r="D15" s="1"/>
  <c r="B15"/>
  <c r="F15" l="1"/>
  <c r="G15" s="1"/>
  <c r="C15" i="1" l="1"/>
  <c r="A15" i="3" s="1"/>
  <c r="B15" s="1"/>
  <c r="C15" l="1"/>
  <c r="D15" s="1"/>
  <c r="E15" s="1"/>
  <c r="F15" s="1"/>
  <c r="A15" i="9" s="1"/>
  <c r="B15" s="1"/>
  <c r="C15" l="1"/>
  <c r="D15" s="1"/>
  <c r="E15" s="1"/>
  <c r="F15" s="1"/>
  <c r="D15" i="1" s="1"/>
  <c r="B16" s="1"/>
  <c r="A16" i="8" l="1"/>
  <c r="C16" s="1"/>
  <c r="E16" l="1"/>
  <c r="B16"/>
  <c r="D16"/>
  <c r="F16" l="1"/>
  <c r="G16" s="1"/>
  <c r="C16" i="1"/>
  <c r="A16" i="3" s="1"/>
  <c r="B16" l="1"/>
  <c r="C16"/>
  <c r="D16" s="1"/>
  <c r="E16" s="1"/>
  <c r="F16" s="1"/>
  <c r="A16" i="9" s="1"/>
  <c r="C16" s="1"/>
  <c r="D16" s="1"/>
  <c r="E16" s="1"/>
  <c r="F16" s="1"/>
  <c r="D16" i="1" s="1"/>
  <c r="B17" s="1"/>
  <c r="B16" i="9" l="1"/>
  <c r="A17" i="8"/>
  <c r="E17" l="1"/>
  <c r="B17"/>
  <c r="C17"/>
  <c r="D17" l="1"/>
  <c r="F17" s="1"/>
  <c r="G17" s="1"/>
  <c r="C17" i="1" l="1"/>
  <c r="A17" i="3" s="1"/>
  <c r="B17" s="1"/>
  <c r="C17" l="1"/>
  <c r="D17" s="1"/>
  <c r="E17" s="1"/>
  <c r="F17" s="1"/>
  <c r="A17" i="9" s="1"/>
  <c r="C17" s="1"/>
  <c r="D17" s="1"/>
  <c r="E17" s="1"/>
  <c r="F17" s="1"/>
  <c r="D17" i="1" s="1"/>
  <c r="B18" s="1"/>
  <c r="B17" i="9" l="1"/>
  <c r="A18" i="8"/>
  <c r="E18" l="1"/>
  <c r="B18"/>
  <c r="C18"/>
  <c r="D18" l="1"/>
  <c r="F18" s="1"/>
  <c r="G18" s="1"/>
  <c r="C18" i="1" l="1"/>
  <c r="A18" i="3" s="1"/>
  <c r="B18" l="1"/>
  <c r="C18"/>
  <c r="D18" s="1"/>
  <c r="E18" s="1"/>
  <c r="F18" s="1"/>
  <c r="A18" i="9" s="1"/>
  <c r="B18" l="1"/>
  <c r="C18"/>
  <c r="D18" s="1"/>
  <c r="E18" s="1"/>
  <c r="F18" s="1"/>
  <c r="D18" i="1" s="1"/>
  <c r="B19" s="1"/>
  <c r="A19" i="8" l="1"/>
  <c r="E19" l="1"/>
  <c r="B19"/>
  <c r="C19"/>
  <c r="D19" l="1"/>
  <c r="F19" s="1"/>
  <c r="G19" s="1"/>
  <c r="C19" i="1" l="1"/>
  <c r="A19" i="3" s="1"/>
  <c r="C19" s="1"/>
  <c r="D19" s="1"/>
  <c r="E19" s="1"/>
  <c r="F19" s="1"/>
  <c r="A19" i="9" s="1"/>
  <c r="B19" i="3" l="1"/>
  <c r="C19" i="9"/>
  <c r="D19" s="1"/>
  <c r="E19" s="1"/>
  <c r="F19" s="1"/>
  <c r="D19" i="1" s="1"/>
  <c r="B20" s="1"/>
  <c r="B19" i="9"/>
  <c r="A20" i="8" l="1"/>
  <c r="E20" l="1"/>
  <c r="B20"/>
  <c r="C20"/>
  <c r="D20" l="1"/>
  <c r="F20" s="1"/>
  <c r="G20" s="1"/>
  <c r="C20" i="1" l="1"/>
  <c r="A20" i="3" s="1"/>
  <c r="C20" s="1"/>
  <c r="D20" s="1"/>
  <c r="E20" s="1"/>
  <c r="F20" s="1"/>
  <c r="A20" i="9" s="1"/>
  <c r="B20" i="3" l="1"/>
  <c r="C20" i="9"/>
  <c r="D20" s="1"/>
  <c r="E20" s="1"/>
  <c r="F20" s="1"/>
  <c r="D20" i="1" s="1"/>
  <c r="B21" s="1"/>
  <c r="B20" i="9"/>
  <c r="A21" i="8" l="1"/>
  <c r="E21" l="1"/>
  <c r="B21"/>
  <c r="C21"/>
  <c r="D21" l="1"/>
  <c r="F21" s="1"/>
  <c r="G21" s="1"/>
  <c r="C21" i="1" l="1"/>
  <c r="A21" i="3" s="1"/>
  <c r="B21" l="1"/>
  <c r="C21"/>
  <c r="D21" s="1"/>
  <c r="E21" s="1"/>
  <c r="F21" s="1"/>
  <c r="A21" i="9" s="1"/>
  <c r="C21" l="1"/>
  <c r="D21" s="1"/>
  <c r="E21" s="1"/>
  <c r="F21" s="1"/>
  <c r="D21" i="1" s="1"/>
  <c r="B22" s="1"/>
  <c r="B21" i="9"/>
  <c r="A22" i="8" l="1"/>
  <c r="E22" l="1"/>
  <c r="B22"/>
  <c r="C22"/>
  <c r="D22" l="1"/>
  <c r="F22" s="1"/>
  <c r="G22" s="1"/>
  <c r="C22" i="1" l="1"/>
  <c r="A22" i="3" s="1"/>
  <c r="C22" s="1"/>
  <c r="D22" s="1"/>
  <c r="E22" s="1"/>
  <c r="F22" s="1"/>
  <c r="A22" i="9" s="1"/>
  <c r="B22" i="3" l="1"/>
  <c r="C22" i="9"/>
  <c r="D22" s="1"/>
  <c r="E22" s="1"/>
  <c r="F22" s="1"/>
  <c r="D22" i="1" s="1"/>
  <c r="B23" s="1"/>
  <c r="B22" i="9"/>
  <c r="A23" i="8" l="1"/>
  <c r="E23" l="1"/>
  <c r="B23"/>
  <c r="C23"/>
  <c r="D23" l="1"/>
  <c r="F23" s="1"/>
  <c r="G23" s="1"/>
  <c r="C23" i="1" l="1"/>
  <c r="A23" i="3" s="1"/>
  <c r="C23" s="1"/>
  <c r="D23" s="1"/>
  <c r="E23" s="1"/>
  <c r="F23" s="1"/>
  <c r="A23" i="9" s="1"/>
  <c r="B23" i="3" l="1"/>
  <c r="C23" i="9"/>
  <c r="D23" s="1"/>
  <c r="E23" s="1"/>
  <c r="F23" s="1"/>
  <c r="D23" i="1" s="1"/>
  <c r="B24" s="1"/>
  <c r="B23" i="9"/>
  <c r="A24" i="8" l="1"/>
  <c r="E24" l="1"/>
  <c r="B24"/>
  <c r="C24"/>
  <c r="D24" l="1"/>
  <c r="F24" s="1"/>
  <c r="G24" s="1"/>
  <c r="C24" i="1" l="1"/>
  <c r="A24" i="3" s="1"/>
  <c r="C24" l="1"/>
  <c r="D24" s="1"/>
  <c r="E24" s="1"/>
  <c r="F24" s="1"/>
  <c r="A24" i="9" s="1"/>
  <c r="B24" i="3"/>
  <c r="C24" i="9" l="1"/>
  <c r="D24" s="1"/>
  <c r="E24" s="1"/>
  <c r="F24" s="1"/>
  <c r="D24" i="1" s="1"/>
  <c r="B25" s="1"/>
  <c r="B24" i="9"/>
  <c r="A25" i="8" l="1"/>
  <c r="E25" l="1"/>
  <c r="B25"/>
  <c r="C25"/>
  <c r="D25" l="1"/>
  <c r="F25" s="1"/>
  <c r="G25" s="1"/>
  <c r="C25" i="1" l="1"/>
  <c r="A25" i="3" s="1"/>
  <c r="B25" l="1"/>
  <c r="C25"/>
  <c r="D25" s="1"/>
  <c r="E25" s="1"/>
  <c r="F25" s="1"/>
  <c r="A25" i="9" s="1"/>
  <c r="C25" l="1"/>
  <c r="D25" s="1"/>
  <c r="E25" s="1"/>
  <c r="F25" s="1"/>
  <c r="D25" i="1" s="1"/>
  <c r="B26" s="1"/>
  <c r="B25" i="9"/>
  <c r="A26" i="8" l="1"/>
  <c r="E26" l="1"/>
  <c r="B26"/>
  <c r="C26"/>
  <c r="D26" l="1"/>
  <c r="F26" s="1"/>
  <c r="G26" s="1"/>
  <c r="C26" i="1" l="1"/>
  <c r="A26" i="3" s="1"/>
  <c r="C26" l="1"/>
  <c r="D26" s="1"/>
  <c r="E26" s="1"/>
  <c r="F26" s="1"/>
  <c r="A26" i="9" s="1"/>
  <c r="B26" i="3"/>
  <c r="C26" i="9" l="1"/>
  <c r="D26" s="1"/>
  <c r="E26" s="1"/>
  <c r="F26" s="1"/>
  <c r="D26" i="1" s="1"/>
  <c r="B27" s="1"/>
  <c r="B26" i="9"/>
  <c r="A27" i="8" l="1"/>
  <c r="E27" l="1"/>
  <c r="B27"/>
  <c r="C27"/>
  <c r="D27" l="1"/>
  <c r="F27" s="1"/>
  <c r="G27" s="1"/>
  <c r="C27" i="1" l="1"/>
  <c r="A27" i="3" s="1"/>
  <c r="B27" l="1"/>
  <c r="C27"/>
  <c r="D27" s="1"/>
  <c r="E27" s="1"/>
  <c r="F27" s="1"/>
  <c r="A27" i="9" s="1"/>
  <c r="B27" s="1"/>
  <c r="C27" l="1"/>
  <c r="D27" s="1"/>
  <c r="E27" s="1"/>
  <c r="F27" s="1"/>
  <c r="D27" i="1" s="1"/>
  <c r="B28" s="1"/>
  <c r="A28" i="8" l="1"/>
  <c r="E28" s="1"/>
  <c r="B28" l="1"/>
  <c r="C28"/>
  <c r="D28" s="1"/>
  <c r="F28" l="1"/>
  <c r="G28" s="1"/>
  <c r="C28" i="1"/>
  <c r="A28" i="3" s="1"/>
  <c r="B28" l="1"/>
  <c r="C28"/>
  <c r="D28" s="1"/>
  <c r="E28" s="1"/>
  <c r="F28" s="1"/>
  <c r="A28" i="9" s="1"/>
  <c r="C28" l="1"/>
  <c r="D28" s="1"/>
  <c r="E28" s="1"/>
  <c r="F28" s="1"/>
  <c r="D28" i="1" s="1"/>
  <c r="B29" s="1"/>
  <c r="B28" i="9"/>
  <c r="A29" i="8" l="1"/>
  <c r="E29" l="1"/>
  <c r="B29"/>
  <c r="C29"/>
  <c r="D29" l="1"/>
  <c r="F29" s="1"/>
  <c r="G29" s="1"/>
  <c r="C29" i="1" l="1"/>
  <c r="A29" i="3" s="1"/>
  <c r="B29" l="1"/>
  <c r="C29"/>
  <c r="D29" s="1"/>
  <c r="E29" s="1"/>
  <c r="F29" s="1"/>
  <c r="A29" i="9" s="1"/>
  <c r="B29" l="1"/>
  <c r="C29"/>
  <c r="D29" s="1"/>
  <c r="E29" s="1"/>
  <c r="F29" s="1"/>
  <c r="D29" i="1" s="1"/>
  <c r="B30" s="1"/>
  <c r="A30" i="8" l="1"/>
  <c r="E30" l="1"/>
  <c r="B30"/>
  <c r="C30"/>
  <c r="D30" l="1"/>
  <c r="F30" s="1"/>
  <c r="G30" s="1"/>
  <c r="C30" i="1" l="1"/>
  <c r="A30" i="3" s="1"/>
  <c r="C30" l="1"/>
  <c r="D30" s="1"/>
  <c r="E30" s="1"/>
  <c r="F30" s="1"/>
  <c r="A30" i="9" s="1"/>
  <c r="B30" i="3"/>
  <c r="C30" i="9" l="1"/>
  <c r="D30" s="1"/>
  <c r="E30" s="1"/>
  <c r="F30" s="1"/>
  <c r="D30" i="1" s="1"/>
  <c r="B31" s="1"/>
  <c r="B30" i="9"/>
  <c r="A31" i="8" l="1"/>
  <c r="E31" l="1"/>
  <c r="B31"/>
  <c r="C31"/>
  <c r="D31" l="1"/>
  <c r="F31" s="1"/>
  <c r="G31" s="1"/>
  <c r="C31" i="1" l="1"/>
  <c r="A31" i="3" s="1"/>
  <c r="C31" l="1"/>
  <c r="D31" s="1"/>
  <c r="E31" s="1"/>
  <c r="F31" s="1"/>
  <c r="A31" i="9" s="1"/>
  <c r="B31" s="1"/>
  <c r="B31" i="3"/>
  <c r="C31" i="9" l="1"/>
  <c r="D31" s="1"/>
  <c r="E31" s="1"/>
  <c r="F31" s="1"/>
  <c r="D31" i="1" s="1"/>
  <c r="B32" s="1"/>
  <c r="A32" i="8" l="1"/>
  <c r="B32" s="1"/>
  <c r="C32" l="1"/>
  <c r="D32" s="1"/>
  <c r="E32"/>
  <c r="F32" l="1"/>
  <c r="G32" s="1"/>
  <c r="C32" i="1"/>
  <c r="A32" i="3" s="1"/>
  <c r="C32" s="1"/>
  <c r="D32" s="1"/>
  <c r="E32" s="1"/>
  <c r="F32" s="1"/>
  <c r="A32" i="9" s="1"/>
  <c r="B32" i="3" l="1"/>
  <c r="C32" i="9"/>
  <c r="D32" s="1"/>
  <c r="E32" s="1"/>
  <c r="F32" s="1"/>
  <c r="D32" i="1" s="1"/>
  <c r="B33" s="1"/>
  <c r="B32" i="9"/>
  <c r="A33" i="8" l="1"/>
  <c r="E33" l="1"/>
  <c r="B33"/>
  <c r="C33"/>
  <c r="D33" l="1"/>
  <c r="F33" s="1"/>
  <c r="G33" s="1"/>
  <c r="C33" i="1" l="1"/>
  <c r="A33" i="3" s="1"/>
  <c r="C33" s="1"/>
  <c r="D33" s="1"/>
  <c r="E33" s="1"/>
  <c r="F33" s="1"/>
  <c r="A33" i="9" s="1"/>
  <c r="B33" i="3" l="1"/>
  <c r="B33" i="9"/>
  <c r="C33"/>
  <c r="D33" s="1"/>
  <c r="E33" s="1"/>
  <c r="F33" s="1"/>
  <c r="D33" i="1" s="1"/>
  <c r="B34" s="1"/>
  <c r="A34" i="8" l="1"/>
  <c r="E34" l="1"/>
  <c r="B34"/>
  <c r="C34"/>
  <c r="D34" l="1"/>
  <c r="F34" s="1"/>
  <c r="G34" s="1"/>
  <c r="C34" i="1" l="1"/>
  <c r="A34" i="3" s="1"/>
  <c r="C34" s="1"/>
  <c r="D34" s="1"/>
  <c r="E34" s="1"/>
  <c r="F34" s="1"/>
  <c r="A34" i="9" s="1"/>
  <c r="B34" i="3" l="1"/>
  <c r="C34" i="9"/>
  <c r="D34" s="1"/>
  <c r="E34" s="1"/>
  <c r="F34" s="1"/>
  <c r="D34" i="1" s="1"/>
  <c r="B35" s="1"/>
  <c r="B34" i="9"/>
  <c r="A35" i="8" l="1"/>
  <c r="E35" l="1"/>
  <c r="B35"/>
  <c r="C35"/>
  <c r="D35" l="1"/>
  <c r="F35" s="1"/>
  <c r="G35" s="1"/>
  <c r="C35" i="1" l="1"/>
  <c r="A35" i="3" s="1"/>
  <c r="C35" l="1"/>
  <c r="D35" s="1"/>
  <c r="E35" s="1"/>
  <c r="F35" s="1"/>
  <c r="A35" i="9" s="1"/>
  <c r="B35" i="3"/>
  <c r="B35" i="9" l="1"/>
  <c r="C35"/>
  <c r="D35" s="1"/>
  <c r="E35" s="1"/>
  <c r="F35" s="1"/>
  <c r="D35" i="1" s="1"/>
  <c r="B36" s="1"/>
  <c r="A36" i="8" l="1"/>
  <c r="E36" l="1"/>
  <c r="B36"/>
  <c r="C36"/>
  <c r="D36" l="1"/>
  <c r="F36" s="1"/>
  <c r="G36" s="1"/>
  <c r="C36" i="1" l="1"/>
  <c r="A36" i="3" s="1"/>
  <c r="B36" l="1"/>
  <c r="C36"/>
  <c r="D36" s="1"/>
  <c r="E36" s="1"/>
  <c r="F36" s="1"/>
  <c r="A36" i="9" s="1"/>
  <c r="C36" s="1"/>
  <c r="D36" s="1"/>
  <c r="E36" s="1"/>
  <c r="F36" s="1"/>
  <c r="D36" i="1" s="1"/>
  <c r="B37" s="1"/>
  <c r="B36" i="9" l="1"/>
  <c r="A37" i="8"/>
  <c r="E37" l="1"/>
  <c r="B37"/>
  <c r="C37"/>
  <c r="D37" l="1"/>
  <c r="F37" s="1"/>
  <c r="G37" s="1"/>
  <c r="C37" i="1" l="1"/>
  <c r="A37" i="3" s="1"/>
  <c r="C37" l="1"/>
  <c r="D37" s="1"/>
  <c r="E37" s="1"/>
  <c r="F37" s="1"/>
  <c r="A37" i="9" s="1"/>
  <c r="B37" i="3"/>
  <c r="C37" i="9" l="1"/>
  <c r="D37" s="1"/>
  <c r="E37" s="1"/>
  <c r="F37" s="1"/>
  <c r="D37" i="1" s="1"/>
  <c r="B38" s="1"/>
  <c r="B37" i="9"/>
  <c r="A38" i="8" l="1"/>
  <c r="E38" l="1"/>
  <c r="B38"/>
  <c r="C38"/>
  <c r="D38" l="1"/>
  <c r="F38" s="1"/>
  <c r="G38" s="1"/>
  <c r="C38" i="1" l="1"/>
  <c r="A38" i="3" s="1"/>
  <c r="C38" l="1"/>
  <c r="D38" s="1"/>
  <c r="E38" s="1"/>
  <c r="F38" s="1"/>
  <c r="A38" i="9" s="1"/>
  <c r="C38" s="1"/>
  <c r="D38" s="1"/>
  <c r="E38" s="1"/>
  <c r="F38" s="1"/>
  <c r="D38" i="1" s="1"/>
  <c r="B39" s="1"/>
  <c r="B38" i="3"/>
  <c r="B38" i="9" l="1"/>
  <c r="A39" i="8"/>
  <c r="E39" l="1"/>
  <c r="B39"/>
  <c r="C39"/>
  <c r="D39" l="1"/>
  <c r="F39" s="1"/>
  <c r="G39" s="1"/>
  <c r="C39" i="1" l="1"/>
  <c r="A39" i="3" s="1"/>
  <c r="C39" s="1"/>
  <c r="D39" s="1"/>
  <c r="E39" s="1"/>
  <c r="F39" s="1"/>
  <c r="A39" i="9" s="1"/>
  <c r="B39" i="3" l="1"/>
  <c r="C39" i="9"/>
  <c r="D39" s="1"/>
  <c r="E39" s="1"/>
  <c r="F39" s="1"/>
  <c r="D39" i="1" s="1"/>
  <c r="B40" s="1"/>
  <c r="B39" i="9"/>
  <c r="A40" i="8" l="1"/>
  <c r="E40" l="1"/>
  <c r="B40"/>
  <c r="C40"/>
  <c r="D40" l="1"/>
  <c r="F40" s="1"/>
  <c r="G40" s="1"/>
  <c r="C40" i="1" l="1"/>
  <c r="A40" i="3" s="1"/>
  <c r="C40" s="1"/>
  <c r="D40" s="1"/>
  <c r="E40" s="1"/>
  <c r="F40" s="1"/>
  <c r="A40" i="9" s="1"/>
  <c r="B40" i="3" l="1"/>
  <c r="C40" i="9"/>
  <c r="D40" s="1"/>
  <c r="E40" s="1"/>
  <c r="F40" s="1"/>
  <c r="D40" i="1" s="1"/>
  <c r="B41" s="1"/>
  <c r="B40" i="9"/>
  <c r="A41" i="8" l="1"/>
  <c r="E41" l="1"/>
  <c r="B41"/>
  <c r="C41"/>
  <c r="D41" l="1"/>
  <c r="F41" s="1"/>
  <c r="G41" s="1"/>
  <c r="C41" i="1" l="1"/>
  <c r="A41" i="3" s="1"/>
  <c r="B41" l="1"/>
  <c r="C41"/>
  <c r="D41" s="1"/>
  <c r="E41" s="1"/>
  <c r="F41" s="1"/>
  <c r="A41" i="9" s="1"/>
  <c r="B41" l="1"/>
  <c r="C41"/>
  <c r="D41" s="1"/>
  <c r="E41" s="1"/>
  <c r="F41" s="1"/>
  <c r="D41" i="1" s="1"/>
  <c r="B42" s="1"/>
  <c r="A42" i="8" l="1"/>
  <c r="E42" l="1"/>
  <c r="B42"/>
  <c r="C42"/>
  <c r="D42" l="1"/>
  <c r="F42" s="1"/>
  <c r="G42" s="1"/>
  <c r="C42" i="1" l="1"/>
  <c r="A42" i="3" s="1"/>
  <c r="B42" s="1"/>
  <c r="C42" l="1"/>
  <c r="D42" s="1"/>
  <c r="E42" s="1"/>
  <c r="F42" s="1"/>
  <c r="A42" i="9" s="1"/>
  <c r="C42" s="1"/>
  <c r="D42" s="1"/>
  <c r="E42" s="1"/>
  <c r="F42" s="1"/>
  <c r="D42" i="1" s="1"/>
  <c r="B43" s="1"/>
  <c r="B42" i="9" l="1"/>
  <c r="A43" i="8"/>
  <c r="E43" l="1"/>
  <c r="B43"/>
  <c r="C43"/>
  <c r="D43" l="1"/>
  <c r="F43" s="1"/>
  <c r="G43" s="1"/>
  <c r="C43" i="1" l="1"/>
  <c r="A43" i="3" s="1"/>
  <c r="C43" s="1"/>
  <c r="D43" s="1"/>
  <c r="E43" s="1"/>
  <c r="F43" s="1"/>
  <c r="A43" i="9" s="1"/>
  <c r="B43" i="3" l="1"/>
  <c r="B43" i="9"/>
  <c r="C43"/>
  <c r="D43" s="1"/>
  <c r="E43" s="1"/>
  <c r="F43" s="1"/>
  <c r="D43" i="1" s="1"/>
  <c r="B44" s="1"/>
  <c r="A44" i="8" l="1"/>
  <c r="E44" l="1"/>
  <c r="B44"/>
  <c r="C44"/>
  <c r="D44" l="1"/>
  <c r="F44" s="1"/>
  <c r="G44" s="1"/>
  <c r="C44" i="1" l="1"/>
  <c r="A44" i="3" s="1"/>
  <c r="C44" s="1"/>
  <c r="D44" s="1"/>
  <c r="E44" s="1"/>
  <c r="F44" s="1"/>
  <c r="A44" i="9" s="1"/>
  <c r="B44" i="3" l="1"/>
  <c r="B44" i="9"/>
  <c r="C44"/>
  <c r="D44" s="1"/>
  <c r="E44" s="1"/>
  <c r="F44" s="1"/>
  <c r="D44" i="1" s="1"/>
  <c r="B45" s="1"/>
  <c r="A45" i="8" l="1"/>
  <c r="E45" l="1"/>
  <c r="B45"/>
  <c r="C45"/>
  <c r="D45" l="1"/>
  <c r="F45" s="1"/>
  <c r="G45" s="1"/>
  <c r="C45" i="1" l="1"/>
  <c r="A45" i="3" s="1"/>
  <c r="C45" l="1"/>
  <c r="D45" s="1"/>
  <c r="E45" s="1"/>
  <c r="F45" s="1"/>
  <c r="A45" i="9" s="1"/>
  <c r="B45" i="3"/>
  <c r="C45" i="9" l="1"/>
  <c r="D45" s="1"/>
  <c r="E45" s="1"/>
  <c r="F45" s="1"/>
  <c r="D45" i="1" s="1"/>
  <c r="B46" s="1"/>
  <c r="B45" i="9"/>
  <c r="A46" i="8" l="1"/>
  <c r="E46" l="1"/>
  <c r="B46"/>
  <c r="C46"/>
  <c r="D46" l="1"/>
  <c r="F46" s="1"/>
  <c r="G46" s="1"/>
  <c r="C46" i="1" l="1"/>
  <c r="A46" i="3" s="1"/>
  <c r="B46" l="1"/>
  <c r="C46"/>
  <c r="D46" s="1"/>
  <c r="E46" s="1"/>
  <c r="F46" s="1"/>
  <c r="A46" i="9" s="1"/>
  <c r="C46" l="1"/>
  <c r="D46" s="1"/>
  <c r="E46" s="1"/>
  <c r="F46" s="1"/>
  <c r="D46" i="1" s="1"/>
  <c r="B47" s="1"/>
  <c r="B46" i="9"/>
  <c r="A47" i="8" l="1"/>
  <c r="E47" l="1"/>
  <c r="B47"/>
  <c r="C47"/>
  <c r="D47" l="1"/>
  <c r="F47" s="1"/>
  <c r="G47" s="1"/>
  <c r="C47" i="1" l="1"/>
  <c r="A47" i="3" s="1"/>
  <c r="B47" l="1"/>
  <c r="C47"/>
  <c r="D47" s="1"/>
  <c r="E47" s="1"/>
  <c r="F47" s="1"/>
  <c r="A47" i="9" s="1"/>
  <c r="C47" l="1"/>
  <c r="D47" s="1"/>
  <c r="E47" s="1"/>
  <c r="F47" s="1"/>
  <c r="D47" i="1" s="1"/>
  <c r="B48" s="1"/>
  <c r="B47" i="9"/>
  <c r="A48" i="8" l="1"/>
  <c r="E48" l="1"/>
  <c r="B48"/>
  <c r="C48"/>
  <c r="D48" l="1"/>
  <c r="F48" s="1"/>
  <c r="G48" s="1"/>
  <c r="C48" i="1" l="1"/>
  <c r="A48" i="3" s="1"/>
  <c r="C48" l="1"/>
  <c r="D48" s="1"/>
  <c r="E48" s="1"/>
  <c r="F48" s="1"/>
  <c r="A48" i="9" s="1"/>
  <c r="B48" i="3"/>
  <c r="B48" i="9" l="1"/>
  <c r="C48"/>
  <c r="D48" s="1"/>
  <c r="E48" s="1"/>
  <c r="F48" s="1"/>
  <c r="D48" i="1" s="1"/>
  <c r="B49" s="1"/>
  <c r="A49" i="8" l="1"/>
  <c r="E49" l="1"/>
  <c r="B49"/>
  <c r="C49"/>
  <c r="D49" l="1"/>
  <c r="F49" s="1"/>
  <c r="G49" s="1"/>
  <c r="C49" i="1" l="1"/>
  <c r="A49" i="3" s="1"/>
  <c r="B49" l="1"/>
  <c r="C49"/>
  <c r="D49" s="1"/>
  <c r="E49" s="1"/>
  <c r="F49" s="1"/>
  <c r="A49" i="9" s="1"/>
  <c r="C49" l="1"/>
  <c r="D49" s="1"/>
  <c r="E49" s="1"/>
  <c r="F49" s="1"/>
  <c r="D49" i="1" s="1"/>
  <c r="B50" s="1"/>
  <c r="B49" i="9"/>
  <c r="A50" i="8" l="1"/>
  <c r="E50" l="1"/>
  <c r="B50"/>
  <c r="C50"/>
  <c r="D50" l="1"/>
  <c r="F50" s="1"/>
  <c r="G50" s="1"/>
  <c r="C50" i="1" l="1"/>
  <c r="A50" i="3" s="1"/>
  <c r="C50" s="1"/>
  <c r="D50" s="1"/>
  <c r="E50" s="1"/>
  <c r="F50" s="1"/>
  <c r="A50" i="9" s="1"/>
  <c r="B50" i="3" l="1"/>
  <c r="C50" i="9"/>
  <c r="D50" s="1"/>
  <c r="E50" s="1"/>
  <c r="F50" s="1"/>
  <c r="D50" i="1" s="1"/>
  <c r="B51" s="1"/>
  <c r="B50" i="9"/>
  <c r="A51" i="8" l="1"/>
  <c r="E51" l="1"/>
  <c r="B51"/>
  <c r="C51"/>
  <c r="D51" l="1"/>
  <c r="F51" s="1"/>
  <c r="G51" s="1"/>
  <c r="C51" i="1" l="1"/>
  <c r="A51" i="3" s="1"/>
  <c r="C51" s="1"/>
  <c r="D51" s="1"/>
  <c r="E51" s="1"/>
  <c r="F51" s="1"/>
  <c r="A51" i="9" s="1"/>
  <c r="B51" i="3" l="1"/>
  <c r="B51" i="9"/>
  <c r="C51"/>
  <c r="D51" s="1"/>
  <c r="E51" s="1"/>
  <c r="F51" s="1"/>
  <c r="D51" i="1" s="1"/>
  <c r="B52" s="1"/>
  <c r="A52" i="8" l="1"/>
  <c r="E52" l="1"/>
  <c r="B52"/>
  <c r="C52"/>
  <c r="D52" l="1"/>
  <c r="F52" s="1"/>
  <c r="G52" s="1"/>
  <c r="C52" i="1" l="1"/>
  <c r="A52" i="3" s="1"/>
  <c r="C52" s="1"/>
  <c r="D52" s="1"/>
  <c r="E52" s="1"/>
  <c r="F52" s="1"/>
  <c r="A52" i="9" s="1"/>
  <c r="B52" i="3" l="1"/>
  <c r="B52" i="9"/>
  <c r="C52"/>
  <c r="D52" s="1"/>
  <c r="E52" s="1"/>
  <c r="F52" s="1"/>
  <c r="D52" i="1" s="1"/>
  <c r="B53" s="1"/>
  <c r="A53" i="8" l="1"/>
  <c r="E53" l="1"/>
  <c r="B53"/>
  <c r="C53"/>
  <c r="D53" l="1"/>
  <c r="F53" s="1"/>
  <c r="G53" s="1"/>
  <c r="C53" i="1" l="1"/>
  <c r="A53" i="3" s="1"/>
  <c r="C53" l="1"/>
  <c r="D53" s="1"/>
  <c r="E53" s="1"/>
  <c r="F53" s="1"/>
  <c r="A53" i="9" s="1"/>
  <c r="C53" s="1"/>
  <c r="D53" s="1"/>
  <c r="E53" s="1"/>
  <c r="F53" s="1"/>
  <c r="D53" i="1" s="1"/>
  <c r="B54" s="1"/>
  <c r="B53" i="3"/>
  <c r="B53" i="9" l="1"/>
  <c r="A54" i="8"/>
  <c r="E54" l="1"/>
  <c r="B54"/>
  <c r="C54"/>
  <c r="D54" l="1"/>
  <c r="F54" s="1"/>
  <c r="G54" s="1"/>
  <c r="C54" i="1" l="1"/>
  <c r="A54" i="3" s="1"/>
  <c r="B54" s="1"/>
  <c r="C54" l="1"/>
  <c r="D54" s="1"/>
  <c r="E54" s="1"/>
  <c r="F54" s="1"/>
  <c r="A54" i="9" s="1"/>
  <c r="B54" s="1"/>
  <c r="C54" l="1"/>
  <c r="D54" s="1"/>
  <c r="E54" s="1"/>
  <c r="F54" s="1"/>
  <c r="D54" i="1" s="1"/>
  <c r="B55" s="1"/>
  <c r="A55" i="8" s="1"/>
  <c r="E55" l="1"/>
  <c r="B55"/>
  <c r="C55"/>
  <c r="D55" l="1"/>
  <c r="F55" s="1"/>
  <c r="G55" s="1"/>
  <c r="C55" i="1" l="1"/>
  <c r="A55" i="3" s="1"/>
  <c r="C55" l="1"/>
  <c r="D55" s="1"/>
  <c r="E55" s="1"/>
  <c r="F55" s="1"/>
  <c r="A55" i="9" s="1"/>
  <c r="B55" i="3"/>
  <c r="B55" i="9" l="1"/>
  <c r="C55"/>
  <c r="D55" s="1"/>
  <c r="E55" s="1"/>
  <c r="F55" s="1"/>
  <c r="D55" i="1" s="1"/>
  <c r="B56" s="1"/>
  <c r="A56" i="8" l="1"/>
  <c r="E56" l="1"/>
  <c r="B56"/>
  <c r="C56"/>
  <c r="D56" l="1"/>
  <c r="F56" s="1"/>
  <c r="G56" s="1"/>
  <c r="C56" i="1" l="1"/>
  <c r="A56" i="3" s="1"/>
  <c r="B56" l="1"/>
  <c r="C56"/>
  <c r="D56" s="1"/>
  <c r="E56" s="1"/>
  <c r="F56" s="1"/>
  <c r="A56" i="9" s="1"/>
  <c r="B56" s="1"/>
  <c r="C56" l="1"/>
  <c r="D56" s="1"/>
  <c r="E56" s="1"/>
  <c r="F56" s="1"/>
  <c r="D56" i="1" s="1"/>
  <c r="B57" s="1"/>
  <c r="A57" i="8" l="1"/>
  <c r="B57" s="1"/>
  <c r="E57" l="1"/>
  <c r="C57"/>
  <c r="D57" s="1"/>
  <c r="F57" l="1"/>
  <c r="G57" s="1"/>
  <c r="C57" i="1"/>
  <c r="A57" i="3" s="1"/>
  <c r="C57" l="1"/>
  <c r="D57" s="1"/>
  <c r="E57" s="1"/>
  <c r="F57" s="1"/>
  <c r="A57" i="9" s="1"/>
  <c r="B57" i="3"/>
  <c r="C57" i="9" l="1"/>
  <c r="D57" s="1"/>
  <c r="E57" s="1"/>
  <c r="F57" s="1"/>
  <c r="D57" i="1" s="1"/>
  <c r="B58" s="1"/>
  <c r="B57" i="9"/>
  <c r="A58" i="8" l="1"/>
  <c r="E58" l="1"/>
  <c r="B58"/>
  <c r="C58"/>
  <c r="D58" l="1"/>
  <c r="F58" s="1"/>
  <c r="G58" s="1"/>
  <c r="C58" i="1" l="1"/>
  <c r="A58" i="3" s="1"/>
  <c r="C58" l="1"/>
  <c r="D58" s="1"/>
  <c r="E58" s="1"/>
  <c r="F58" s="1"/>
  <c r="A58" i="9" s="1"/>
  <c r="B58" i="3"/>
  <c r="B58" i="9" l="1"/>
  <c r="C58"/>
  <c r="D58" s="1"/>
  <c r="E58" s="1"/>
  <c r="F58" s="1"/>
  <c r="D58" i="1" s="1"/>
  <c r="B59" s="1"/>
  <c r="A59" i="8" l="1"/>
  <c r="E59" l="1"/>
  <c r="B59"/>
  <c r="C59"/>
  <c r="D59" l="1"/>
  <c r="F59" s="1"/>
  <c r="G59" s="1"/>
  <c r="C59" i="1" l="1"/>
  <c r="A59" i="3" s="1"/>
  <c r="C59" s="1"/>
  <c r="D59" s="1"/>
  <c r="E59" s="1"/>
  <c r="F59" s="1"/>
  <c r="A59" i="9" s="1"/>
  <c r="B59" i="3" l="1"/>
  <c r="C59" i="9"/>
  <c r="D59" s="1"/>
  <c r="E59" s="1"/>
  <c r="F59" s="1"/>
  <c r="D59" i="1" s="1"/>
  <c r="B60" s="1"/>
  <c r="B59" i="9"/>
  <c r="A60" i="8" l="1"/>
  <c r="E60" l="1"/>
  <c r="B60"/>
  <c r="C60"/>
  <c r="D60" l="1"/>
  <c r="F60" s="1"/>
  <c r="G60" s="1"/>
  <c r="C60" i="1" l="1"/>
  <c r="A60" i="3" s="1"/>
  <c r="C60" l="1"/>
  <c r="D60" s="1"/>
  <c r="E60" s="1"/>
  <c r="F60" s="1"/>
  <c r="A60" i="9" s="1"/>
  <c r="B60" i="3"/>
  <c r="C60" i="9" l="1"/>
  <c r="D60" s="1"/>
  <c r="E60" s="1"/>
  <c r="F60" s="1"/>
  <c r="D60" i="1" s="1"/>
  <c r="B61" s="1"/>
  <c r="B60" i="9"/>
  <c r="A61" i="8" l="1"/>
  <c r="E61" l="1"/>
  <c r="B61"/>
  <c r="C61"/>
  <c r="D61" l="1"/>
  <c r="F61" s="1"/>
  <c r="G61" s="1"/>
  <c r="C61" i="1" l="1"/>
  <c r="A61" i="3" s="1"/>
  <c r="B61" l="1"/>
  <c r="C61"/>
  <c r="D61" s="1"/>
  <c r="E61" s="1"/>
  <c r="F61" s="1"/>
  <c r="A61" i="9" s="1"/>
  <c r="B61" s="1"/>
  <c r="C61" l="1"/>
  <c r="D61" s="1"/>
  <c r="E61" s="1"/>
  <c r="F61" s="1"/>
  <c r="D61" i="1" s="1"/>
  <c r="B62" s="1"/>
  <c r="A62" i="8" l="1"/>
  <c r="E62" s="1"/>
  <c r="B62" l="1"/>
  <c r="C62"/>
  <c r="D62" s="1"/>
  <c r="F62" l="1"/>
  <c r="G62" s="1"/>
  <c r="C62" i="1" l="1"/>
  <c r="A62" i="3" s="1"/>
  <c r="C62" s="1"/>
  <c r="D62" s="1"/>
  <c r="E62" s="1"/>
  <c r="F62" s="1"/>
  <c r="A62" i="9" s="1"/>
  <c r="C62" s="1"/>
  <c r="D62" s="1"/>
  <c r="E62" s="1"/>
  <c r="F62" s="1"/>
  <c r="D62" i="1" s="1"/>
  <c r="B63" s="1"/>
  <c r="B62" i="9" l="1"/>
  <c r="B62" i="3"/>
  <c r="A63" i="8"/>
  <c r="E63" l="1"/>
  <c r="B63"/>
  <c r="C63"/>
  <c r="D63" l="1"/>
  <c r="F63" s="1"/>
  <c r="G63" s="1"/>
  <c r="C63" i="1" l="1"/>
  <c r="A63" i="3" s="1"/>
  <c r="B63" s="1"/>
  <c r="C63" l="1"/>
  <c r="D63" s="1"/>
  <c r="E63" s="1"/>
  <c r="F63" s="1"/>
  <c r="A63" i="9" s="1"/>
  <c r="B63" s="1"/>
  <c r="C63" l="1"/>
  <c r="D63" s="1"/>
  <c r="E63" s="1"/>
  <c r="F63" s="1"/>
  <c r="D63" i="1" s="1"/>
  <c r="B64" s="1"/>
  <c r="A64" i="8" l="1"/>
  <c r="B64" s="1"/>
  <c r="C64" l="1"/>
  <c r="D64" s="1"/>
  <c r="E64"/>
  <c r="F64" l="1"/>
  <c r="G64" s="1"/>
  <c r="C64" i="1"/>
  <c r="A64" i="3" s="1"/>
  <c r="C64" s="1"/>
  <c r="D64" s="1"/>
  <c r="E64" s="1"/>
  <c r="F64" s="1"/>
  <c r="A64" i="9" s="1"/>
  <c r="B64" i="3" l="1"/>
  <c r="C64" i="9"/>
  <c r="D64" s="1"/>
  <c r="E64" s="1"/>
  <c r="F64" s="1"/>
  <c r="D64" i="1" s="1"/>
  <c r="B65" s="1"/>
  <c r="B64" i="9"/>
  <c r="A65" i="8" l="1"/>
  <c r="E65" l="1"/>
  <c r="B65"/>
  <c r="C65"/>
  <c r="D65" l="1"/>
  <c r="F65" s="1"/>
  <c r="G65" s="1"/>
  <c r="C65" i="1" l="1"/>
  <c r="A65" i="3" s="1"/>
  <c r="C65" l="1"/>
  <c r="D65" s="1"/>
  <c r="E65" s="1"/>
  <c r="F65" s="1"/>
  <c r="A65" i="9" s="1"/>
  <c r="B65" i="3"/>
  <c r="B65" i="9" l="1"/>
  <c r="C65"/>
  <c r="D65" s="1"/>
  <c r="E65" s="1"/>
  <c r="F65" s="1"/>
  <c r="D65" i="1" s="1"/>
  <c r="B66" s="1"/>
  <c r="A66" i="8" l="1"/>
  <c r="E66" l="1"/>
  <c r="B66"/>
  <c r="C66"/>
  <c r="D66" l="1"/>
  <c r="F66" s="1"/>
  <c r="G66" s="1"/>
  <c r="C66" i="1" l="1"/>
  <c r="A66" i="3" s="1"/>
  <c r="C66" l="1"/>
  <c r="D66" s="1"/>
  <c r="E66" s="1"/>
  <c r="F66" s="1"/>
  <c r="A66" i="9" s="1"/>
  <c r="B66" i="3"/>
  <c r="B66" i="9" l="1"/>
  <c r="C66"/>
  <c r="D66" s="1"/>
  <c r="E66" s="1"/>
  <c r="F66" s="1"/>
  <c r="D66" i="1" s="1"/>
  <c r="B67" s="1"/>
  <c r="A67" i="8" l="1"/>
  <c r="E67" l="1"/>
  <c r="B67"/>
  <c r="C67"/>
  <c r="D67" l="1"/>
  <c r="F67" s="1"/>
  <c r="G67" s="1"/>
  <c r="C67" i="1" l="1"/>
  <c r="A67" i="3" s="1"/>
  <c r="C67" s="1"/>
  <c r="D67" s="1"/>
  <c r="E67" s="1"/>
  <c r="F67" s="1"/>
  <c r="A67" i="9" s="1"/>
  <c r="B67" i="3" l="1"/>
  <c r="B67" i="9"/>
  <c r="C67"/>
  <c r="D67" s="1"/>
  <c r="E67" s="1"/>
  <c r="F67" s="1"/>
  <c r="D67" i="1" s="1"/>
  <c r="B68" s="1"/>
  <c r="A68" i="8" l="1"/>
  <c r="E68" l="1"/>
  <c r="B68"/>
  <c r="C68"/>
  <c r="D68" l="1"/>
  <c r="F68" s="1"/>
  <c r="G68" s="1"/>
  <c r="C68" i="1" l="1"/>
  <c r="A68" i="3" s="1"/>
  <c r="C68" s="1"/>
  <c r="D68" s="1"/>
  <c r="E68" s="1"/>
  <c r="F68" s="1"/>
  <c r="A68" i="9" s="1"/>
  <c r="B68" i="3" l="1"/>
  <c r="B68" i="9"/>
  <c r="C68"/>
  <c r="D68" s="1"/>
  <c r="E68" s="1"/>
  <c r="F68" s="1"/>
  <c r="D68" i="1" s="1"/>
  <c r="B69" s="1"/>
  <c r="A69" i="8" l="1"/>
  <c r="E69" l="1"/>
  <c r="B69"/>
  <c r="C69"/>
  <c r="D69" l="1"/>
  <c r="F69" s="1"/>
  <c r="G69" s="1"/>
  <c r="C69" i="1" l="1"/>
  <c r="A69" i="3" s="1"/>
  <c r="C69" s="1"/>
  <c r="D69" s="1"/>
  <c r="E69" s="1"/>
  <c r="F69" s="1"/>
  <c r="A69" i="9" s="1"/>
  <c r="B69" i="3" l="1"/>
  <c r="B69" i="9"/>
  <c r="C69"/>
  <c r="D69" s="1"/>
  <c r="E69" s="1"/>
  <c r="F69" s="1"/>
  <c r="D69" i="1" s="1"/>
  <c r="B70" s="1"/>
  <c r="A70" i="8" l="1"/>
  <c r="E70" l="1"/>
  <c r="B70"/>
  <c r="C70"/>
  <c r="D70" l="1"/>
  <c r="F70" s="1"/>
  <c r="G70" s="1"/>
  <c r="C70" i="1" l="1"/>
  <c r="A70" i="3" s="1"/>
  <c r="C70" s="1"/>
  <c r="D70" s="1"/>
  <c r="E70" s="1"/>
  <c r="F70" s="1"/>
  <c r="A70" i="9" s="1"/>
  <c r="B70" i="3" l="1"/>
  <c r="C70" i="9"/>
  <c r="D70" s="1"/>
  <c r="E70" s="1"/>
  <c r="F70" s="1"/>
  <c r="D70" i="1" s="1"/>
  <c r="B71" s="1"/>
  <c r="B70" i="9"/>
  <c r="A71" i="8" l="1"/>
  <c r="E71" l="1"/>
  <c r="B71"/>
  <c r="C71"/>
  <c r="D71" l="1"/>
  <c r="F71" s="1"/>
  <c r="G71" s="1"/>
  <c r="C71" i="1" l="1"/>
  <c r="A71" i="3" s="1"/>
  <c r="C71" l="1"/>
  <c r="D71" s="1"/>
  <c r="E71" s="1"/>
  <c r="F71" s="1"/>
  <c r="A71" i="9" s="1"/>
  <c r="B71" i="3"/>
  <c r="C71" i="9" l="1"/>
  <c r="D71" s="1"/>
  <c r="E71" s="1"/>
  <c r="F71" s="1"/>
  <c r="D71" i="1" s="1"/>
  <c r="B72" s="1"/>
  <c r="B71" i="9"/>
  <c r="A72" i="8" l="1"/>
  <c r="E72" l="1"/>
  <c r="B72"/>
  <c r="C72"/>
  <c r="D72" l="1"/>
  <c r="F72" s="1"/>
  <c r="G72" s="1"/>
  <c r="C72" i="1" l="1"/>
  <c r="A72" i="3" s="1"/>
  <c r="C72" s="1"/>
  <c r="D72" s="1"/>
  <c r="E72" s="1"/>
  <c r="F72" s="1"/>
  <c r="A72" i="9" s="1"/>
  <c r="B72" i="3" l="1"/>
  <c r="C72" i="9"/>
  <c r="D72" s="1"/>
  <c r="E72" s="1"/>
  <c r="F72" s="1"/>
  <c r="D72" i="1" s="1"/>
  <c r="B73" s="1"/>
  <c r="B72" i="9"/>
  <c r="A73" i="8" l="1"/>
  <c r="E73" l="1"/>
  <c r="B73"/>
  <c r="C73"/>
  <c r="D73" l="1"/>
  <c r="F73" s="1"/>
  <c r="G73" s="1"/>
  <c r="C73" i="1" l="1"/>
  <c r="A73" i="3" s="1"/>
  <c r="C73" l="1"/>
  <c r="D73" s="1"/>
  <c r="E73" s="1"/>
  <c r="F73" s="1"/>
  <c r="A73" i="9" s="1"/>
  <c r="B73" i="3"/>
  <c r="C73" i="9" l="1"/>
  <c r="D73" s="1"/>
  <c r="E73" s="1"/>
  <c r="F73" s="1"/>
  <c r="D73" i="1" s="1"/>
  <c r="B74" s="1"/>
  <c r="B73" i="9"/>
  <c r="A74" i="8" l="1"/>
  <c r="E74" l="1"/>
  <c r="B74"/>
  <c r="C74"/>
  <c r="D74" l="1"/>
  <c r="F74" s="1"/>
  <c r="G74" s="1"/>
  <c r="C74" i="1" l="1"/>
  <c r="A74" i="3" s="1"/>
  <c r="C74" l="1"/>
  <c r="D74" s="1"/>
  <c r="E74" s="1"/>
  <c r="F74" s="1"/>
  <c r="A74" i="9" s="1"/>
  <c r="C74" s="1"/>
  <c r="D74" s="1"/>
  <c r="E74" s="1"/>
  <c r="F74" s="1"/>
  <c r="D74" i="1" s="1"/>
  <c r="B75" s="1"/>
  <c r="B74" i="3"/>
  <c r="B74" i="9" l="1"/>
  <c r="A75" i="8"/>
  <c r="E75" l="1"/>
  <c r="B75"/>
  <c r="C75"/>
  <c r="D75" l="1"/>
  <c r="F75" s="1"/>
  <c r="G75" s="1"/>
  <c r="C75" i="1" l="1"/>
  <c r="A75" i="3" s="1"/>
  <c r="C75" l="1"/>
  <c r="D75" s="1"/>
  <c r="E75" s="1"/>
  <c r="F75" s="1"/>
  <c r="A75" i="9" s="1"/>
  <c r="B75" i="3"/>
  <c r="C75" i="9" l="1"/>
  <c r="D75" s="1"/>
  <c r="E75" s="1"/>
  <c r="F75" s="1"/>
  <c r="D75" i="1" s="1"/>
  <c r="B76" s="1"/>
  <c r="B75" i="9"/>
  <c r="A76" i="8" l="1"/>
  <c r="E76" l="1"/>
  <c r="B76"/>
  <c r="C76"/>
  <c r="D76" l="1"/>
  <c r="F76" s="1"/>
  <c r="G76" s="1"/>
  <c r="C76" i="1" l="1"/>
  <c r="A76" i="3" s="1"/>
  <c r="C76" l="1"/>
  <c r="D76" s="1"/>
  <c r="E76" s="1"/>
  <c r="F76" s="1"/>
  <c r="A76" i="9" s="1"/>
  <c r="B76" s="1"/>
  <c r="B76" i="3"/>
  <c r="C76" i="9" l="1"/>
  <c r="D76" s="1"/>
  <c r="E76" s="1"/>
  <c r="F76" s="1"/>
  <c r="D76" i="1" s="1"/>
  <c r="B77" s="1"/>
  <c r="A77" i="8" s="1"/>
  <c r="E77" l="1"/>
  <c r="B77"/>
  <c r="C77"/>
  <c r="D77" l="1"/>
  <c r="F77" s="1"/>
  <c r="G77" s="1"/>
  <c r="C77" i="1" l="1"/>
  <c r="A77" i="3" s="1"/>
  <c r="B77" s="1"/>
  <c r="C77" l="1"/>
  <c r="D77" s="1"/>
  <c r="E77" s="1"/>
  <c r="F77" s="1"/>
  <c r="A77" i="9" s="1"/>
  <c r="B77" s="1"/>
  <c r="C77" l="1"/>
  <c r="D77" s="1"/>
  <c r="E77" s="1"/>
  <c r="F77" s="1"/>
  <c r="D77" i="1" s="1"/>
  <c r="B78" s="1"/>
  <c r="A78" i="8" l="1"/>
  <c r="B78" s="1"/>
  <c r="E78" l="1"/>
  <c r="C78"/>
  <c r="D78" s="1"/>
  <c r="F78" l="1"/>
  <c r="G78" s="1"/>
  <c r="C78" i="1" s="1"/>
  <c r="A78" i="3" s="1"/>
  <c r="C78" l="1"/>
  <c r="D78" s="1"/>
  <c r="E78" s="1"/>
  <c r="F78" s="1"/>
  <c r="A78" i="9" s="1"/>
  <c r="B78" s="1"/>
  <c r="B78" i="3"/>
  <c r="C78" i="9" l="1"/>
  <c r="D78" s="1"/>
  <c r="E78" s="1"/>
  <c r="F78" s="1"/>
  <c r="D78" i="1" s="1"/>
  <c r="B79" s="1"/>
  <c r="A79" i="8" l="1"/>
  <c r="E79" s="1"/>
  <c r="B79" l="1"/>
  <c r="C79"/>
  <c r="D79" s="1"/>
  <c r="F79" l="1"/>
  <c r="G79" s="1"/>
  <c r="C79" i="1" l="1"/>
  <c r="A79" i="3" s="1"/>
  <c r="B79" s="1"/>
  <c r="C79" l="1"/>
  <c r="D79" s="1"/>
  <c r="E79" s="1"/>
  <c r="F79" s="1"/>
  <c r="A79" i="9" s="1"/>
  <c r="B79" s="1"/>
  <c r="C79" l="1"/>
  <c r="D79" s="1"/>
  <c r="E79" s="1"/>
  <c r="F79" s="1"/>
  <c r="D79" i="1" s="1"/>
  <c r="B80" s="1"/>
  <c r="A80" i="8" l="1"/>
  <c r="C80" s="1"/>
  <c r="D80" s="1"/>
  <c r="E80" l="1"/>
  <c r="B80"/>
  <c r="F80" l="1"/>
  <c r="G80" s="1"/>
  <c r="C80" i="1"/>
  <c r="A80" i="3" s="1"/>
  <c r="C80" s="1"/>
  <c r="D80" s="1"/>
  <c r="E80" s="1"/>
  <c r="F80" s="1"/>
  <c r="A80" i="9" s="1"/>
  <c r="B80" i="3" l="1"/>
  <c r="C80" i="9"/>
  <c r="D80" s="1"/>
  <c r="E80" s="1"/>
  <c r="F80" s="1"/>
  <c r="D80" i="1" s="1"/>
  <c r="B81" s="1"/>
  <c r="B80" i="9"/>
  <c r="A81" i="8" l="1"/>
  <c r="E81" l="1"/>
  <c r="B81"/>
  <c r="C81"/>
  <c r="D81" l="1"/>
  <c r="F81" s="1"/>
  <c r="G81" s="1"/>
  <c r="C81" i="1" l="1"/>
  <c r="A81" i="3" s="1"/>
  <c r="C81" s="1"/>
  <c r="D81" s="1"/>
  <c r="E81" s="1"/>
  <c r="F81" s="1"/>
  <c r="A81" i="9" s="1"/>
  <c r="B81" i="3" l="1"/>
  <c r="B81" i="9"/>
  <c r="C81"/>
  <c r="D81" s="1"/>
  <c r="E81" s="1"/>
  <c r="F81" s="1"/>
  <c r="D81" i="1" s="1"/>
  <c r="B82" s="1"/>
  <c r="A82" i="8" l="1"/>
  <c r="E82" l="1"/>
  <c r="B82"/>
  <c r="C82"/>
  <c r="D82" l="1"/>
  <c r="F82" s="1"/>
  <c r="G82" s="1"/>
  <c r="C82" i="1" l="1"/>
  <c r="A82" i="3" s="1"/>
  <c r="C82" s="1"/>
  <c r="D82" s="1"/>
  <c r="E82" s="1"/>
  <c r="F82" s="1"/>
  <c r="A82" i="9" s="1"/>
  <c r="B82" i="3" l="1"/>
  <c r="B82" i="9"/>
  <c r="C82"/>
  <c r="D82" s="1"/>
  <c r="E82" s="1"/>
  <c r="F82" s="1"/>
  <c r="D82" i="1" s="1"/>
  <c r="B83" s="1"/>
  <c r="A83" i="8" l="1"/>
  <c r="E83" l="1"/>
  <c r="B83"/>
  <c r="C83"/>
  <c r="D83" l="1"/>
  <c r="F83" s="1"/>
  <c r="G83" s="1"/>
  <c r="C83" i="1" l="1"/>
  <c r="A83" i="3" s="1"/>
  <c r="C83" l="1"/>
  <c r="D83" s="1"/>
  <c r="E83" s="1"/>
  <c r="F83" s="1"/>
  <c r="A83" i="9" s="1"/>
  <c r="B83" i="3"/>
  <c r="B83" i="9" l="1"/>
  <c r="C83"/>
  <c r="D83" s="1"/>
  <c r="E83" s="1"/>
  <c r="F83" s="1"/>
  <c r="D83" i="1" s="1"/>
  <c r="B84" s="1"/>
  <c r="A84" i="8" l="1"/>
  <c r="E84" l="1"/>
  <c r="B84"/>
  <c r="C84"/>
  <c r="D84" l="1"/>
  <c r="F84" s="1"/>
  <c r="G84" s="1"/>
  <c r="C84" i="1" l="1"/>
  <c r="A84" i="3" s="1"/>
  <c r="C84" s="1"/>
  <c r="D84" s="1"/>
  <c r="E84" s="1"/>
  <c r="F84" s="1"/>
  <c r="A84" i="9" s="1"/>
  <c r="B84" i="3" l="1"/>
  <c r="B84" i="9"/>
  <c r="C84"/>
  <c r="D84" s="1"/>
  <c r="E84" s="1"/>
  <c r="F84" s="1"/>
  <c r="D84" i="1" s="1"/>
  <c r="B85" s="1"/>
  <c r="A85" i="8" l="1"/>
  <c r="E85" l="1"/>
  <c r="B85"/>
  <c r="C85"/>
  <c r="D85" l="1"/>
  <c r="F85" s="1"/>
  <c r="G85" s="1"/>
  <c r="C85" i="1" l="1"/>
  <c r="A85" i="3" s="1"/>
  <c r="C85" s="1"/>
  <c r="D85" s="1"/>
  <c r="E85" s="1"/>
  <c r="F85" s="1"/>
  <c r="A85" i="9" s="1"/>
  <c r="B85" i="3" l="1"/>
  <c r="C85" i="9"/>
  <c r="D85" s="1"/>
  <c r="E85" s="1"/>
  <c r="F85" s="1"/>
  <c r="D85" i="1" s="1"/>
  <c r="B86" s="1"/>
  <c r="B85" i="9"/>
  <c r="A86" i="8" l="1"/>
  <c r="E86" l="1"/>
  <c r="B86"/>
  <c r="C86"/>
  <c r="D86" l="1"/>
  <c r="F86" s="1"/>
  <c r="G86" s="1"/>
  <c r="C86" i="1" l="1"/>
  <c r="A86" i="3" s="1"/>
  <c r="B86" s="1"/>
  <c r="C86" l="1"/>
  <c r="D86" s="1"/>
  <c r="E86" s="1"/>
  <c r="F86" s="1"/>
  <c r="A86" i="9" s="1"/>
  <c r="C86" s="1"/>
  <c r="D86" s="1"/>
  <c r="E86" s="1"/>
  <c r="F86" s="1"/>
  <c r="D86" i="1" s="1"/>
  <c r="B87" s="1"/>
  <c r="B86" i="9" l="1"/>
  <c r="A87" i="8"/>
  <c r="B87" l="1"/>
  <c r="E87"/>
  <c r="C87"/>
  <c r="D87" l="1"/>
  <c r="F87" s="1"/>
  <c r="G87" s="1"/>
  <c r="C87" i="1" l="1"/>
  <c r="A87" i="3" s="1"/>
  <c r="B87" l="1"/>
  <c r="C87"/>
  <c r="D87" s="1"/>
  <c r="E87" s="1"/>
  <c r="F87" s="1"/>
  <c r="A87" i="9" s="1"/>
  <c r="B87" l="1"/>
  <c r="C87"/>
  <c r="D87" s="1"/>
  <c r="E87" s="1"/>
  <c r="F87" s="1"/>
  <c r="D87" i="1" s="1"/>
  <c r="B88" s="1"/>
  <c r="A88" i="8" l="1"/>
  <c r="E88" l="1"/>
  <c r="B88"/>
  <c r="C88"/>
  <c r="D88" l="1"/>
  <c r="F88" s="1"/>
  <c r="G88" s="1"/>
  <c r="C88" i="1" l="1"/>
  <c r="A88" i="3" s="1"/>
  <c r="B88" s="1"/>
  <c r="C88" l="1"/>
  <c r="D88" s="1"/>
  <c r="E88" s="1"/>
  <c r="F88" s="1"/>
  <c r="A88" i="9" s="1"/>
  <c r="B88" s="1"/>
  <c r="C88" l="1"/>
  <c r="D88" s="1"/>
  <c r="E88" s="1"/>
  <c r="F88" s="1"/>
  <c r="D88" i="1" s="1"/>
  <c r="B89" s="1"/>
  <c r="A89" i="8" l="1"/>
  <c r="B89" s="1"/>
  <c r="E89" l="1"/>
  <c r="C89"/>
  <c r="D89" s="1"/>
  <c r="F89" l="1"/>
  <c r="G89" s="1"/>
  <c r="C89" i="1" s="1"/>
  <c r="A89" i="3" s="1"/>
  <c r="C89" s="1"/>
  <c r="D89" s="1"/>
  <c r="E89" s="1"/>
  <c r="F89" s="1"/>
  <c r="A89" i="9" s="1"/>
  <c r="C89" s="1"/>
  <c r="D89" s="1"/>
  <c r="E89" s="1"/>
  <c r="F89" s="1"/>
  <c r="D89" i="1" s="1"/>
  <c r="B90" s="1"/>
  <c r="B89" i="9" l="1"/>
  <c r="B89" i="3"/>
  <c r="A90" i="8"/>
  <c r="E90" l="1"/>
  <c r="B90"/>
  <c r="C90"/>
  <c r="D90" l="1"/>
  <c r="F90" s="1"/>
  <c r="G90" s="1"/>
  <c r="C90" i="1" l="1"/>
  <c r="A90" i="3" s="1"/>
  <c r="C90" l="1"/>
  <c r="D90" s="1"/>
  <c r="E90" s="1"/>
  <c r="F90" s="1"/>
  <c r="A90" i="9" s="1"/>
  <c r="B90" i="3"/>
  <c r="C90" i="9" l="1"/>
  <c r="D90" s="1"/>
  <c r="E90" s="1"/>
  <c r="F90" s="1"/>
  <c r="D90" i="1" s="1"/>
  <c r="B91" s="1"/>
  <c r="B90" i="9"/>
  <c r="A91" i="8" l="1"/>
  <c r="E91" l="1"/>
  <c r="B91"/>
  <c r="C91"/>
  <c r="D91" l="1"/>
  <c r="F91" s="1"/>
  <c r="G91" s="1"/>
  <c r="C91" i="1" l="1"/>
  <c r="A91" i="3" s="1"/>
  <c r="C91" s="1"/>
  <c r="D91" s="1"/>
  <c r="E91" s="1"/>
  <c r="F91" s="1"/>
  <c r="A91" i="9" s="1"/>
  <c r="B91" i="3" l="1"/>
  <c r="C91" i="9"/>
  <c r="D91" s="1"/>
  <c r="E91" s="1"/>
  <c r="F91" s="1"/>
  <c r="D91" i="1" s="1"/>
  <c r="B92" s="1"/>
  <c r="B91" i="9"/>
  <c r="A92" i="8" l="1"/>
  <c r="E92" l="1"/>
  <c r="B92"/>
  <c r="C92"/>
  <c r="D92" l="1"/>
  <c r="F92" s="1"/>
  <c r="G92" s="1"/>
  <c r="C92" i="1" l="1"/>
  <c r="A92" i="3" s="1"/>
  <c r="C92" l="1"/>
  <c r="D92" s="1"/>
  <c r="E92" s="1"/>
  <c r="F92" s="1"/>
  <c r="A92" i="9" s="1"/>
  <c r="B92" s="1"/>
  <c r="B92" i="3"/>
  <c r="C92" i="9" l="1"/>
  <c r="D92" s="1"/>
  <c r="E92" s="1"/>
  <c r="F92" s="1"/>
  <c r="D92" i="1" s="1"/>
  <c r="B93" s="1"/>
  <c r="A93" i="8" l="1"/>
  <c r="E93" s="1"/>
  <c r="B93" l="1"/>
  <c r="C93"/>
  <c r="D93" s="1"/>
  <c r="F93" l="1"/>
  <c r="G93" s="1"/>
  <c r="C93" i="1" l="1"/>
  <c r="A93" i="3" s="1"/>
  <c r="B93" s="1"/>
  <c r="C93" l="1"/>
  <c r="D93" s="1"/>
  <c r="E93" s="1"/>
  <c r="F93" s="1"/>
  <c r="A93" i="9" s="1"/>
  <c r="C93" s="1"/>
  <c r="D93" s="1"/>
  <c r="E93" s="1"/>
  <c r="F93" s="1"/>
  <c r="D93" i="1" s="1"/>
  <c r="B94" s="1"/>
  <c r="A94" i="8" l="1"/>
  <c r="E94" s="1"/>
  <c r="B93" i="9"/>
  <c r="B94" i="8" l="1"/>
  <c r="C94"/>
  <c r="D94" s="1"/>
  <c r="F94" l="1"/>
  <c r="G94" s="1"/>
  <c r="C94" i="1"/>
  <c r="A94" i="3" s="1"/>
  <c r="B94" l="1"/>
  <c r="C94"/>
  <c r="D94" s="1"/>
  <c r="E94" s="1"/>
  <c r="F94" s="1"/>
  <c r="A94" i="9" s="1"/>
  <c r="B94" l="1"/>
  <c r="C94"/>
  <c r="D94" s="1"/>
  <c r="E94" s="1"/>
  <c r="F94" s="1"/>
  <c r="D94" i="1" s="1"/>
  <c r="B95" s="1"/>
  <c r="A95" i="8" l="1"/>
  <c r="E95" l="1"/>
  <c r="B95"/>
  <c r="C95"/>
  <c r="D95" l="1"/>
  <c r="F95" s="1"/>
  <c r="G95" s="1"/>
  <c r="C95" i="1" l="1"/>
  <c r="A95" i="3" s="1"/>
  <c r="C95" l="1"/>
  <c r="D95" s="1"/>
  <c r="E95" s="1"/>
  <c r="F95" s="1"/>
  <c r="A95" i="9" s="1"/>
  <c r="B95" i="3"/>
  <c r="B95" i="9" l="1"/>
  <c r="C95"/>
  <c r="D95" s="1"/>
  <c r="E95" s="1"/>
  <c r="F95" s="1"/>
  <c r="D95" i="1" s="1"/>
  <c r="B96" s="1"/>
  <c r="A96" i="8" l="1"/>
  <c r="E96" l="1"/>
  <c r="B96"/>
  <c r="C96"/>
  <c r="D96" l="1"/>
  <c r="F96" s="1"/>
  <c r="G96" s="1"/>
  <c r="C96" i="1" l="1"/>
  <c r="A96" i="3" s="1"/>
  <c r="B96" s="1"/>
  <c r="C96" l="1"/>
  <c r="D96" s="1"/>
  <c r="E96" s="1"/>
  <c r="F96" s="1"/>
  <c r="A96" i="9" s="1"/>
  <c r="C96" s="1"/>
  <c r="D96" s="1"/>
  <c r="E96" s="1"/>
  <c r="F96" s="1"/>
  <c r="D96" i="1" s="1"/>
  <c r="B97" s="1"/>
  <c r="B96" i="9" l="1"/>
  <c r="A97" i="8"/>
  <c r="E97" l="1"/>
  <c r="B97"/>
  <c r="C97"/>
  <c r="D97" l="1"/>
  <c r="F97" s="1"/>
  <c r="G97" s="1"/>
  <c r="C97" i="1" l="1"/>
  <c r="A97" i="3" s="1"/>
  <c r="C97" s="1"/>
  <c r="D97" s="1"/>
  <c r="E97" s="1"/>
  <c r="F97" s="1"/>
  <c r="A97" i="9" s="1"/>
  <c r="B97" i="3" l="1"/>
  <c r="B97" i="9"/>
  <c r="C97"/>
  <c r="D97" s="1"/>
  <c r="E97" s="1"/>
  <c r="F97" s="1"/>
  <c r="D97" i="1" s="1"/>
  <c r="B98" s="1"/>
  <c r="A98" i="8" l="1"/>
  <c r="E98" l="1"/>
  <c r="B98"/>
  <c r="C98"/>
  <c r="D98" l="1"/>
  <c r="F98" s="1"/>
  <c r="G98" s="1"/>
  <c r="C98" i="1" l="1"/>
  <c r="A98" i="3" s="1"/>
  <c r="B98" l="1"/>
  <c r="C98"/>
  <c r="D98" s="1"/>
  <c r="E98" s="1"/>
  <c r="F98" s="1"/>
  <c r="A98" i="9" s="1"/>
  <c r="C98" l="1"/>
  <c r="D98" s="1"/>
  <c r="E98" s="1"/>
  <c r="F98" s="1"/>
  <c r="D98" i="1" s="1"/>
  <c r="B99" s="1"/>
  <c r="B98" i="9"/>
  <c r="A99" i="8" l="1"/>
  <c r="E99" l="1"/>
  <c r="B99"/>
  <c r="C99"/>
  <c r="D99" l="1"/>
  <c r="F99" s="1"/>
  <c r="G99" s="1"/>
  <c r="C99" i="1" l="1"/>
  <c r="A99" i="3" s="1"/>
  <c r="C99" l="1"/>
  <c r="D99" s="1"/>
  <c r="E99" s="1"/>
  <c r="F99" s="1"/>
  <c r="A99" i="9" s="1"/>
  <c r="C99" s="1"/>
  <c r="D99" s="1"/>
  <c r="E99" s="1"/>
  <c r="F99" s="1"/>
  <c r="D99" i="1" s="1"/>
  <c r="B100" s="1"/>
  <c r="B99" i="3"/>
  <c r="B99" i="9" l="1"/>
  <c r="A100" i="8"/>
  <c r="E100" l="1"/>
  <c r="B100"/>
  <c r="C100"/>
  <c r="D100" l="1"/>
  <c r="F100" s="1"/>
  <c r="G100" s="1"/>
  <c r="C100" i="1" l="1"/>
  <c r="A100" i="3" s="1"/>
  <c r="B100" l="1"/>
  <c r="C100"/>
  <c r="D100" s="1"/>
  <c r="E100" s="1"/>
  <c r="F100" s="1"/>
  <c r="A100" i="9" s="1"/>
  <c r="B100" l="1"/>
  <c r="C100"/>
  <c r="D100" s="1"/>
  <c r="E100" s="1"/>
  <c r="F100" s="1"/>
  <c r="D100" i="1" s="1"/>
  <c r="B101" s="1"/>
  <c r="A101" i="8" l="1"/>
  <c r="E101" l="1"/>
  <c r="B101"/>
  <c r="C101"/>
  <c r="D101" l="1"/>
  <c r="F101" s="1"/>
  <c r="G101" s="1"/>
  <c r="C101" i="1" l="1"/>
  <c r="A101" i="3" s="1"/>
  <c r="C101" s="1"/>
  <c r="D101" s="1"/>
  <c r="E101" s="1"/>
  <c r="F101" s="1"/>
  <c r="A101" i="9" s="1"/>
  <c r="B101" i="3" l="1"/>
  <c r="B101" i="9"/>
  <c r="C101"/>
  <c r="D101" s="1"/>
  <c r="E101" s="1"/>
  <c r="F101" s="1"/>
  <c r="D101" i="1" s="1"/>
  <c r="B102" s="1"/>
  <c r="A102" i="8" l="1"/>
  <c r="E102" l="1"/>
  <c r="B102"/>
  <c r="C102"/>
  <c r="D102" l="1"/>
  <c r="F102" s="1"/>
  <c r="G102" s="1"/>
  <c r="C102" i="1" l="1"/>
  <c r="A102" i="3" s="1"/>
  <c r="C102" l="1"/>
  <c r="D102" s="1"/>
  <c r="E102" s="1"/>
  <c r="F102" s="1"/>
  <c r="A102" i="9" s="1"/>
  <c r="B102" i="3"/>
  <c r="B102" i="9" l="1"/>
  <c r="C102"/>
  <c r="D102" s="1"/>
  <c r="E102" s="1"/>
  <c r="F102" s="1"/>
  <c r="D102" i="1" s="1"/>
  <c r="B103" s="1"/>
  <c r="A103" i="8" l="1"/>
  <c r="E103" l="1"/>
  <c r="B103"/>
  <c r="C103"/>
  <c r="D103" l="1"/>
  <c r="F103" s="1"/>
  <c r="G103" s="1"/>
  <c r="C103" i="1" l="1"/>
  <c r="A103" i="3" s="1"/>
  <c r="C103" l="1"/>
  <c r="D103" s="1"/>
  <c r="E103" s="1"/>
  <c r="F103" s="1"/>
  <c r="A103" i="9" s="1"/>
  <c r="B103" i="3"/>
  <c r="C103" i="9" l="1"/>
  <c r="D103" s="1"/>
  <c r="E103" s="1"/>
  <c r="F103" s="1"/>
  <c r="D103" i="1" s="1"/>
  <c r="B104" s="1"/>
  <c r="B103" i="9"/>
  <c r="A104" i="8" l="1"/>
  <c r="E104" l="1"/>
  <c r="B104"/>
  <c r="C104"/>
  <c r="D104" l="1"/>
  <c r="F104" s="1"/>
  <c r="G104" s="1"/>
  <c r="C104" i="1" l="1"/>
  <c r="A104" i="3" s="1"/>
  <c r="C104" l="1"/>
  <c r="D104" s="1"/>
  <c r="E104" s="1"/>
  <c r="F104" s="1"/>
  <c r="A104" i="9" s="1"/>
  <c r="B104" i="3"/>
  <c r="C104" i="9" l="1"/>
  <c r="D104" s="1"/>
  <c r="E104" s="1"/>
  <c r="F104" s="1"/>
  <c r="D104" i="1" s="1"/>
  <c r="B105" s="1"/>
  <c r="B104" i="9"/>
  <c r="A105" i="8" l="1"/>
  <c r="E105" l="1"/>
  <c r="B105"/>
  <c r="C105"/>
  <c r="D105" l="1"/>
  <c r="F105" s="1"/>
  <c r="G105" s="1"/>
  <c r="C105" i="1" l="1"/>
  <c r="A105" i="3" s="1"/>
  <c r="C105" l="1"/>
  <c r="D105" s="1"/>
  <c r="E105" s="1"/>
  <c r="F105" s="1"/>
  <c r="A105" i="9" s="1"/>
  <c r="B105" i="3"/>
  <c r="B105" i="9" l="1"/>
  <c r="C105"/>
  <c r="D105" s="1"/>
  <c r="E105" s="1"/>
  <c r="F105" s="1"/>
  <c r="D105" i="1" s="1"/>
  <c r="B106" s="1"/>
  <c r="A106" i="8" l="1"/>
  <c r="E106" l="1"/>
  <c r="B106"/>
  <c r="C106"/>
  <c r="D106" l="1"/>
  <c r="F106" s="1"/>
  <c r="G106" s="1"/>
  <c r="C106" i="1" l="1"/>
  <c r="A106" i="3" s="1"/>
  <c r="C106" l="1"/>
  <c r="D106" s="1"/>
  <c r="E106" s="1"/>
  <c r="F106" s="1"/>
  <c r="A106" i="9" s="1"/>
  <c r="B106" i="3"/>
  <c r="C106" i="9" l="1"/>
  <c r="D106" s="1"/>
  <c r="E106" s="1"/>
  <c r="F106" s="1"/>
  <c r="D106" i="1" s="1"/>
  <c r="B107" s="1"/>
  <c r="B106" i="9"/>
  <c r="A107" i="8" l="1"/>
  <c r="E107" l="1"/>
  <c r="B107"/>
  <c r="C107"/>
  <c r="D107" l="1"/>
  <c r="F107" s="1"/>
  <c r="G107" s="1"/>
  <c r="C107" i="1" l="1"/>
  <c r="A107" i="3" s="1"/>
  <c r="C107" s="1"/>
  <c r="D107" s="1"/>
  <c r="E107" s="1"/>
  <c r="F107" s="1"/>
  <c r="A107" i="9" s="1"/>
  <c r="B107" i="3" l="1"/>
  <c r="C107" i="9"/>
  <c r="D107" s="1"/>
  <c r="E107" s="1"/>
  <c r="F107" s="1"/>
  <c r="D107" i="1" s="1"/>
  <c r="B108" s="1"/>
  <c r="B107" i="9"/>
  <c r="A108" i="8" l="1"/>
  <c r="E108" l="1"/>
  <c r="B108"/>
  <c r="C108"/>
  <c r="D108" l="1"/>
  <c r="F108" s="1"/>
  <c r="G108" s="1"/>
  <c r="C108" i="1" l="1"/>
  <c r="A108" i="3" s="1"/>
  <c r="C108" s="1"/>
  <c r="D108" s="1"/>
  <c r="E108" s="1"/>
  <c r="F108" s="1"/>
  <c r="A108" i="9" s="1"/>
  <c r="B108" i="3" l="1"/>
  <c r="B108" i="9"/>
  <c r="C108"/>
  <c r="D108" s="1"/>
  <c r="E108" s="1"/>
  <c r="F108" s="1"/>
  <c r="D108" i="1" s="1"/>
  <c r="B109" s="1"/>
  <c r="A109" i="8" l="1"/>
  <c r="E109" l="1"/>
  <c r="B109"/>
  <c r="C109"/>
  <c r="D109" l="1"/>
  <c r="F109" s="1"/>
  <c r="G109" s="1"/>
  <c r="C109" i="1" l="1"/>
  <c r="A109" i="3" s="1"/>
  <c r="C109" l="1"/>
  <c r="D109" s="1"/>
  <c r="E109" s="1"/>
  <c r="F109" s="1"/>
  <c r="A109" i="9" s="1"/>
  <c r="B109" i="3"/>
  <c r="C109" i="9" l="1"/>
  <c r="D109" s="1"/>
  <c r="E109" s="1"/>
  <c r="F109" s="1"/>
  <c r="D109" i="1" s="1"/>
  <c r="B110" s="1"/>
  <c r="B109" i="9"/>
  <c r="A110" i="8" l="1"/>
  <c r="E110" l="1"/>
  <c r="B110"/>
  <c r="C110"/>
  <c r="D110" l="1"/>
  <c r="F110" s="1"/>
  <c r="G110" s="1"/>
  <c r="C110" i="1" l="1"/>
  <c r="A110" i="3" s="1"/>
  <c r="C110" l="1"/>
  <c r="D110" s="1"/>
  <c r="E110" s="1"/>
  <c r="F110" s="1"/>
  <c r="A110" i="9" s="1"/>
  <c r="B110" s="1"/>
  <c r="B110" i="3"/>
  <c r="C110" i="9" l="1"/>
  <c r="D110" s="1"/>
  <c r="E110" s="1"/>
  <c r="F110" s="1"/>
  <c r="D110" i="1" s="1"/>
  <c r="B111" s="1"/>
  <c r="A111" i="8" l="1"/>
  <c r="B111" s="1"/>
  <c r="E111" l="1"/>
  <c r="C111"/>
  <c r="D111" s="1"/>
  <c r="F111" l="1"/>
  <c r="G111" s="1"/>
  <c r="C111" i="1"/>
  <c r="A111" i="3" s="1"/>
  <c r="B111" s="1"/>
  <c r="C111" l="1"/>
  <c r="D111" s="1"/>
  <c r="E111" s="1"/>
  <c r="F111" s="1"/>
  <c r="A111" i="9" s="1"/>
  <c r="B111" s="1"/>
  <c r="C111" l="1"/>
  <c r="D111" s="1"/>
  <c r="E111" s="1"/>
  <c r="F111" s="1"/>
  <c r="D111" i="1" s="1"/>
  <c r="B112" s="1"/>
  <c r="A112" i="8" l="1"/>
  <c r="B112" s="1"/>
  <c r="E112" l="1"/>
  <c r="C112"/>
  <c r="D112" s="1"/>
  <c r="F112" l="1"/>
  <c r="G112" s="1"/>
  <c r="C112" i="1" s="1"/>
  <c r="A112" i="3" s="1"/>
  <c r="B112" s="1"/>
  <c r="C112" l="1"/>
  <c r="D112" s="1"/>
  <c r="E112" s="1"/>
  <c r="F112" s="1"/>
  <c r="A112" i="9" s="1"/>
  <c r="B112" s="1"/>
  <c r="C112" l="1"/>
  <c r="D112" s="1"/>
  <c r="E112" s="1"/>
  <c r="F112" s="1"/>
  <c r="D112" i="1" s="1"/>
  <c r="B113" s="1"/>
  <c r="A113" i="8" s="1"/>
  <c r="E113" l="1"/>
  <c r="B113"/>
  <c r="C113"/>
  <c r="D113" l="1"/>
  <c r="F113" s="1"/>
  <c r="G113" s="1"/>
  <c r="C113" i="1" l="1"/>
  <c r="A113" i="3" s="1"/>
  <c r="C113" s="1"/>
  <c r="D113" s="1"/>
  <c r="E113" s="1"/>
  <c r="F113" s="1"/>
  <c r="A113" i="9" s="1"/>
  <c r="C113" s="1"/>
  <c r="D113" s="1"/>
  <c r="E113" s="1"/>
  <c r="F113" s="1"/>
  <c r="D113" i="1" s="1"/>
  <c r="B114" s="1"/>
  <c r="B113" i="9" l="1"/>
  <c r="B113" i="3"/>
  <c r="A114" i="8"/>
  <c r="E114" l="1"/>
  <c r="B114"/>
  <c r="C114"/>
  <c r="D114" l="1"/>
  <c r="F114" s="1"/>
  <c r="G114" s="1"/>
  <c r="C114" i="1" l="1"/>
  <c r="A114" i="3" s="1"/>
  <c r="C114" l="1"/>
  <c r="D114" s="1"/>
  <c r="E114" s="1"/>
  <c r="F114" s="1"/>
  <c r="A114" i="9" s="1"/>
  <c r="B114" i="3"/>
  <c r="C114" i="9" l="1"/>
  <c r="D114" s="1"/>
  <c r="E114" s="1"/>
  <c r="F114" s="1"/>
  <c r="D114" i="1" s="1"/>
  <c r="B115" s="1"/>
  <c r="B114" i="9"/>
  <c r="A115" i="8" l="1"/>
  <c r="E115" l="1"/>
  <c r="B115"/>
  <c r="C115"/>
  <c r="D115" l="1"/>
  <c r="F115" s="1"/>
  <c r="G115" s="1"/>
  <c r="C115" i="1" l="1"/>
  <c r="A115" i="3" s="1"/>
  <c r="B115" s="1"/>
  <c r="C115" l="1"/>
  <c r="D115" s="1"/>
  <c r="E115" s="1"/>
  <c r="F115" s="1"/>
  <c r="A115" i="9" s="1"/>
  <c r="C115" s="1"/>
  <c r="D115" s="1"/>
  <c r="E115" s="1"/>
  <c r="F115" s="1"/>
  <c r="D115" i="1" s="1"/>
  <c r="B116" s="1"/>
  <c r="B115" i="9" l="1"/>
  <c r="A116" i="8"/>
  <c r="E116" l="1"/>
  <c r="B116"/>
  <c r="C116"/>
  <c r="C116" i="1" l="1"/>
  <c r="A116" i="3" s="1"/>
  <c r="D116" i="8"/>
  <c r="F116" s="1"/>
  <c r="G116" s="1"/>
  <c r="C116" i="3" l="1"/>
  <c r="D116" s="1"/>
  <c r="E116" s="1"/>
  <c r="F116" s="1"/>
  <c r="A116" i="9" s="1"/>
  <c r="B116" i="3"/>
  <c r="C116" i="9" l="1"/>
  <c r="D116" s="1"/>
  <c r="E116" s="1"/>
  <c r="F116" s="1"/>
  <c r="D116" i="1" s="1"/>
  <c r="B117" s="1"/>
  <c r="B116" i="9"/>
  <c r="A117" i="8" l="1"/>
  <c r="E117" l="1"/>
  <c r="B117"/>
  <c r="C117"/>
  <c r="D117" l="1"/>
  <c r="F117" s="1"/>
  <c r="G117" s="1"/>
  <c r="C117" i="1" l="1"/>
  <c r="A117" i="3" s="1"/>
  <c r="B117" s="1"/>
  <c r="C117" l="1"/>
  <c r="D117" s="1"/>
  <c r="E117" s="1"/>
  <c r="F117" s="1"/>
  <c r="A117" i="9" s="1"/>
  <c r="C117" s="1"/>
  <c r="D117" s="1"/>
  <c r="E117" s="1"/>
  <c r="F117" s="1"/>
  <c r="D117" i="1" s="1"/>
  <c r="B118" s="1"/>
  <c r="B117" i="9" l="1"/>
  <c r="A118" i="8"/>
  <c r="E118" l="1"/>
  <c r="B118"/>
  <c r="C118"/>
  <c r="D118" l="1"/>
  <c r="F118" s="1"/>
  <c r="G118" s="1"/>
  <c r="C118" i="1" l="1"/>
  <c r="A118" i="3" s="1"/>
  <c r="C118" l="1"/>
  <c r="D118" s="1"/>
  <c r="E118" s="1"/>
  <c r="F118" s="1"/>
  <c r="A118" i="9" s="1"/>
  <c r="B118" i="3"/>
  <c r="C118" i="9" l="1"/>
  <c r="D118" s="1"/>
  <c r="E118" s="1"/>
  <c r="F118" s="1"/>
  <c r="D118" i="1" s="1"/>
  <c r="B119" s="1"/>
  <c r="B118" i="9"/>
  <c r="A119" i="8" l="1"/>
  <c r="E119" l="1"/>
  <c r="B119"/>
  <c r="C119"/>
  <c r="D119" l="1"/>
  <c r="F119" s="1"/>
  <c r="G119" s="1"/>
  <c r="C119" i="1" l="1"/>
  <c r="A119" i="3" s="1"/>
  <c r="B119" l="1"/>
  <c r="C119"/>
  <c r="D119" s="1"/>
  <c r="E119" s="1"/>
  <c r="F119" s="1"/>
  <c r="A119" i="9" s="1"/>
  <c r="C119" l="1"/>
  <c r="D119" s="1"/>
  <c r="E119" s="1"/>
  <c r="F119" s="1"/>
  <c r="D119" i="1" s="1"/>
  <c r="B120" s="1"/>
  <c r="B119" i="9"/>
  <c r="A120" i="8" l="1"/>
  <c r="E120" l="1"/>
  <c r="B120"/>
  <c r="C120"/>
  <c r="D120" l="1"/>
  <c r="F120" s="1"/>
  <c r="G120" s="1"/>
  <c r="C120" i="1" l="1"/>
  <c r="A120" i="3" s="1"/>
  <c r="C120" s="1"/>
  <c r="D120" s="1"/>
  <c r="E120" s="1"/>
  <c r="F120" s="1"/>
  <c r="A120" i="9" s="1"/>
  <c r="B120" i="3" l="1"/>
  <c r="B120" i="9"/>
  <c r="C120"/>
  <c r="D120" s="1"/>
  <c r="E120" s="1"/>
  <c r="F120" s="1"/>
  <c r="D120" i="1" s="1"/>
  <c r="B121" s="1"/>
  <c r="A121" i="8" l="1"/>
  <c r="E121" l="1"/>
  <c r="B121"/>
  <c r="C121"/>
  <c r="D121" l="1"/>
  <c r="F121" s="1"/>
  <c r="G121" s="1"/>
  <c r="C121" i="1" l="1"/>
  <c r="A121" i="3" s="1"/>
  <c r="C121" l="1"/>
  <c r="D121" s="1"/>
  <c r="E121" s="1"/>
  <c r="F121" s="1"/>
  <c r="A121" i="9" s="1"/>
  <c r="B121" i="3"/>
  <c r="C121" i="9" l="1"/>
  <c r="D121" s="1"/>
  <c r="E121" s="1"/>
  <c r="F121" s="1"/>
  <c r="D121" i="1" s="1"/>
  <c r="B122" s="1"/>
  <c r="B121" i="9"/>
  <c r="A122" i="8" l="1"/>
  <c r="E122" l="1"/>
  <c r="B122"/>
  <c r="C122"/>
  <c r="D122" l="1"/>
  <c r="F122" s="1"/>
  <c r="G122" s="1"/>
  <c r="C122" i="1" l="1"/>
  <c r="A122" i="3" s="1"/>
  <c r="C122" s="1"/>
  <c r="D122" s="1"/>
  <c r="E122" s="1"/>
  <c r="F122" s="1"/>
  <c r="A122" i="9" s="1"/>
  <c r="B122" i="3" l="1"/>
  <c r="C122" i="9"/>
  <c r="D122" s="1"/>
  <c r="E122" s="1"/>
  <c r="F122" s="1"/>
  <c r="D122" i="1" s="1"/>
  <c r="B123" s="1"/>
  <c r="B122" i="9"/>
  <c r="A123" i="8" l="1"/>
  <c r="E123" l="1"/>
  <c r="B123"/>
  <c r="C123"/>
  <c r="D123" l="1"/>
  <c r="F123" s="1"/>
  <c r="G123" s="1"/>
  <c r="C123" i="1" l="1"/>
  <c r="A123" i="3" s="1"/>
  <c r="C123" s="1"/>
  <c r="D123" s="1"/>
  <c r="E123" s="1"/>
  <c r="F123" s="1"/>
  <c r="A123" i="9" s="1"/>
  <c r="B123" i="3" l="1"/>
  <c r="B123" i="9"/>
  <c r="C123"/>
  <c r="D123" s="1"/>
  <c r="E123" s="1"/>
  <c r="F123" s="1"/>
  <c r="D123" i="1" s="1"/>
  <c r="B124" s="1"/>
  <c r="A124" i="8" l="1"/>
  <c r="E124" l="1"/>
  <c r="B124"/>
  <c r="C124"/>
  <c r="D124" l="1"/>
  <c r="F124" s="1"/>
  <c r="G124" s="1"/>
  <c r="C124" i="1" l="1"/>
  <c r="A124" i="3" s="1"/>
  <c r="C124" s="1"/>
  <c r="D124" s="1"/>
  <c r="E124" s="1"/>
  <c r="F124" s="1"/>
  <c r="A124" i="9" s="1"/>
  <c r="B124" i="3" l="1"/>
  <c r="B124" i="9"/>
  <c r="C124"/>
  <c r="D124" s="1"/>
  <c r="E124" s="1"/>
  <c r="F124" s="1"/>
  <c r="D124" i="1" s="1"/>
  <c r="B125" s="1"/>
  <c r="A125" i="8" l="1"/>
  <c r="E125" l="1"/>
  <c r="B125"/>
  <c r="C125"/>
  <c r="D125" l="1"/>
  <c r="F125" s="1"/>
  <c r="G125" s="1"/>
  <c r="C125" i="1" l="1"/>
  <c r="A125" i="3" s="1"/>
  <c r="C125" s="1"/>
  <c r="D125" s="1"/>
  <c r="E125" s="1"/>
  <c r="F125" s="1"/>
  <c r="A125" i="9" s="1"/>
  <c r="B125" i="3" l="1"/>
  <c r="C125" i="9"/>
  <c r="D125" s="1"/>
  <c r="E125" s="1"/>
  <c r="F125" s="1"/>
  <c r="D125" i="1" s="1"/>
  <c r="B126" s="1"/>
  <c r="B125" i="9"/>
  <c r="A126" i="8" l="1"/>
  <c r="E126" l="1"/>
  <c r="B126"/>
  <c r="C126"/>
  <c r="D126" l="1"/>
  <c r="F126" s="1"/>
  <c r="G126" s="1"/>
  <c r="C126" i="1" l="1"/>
  <c r="A126" i="3" s="1"/>
  <c r="C126" l="1"/>
  <c r="D126" s="1"/>
  <c r="E126" s="1"/>
  <c r="F126" s="1"/>
  <c r="A126" i="9" s="1"/>
  <c r="B126" i="3"/>
  <c r="B126" i="9" l="1"/>
  <c r="C126"/>
  <c r="D126" s="1"/>
  <c r="E126" s="1"/>
  <c r="F126" s="1"/>
  <c r="D126" i="1" s="1"/>
  <c r="B127" s="1"/>
  <c r="A127" i="8" l="1"/>
  <c r="E127" l="1"/>
  <c r="B127"/>
  <c r="C127"/>
  <c r="D127" l="1"/>
  <c r="F127" s="1"/>
  <c r="G127" s="1"/>
  <c r="C127" i="1" l="1"/>
  <c r="A127" i="3" s="1"/>
  <c r="C127" s="1"/>
  <c r="D127" s="1"/>
  <c r="E127" s="1"/>
  <c r="F127" s="1"/>
  <c r="A127" i="9" s="1"/>
  <c r="B127" i="3" l="1"/>
  <c r="C127" i="9"/>
  <c r="D127" s="1"/>
  <c r="E127" s="1"/>
  <c r="F127" s="1"/>
  <c r="D127" i="1" s="1"/>
  <c r="B128" s="1"/>
  <c r="B127" i="9"/>
  <c r="A128" i="8" l="1"/>
  <c r="E128" l="1"/>
  <c r="B128"/>
  <c r="C128"/>
  <c r="D128" l="1"/>
  <c r="F128" s="1"/>
  <c r="G128" s="1"/>
  <c r="C128" i="1" l="1"/>
  <c r="A128" i="3" s="1"/>
  <c r="C128" l="1"/>
  <c r="D128" s="1"/>
  <c r="E128" s="1"/>
  <c r="F128" s="1"/>
  <c r="A128" i="9" s="1"/>
  <c r="B128" i="3"/>
  <c r="B128" i="9" l="1"/>
  <c r="C128"/>
  <c r="D128" s="1"/>
  <c r="E128" s="1"/>
  <c r="F128" s="1"/>
  <c r="D128" i="1" s="1"/>
  <c r="B129" s="1"/>
  <c r="A129" i="8" l="1"/>
  <c r="E129" l="1"/>
  <c r="B129"/>
  <c r="C129"/>
  <c r="D129" l="1"/>
  <c r="F129" s="1"/>
  <c r="G129" s="1"/>
  <c r="C129" i="1" l="1"/>
  <c r="A129" i="3" s="1"/>
  <c r="C129" s="1"/>
  <c r="D129" s="1"/>
  <c r="E129" s="1"/>
  <c r="F129" s="1"/>
  <c r="A129" i="9" s="1"/>
  <c r="B129" i="3" l="1"/>
  <c r="B129" i="9"/>
  <c r="C129"/>
  <c r="D129" s="1"/>
  <c r="E129" s="1"/>
  <c r="F129" s="1"/>
  <c r="D129" i="1" s="1"/>
  <c r="B130" s="1"/>
  <c r="A130" i="8" l="1"/>
  <c r="E130" l="1"/>
  <c r="B130"/>
  <c r="C130"/>
  <c r="D130" l="1"/>
  <c r="F130" s="1"/>
  <c r="G130" s="1"/>
  <c r="C130" i="1" s="1"/>
  <c r="A130" i="3" s="1"/>
  <c r="C130" l="1"/>
  <c r="D130" s="1"/>
  <c r="E130" s="1"/>
  <c r="F130" s="1"/>
  <c r="A130" i="9" s="1"/>
  <c r="B130" i="3"/>
  <c r="B130" i="9" l="1"/>
  <c r="C130"/>
  <c r="D130" s="1"/>
  <c r="E130" s="1"/>
  <c r="F130" s="1"/>
  <c r="D130" i="1" s="1"/>
  <c r="B131" s="1"/>
  <c r="A131" i="8" l="1"/>
  <c r="E131" l="1"/>
  <c r="B131"/>
  <c r="C131"/>
  <c r="D131" l="1"/>
  <c r="F131" s="1"/>
  <c r="G131" s="1"/>
  <c r="C131" i="1" l="1"/>
  <c r="A131" i="3" s="1"/>
  <c r="C131" l="1"/>
  <c r="D131" s="1"/>
  <c r="E131" s="1"/>
  <c r="F131" s="1"/>
  <c r="A131" i="9" s="1"/>
  <c r="B131" s="1"/>
  <c r="B131" i="3"/>
  <c r="C131" i="9" l="1"/>
  <c r="D131" s="1"/>
  <c r="E131" s="1"/>
  <c r="F131" s="1"/>
  <c r="D131" i="1" s="1"/>
  <c r="B132" s="1"/>
  <c r="A132" i="8" l="1"/>
  <c r="B132" s="1"/>
  <c r="C132" l="1"/>
  <c r="D132" s="1"/>
  <c r="E132"/>
  <c r="F132" l="1"/>
  <c r="G132" s="1"/>
  <c r="C132" i="1"/>
  <c r="A132" i="3" s="1"/>
  <c r="C132" s="1"/>
  <c r="D132" s="1"/>
  <c r="E132" s="1"/>
  <c r="F132" s="1"/>
  <c r="A132" i="9" s="1"/>
  <c r="B132" i="3" l="1"/>
  <c r="C132" i="9"/>
  <c r="D132" s="1"/>
  <c r="E132" s="1"/>
  <c r="F132" s="1"/>
  <c r="D132" i="1" s="1"/>
  <c r="B133" s="1"/>
  <c r="B132" i="9"/>
  <c r="A133" i="8" l="1"/>
  <c r="E133" l="1"/>
  <c r="B133"/>
  <c r="C133"/>
  <c r="D133" l="1"/>
  <c r="F133" s="1"/>
  <c r="G133" s="1"/>
  <c r="C133" i="1" l="1"/>
  <c r="A133" i="3" s="1"/>
  <c r="C133" l="1"/>
  <c r="D133" s="1"/>
  <c r="E133" s="1"/>
  <c r="F133" s="1"/>
  <c r="A133" i="9" s="1"/>
  <c r="B133" i="3"/>
  <c r="B133" i="9" l="1"/>
  <c r="C133"/>
  <c r="D133" s="1"/>
  <c r="E133" s="1"/>
  <c r="F133" s="1"/>
  <c r="D133" i="1" s="1"/>
  <c r="B134" s="1"/>
  <c r="A134" i="8" l="1"/>
  <c r="E134" l="1"/>
  <c r="B134"/>
  <c r="C134"/>
  <c r="D134" l="1"/>
  <c r="F134" s="1"/>
  <c r="G134" s="1"/>
  <c r="C134" i="1" l="1"/>
  <c r="A134" i="3" s="1"/>
  <c r="C134" l="1"/>
  <c r="D134" s="1"/>
  <c r="E134" s="1"/>
  <c r="F134" s="1"/>
  <c r="A134" i="9" s="1"/>
  <c r="B134" i="3"/>
  <c r="C134" i="9" l="1"/>
  <c r="D134" s="1"/>
  <c r="E134" s="1"/>
  <c r="F134" s="1"/>
  <c r="D134" i="1" s="1"/>
  <c r="B135" s="1"/>
  <c r="B134" i="9"/>
  <c r="A135" i="8" l="1"/>
  <c r="E135" l="1"/>
  <c r="B135"/>
  <c r="C135"/>
  <c r="D135" l="1"/>
  <c r="F135" s="1"/>
  <c r="G135" s="1"/>
  <c r="C135" i="1" l="1"/>
  <c r="A135" i="3" s="1"/>
  <c r="C135" l="1"/>
  <c r="D135" s="1"/>
  <c r="E135" s="1"/>
  <c r="F135" s="1"/>
  <c r="A135" i="9" s="1"/>
  <c r="B135" s="1"/>
  <c r="B135" i="3"/>
  <c r="C135" i="9" l="1"/>
  <c r="D135" s="1"/>
  <c r="E135" s="1"/>
  <c r="F135" s="1"/>
  <c r="D135" i="1" s="1"/>
  <c r="B136" s="1"/>
  <c r="A136" i="8" s="1"/>
  <c r="E136" l="1"/>
  <c r="B136"/>
  <c r="C136"/>
  <c r="D136" l="1"/>
  <c r="F136" s="1"/>
  <c r="G136" s="1"/>
  <c r="C136" i="1" l="1"/>
  <c r="A136" i="3" s="1"/>
  <c r="C136" l="1"/>
  <c r="D136" s="1"/>
  <c r="E136" s="1"/>
  <c r="F136" s="1"/>
  <c r="A136" i="9" s="1"/>
  <c r="B136" i="3"/>
  <c r="B136" i="9" l="1"/>
  <c r="C136"/>
  <c r="D136" s="1"/>
  <c r="E136" s="1"/>
  <c r="F136" s="1"/>
  <c r="D136" i="1" s="1"/>
  <c r="B137" s="1"/>
  <c r="A137" i="8" l="1"/>
  <c r="E137" l="1"/>
  <c r="B137"/>
  <c r="C137"/>
  <c r="D137" l="1"/>
  <c r="F137" s="1"/>
  <c r="G137" s="1"/>
  <c r="C137" i="1" l="1"/>
  <c r="A137" i="3" s="1"/>
  <c r="C137" l="1"/>
  <c r="D137" s="1"/>
  <c r="E137" s="1"/>
  <c r="F137" s="1"/>
  <c r="A137" i="9" s="1"/>
  <c r="B137" i="3"/>
  <c r="C137" i="9" l="1"/>
  <c r="D137" s="1"/>
  <c r="E137" s="1"/>
  <c r="F137" s="1"/>
  <c r="D137" i="1" s="1"/>
  <c r="B138" s="1"/>
  <c r="B137" i="9"/>
  <c r="A138" i="8" l="1"/>
  <c r="E138" l="1"/>
  <c r="B138"/>
  <c r="C138"/>
  <c r="D138" l="1"/>
  <c r="F138" s="1"/>
  <c r="G138" s="1"/>
  <c r="C138" i="1" l="1"/>
  <c r="A138" i="3" s="1"/>
  <c r="B138" s="1"/>
  <c r="C138" l="1"/>
  <c r="D138" s="1"/>
  <c r="E138" s="1"/>
  <c r="F138" s="1"/>
  <c r="A138" i="9" s="1"/>
  <c r="C138" s="1"/>
  <c r="D138" s="1"/>
  <c r="E138" s="1"/>
  <c r="F138" s="1"/>
  <c r="D138" i="1" s="1"/>
  <c r="B139" s="1"/>
  <c r="B138" i="9" l="1"/>
  <c r="A139" i="8"/>
  <c r="E139" l="1"/>
  <c r="B139"/>
  <c r="C139"/>
  <c r="D139" l="1"/>
  <c r="F139" s="1"/>
  <c r="G139" s="1"/>
  <c r="C139" i="1" l="1"/>
  <c r="A139" i="3" s="1"/>
  <c r="B139" s="1"/>
  <c r="C139" l="1"/>
  <c r="D139" s="1"/>
  <c r="E139" s="1"/>
  <c r="F139" s="1"/>
  <c r="A139" i="9" s="1"/>
  <c r="C139" s="1"/>
  <c r="D139" s="1"/>
  <c r="E139" s="1"/>
  <c r="F139" s="1"/>
  <c r="D139" i="1" s="1"/>
  <c r="B140" s="1"/>
  <c r="B139" i="9" l="1"/>
  <c r="A140" i="8"/>
  <c r="E140" l="1"/>
  <c r="B140"/>
  <c r="C140"/>
  <c r="D140" l="1"/>
  <c r="F140" s="1"/>
  <c r="G140" s="1"/>
  <c r="C140" i="1" l="1"/>
  <c r="A140" i="3" s="1"/>
  <c r="C140" s="1"/>
  <c r="D140" s="1"/>
  <c r="E140" s="1"/>
  <c r="F140" s="1"/>
  <c r="A140" i="9" s="1"/>
  <c r="B140" i="3" l="1"/>
  <c r="B140" i="9"/>
  <c r="C140"/>
  <c r="D140" s="1"/>
  <c r="E140" s="1"/>
  <c r="F140" s="1"/>
  <c r="D140" i="1" s="1"/>
  <c r="B141" s="1"/>
  <c r="A141" i="8" l="1"/>
  <c r="E141" l="1"/>
  <c r="B141"/>
  <c r="C141"/>
  <c r="D141" l="1"/>
  <c r="F141" s="1"/>
  <c r="G141" s="1"/>
  <c r="C141" i="1" l="1"/>
  <c r="A141" i="3" s="1"/>
  <c r="C141" l="1"/>
  <c r="D141" s="1"/>
  <c r="E141" s="1"/>
  <c r="F141" s="1"/>
  <c r="A141" i="9" s="1"/>
  <c r="B141" i="3"/>
  <c r="B141" i="9" l="1"/>
  <c r="C141"/>
  <c r="D141" s="1"/>
  <c r="E141" s="1"/>
  <c r="F141" s="1"/>
  <c r="D141" i="1" s="1"/>
  <c r="B142" s="1"/>
  <c r="A142" i="8" l="1"/>
  <c r="E142" l="1"/>
  <c r="B142"/>
  <c r="C142"/>
  <c r="D142" l="1"/>
  <c r="F142" s="1"/>
  <c r="G142" s="1"/>
  <c r="C142" i="1" l="1"/>
  <c r="A142" i="3" s="1"/>
  <c r="B142" l="1"/>
  <c r="C142"/>
  <c r="D142" s="1"/>
  <c r="E142" s="1"/>
  <c r="F142" s="1"/>
  <c r="A142" i="9" s="1"/>
  <c r="C142" l="1"/>
  <c r="D142" s="1"/>
  <c r="E142" s="1"/>
  <c r="F142" s="1"/>
  <c r="D142" i="1" s="1"/>
  <c r="B143" s="1"/>
  <c r="B142" i="9"/>
  <c r="A143" i="8" l="1"/>
  <c r="E143" l="1"/>
  <c r="B143"/>
  <c r="C143"/>
  <c r="D143" l="1"/>
  <c r="F143" s="1"/>
  <c r="G143" s="1"/>
  <c r="C143" i="1" l="1"/>
  <c r="A143" i="3" s="1"/>
  <c r="B143" l="1"/>
  <c r="C143"/>
  <c r="D143" s="1"/>
  <c r="E143" s="1"/>
  <c r="F143" s="1"/>
  <c r="A143" i="9" s="1"/>
  <c r="B143" s="1"/>
  <c r="C143" l="1"/>
  <c r="D143" s="1"/>
  <c r="E143" s="1"/>
  <c r="F143" s="1"/>
  <c r="D143" i="1" s="1"/>
  <c r="B144" s="1"/>
  <c r="A144" i="8" l="1"/>
  <c r="B144" s="1"/>
  <c r="E144" l="1"/>
  <c r="C144"/>
  <c r="D144" s="1"/>
  <c r="F144" l="1"/>
  <c r="G144" s="1"/>
  <c r="C144" i="1"/>
  <c r="A144" i="3" s="1"/>
  <c r="C144" l="1"/>
  <c r="D144" s="1"/>
  <c r="E144" s="1"/>
  <c r="F144" s="1"/>
  <c r="A144" i="9" s="1"/>
  <c r="B144" i="3"/>
  <c r="C144" i="9" l="1"/>
  <c r="D144" s="1"/>
  <c r="E144" s="1"/>
  <c r="F144" s="1"/>
  <c r="D144" i="1" s="1"/>
  <c r="B145" s="1"/>
  <c r="B144" i="9"/>
  <c r="A145" i="8" l="1"/>
  <c r="E145" l="1"/>
  <c r="B145"/>
  <c r="C145"/>
  <c r="D145" l="1"/>
  <c r="F145" s="1"/>
  <c r="G145" s="1"/>
  <c r="C145" i="1" l="1"/>
  <c r="A145" i="3" s="1"/>
  <c r="C145" l="1"/>
  <c r="D145" s="1"/>
  <c r="E145" s="1"/>
  <c r="F145" s="1"/>
  <c r="A145" i="9" s="1"/>
  <c r="B145" i="3"/>
  <c r="B145" i="9" l="1"/>
  <c r="C145"/>
  <c r="D145" s="1"/>
  <c r="E145" s="1"/>
  <c r="F145" s="1"/>
  <c r="D145" i="1" s="1"/>
  <c r="B146" s="1"/>
  <c r="A146" i="8" l="1"/>
  <c r="E146" l="1"/>
  <c r="B146"/>
  <c r="C146"/>
  <c r="D146" l="1"/>
  <c r="F146" s="1"/>
  <c r="G146" s="1"/>
  <c r="C146" i="1" l="1"/>
  <c r="A146" i="3" s="1"/>
  <c r="C146" s="1"/>
  <c r="D146" s="1"/>
  <c r="E146" s="1"/>
  <c r="F146" s="1"/>
  <c r="A146" i="9" s="1"/>
  <c r="B146" i="3" l="1"/>
  <c r="C146" i="9"/>
  <c r="D146" s="1"/>
  <c r="E146" s="1"/>
  <c r="F146" s="1"/>
  <c r="D146" i="1" s="1"/>
  <c r="B147" s="1"/>
  <c r="B146" i="9"/>
  <c r="A147" i="8" l="1"/>
  <c r="E147" l="1"/>
  <c r="B147"/>
  <c r="C147"/>
  <c r="D147" l="1"/>
  <c r="F147" s="1"/>
  <c r="G147" s="1"/>
  <c r="C147" i="1" l="1"/>
  <c r="A147" i="3" s="1"/>
  <c r="C147" s="1"/>
  <c r="D147" s="1"/>
  <c r="E147" s="1"/>
  <c r="F147" s="1"/>
  <c r="A147" i="9" s="1"/>
  <c r="B147" i="3" l="1"/>
  <c r="B147" i="9"/>
  <c r="C147"/>
  <c r="D147" s="1"/>
  <c r="E147" s="1"/>
  <c r="F147" s="1"/>
  <c r="D147" i="1" s="1"/>
  <c r="B148" s="1"/>
  <c r="A148" i="8" l="1"/>
  <c r="E148" l="1"/>
  <c r="B148"/>
  <c r="C148"/>
  <c r="D148" l="1"/>
  <c r="F148" s="1"/>
  <c r="G148" s="1"/>
  <c r="C148" i="1" l="1"/>
  <c r="A148" i="3" s="1"/>
  <c r="C148" s="1"/>
  <c r="D148" s="1"/>
  <c r="E148" s="1"/>
  <c r="F148" s="1"/>
  <c r="A148" i="9" s="1"/>
  <c r="B148" i="3" l="1"/>
  <c r="B148" i="9"/>
  <c r="C148"/>
  <c r="D148" s="1"/>
  <c r="E148" s="1"/>
  <c r="F148" s="1"/>
  <c r="D148" i="1" s="1"/>
  <c r="B149" s="1"/>
  <c r="A149" i="8" l="1"/>
  <c r="E149" l="1"/>
  <c r="B149"/>
  <c r="C149"/>
  <c r="D149" l="1"/>
  <c r="F149" s="1"/>
  <c r="G149" s="1"/>
  <c r="C149" i="1" l="1"/>
  <c r="A149" i="3" s="1"/>
  <c r="C149" s="1"/>
  <c r="D149" s="1"/>
  <c r="E149" s="1"/>
  <c r="F149" s="1"/>
  <c r="A149" i="9" s="1"/>
  <c r="B149" i="3" l="1"/>
  <c r="C149" i="9"/>
  <c r="D149" s="1"/>
  <c r="E149" s="1"/>
  <c r="F149" s="1"/>
  <c r="D149" i="1" s="1"/>
  <c r="B150" s="1"/>
  <c r="B149" i="9"/>
  <c r="A150" i="8" l="1"/>
  <c r="E150" l="1"/>
  <c r="B150"/>
  <c r="C150"/>
  <c r="D150" l="1"/>
  <c r="F150" s="1"/>
  <c r="G150" s="1"/>
  <c r="C150" i="1" l="1"/>
  <c r="A150" i="3" s="1"/>
  <c r="C150" l="1"/>
  <c r="D150" s="1"/>
  <c r="E150" s="1"/>
  <c r="F150" s="1"/>
  <c r="A150" i="9" s="1"/>
  <c r="B150" s="1"/>
  <c r="B150" i="3"/>
  <c r="C150" i="9" l="1"/>
  <c r="D150" s="1"/>
  <c r="E150" s="1"/>
  <c r="F150" s="1"/>
  <c r="D150" i="1" s="1"/>
  <c r="B151" s="1"/>
  <c r="A151" i="8" s="1"/>
  <c r="E151" l="1"/>
  <c r="B151"/>
  <c r="C151"/>
  <c r="D151" l="1"/>
  <c r="F151" s="1"/>
  <c r="G151" s="1"/>
  <c r="C151" i="1" l="1"/>
  <c r="A151" i="3" s="1"/>
  <c r="B151" s="1"/>
  <c r="C151" l="1"/>
  <c r="D151" s="1"/>
  <c r="E151" s="1"/>
  <c r="F151" s="1"/>
  <c r="A151" i="9" s="1"/>
  <c r="B151" s="1"/>
  <c r="C151" l="1"/>
  <c r="D151" s="1"/>
  <c r="E151" s="1"/>
  <c r="F151" s="1"/>
  <c r="D151" i="1" s="1"/>
  <c r="B152" s="1"/>
  <c r="A152" i="8" l="1"/>
  <c r="B152" s="1"/>
  <c r="E152" l="1"/>
  <c r="C152"/>
  <c r="D152" s="1"/>
  <c r="F152" l="1"/>
  <c r="G152" s="1"/>
  <c r="C152" i="1"/>
  <c r="A152" i="3" s="1"/>
  <c r="C152" l="1"/>
  <c r="D152" s="1"/>
  <c r="E152" s="1"/>
  <c r="F152" s="1"/>
  <c r="A152" i="9" s="1"/>
  <c r="B152" s="1"/>
  <c r="B152" i="3"/>
  <c r="C152" i="9" l="1"/>
  <c r="D152" s="1"/>
  <c r="E152" s="1"/>
  <c r="F152" s="1"/>
  <c r="D152" i="1" s="1"/>
  <c r="B153" s="1"/>
  <c r="A153" i="8" s="1"/>
  <c r="E153" l="1"/>
  <c r="B153"/>
  <c r="C153"/>
  <c r="D153" l="1"/>
  <c r="F153" s="1"/>
  <c r="G153" s="1"/>
  <c r="C153" i="1" l="1"/>
  <c r="A153" i="3" s="1"/>
  <c r="C153" s="1"/>
  <c r="D153" s="1"/>
  <c r="E153" s="1"/>
  <c r="F153" s="1"/>
  <c r="A153" i="9" s="1"/>
  <c r="B153" i="3" l="1"/>
  <c r="B153" i="9"/>
  <c r="C153"/>
  <c r="D153" s="1"/>
  <c r="E153" s="1"/>
  <c r="F153" s="1"/>
  <c r="D153" i="1" s="1"/>
  <c r="B154" s="1"/>
  <c r="A154" i="8" l="1"/>
  <c r="E154" l="1"/>
  <c r="B154"/>
  <c r="C154"/>
  <c r="D154" l="1"/>
  <c r="F154" s="1"/>
  <c r="G154" s="1"/>
  <c r="C154" i="1" l="1"/>
  <c r="A154" i="3" s="1"/>
  <c r="C154" l="1"/>
  <c r="D154" s="1"/>
  <c r="E154" s="1"/>
  <c r="F154" s="1"/>
  <c r="A154" i="9" s="1"/>
  <c r="B154" i="3"/>
  <c r="B154" i="9" l="1"/>
  <c r="C154"/>
  <c r="D154" s="1"/>
  <c r="E154" s="1"/>
  <c r="F154" s="1"/>
  <c r="D154" i="1" s="1"/>
  <c r="B155" s="1"/>
  <c r="A155" i="8" l="1"/>
  <c r="E155" l="1"/>
  <c r="B155"/>
  <c r="C155"/>
  <c r="D155" l="1"/>
  <c r="F155" s="1"/>
  <c r="G155" s="1"/>
  <c r="C155" i="1" l="1"/>
  <c r="A155" i="3" s="1"/>
  <c r="C155" l="1"/>
  <c r="D155" s="1"/>
  <c r="E155" s="1"/>
  <c r="F155" s="1"/>
  <c r="A155" i="9" s="1"/>
  <c r="B155" i="3"/>
  <c r="B155" i="9" l="1"/>
  <c r="C155"/>
  <c r="D155" s="1"/>
  <c r="E155" s="1"/>
  <c r="F155" s="1"/>
  <c r="D155" i="1" s="1"/>
  <c r="B156" s="1"/>
  <c r="A156" i="8" l="1"/>
  <c r="E156" l="1"/>
  <c r="B156"/>
  <c r="C156"/>
  <c r="D156" l="1"/>
  <c r="F156" s="1"/>
  <c r="G156" s="1"/>
  <c r="C156" i="1" l="1"/>
  <c r="A156" i="3" s="1"/>
  <c r="C156" s="1"/>
  <c r="D156" s="1"/>
  <c r="E156" s="1"/>
  <c r="F156" s="1"/>
  <c r="A156" i="9" s="1"/>
  <c r="B156" i="3" l="1"/>
  <c r="B156" i="9"/>
  <c r="C156"/>
  <c r="D156" s="1"/>
  <c r="E156" s="1"/>
  <c r="F156" s="1"/>
  <c r="D156" i="1" s="1"/>
  <c r="B157" s="1"/>
  <c r="A157" i="8" l="1"/>
  <c r="E157" l="1"/>
  <c r="B157"/>
  <c r="C157"/>
  <c r="D157" l="1"/>
  <c r="F157" s="1"/>
  <c r="G157" s="1"/>
  <c r="C157" i="1" l="1"/>
  <c r="A157" i="3" s="1"/>
  <c r="B157" s="1"/>
  <c r="C157" l="1"/>
  <c r="D157" s="1"/>
  <c r="E157" s="1"/>
  <c r="F157" s="1"/>
  <c r="A157" i="9" s="1"/>
  <c r="C157" s="1"/>
  <c r="D157" s="1"/>
  <c r="E157" s="1"/>
  <c r="F157" s="1"/>
  <c r="D157" i="1" s="1"/>
  <c r="B158" s="1"/>
  <c r="B157" i="9" l="1"/>
  <c r="A158" i="8"/>
  <c r="E158" l="1"/>
  <c r="B158"/>
  <c r="C158"/>
  <c r="D158" l="1"/>
  <c r="F158" s="1"/>
  <c r="G158" s="1"/>
  <c r="C158" i="1" l="1"/>
  <c r="A158" i="3" s="1"/>
  <c r="C158" s="1"/>
  <c r="D158" s="1"/>
  <c r="E158" s="1"/>
  <c r="F158" s="1"/>
  <c r="A158" i="9" s="1"/>
  <c r="B158" i="3" l="1"/>
  <c r="C158" i="9"/>
  <c r="D158" s="1"/>
  <c r="E158" s="1"/>
  <c r="F158" s="1"/>
  <c r="D158" i="1" s="1"/>
  <c r="B159" s="1"/>
  <c r="B158" i="9"/>
  <c r="A159" i="8" l="1"/>
  <c r="E159" l="1"/>
  <c r="B159"/>
  <c r="C159"/>
  <c r="D159" l="1"/>
  <c r="F159" s="1"/>
  <c r="G159" s="1"/>
  <c r="C159" i="1" l="1"/>
  <c r="A159" i="3" s="1"/>
  <c r="C159" s="1"/>
  <c r="D159" s="1"/>
  <c r="E159" s="1"/>
  <c r="F159" s="1"/>
  <c r="A159" i="9" s="1"/>
  <c r="B159" i="3" l="1"/>
  <c r="B159" i="9"/>
  <c r="C159"/>
  <c r="D159" s="1"/>
  <c r="E159" s="1"/>
  <c r="F159" s="1"/>
  <c r="D159" i="1" s="1"/>
  <c r="B160" s="1"/>
  <c r="A160" i="8" l="1"/>
  <c r="E160" l="1"/>
  <c r="B160"/>
  <c r="C160"/>
  <c r="D160" l="1"/>
  <c r="F160" s="1"/>
  <c r="G160" s="1"/>
  <c r="C160" i="1" l="1"/>
  <c r="A160" i="3" s="1"/>
  <c r="C160" l="1"/>
  <c r="D160" s="1"/>
  <c r="E160" s="1"/>
  <c r="F160" s="1"/>
  <c r="A160" i="9" s="1"/>
  <c r="B160" i="3"/>
  <c r="C160" i="9" l="1"/>
  <c r="D160" s="1"/>
  <c r="E160" s="1"/>
  <c r="F160" s="1"/>
  <c r="D160" i="1" s="1"/>
  <c r="B161" s="1"/>
  <c r="B160" i="9"/>
  <c r="A161" i="8" l="1"/>
  <c r="E161" l="1"/>
  <c r="B161"/>
  <c r="C161"/>
  <c r="D161" l="1"/>
  <c r="F161" s="1"/>
  <c r="G161" s="1"/>
  <c r="C161" i="1" l="1"/>
  <c r="A161" i="3" s="1"/>
  <c r="C161" l="1"/>
  <c r="D161" s="1"/>
  <c r="E161" s="1"/>
  <c r="F161" s="1"/>
  <c r="A161" i="9" s="1"/>
  <c r="B161" i="3"/>
  <c r="C161" i="9" l="1"/>
  <c r="D161" s="1"/>
  <c r="E161" s="1"/>
  <c r="F161" s="1"/>
  <c r="D161" i="1" s="1"/>
  <c r="B162" s="1"/>
  <c r="B161" i="9"/>
  <c r="A162" i="8" l="1"/>
  <c r="E162" l="1"/>
  <c r="B162"/>
  <c r="C162"/>
  <c r="D162" l="1"/>
  <c r="F162" s="1"/>
  <c r="G162" s="1"/>
  <c r="C162" i="1" l="1"/>
  <c r="A162" i="3" s="1"/>
  <c r="C162" s="1"/>
  <c r="D162" s="1"/>
  <c r="E162" s="1"/>
  <c r="F162" s="1"/>
  <c r="A162" i="9" s="1"/>
  <c r="B162" i="3" l="1"/>
  <c r="B162" i="9"/>
  <c r="C162"/>
  <c r="D162" s="1"/>
  <c r="E162" s="1"/>
  <c r="F162" s="1"/>
  <c r="D162" i="1" s="1"/>
  <c r="B163" s="1"/>
  <c r="A163" i="8" l="1"/>
  <c r="E163" l="1"/>
  <c r="B163"/>
  <c r="C163"/>
  <c r="D163" l="1"/>
  <c r="F163" s="1"/>
  <c r="G163" s="1"/>
  <c r="C163" i="1" l="1"/>
  <c r="A163" i="3" s="1"/>
  <c r="C163" l="1"/>
  <c r="D163" s="1"/>
  <c r="E163" s="1"/>
  <c r="F163" s="1"/>
  <c r="A163" i="9" s="1"/>
  <c r="C163" s="1"/>
  <c r="D163" s="1"/>
  <c r="E163" s="1"/>
  <c r="F163" s="1"/>
  <c r="D163" i="1" s="1"/>
  <c r="B164" s="1"/>
  <c r="B163" i="3"/>
  <c r="B163" i="9" l="1"/>
  <c r="A164" i="8"/>
  <c r="E164" l="1"/>
  <c r="B164"/>
  <c r="C164"/>
  <c r="D164" l="1"/>
  <c r="F164" s="1"/>
  <c r="G164" s="1"/>
  <c r="C164" i="1" l="1"/>
  <c r="A164" i="3" s="1"/>
  <c r="C164" s="1"/>
  <c r="D164" s="1"/>
  <c r="E164" s="1"/>
  <c r="F164" s="1"/>
  <c r="A164" i="9" s="1"/>
  <c r="B164" i="3" l="1"/>
  <c r="C164" i="9"/>
  <c r="D164" s="1"/>
  <c r="E164" s="1"/>
  <c r="F164" s="1"/>
  <c r="D164" i="1" s="1"/>
  <c r="B165" s="1"/>
  <c r="B164" i="9"/>
  <c r="A165" i="8" l="1"/>
  <c r="E165" l="1"/>
  <c r="B165"/>
  <c r="C165"/>
  <c r="D165" l="1"/>
  <c r="F165" s="1"/>
  <c r="G165" s="1"/>
  <c r="C165" i="1" l="1"/>
  <c r="A165" i="3" s="1"/>
  <c r="B165" s="1"/>
  <c r="C165" l="1"/>
  <c r="D165" s="1"/>
  <c r="E165" s="1"/>
  <c r="F165" s="1"/>
  <c r="A165" i="9" s="1"/>
  <c r="B165" s="1"/>
  <c r="C165" l="1"/>
  <c r="D165" s="1"/>
  <c r="E165" s="1"/>
  <c r="F165" s="1"/>
  <c r="D165" i="1" s="1"/>
  <c r="B166" s="1"/>
  <c r="A166" i="8" l="1"/>
  <c r="E166" s="1"/>
  <c r="B166" l="1"/>
  <c r="C166"/>
  <c r="D166" s="1"/>
  <c r="F166" l="1"/>
  <c r="G166" s="1"/>
  <c r="C166" i="1" s="1"/>
  <c r="A166" i="3" s="1"/>
  <c r="B166" s="1"/>
  <c r="C166" l="1"/>
  <c r="D166" s="1"/>
  <c r="E166" s="1"/>
  <c r="F166" s="1"/>
  <c r="A166" i="9" s="1"/>
  <c r="C166" s="1"/>
  <c r="D166" s="1"/>
  <c r="E166" s="1"/>
  <c r="F166" s="1"/>
  <c r="D166" i="1" s="1"/>
  <c r="B167" s="1"/>
  <c r="B166" i="9" l="1"/>
  <c r="A167" i="8"/>
  <c r="E167" l="1"/>
  <c r="B167"/>
  <c r="C167"/>
  <c r="D167" l="1"/>
  <c r="F167" s="1"/>
  <c r="G167" s="1"/>
  <c r="C167" i="1" l="1"/>
  <c r="A167" i="3" s="1"/>
  <c r="C167" l="1"/>
  <c r="D167" s="1"/>
  <c r="E167" s="1"/>
  <c r="F167" s="1"/>
  <c r="A167" i="9" s="1"/>
  <c r="B167" i="3"/>
  <c r="C167" i="9" l="1"/>
  <c r="D167" s="1"/>
  <c r="E167" s="1"/>
  <c r="F167" s="1"/>
  <c r="D167" i="1" s="1"/>
  <c r="B168" s="1"/>
  <c r="B167" i="9"/>
  <c r="A168" i="8" l="1"/>
  <c r="E168" l="1"/>
  <c r="B168"/>
  <c r="C168"/>
  <c r="D168" l="1"/>
  <c r="F168" s="1"/>
  <c r="G168" s="1"/>
  <c r="C168" i="1" l="1"/>
  <c r="A168" i="3" s="1"/>
  <c r="B168" l="1"/>
  <c r="C168"/>
  <c r="D168" s="1"/>
  <c r="E168" s="1"/>
  <c r="F168" s="1"/>
  <c r="A168" i="9" s="1"/>
  <c r="C168" s="1"/>
  <c r="D168" s="1"/>
  <c r="E168" s="1"/>
  <c r="F168" s="1"/>
  <c r="D168" i="1" s="1"/>
  <c r="B169" s="1"/>
  <c r="B168" i="9" l="1"/>
  <c r="A169" i="8"/>
  <c r="E169" l="1"/>
  <c r="B169"/>
  <c r="C169"/>
  <c r="D169" l="1"/>
  <c r="F169" s="1"/>
  <c r="G169" s="1"/>
  <c r="C169" i="1" l="1"/>
  <c r="A169" i="3" s="1"/>
  <c r="C169" s="1"/>
  <c r="D169" s="1"/>
  <c r="E169" s="1"/>
  <c r="F169" s="1"/>
  <c r="A169" i="9" s="1"/>
  <c r="B169" i="3" l="1"/>
  <c r="C169" i="9"/>
  <c r="D169" s="1"/>
  <c r="E169" s="1"/>
  <c r="F169" s="1"/>
  <c r="D169" i="1" s="1"/>
  <c r="B170" s="1"/>
  <c r="B169" i="9"/>
  <c r="A170" i="8" l="1"/>
  <c r="E170" l="1"/>
  <c r="B170"/>
  <c r="C170"/>
  <c r="D170" l="1"/>
  <c r="F170" s="1"/>
  <c r="G170" s="1"/>
  <c r="C170" i="1" l="1"/>
  <c r="A170" i="3" s="1"/>
  <c r="C170" s="1"/>
  <c r="D170" s="1"/>
  <c r="E170" s="1"/>
  <c r="F170" s="1"/>
  <c r="A170" i="9" s="1"/>
  <c r="B170" i="3" l="1"/>
  <c r="B170" i="9"/>
  <c r="C170"/>
  <c r="D170" s="1"/>
  <c r="E170" s="1"/>
  <c r="F170" s="1"/>
  <c r="D170" i="1" s="1"/>
  <c r="B171" s="1"/>
  <c r="A171" i="8" l="1"/>
  <c r="E171" l="1"/>
  <c r="B171"/>
  <c r="C171"/>
  <c r="D171" l="1"/>
  <c r="F171" s="1"/>
  <c r="G171" s="1"/>
  <c r="C171" i="1" l="1"/>
  <c r="A171" i="3" s="1"/>
  <c r="B171" l="1"/>
  <c r="C171"/>
  <c r="D171" s="1"/>
  <c r="E171" s="1"/>
  <c r="F171" s="1"/>
  <c r="A171" i="9" s="1"/>
  <c r="C171" s="1"/>
  <c r="D171" s="1"/>
  <c r="E171" s="1"/>
  <c r="F171" s="1"/>
  <c r="D171" i="1" s="1"/>
  <c r="B172" s="1"/>
  <c r="B171" i="9" l="1"/>
  <c r="A172" i="8"/>
  <c r="E172" l="1"/>
  <c r="B172"/>
  <c r="C172"/>
  <c r="D172" l="1"/>
  <c r="F172" s="1"/>
  <c r="G172" s="1"/>
  <c r="C172" i="1" l="1"/>
  <c r="A172" i="3" s="1"/>
  <c r="C172" l="1"/>
  <c r="D172" s="1"/>
  <c r="E172" s="1"/>
  <c r="F172" s="1"/>
  <c r="A172" i="9" s="1"/>
  <c r="C172" s="1"/>
  <c r="D172" s="1"/>
  <c r="E172" s="1"/>
  <c r="F172" s="1"/>
  <c r="D172" i="1" s="1"/>
  <c r="B173" s="1"/>
  <c r="B172" i="3"/>
  <c r="B172" i="9" l="1"/>
  <c r="A173" i="8"/>
  <c r="E173" l="1"/>
  <c r="B173"/>
  <c r="C173"/>
  <c r="D173" l="1"/>
  <c r="F173" s="1"/>
  <c r="G173" s="1"/>
  <c r="C173" i="1" l="1"/>
  <c r="A173" i="3" s="1"/>
  <c r="C173" s="1"/>
  <c r="D173" s="1"/>
  <c r="E173" s="1"/>
  <c r="F173" s="1"/>
  <c r="A173" i="9" s="1"/>
  <c r="B173" i="3" l="1"/>
  <c r="B173" i="9"/>
  <c r="C173"/>
  <c r="D173" s="1"/>
  <c r="E173" s="1"/>
  <c r="F173" s="1"/>
  <c r="D173" i="1" s="1"/>
  <c r="B174" s="1"/>
  <c r="A174" i="8" l="1"/>
  <c r="E174" l="1"/>
  <c r="B174"/>
  <c r="C174"/>
  <c r="D174" l="1"/>
  <c r="F174" s="1"/>
  <c r="G174" s="1"/>
  <c r="C174" i="1" l="1"/>
  <c r="A174" i="3" s="1"/>
  <c r="C174" s="1"/>
  <c r="D174" s="1"/>
  <c r="E174" s="1"/>
  <c r="F174" s="1"/>
  <c r="A174" i="9" s="1"/>
  <c r="B174" i="3" l="1"/>
  <c r="B174" i="9"/>
  <c r="C174"/>
  <c r="D174" s="1"/>
  <c r="E174" s="1"/>
  <c r="F174" s="1"/>
  <c r="D174" i="1" s="1"/>
  <c r="B175" s="1"/>
  <c r="A175" i="8" l="1"/>
  <c r="E175" l="1"/>
  <c r="B175"/>
  <c r="C175"/>
  <c r="D175" l="1"/>
  <c r="F175" s="1"/>
  <c r="G175" s="1"/>
  <c r="C175" i="1" l="1"/>
  <c r="A175" i="3" s="1"/>
  <c r="B175" l="1"/>
  <c r="C175"/>
  <c r="D175" s="1"/>
  <c r="E175" s="1"/>
  <c r="F175" s="1"/>
  <c r="A175" i="9" s="1"/>
  <c r="B175" l="1"/>
  <c r="C175"/>
  <c r="D175" s="1"/>
  <c r="E175" s="1"/>
  <c r="F175" s="1"/>
  <c r="D175" i="1" s="1"/>
  <c r="B176" s="1"/>
  <c r="A176" i="8" l="1"/>
  <c r="E176" l="1"/>
  <c r="B176"/>
  <c r="C176"/>
  <c r="D176" l="1"/>
  <c r="F176" s="1"/>
  <c r="G176" s="1"/>
  <c r="C176" i="1" l="1"/>
  <c r="A176" i="3" s="1"/>
  <c r="C176" s="1"/>
  <c r="D176" s="1"/>
  <c r="E176" s="1"/>
  <c r="F176" s="1"/>
  <c r="A176" i="9" s="1"/>
  <c r="B176" i="3" l="1"/>
  <c r="C176" i="9"/>
  <c r="D176" s="1"/>
  <c r="E176" s="1"/>
  <c r="F176" s="1"/>
  <c r="D176" i="1" s="1"/>
  <c r="B177" s="1"/>
  <c r="B176" i="9"/>
  <c r="A177" i="8" l="1"/>
  <c r="E177" l="1"/>
  <c r="B177"/>
  <c r="C177"/>
  <c r="D177" l="1"/>
  <c r="F177" s="1"/>
  <c r="G177" s="1"/>
  <c r="C177" i="1" l="1"/>
  <c r="A177" i="3" s="1"/>
  <c r="C177" l="1"/>
  <c r="D177" s="1"/>
  <c r="E177" s="1"/>
  <c r="F177" s="1"/>
  <c r="A177" i="9" s="1"/>
  <c r="B177" i="3"/>
  <c r="C177" i="9" l="1"/>
  <c r="D177" s="1"/>
  <c r="E177" s="1"/>
  <c r="F177" s="1"/>
  <c r="D177" i="1" s="1"/>
  <c r="B178" s="1"/>
  <c r="B177" i="9"/>
  <c r="A178" i="8" l="1"/>
  <c r="E178" l="1"/>
  <c r="B178"/>
  <c r="C178"/>
  <c r="D178" l="1"/>
  <c r="F178" s="1"/>
  <c r="G178" s="1"/>
  <c r="C178" i="1" l="1"/>
  <c r="A178" i="3" s="1"/>
  <c r="B178" l="1"/>
  <c r="C178"/>
  <c r="D178" s="1"/>
  <c r="E178" s="1"/>
  <c r="F178" s="1"/>
  <c r="A178" i="9" s="1"/>
  <c r="C178" l="1"/>
  <c r="D178" s="1"/>
  <c r="E178" s="1"/>
  <c r="F178" s="1"/>
  <c r="D178" i="1" s="1"/>
  <c r="B179" s="1"/>
  <c r="B178" i="9"/>
  <c r="A179" i="8" l="1"/>
  <c r="E179" l="1"/>
  <c r="B179"/>
  <c r="C179"/>
  <c r="D179" l="1"/>
  <c r="F179" s="1"/>
  <c r="G179" s="1"/>
  <c r="C179" i="1" l="1"/>
  <c r="A179" i="3" s="1"/>
  <c r="B179" l="1"/>
  <c r="C179"/>
  <c r="D179" s="1"/>
  <c r="E179" s="1"/>
  <c r="F179" s="1"/>
  <c r="A179" i="9" s="1"/>
  <c r="C179" l="1"/>
  <c r="D179" s="1"/>
  <c r="E179" s="1"/>
  <c r="F179" s="1"/>
  <c r="D179" i="1" s="1"/>
  <c r="B180" s="1"/>
  <c r="B179" i="9"/>
  <c r="A180" i="8" l="1"/>
  <c r="E180" l="1"/>
  <c r="B180"/>
  <c r="C180"/>
  <c r="D180" l="1"/>
  <c r="F180" s="1"/>
  <c r="G180" s="1"/>
  <c r="C180" i="1" l="1"/>
  <c r="A180" i="3" s="1"/>
  <c r="C180" s="1"/>
  <c r="D180" s="1"/>
  <c r="E180" s="1"/>
  <c r="F180" s="1"/>
  <c r="A180" i="9" s="1"/>
  <c r="B180" i="3" l="1"/>
  <c r="C180" i="9"/>
  <c r="D180" s="1"/>
  <c r="E180" s="1"/>
  <c r="F180" s="1"/>
  <c r="D180" i="1" s="1"/>
  <c r="B181" s="1"/>
  <c r="B180" i="9"/>
  <c r="A181" i="8" l="1"/>
  <c r="E181" l="1"/>
  <c r="B181"/>
  <c r="C181"/>
  <c r="D181" l="1"/>
  <c r="F181" s="1"/>
  <c r="G181" s="1"/>
  <c r="C181" i="1" l="1"/>
  <c r="A181" i="3" s="1"/>
  <c r="C181" s="1"/>
  <c r="D181" s="1"/>
  <c r="E181" s="1"/>
  <c r="F181" s="1"/>
  <c r="A181" i="9" s="1"/>
  <c r="B181" i="3" l="1"/>
  <c r="C181" i="9"/>
  <c r="D181" s="1"/>
  <c r="E181" s="1"/>
  <c r="F181" s="1"/>
  <c r="D181" i="1" s="1"/>
  <c r="B182" s="1"/>
  <c r="B181" i="9"/>
  <c r="A182" i="8" l="1"/>
  <c r="E182" l="1"/>
  <c r="B182"/>
  <c r="C182"/>
  <c r="D182" l="1"/>
  <c r="F182" s="1"/>
  <c r="G182" s="1"/>
  <c r="C182" i="1" l="1"/>
  <c r="A182" i="3" s="1"/>
  <c r="C182" s="1"/>
  <c r="D182" s="1"/>
  <c r="E182" s="1"/>
  <c r="F182" s="1"/>
  <c r="A182" i="9" s="1"/>
  <c r="B182" i="3" l="1"/>
  <c r="B182" i="9"/>
  <c r="C182"/>
  <c r="D182" s="1"/>
  <c r="E182" s="1"/>
  <c r="F182" s="1"/>
  <c r="D182" i="1" s="1"/>
  <c r="B183" s="1"/>
  <c r="A183" i="8" l="1"/>
  <c r="E183" l="1"/>
  <c r="B183"/>
  <c r="C183"/>
  <c r="D183" l="1"/>
  <c r="F183" s="1"/>
  <c r="G183" s="1"/>
  <c r="C183" i="1" l="1"/>
  <c r="A183" i="3" s="1"/>
  <c r="C183" s="1"/>
  <c r="D183" s="1"/>
  <c r="E183" s="1"/>
  <c r="F183" s="1"/>
  <c r="A183" i="9" s="1"/>
  <c r="B183" i="3" l="1"/>
  <c r="B183" i="9"/>
  <c r="C183"/>
  <c r="D183" s="1"/>
  <c r="E183" s="1"/>
  <c r="F183" s="1"/>
  <c r="D183" i="1" s="1"/>
  <c r="B184" s="1"/>
  <c r="A184" i="8" l="1"/>
  <c r="E184" l="1"/>
  <c r="B184"/>
  <c r="C184"/>
  <c r="D184" l="1"/>
  <c r="F184" s="1"/>
  <c r="G184" s="1"/>
  <c r="C184" i="1" l="1"/>
  <c r="A184" i="3" s="1"/>
  <c r="C184" l="1"/>
  <c r="D184" s="1"/>
  <c r="E184" s="1"/>
  <c r="F184" s="1"/>
  <c r="A184" i="9" s="1"/>
  <c r="C184" s="1"/>
  <c r="D184" s="1"/>
  <c r="E184" s="1"/>
  <c r="F184" s="1"/>
  <c r="D184" i="1" s="1"/>
  <c r="B185" s="1"/>
  <c r="B184" i="3"/>
  <c r="B184" i="9" l="1"/>
  <c r="A185" i="8"/>
  <c r="E185" l="1"/>
  <c r="B185"/>
  <c r="C185"/>
  <c r="D185" l="1"/>
  <c r="F185" s="1"/>
  <c r="G185" s="1"/>
  <c r="C185" i="1" l="1"/>
  <c r="A185" i="3" s="1"/>
  <c r="C185" l="1"/>
  <c r="D185" s="1"/>
  <c r="E185" s="1"/>
  <c r="F185" s="1"/>
  <c r="A185" i="9" s="1"/>
  <c r="B185" i="3"/>
  <c r="B185" i="9" l="1"/>
  <c r="C185"/>
  <c r="D185" s="1"/>
  <c r="E185" s="1"/>
  <c r="F185" s="1"/>
  <c r="D185" i="1" s="1"/>
  <c r="B186" s="1"/>
  <c r="A186" i="8" l="1"/>
  <c r="E186" l="1"/>
  <c r="B186"/>
  <c r="C186"/>
  <c r="D186" l="1"/>
  <c r="F186" s="1"/>
  <c r="G186" s="1"/>
  <c r="C186" i="1" l="1"/>
  <c r="A186" i="3" s="1"/>
  <c r="C186" l="1"/>
  <c r="D186" s="1"/>
  <c r="E186" s="1"/>
  <c r="F186" s="1"/>
  <c r="A186" i="9" s="1"/>
  <c r="B186" s="1"/>
  <c r="B186" i="3"/>
  <c r="C186" i="9" l="1"/>
  <c r="D186" s="1"/>
  <c r="E186" s="1"/>
  <c r="F186" s="1"/>
  <c r="D186" i="1" s="1"/>
  <c r="B187" s="1"/>
  <c r="A187" i="8" l="1"/>
  <c r="E187" s="1"/>
  <c r="C187" l="1"/>
  <c r="D187" s="1"/>
  <c r="B187"/>
  <c r="F187" l="1"/>
  <c r="G187" s="1"/>
  <c r="C187" i="1"/>
  <c r="A187" i="3" s="1"/>
  <c r="B187" s="1"/>
  <c r="C187" l="1"/>
  <c r="D187" s="1"/>
  <c r="E187" s="1"/>
  <c r="F187" s="1"/>
  <c r="A187" i="9" s="1"/>
  <c r="C187" s="1"/>
  <c r="D187" s="1"/>
  <c r="E187" s="1"/>
  <c r="F187" s="1"/>
  <c r="D187" i="1" s="1"/>
  <c r="B188" s="1"/>
  <c r="A188" i="8" s="1"/>
  <c r="B187" i="9" l="1"/>
  <c r="E188" i="8"/>
  <c r="B188"/>
  <c r="C188"/>
  <c r="D188" l="1"/>
  <c r="F188" s="1"/>
  <c r="G188" s="1"/>
  <c r="C188" i="1" l="1"/>
  <c r="A188" i="3" s="1"/>
  <c r="C188" l="1"/>
  <c r="D188" s="1"/>
  <c r="E188" s="1"/>
  <c r="F188" s="1"/>
  <c r="A188" i="9" s="1"/>
  <c r="B188" i="3"/>
  <c r="C188" i="9" l="1"/>
  <c r="D188" s="1"/>
  <c r="E188" s="1"/>
  <c r="F188" s="1"/>
  <c r="D188" i="1" s="1"/>
  <c r="B189" s="1"/>
  <c r="B188" i="9"/>
  <c r="A189" i="8" l="1"/>
  <c r="E189" l="1"/>
  <c r="B189"/>
  <c r="C189"/>
  <c r="D189" l="1"/>
  <c r="F189" s="1"/>
  <c r="G189" s="1"/>
  <c r="C189" i="1" l="1"/>
  <c r="A189" i="3" s="1"/>
  <c r="C189" l="1"/>
  <c r="D189" s="1"/>
  <c r="E189" s="1"/>
  <c r="F189" s="1"/>
  <c r="A189" i="9" s="1"/>
  <c r="B189" i="3"/>
  <c r="C189" i="9" l="1"/>
  <c r="D189" s="1"/>
  <c r="E189" s="1"/>
  <c r="F189" s="1"/>
  <c r="D189" i="1" s="1"/>
  <c r="B190" s="1"/>
  <c r="B189" i="9"/>
  <c r="A190" i="8" l="1"/>
  <c r="E190" l="1"/>
  <c r="B190"/>
  <c r="C190"/>
  <c r="D190" l="1"/>
  <c r="F190" s="1"/>
  <c r="G190" s="1"/>
  <c r="C190" i="1" l="1"/>
  <c r="A190" i="3" s="1"/>
  <c r="C190" s="1"/>
  <c r="D190" s="1"/>
  <c r="E190" s="1"/>
  <c r="F190" s="1"/>
  <c r="A190" i="9" s="1"/>
  <c r="B190" i="3" l="1"/>
  <c r="B190" i="9"/>
  <c r="C190"/>
  <c r="D190" s="1"/>
  <c r="E190" s="1"/>
  <c r="F190" s="1"/>
  <c r="D190" i="1" s="1"/>
  <c r="B191" s="1"/>
  <c r="A191" i="8" l="1"/>
  <c r="E191" l="1"/>
  <c r="B191"/>
  <c r="C191"/>
  <c r="D191" l="1"/>
  <c r="F191" s="1"/>
  <c r="G191" s="1"/>
  <c r="C191" i="1" l="1"/>
  <c r="A191" i="3" s="1"/>
  <c r="B191" l="1"/>
  <c r="C191"/>
  <c r="D191" s="1"/>
  <c r="E191" s="1"/>
  <c r="F191" s="1"/>
  <c r="A191" i="9" s="1"/>
  <c r="B191" s="1"/>
  <c r="C191" l="1"/>
  <c r="D191" s="1"/>
  <c r="E191" s="1"/>
  <c r="F191" s="1"/>
  <c r="D191" i="1" s="1"/>
  <c r="B192" s="1"/>
  <c r="A192" i="8" s="1"/>
  <c r="E192" l="1"/>
  <c r="B192"/>
  <c r="C192"/>
  <c r="D192" l="1"/>
  <c r="F192" s="1"/>
  <c r="G192" s="1"/>
  <c r="C192" i="1" l="1"/>
  <c r="A192" i="3" s="1"/>
  <c r="C192" s="1"/>
  <c r="D192" s="1"/>
  <c r="E192" s="1"/>
  <c r="F192" s="1"/>
  <c r="A192" i="9" s="1"/>
  <c r="B192" i="3" l="1"/>
  <c r="B192" i="9"/>
  <c r="C192"/>
  <c r="D192" s="1"/>
  <c r="E192" s="1"/>
  <c r="F192" s="1"/>
  <c r="D192" i="1" s="1"/>
  <c r="B193" s="1"/>
  <c r="A193" i="8" l="1"/>
  <c r="B193" l="1"/>
  <c r="E193"/>
  <c r="C193"/>
  <c r="D193" l="1"/>
  <c r="F193" s="1"/>
  <c r="G193" s="1"/>
  <c r="C193" i="1" l="1"/>
  <c r="A193" i="3" s="1"/>
  <c r="C193" s="1"/>
  <c r="D193" s="1"/>
  <c r="E193" s="1"/>
  <c r="F193" s="1"/>
  <c r="A193" i="9" s="1"/>
  <c r="B193" i="3" l="1"/>
  <c r="C193" i="9"/>
  <c r="D193" s="1"/>
  <c r="E193" s="1"/>
  <c r="F193" s="1"/>
  <c r="D193" i="1" s="1"/>
  <c r="B194" s="1"/>
  <c r="B193" i="9"/>
  <c r="A194" i="8" l="1"/>
  <c r="E194" l="1"/>
  <c r="B194"/>
  <c r="C194"/>
  <c r="D194" l="1"/>
  <c r="F194" s="1"/>
  <c r="G194" s="1"/>
  <c r="C194" i="1" l="1"/>
  <c r="A194" i="3" s="1"/>
  <c r="C194" l="1"/>
  <c r="D194" s="1"/>
  <c r="E194" s="1"/>
  <c r="F194" s="1"/>
  <c r="A194" i="9" s="1"/>
  <c r="B194" i="3"/>
  <c r="B194" i="9" l="1"/>
  <c r="C194"/>
  <c r="D194" s="1"/>
  <c r="E194" s="1"/>
  <c r="F194" s="1"/>
  <c r="D194" i="1" s="1"/>
  <c r="B195" s="1"/>
  <c r="A195" i="8" l="1"/>
  <c r="E195" l="1"/>
  <c r="B195"/>
  <c r="C195"/>
  <c r="D195" l="1"/>
  <c r="F195" s="1"/>
  <c r="G195" s="1"/>
  <c r="C195" i="1" l="1"/>
  <c r="A195" i="3" s="1"/>
  <c r="C195" s="1"/>
  <c r="D195" s="1"/>
  <c r="E195" s="1"/>
  <c r="F195" s="1"/>
  <c r="A195" i="9" s="1"/>
  <c r="B195" i="3" l="1"/>
  <c r="B195" i="9"/>
  <c r="C195"/>
  <c r="D195" s="1"/>
  <c r="E195" s="1"/>
  <c r="F195" s="1"/>
  <c r="D195" i="1" s="1"/>
  <c r="B196" s="1"/>
  <c r="A196" i="8" l="1"/>
  <c r="E196" l="1"/>
  <c r="B196"/>
  <c r="C196"/>
  <c r="D196" l="1"/>
  <c r="F196" s="1"/>
  <c r="G196" s="1"/>
  <c r="C196" i="1" l="1"/>
  <c r="A196" i="3" s="1"/>
  <c r="B196" l="1"/>
  <c r="C196"/>
  <c r="D196" s="1"/>
  <c r="E196" s="1"/>
  <c r="F196" s="1"/>
  <c r="A196" i="9" s="1"/>
  <c r="C196" l="1"/>
  <c r="D196" s="1"/>
  <c r="E196" s="1"/>
  <c r="F196" s="1"/>
  <c r="D196" i="1" s="1"/>
  <c r="B197" s="1"/>
  <c r="B196" i="9"/>
  <c r="A197" i="8" l="1"/>
  <c r="E197" l="1"/>
  <c r="B197"/>
  <c r="C197"/>
  <c r="D197" l="1"/>
  <c r="F197" s="1"/>
  <c r="G197" s="1"/>
  <c r="C197" i="1" l="1"/>
  <c r="A197" i="3" s="1"/>
  <c r="C197" l="1"/>
  <c r="D197" s="1"/>
  <c r="E197" s="1"/>
  <c r="F197" s="1"/>
  <c r="A197" i="9" s="1"/>
  <c r="B197" i="3"/>
  <c r="B197" i="9" l="1"/>
  <c r="C197"/>
  <c r="D197" s="1"/>
  <c r="E197" s="1"/>
  <c r="F197" s="1"/>
  <c r="D197" i="1" s="1"/>
  <c r="B198" s="1"/>
  <c r="A198" i="8" l="1"/>
  <c r="E198" l="1"/>
  <c r="B198"/>
  <c r="C198"/>
  <c r="D198" l="1"/>
  <c r="F198" s="1"/>
  <c r="G198" s="1"/>
  <c r="C198" i="1" l="1"/>
  <c r="A198" i="3" s="1"/>
  <c r="C198" l="1"/>
  <c r="D198" s="1"/>
  <c r="E198" s="1"/>
  <c r="F198" s="1"/>
  <c r="A198" i="9" s="1"/>
  <c r="C198" s="1"/>
  <c r="D198" s="1"/>
  <c r="E198" s="1"/>
  <c r="F198" s="1"/>
  <c r="D198" i="1" s="1"/>
  <c r="B199" s="1"/>
  <c r="B198" i="3"/>
  <c r="B198" i="9" l="1"/>
  <c r="A199" i="8"/>
  <c r="E199" l="1"/>
  <c r="B199"/>
  <c r="C199"/>
  <c r="D199" l="1"/>
  <c r="F199" s="1"/>
  <c r="G199" s="1"/>
  <c r="C199" i="1" l="1"/>
  <c r="A199" i="3" s="1"/>
  <c r="B199" s="1"/>
  <c r="C199" l="1"/>
  <c r="D199" s="1"/>
  <c r="E199" s="1"/>
  <c r="F199" s="1"/>
  <c r="A199" i="9" s="1"/>
  <c r="B199" s="1"/>
  <c r="C199" l="1"/>
  <c r="D199" s="1"/>
  <c r="E199" s="1"/>
  <c r="F199" s="1"/>
  <c r="D199" i="1" s="1"/>
  <c r="B200" s="1"/>
  <c r="A200" i="8" l="1"/>
  <c r="B200" s="1"/>
  <c r="E200" l="1"/>
  <c r="C200"/>
  <c r="D200" s="1"/>
  <c r="F200" l="1"/>
  <c r="G200" s="1"/>
  <c r="C200" i="1"/>
  <c r="A200" i="3" s="1"/>
  <c r="B200" s="1"/>
  <c r="C200" l="1"/>
  <c r="D200" s="1"/>
  <c r="E200" s="1"/>
  <c r="F200" s="1"/>
  <c r="A200" i="9" s="1"/>
  <c r="B200" s="1"/>
  <c r="C200" l="1"/>
  <c r="D200" s="1"/>
  <c r="E200" s="1"/>
  <c r="F200" s="1"/>
  <c r="D200" i="1" s="1"/>
  <c r="B201" s="1"/>
  <c r="A201" i="8" l="1"/>
  <c r="E201" s="1"/>
  <c r="B201" l="1"/>
  <c r="C201"/>
  <c r="D201" s="1"/>
  <c r="F201" l="1"/>
  <c r="G201" s="1"/>
  <c r="C201" i="1"/>
  <c r="A201" i="3" s="1"/>
  <c r="C201" s="1"/>
  <c r="D201" s="1"/>
  <c r="E201" s="1"/>
  <c r="F201" s="1"/>
  <c r="A201" i="9" s="1"/>
  <c r="B201" i="3" l="1"/>
  <c r="C201" i="9"/>
  <c r="D201" s="1"/>
  <c r="E201" s="1"/>
  <c r="F201" s="1"/>
  <c r="D201" i="1" s="1"/>
  <c r="B202" s="1"/>
  <c r="B201" i="9"/>
  <c r="A202" i="8" l="1"/>
  <c r="E202" l="1"/>
  <c r="B202"/>
  <c r="C202"/>
  <c r="D202" l="1"/>
  <c r="F202" s="1"/>
  <c r="G202" s="1"/>
  <c r="C202" i="1" l="1"/>
  <c r="A202" i="3" s="1"/>
  <c r="C202" s="1"/>
  <c r="D202" s="1"/>
  <c r="E202" s="1"/>
  <c r="F202" s="1"/>
  <c r="A202" i="9" s="1"/>
  <c r="B202" i="3" l="1"/>
  <c r="C202" i="9"/>
  <c r="D202" s="1"/>
  <c r="E202" s="1"/>
  <c r="F202" s="1"/>
  <c r="D202" i="1" s="1"/>
  <c r="B203" s="1"/>
  <c r="B202" i="9"/>
  <c r="A203" i="8" l="1"/>
  <c r="E203" l="1"/>
  <c r="B203"/>
  <c r="C203"/>
  <c r="D203" l="1"/>
  <c r="F203" s="1"/>
  <c r="G203" s="1"/>
  <c r="C203" i="1" l="1"/>
  <c r="A203" i="3" s="1"/>
  <c r="C203" s="1"/>
  <c r="D203" s="1"/>
  <c r="E203" s="1"/>
  <c r="F203" s="1"/>
  <c r="A203" i="9" s="1"/>
  <c r="B203" i="3" l="1"/>
  <c r="C203" i="9"/>
  <c r="D203" s="1"/>
  <c r="E203" s="1"/>
  <c r="F203" s="1"/>
  <c r="D203" i="1" s="1"/>
  <c r="B204" s="1"/>
  <c r="B203" i="9"/>
  <c r="A204" i="8" l="1"/>
  <c r="E204" l="1"/>
  <c r="B204"/>
  <c r="C204"/>
  <c r="D204" l="1"/>
  <c r="F204" s="1"/>
  <c r="G204" s="1"/>
  <c r="C204" i="1" l="1"/>
  <c r="A204" i="3" s="1"/>
  <c r="C204" s="1"/>
  <c r="D204" s="1"/>
  <c r="E204" s="1"/>
  <c r="F204" s="1"/>
  <c r="A204" i="9" s="1"/>
  <c r="B204" i="3" l="1"/>
  <c r="B204" i="9"/>
  <c r="C204"/>
  <c r="D204" s="1"/>
  <c r="E204" s="1"/>
  <c r="F204" s="1"/>
  <c r="D204" i="1" s="1"/>
  <c r="B205" s="1"/>
  <c r="A205" i="8" l="1"/>
  <c r="E205" l="1"/>
  <c r="B205"/>
  <c r="C205"/>
  <c r="D205" l="1"/>
  <c r="F205" s="1"/>
  <c r="G205" s="1"/>
  <c r="C205" i="1" l="1"/>
  <c r="A205" i="3" s="1"/>
  <c r="C205" s="1"/>
  <c r="D205" s="1"/>
  <c r="E205" s="1"/>
  <c r="F205" s="1"/>
  <c r="A205" i="9" s="1"/>
  <c r="B205" i="3" l="1"/>
  <c r="C205" i="9"/>
  <c r="D205" s="1"/>
  <c r="E205" s="1"/>
  <c r="F205" s="1"/>
  <c r="D205" i="1" s="1"/>
  <c r="B206" s="1"/>
  <c r="B205" i="9"/>
  <c r="A206" i="8" l="1"/>
  <c r="E206" l="1"/>
  <c r="B206"/>
  <c r="C206"/>
  <c r="D206" l="1"/>
  <c r="F206" s="1"/>
  <c r="G206" s="1"/>
  <c r="C206" i="1" l="1"/>
  <c r="A206" i="3" s="1"/>
  <c r="B206" l="1"/>
  <c r="C206"/>
  <c r="D206" s="1"/>
  <c r="E206" s="1"/>
  <c r="F206" s="1"/>
  <c r="A206" i="9" s="1"/>
  <c r="B206" s="1"/>
  <c r="C206" l="1"/>
  <c r="D206" s="1"/>
  <c r="E206" s="1"/>
  <c r="F206" s="1"/>
  <c r="D206" i="1" s="1"/>
  <c r="B207" s="1"/>
  <c r="A207" i="8" s="1"/>
  <c r="E207" l="1"/>
  <c r="B207"/>
  <c r="C207"/>
  <c r="D207" l="1"/>
  <c r="F207" s="1"/>
  <c r="G207" s="1"/>
  <c r="C207" i="1" l="1"/>
  <c r="A207" i="3" s="1"/>
  <c r="B207" s="1"/>
  <c r="C207" l="1"/>
  <c r="D207" s="1"/>
  <c r="E207" s="1"/>
  <c r="F207" s="1"/>
  <c r="A207" i="9" s="1"/>
  <c r="C207" s="1"/>
  <c r="D207" s="1"/>
  <c r="E207" s="1"/>
  <c r="F207" s="1"/>
  <c r="D207" i="1" s="1"/>
  <c r="B208" s="1"/>
  <c r="B207" i="9" l="1"/>
  <c r="A208" i="8"/>
  <c r="E208" l="1"/>
  <c r="B208"/>
  <c r="C208"/>
  <c r="D208" l="1"/>
  <c r="F208" s="1"/>
  <c r="G208" s="1"/>
  <c r="C208" i="1" l="1"/>
  <c r="A208" i="3" s="1"/>
  <c r="C208" s="1"/>
  <c r="D208" s="1"/>
  <c r="E208" s="1"/>
  <c r="F208" s="1"/>
  <c r="A208" i="9" s="1"/>
  <c r="B208" i="3" l="1"/>
  <c r="B208" i="9"/>
  <c r="C208"/>
  <c r="D208" s="1"/>
  <c r="E208" s="1"/>
  <c r="F208" s="1"/>
  <c r="D208" i="1" s="1"/>
  <c r="B209" s="1"/>
  <c r="A209" i="8" l="1"/>
  <c r="E209" l="1"/>
  <c r="B209"/>
  <c r="C209"/>
  <c r="D209" l="1"/>
  <c r="F209" s="1"/>
  <c r="G209" s="1"/>
  <c r="C209" i="1" l="1"/>
  <c r="A209" i="3" s="1"/>
  <c r="C209" s="1"/>
  <c r="D209" s="1"/>
  <c r="E209" s="1"/>
  <c r="F209" s="1"/>
  <c r="A209" i="9" s="1"/>
  <c r="B209" i="3" l="1"/>
  <c r="B209" i="9"/>
  <c r="C209"/>
  <c r="D209" s="1"/>
  <c r="E209" s="1"/>
  <c r="F209" s="1"/>
  <c r="D209" i="1" s="1"/>
  <c r="B210" s="1"/>
  <c r="A210" i="8" l="1"/>
  <c r="E210" l="1"/>
  <c r="B210"/>
  <c r="C210"/>
  <c r="D210" l="1"/>
  <c r="F210" s="1"/>
  <c r="G210" s="1"/>
  <c r="C210" i="1" l="1"/>
  <c r="A210" i="3" s="1"/>
  <c r="B210" s="1"/>
  <c r="C210" l="1"/>
  <c r="D210" s="1"/>
  <c r="E210" s="1"/>
  <c r="F210" s="1"/>
  <c r="A210" i="9" s="1"/>
  <c r="B210" s="1"/>
  <c r="C210" l="1"/>
  <c r="D210" s="1"/>
  <c r="E210" s="1"/>
  <c r="F210" s="1"/>
  <c r="D210" i="1" s="1"/>
  <c r="B211" s="1"/>
  <c r="A211" i="8" l="1"/>
  <c r="E211" s="1"/>
  <c r="B211" l="1"/>
  <c r="C211"/>
  <c r="D211" s="1"/>
  <c r="F211" l="1"/>
  <c r="G211" s="1"/>
  <c r="C211" i="1" l="1"/>
  <c r="A211" i="3" s="1"/>
  <c r="C211" s="1"/>
  <c r="D211" s="1"/>
  <c r="E211" s="1"/>
  <c r="F211" s="1"/>
  <c r="A211" i="9" s="1"/>
  <c r="B211" s="1"/>
  <c r="C211" l="1"/>
  <c r="D211" s="1"/>
  <c r="E211" s="1"/>
  <c r="F211" s="1"/>
  <c r="D211" i="1" s="1"/>
  <c r="B212" s="1"/>
  <c r="A212" i="8" s="1"/>
  <c r="B211" i="3"/>
  <c r="E212" i="8" l="1"/>
  <c r="B212"/>
  <c r="C212"/>
  <c r="D212" l="1"/>
  <c r="F212" s="1"/>
  <c r="G212" s="1"/>
  <c r="C212" i="1" l="1"/>
  <c r="A212" i="3" s="1"/>
  <c r="C212" l="1"/>
  <c r="D212" s="1"/>
  <c r="E212" s="1"/>
  <c r="F212" s="1"/>
  <c r="A212" i="9" s="1"/>
  <c r="B212" i="3"/>
  <c r="B212" i="9" l="1"/>
  <c r="C212"/>
  <c r="D212" s="1"/>
  <c r="E212" s="1"/>
  <c r="F212" s="1"/>
  <c r="D212" i="1" s="1"/>
  <c r="B213" s="1"/>
  <c r="A213" i="8" l="1"/>
  <c r="E213" l="1"/>
  <c r="B213"/>
  <c r="C213"/>
  <c r="D213" l="1"/>
  <c r="F213" s="1"/>
  <c r="G213" s="1"/>
  <c r="C213" i="1" l="1"/>
  <c r="A213" i="3" s="1"/>
  <c r="C213" s="1"/>
  <c r="D213" s="1"/>
  <c r="E213" s="1"/>
  <c r="F213" s="1"/>
  <c r="A213" i="9" s="1"/>
  <c r="B213" i="3" l="1"/>
  <c r="C213" i="9"/>
  <c r="D213" s="1"/>
  <c r="E213" s="1"/>
  <c r="F213" s="1"/>
  <c r="D213" i="1" s="1"/>
  <c r="B214" s="1"/>
  <c r="B213" i="9"/>
  <c r="A214" i="8" l="1"/>
  <c r="E214" l="1"/>
  <c r="B214"/>
  <c r="C214"/>
  <c r="D214" l="1"/>
  <c r="F214" s="1"/>
  <c r="G214" s="1"/>
  <c r="C214" i="1" l="1"/>
  <c r="A214" i="3" s="1"/>
  <c r="C214" l="1"/>
  <c r="D214" s="1"/>
  <c r="E214" s="1"/>
  <c r="F214" s="1"/>
  <c r="A214" i="9" s="1"/>
  <c r="B214" s="1"/>
  <c r="B214" i="3"/>
  <c r="C214" i="9" l="1"/>
  <c r="D214" s="1"/>
  <c r="E214" s="1"/>
  <c r="F214" s="1"/>
  <c r="D214" i="1" s="1"/>
  <c r="B215" s="1"/>
  <c r="A215" i="8" s="1"/>
  <c r="E215" l="1"/>
  <c r="B215"/>
  <c r="C215"/>
  <c r="D215" l="1"/>
  <c r="F215" s="1"/>
  <c r="G215" s="1"/>
  <c r="C215" i="1" l="1"/>
  <c r="A215" i="3" s="1"/>
  <c r="B215" s="1"/>
  <c r="C215" l="1"/>
  <c r="D215" s="1"/>
  <c r="E215" s="1"/>
  <c r="F215" s="1"/>
  <c r="A215" i="9" s="1"/>
  <c r="C215" s="1"/>
  <c r="D215" s="1"/>
  <c r="E215" s="1"/>
  <c r="F215" s="1"/>
  <c r="D215" i="1" s="1"/>
  <c r="B216" s="1"/>
  <c r="B215" i="9" l="1"/>
  <c r="A216" i="8"/>
  <c r="E216" l="1"/>
  <c r="B216"/>
  <c r="C216"/>
  <c r="D216" l="1"/>
  <c r="F216" s="1"/>
  <c r="G216" s="1"/>
  <c r="C216" i="1" l="1"/>
  <c r="A216" i="3" s="1"/>
  <c r="B216" s="1"/>
  <c r="C216" l="1"/>
  <c r="D216" s="1"/>
  <c r="E216" s="1"/>
  <c r="F216" s="1"/>
  <c r="A216" i="9" s="1"/>
  <c r="C216" s="1"/>
  <c r="D216" s="1"/>
  <c r="E216" s="1"/>
  <c r="F216" s="1"/>
  <c r="D216" i="1" s="1"/>
  <c r="B217" s="1"/>
  <c r="B216" i="9" l="1"/>
  <c r="A217" i="8"/>
  <c r="E217" l="1"/>
  <c r="B217"/>
  <c r="C217"/>
  <c r="D217" l="1"/>
  <c r="F217" s="1"/>
  <c r="G217" s="1"/>
  <c r="C217" i="1" l="1"/>
  <c r="A217" i="3" s="1"/>
  <c r="B217" s="1"/>
  <c r="C217" l="1"/>
  <c r="D217" s="1"/>
  <c r="E217" s="1"/>
  <c r="F217" s="1"/>
  <c r="A217" i="9" s="1"/>
  <c r="C217" s="1"/>
  <c r="D217" s="1"/>
  <c r="E217" s="1"/>
  <c r="F217" s="1"/>
  <c r="D217" i="1" s="1"/>
  <c r="B218" s="1"/>
  <c r="B217" i="9" l="1"/>
  <c r="A218" i="8"/>
  <c r="E218" l="1"/>
  <c r="B218"/>
  <c r="C218"/>
  <c r="D218" l="1"/>
  <c r="F218" s="1"/>
  <c r="G218" s="1"/>
  <c r="C218" i="1" l="1"/>
  <c r="A218" i="3" s="1"/>
  <c r="C218" l="1"/>
  <c r="D218" s="1"/>
  <c r="E218" s="1"/>
  <c r="F218" s="1"/>
  <c r="A218" i="9" s="1"/>
  <c r="B218" i="3"/>
  <c r="B218" i="9" l="1"/>
  <c r="C218"/>
  <c r="D218" s="1"/>
  <c r="E218" s="1"/>
  <c r="F218" s="1"/>
  <c r="D218" i="1" s="1"/>
  <c r="B219" s="1"/>
  <c r="A219" i="8" l="1"/>
  <c r="E219" l="1"/>
  <c r="B219"/>
  <c r="C219"/>
  <c r="D219" l="1"/>
  <c r="F219" s="1"/>
  <c r="G219" s="1"/>
  <c r="C219" i="1" l="1"/>
  <c r="A219" i="3" s="1"/>
  <c r="B219" l="1"/>
  <c r="C219"/>
  <c r="D219" s="1"/>
  <c r="E219" s="1"/>
  <c r="F219" s="1"/>
  <c r="A219" i="9" s="1"/>
  <c r="C219" s="1"/>
  <c r="D219" s="1"/>
  <c r="E219" s="1"/>
  <c r="F219" s="1"/>
  <c r="D219" i="1" s="1"/>
  <c r="B220" s="1"/>
  <c r="B219" i="9" l="1"/>
  <c r="A220" i="8"/>
  <c r="E220" l="1"/>
  <c r="B220"/>
  <c r="C220"/>
  <c r="D220" l="1"/>
  <c r="F220" s="1"/>
  <c r="G220" s="1"/>
  <c r="C220" i="1" l="1"/>
  <c r="A220" i="3" s="1"/>
  <c r="C220" s="1"/>
  <c r="D220" s="1"/>
  <c r="E220" s="1"/>
  <c r="F220" s="1"/>
  <c r="A220" i="9" s="1"/>
  <c r="B220" i="3" l="1"/>
  <c r="C220" i="9"/>
  <c r="D220" s="1"/>
  <c r="E220" s="1"/>
  <c r="F220" s="1"/>
  <c r="D220" i="1" s="1"/>
  <c r="B221" s="1"/>
  <c r="B220" i="9"/>
  <c r="A221" i="8" l="1"/>
  <c r="E221" l="1"/>
  <c r="B221"/>
  <c r="C221"/>
  <c r="D221" l="1"/>
  <c r="F221" s="1"/>
  <c r="G221" s="1"/>
  <c r="C221" i="1" l="1"/>
  <c r="A221" i="3" s="1"/>
  <c r="C221" l="1"/>
  <c r="D221" s="1"/>
  <c r="E221" s="1"/>
  <c r="F221" s="1"/>
  <c r="A221" i="9" s="1"/>
  <c r="B221" i="3"/>
  <c r="B221" i="9" l="1"/>
  <c r="C221"/>
  <c r="D221" s="1"/>
  <c r="E221" s="1"/>
  <c r="F221" s="1"/>
  <c r="D221" i="1" s="1"/>
  <c r="B222" s="1"/>
  <c r="A222" i="8" l="1"/>
  <c r="E222" l="1"/>
  <c r="B222"/>
  <c r="C222"/>
  <c r="D222" l="1"/>
  <c r="F222" s="1"/>
  <c r="G222" s="1"/>
  <c r="C222" i="1" l="1"/>
  <c r="A222" i="3" s="1"/>
  <c r="C222" l="1"/>
  <c r="D222" s="1"/>
  <c r="E222" s="1"/>
  <c r="F222" s="1"/>
  <c r="A222" i="9" s="1"/>
  <c r="B222" i="3"/>
  <c r="B222" i="9" l="1"/>
  <c r="C222"/>
  <c r="D222" s="1"/>
  <c r="E222" s="1"/>
  <c r="F222" s="1"/>
  <c r="D222" i="1" s="1"/>
  <c r="B223" s="1"/>
  <c r="A223" i="8" l="1"/>
  <c r="E223" l="1"/>
  <c r="B223"/>
  <c r="C223"/>
  <c r="D223" l="1"/>
  <c r="F223" s="1"/>
  <c r="G223" s="1"/>
  <c r="C223" i="1" l="1"/>
  <c r="A223" i="3" s="1"/>
  <c r="C223" l="1"/>
  <c r="D223" s="1"/>
  <c r="E223" s="1"/>
  <c r="F223" s="1"/>
  <c r="A223" i="9" s="1"/>
  <c r="B223" i="3"/>
  <c r="B223" i="9" l="1"/>
  <c r="C223"/>
  <c r="D223" s="1"/>
  <c r="E223" s="1"/>
  <c r="F223" s="1"/>
  <c r="D223" i="1" s="1"/>
  <c r="B224" s="1"/>
  <c r="A224" i="8" l="1"/>
  <c r="E224" l="1"/>
  <c r="B224"/>
  <c r="C224"/>
  <c r="D224" l="1"/>
  <c r="F224" s="1"/>
  <c r="G224" s="1"/>
  <c r="C224" i="1" l="1"/>
  <c r="A224" i="3" s="1"/>
  <c r="C224" s="1"/>
  <c r="D224" s="1"/>
  <c r="E224" s="1"/>
  <c r="F224" s="1"/>
  <c r="A224" i="9" s="1"/>
  <c r="B224" i="3" l="1"/>
  <c r="C224" i="9"/>
  <c r="D224" s="1"/>
  <c r="E224" s="1"/>
  <c r="F224" s="1"/>
  <c r="D224" i="1" s="1"/>
  <c r="B225" s="1"/>
  <c r="B224" i="9"/>
  <c r="A225" i="8" l="1"/>
  <c r="E225" l="1"/>
  <c r="B225"/>
  <c r="C225"/>
  <c r="D225" l="1"/>
  <c r="F225" s="1"/>
  <c r="G225" s="1"/>
  <c r="C225" i="1" l="1"/>
  <c r="A225" i="3" s="1"/>
  <c r="C225" s="1"/>
  <c r="D225" s="1"/>
  <c r="E225" s="1"/>
  <c r="F225" s="1"/>
  <c r="A225" i="9" s="1"/>
  <c r="B225" i="3" l="1"/>
  <c r="C225" i="9"/>
  <c r="D225" s="1"/>
  <c r="E225" s="1"/>
  <c r="F225" s="1"/>
  <c r="D225" i="1" s="1"/>
  <c r="B226" s="1"/>
  <c r="B225" i="9"/>
  <c r="A226" i="8" l="1"/>
  <c r="E226" l="1"/>
  <c r="B226"/>
  <c r="C226"/>
  <c r="D226" l="1"/>
  <c r="F226" s="1"/>
  <c r="G226" s="1"/>
  <c r="C226" i="1" l="1"/>
  <c r="A226" i="3" s="1"/>
  <c r="C226" s="1"/>
  <c r="D226" s="1"/>
  <c r="E226" s="1"/>
  <c r="F226" s="1"/>
  <c r="A226" i="9" s="1"/>
  <c r="B226" i="3" l="1"/>
  <c r="B226" i="9"/>
  <c r="C226"/>
  <c r="D226" s="1"/>
  <c r="E226" s="1"/>
  <c r="F226" s="1"/>
  <c r="D226" i="1" s="1"/>
  <c r="B227" s="1"/>
  <c r="A227" i="8" l="1"/>
  <c r="E227" l="1"/>
  <c r="B227"/>
  <c r="C227"/>
  <c r="D227" l="1"/>
  <c r="F227" s="1"/>
  <c r="G227" s="1"/>
  <c r="C227" i="1" l="1"/>
  <c r="A227" i="3" s="1"/>
  <c r="C227" l="1"/>
  <c r="D227" s="1"/>
  <c r="E227" s="1"/>
  <c r="F227" s="1"/>
  <c r="A227" i="9" s="1"/>
  <c r="B227" i="3"/>
  <c r="C227" i="9" l="1"/>
  <c r="D227" s="1"/>
  <c r="E227" s="1"/>
  <c r="F227" s="1"/>
  <c r="D227" i="1" s="1"/>
  <c r="B228" s="1"/>
  <c r="B227" i="9"/>
  <c r="A228" i="8" l="1"/>
  <c r="E228" l="1"/>
  <c r="B228"/>
  <c r="C228"/>
  <c r="D228" l="1"/>
  <c r="F228" s="1"/>
  <c r="G228" s="1"/>
  <c r="C228" i="1" l="1"/>
  <c r="A228" i="3" s="1"/>
  <c r="B228" l="1"/>
  <c r="C228"/>
  <c r="D228" s="1"/>
  <c r="E228" s="1"/>
  <c r="F228" s="1"/>
  <c r="A228" i="9" s="1"/>
  <c r="C228" s="1"/>
  <c r="D228" s="1"/>
  <c r="E228" s="1"/>
  <c r="F228" s="1"/>
  <c r="D228" i="1" s="1"/>
  <c r="B229" s="1"/>
  <c r="B228" i="9" l="1"/>
  <c r="A229" i="8"/>
  <c r="E229" l="1"/>
  <c r="B229"/>
  <c r="C229"/>
  <c r="D229" l="1"/>
  <c r="F229" s="1"/>
  <c r="G229" s="1"/>
  <c r="C229" i="1" l="1"/>
  <c r="A229" i="3" s="1"/>
  <c r="C229" l="1"/>
  <c r="D229" s="1"/>
  <c r="E229" s="1"/>
  <c r="F229" s="1"/>
  <c r="A229" i="9" s="1"/>
  <c r="B229" i="3"/>
  <c r="C229" i="9" l="1"/>
  <c r="D229" s="1"/>
  <c r="E229" s="1"/>
  <c r="F229" s="1"/>
  <c r="D229" i="1" s="1"/>
  <c r="B230" s="1"/>
  <c r="B229" i="9"/>
  <c r="A230" i="8" l="1"/>
  <c r="E230" l="1"/>
  <c r="B230"/>
  <c r="C230"/>
  <c r="D230" l="1"/>
  <c r="F230" s="1"/>
  <c r="G230" s="1"/>
  <c r="C230" i="1" l="1"/>
  <c r="A230" i="3" s="1"/>
  <c r="C230" l="1"/>
  <c r="D230" s="1"/>
  <c r="E230" s="1"/>
  <c r="F230" s="1"/>
  <c r="A230" i="9" s="1"/>
  <c r="B230" i="3"/>
  <c r="B230" i="9" l="1"/>
  <c r="C230"/>
  <c r="D230" s="1"/>
  <c r="E230" s="1"/>
  <c r="F230" s="1"/>
  <c r="D230" i="1" s="1"/>
  <c r="B231" s="1"/>
  <c r="A231" i="8" l="1"/>
  <c r="E231" l="1"/>
  <c r="B231"/>
  <c r="C231"/>
  <c r="D231" l="1"/>
  <c r="F231" s="1"/>
  <c r="G231" s="1"/>
  <c r="C231" i="1" l="1"/>
  <c r="A231" i="3" s="1"/>
  <c r="C231" l="1"/>
  <c r="D231" s="1"/>
  <c r="E231" s="1"/>
  <c r="F231" s="1"/>
  <c r="A231" i="9" s="1"/>
  <c r="C231" s="1"/>
  <c r="D231" s="1"/>
  <c r="E231" s="1"/>
  <c r="F231" s="1"/>
  <c r="D231" i="1" s="1"/>
  <c r="B232" s="1"/>
  <c r="B231" i="3"/>
  <c r="B231" i="9" l="1"/>
  <c r="A232" i="8"/>
  <c r="E232" l="1"/>
  <c r="B232"/>
  <c r="C232"/>
  <c r="D232" l="1"/>
  <c r="F232" s="1"/>
  <c r="G232" s="1"/>
  <c r="C232" i="1" l="1"/>
  <c r="A232" i="3" s="1"/>
  <c r="C232" l="1"/>
  <c r="D232" s="1"/>
  <c r="E232" s="1"/>
  <c r="F232" s="1"/>
  <c r="A232" i="9" s="1"/>
  <c r="B232" i="3"/>
  <c r="C232" i="9" l="1"/>
  <c r="D232" s="1"/>
  <c r="E232" s="1"/>
  <c r="F232" s="1"/>
  <c r="D232" i="1" s="1"/>
  <c r="B233" s="1"/>
  <c r="B232" i="9"/>
  <c r="A233" i="8" l="1"/>
  <c r="E233" l="1"/>
  <c r="B233"/>
  <c r="C233"/>
  <c r="D233" l="1"/>
  <c r="F233" s="1"/>
  <c r="G233" s="1"/>
  <c r="C233" i="1" l="1"/>
  <c r="A233" i="3" s="1"/>
  <c r="B233" l="1"/>
  <c r="C233"/>
  <c r="D233" s="1"/>
  <c r="E233" s="1"/>
  <c r="F233" s="1"/>
  <c r="A233" i="9" s="1"/>
  <c r="B233" s="1"/>
  <c r="C233" l="1"/>
  <c r="D233" s="1"/>
  <c r="E233" s="1"/>
  <c r="F233" s="1"/>
  <c r="D233" i="1" s="1"/>
  <c r="B234" s="1"/>
  <c r="A234" i="8" s="1"/>
  <c r="E234" l="1"/>
  <c r="B234"/>
  <c r="C234"/>
  <c r="D234" s="1"/>
  <c r="F234" l="1"/>
  <c r="G234" s="1"/>
  <c r="C234" i="1" l="1"/>
  <c r="A234" i="3" s="1"/>
  <c r="B234" s="1"/>
  <c r="C234" l="1"/>
  <c r="D234" s="1"/>
  <c r="E234" s="1"/>
  <c r="F234" s="1"/>
  <c r="A234" i="9" s="1"/>
  <c r="C234" s="1"/>
  <c r="D234" s="1"/>
  <c r="E234" s="1"/>
  <c r="F234" s="1"/>
  <c r="D234" i="1" s="1"/>
  <c r="B235" s="1"/>
  <c r="A235" i="8" l="1"/>
  <c r="E235" s="1"/>
  <c r="B234" i="9"/>
  <c r="C235" i="8" l="1"/>
  <c r="B235"/>
  <c r="D235"/>
  <c r="F235" l="1"/>
  <c r="G235" s="1"/>
  <c r="C235" i="1"/>
  <c r="A235" i="3" s="1"/>
  <c r="C235" s="1"/>
  <c r="D235" s="1"/>
  <c r="E235" s="1"/>
  <c r="F235" s="1"/>
  <c r="A235" i="9" s="1"/>
  <c r="B235" i="3" l="1"/>
  <c r="C235" i="9"/>
  <c r="D235" s="1"/>
  <c r="E235" s="1"/>
  <c r="F235" s="1"/>
  <c r="D235" i="1" s="1"/>
  <c r="B236" s="1"/>
  <c r="B235" i="9"/>
  <c r="A236" i="8" l="1"/>
  <c r="E236" l="1"/>
  <c r="B236"/>
  <c r="C236"/>
  <c r="D236" l="1"/>
  <c r="F236" s="1"/>
  <c r="G236" s="1"/>
  <c r="C236" i="1" l="1"/>
  <c r="A236" i="3" s="1"/>
  <c r="B236" l="1"/>
  <c r="C236"/>
  <c r="D236" s="1"/>
  <c r="E236" s="1"/>
  <c r="F236" s="1"/>
  <c r="A236" i="9" s="1"/>
  <c r="C236" l="1"/>
  <c r="D236" s="1"/>
  <c r="E236" s="1"/>
  <c r="F236" s="1"/>
  <c r="D236" i="1" s="1"/>
  <c r="B237" s="1"/>
  <c r="B236" i="9"/>
  <c r="A237" i="8" l="1"/>
  <c r="E237" l="1"/>
  <c r="B237"/>
  <c r="C237"/>
  <c r="D237" l="1"/>
  <c r="F237" s="1"/>
  <c r="G237" s="1"/>
  <c r="C237" i="1" l="1"/>
  <c r="A237" i="3" s="1"/>
  <c r="C237" l="1"/>
  <c r="D237" s="1"/>
  <c r="E237" s="1"/>
  <c r="F237" s="1"/>
  <c r="A237" i="9" s="1"/>
  <c r="B237" i="3"/>
  <c r="B237" i="9" l="1"/>
  <c r="C237"/>
  <c r="D237" s="1"/>
  <c r="E237" s="1"/>
  <c r="F237" s="1"/>
  <c r="D237" i="1" s="1"/>
  <c r="B238" s="1"/>
  <c r="A238" i="8" l="1"/>
  <c r="E238" l="1"/>
  <c r="B238"/>
  <c r="C238"/>
  <c r="D238" l="1"/>
  <c r="F238" s="1"/>
  <c r="G238" s="1"/>
  <c r="C238" i="1" l="1"/>
  <c r="A238" i="3" s="1"/>
  <c r="C238" s="1"/>
  <c r="D238" s="1"/>
  <c r="E238" s="1"/>
  <c r="F238" s="1"/>
  <c r="A238" i="9" s="1"/>
  <c r="B238" i="3" l="1"/>
  <c r="B238" i="9"/>
  <c r="C238"/>
  <c r="D238" s="1"/>
  <c r="E238" s="1"/>
  <c r="F238" s="1"/>
  <c r="D238" i="1" s="1"/>
  <c r="B239" s="1"/>
  <c r="A239" i="8" l="1"/>
  <c r="E239" l="1"/>
  <c r="B239"/>
  <c r="C239"/>
  <c r="D239" l="1"/>
  <c r="F239" s="1"/>
  <c r="G239" s="1"/>
  <c r="C239" i="1" l="1"/>
  <c r="A239" i="3" s="1"/>
  <c r="B239" s="1"/>
  <c r="C239" l="1"/>
  <c r="D239" s="1"/>
  <c r="E239" s="1"/>
  <c r="F239" s="1"/>
  <c r="A239" i="9" s="1"/>
  <c r="B239" s="1"/>
  <c r="C239" l="1"/>
  <c r="D239" s="1"/>
  <c r="E239" s="1"/>
  <c r="F239" s="1"/>
  <c r="D239" i="1" s="1"/>
  <c r="B240" s="1"/>
  <c r="A240" i="8" s="1"/>
  <c r="E240" l="1"/>
  <c r="B240"/>
  <c r="C240"/>
  <c r="D240" l="1"/>
  <c r="F240" s="1"/>
  <c r="G240" s="1"/>
  <c r="C240" i="1" l="1"/>
  <c r="A240" i="3" s="1"/>
  <c r="C240" l="1"/>
  <c r="D240" s="1"/>
  <c r="E240" s="1"/>
  <c r="F240" s="1"/>
  <c r="A240" i="9" s="1"/>
  <c r="B240" s="1"/>
  <c r="B240" i="3"/>
  <c r="C240" i="9" l="1"/>
  <c r="D240" s="1"/>
  <c r="E240" s="1"/>
  <c r="F240" s="1"/>
  <c r="D240" i="1" s="1"/>
  <c r="B241" s="1"/>
  <c r="A241" i="8" s="1"/>
  <c r="E241" l="1"/>
  <c r="B241"/>
  <c r="C241"/>
  <c r="D241" l="1"/>
  <c r="F241" s="1"/>
  <c r="G241" s="1"/>
  <c r="C241" i="1" l="1"/>
  <c r="A241" i="3" s="1"/>
  <c r="C241" s="1"/>
  <c r="D241" s="1"/>
  <c r="E241" s="1"/>
  <c r="F241" s="1"/>
  <c r="A241" i="9" s="1"/>
  <c r="B241" i="3" l="1"/>
  <c r="C241" i="9"/>
  <c r="D241" s="1"/>
  <c r="E241" s="1"/>
  <c r="F241" s="1"/>
  <c r="D241" i="1" s="1"/>
  <c r="B242" s="1"/>
  <c r="B241" i="9"/>
  <c r="A242" i="8" l="1"/>
  <c r="E242" l="1"/>
  <c r="B242"/>
  <c r="C242"/>
  <c r="D242" l="1"/>
  <c r="F242" s="1"/>
  <c r="G242" s="1"/>
  <c r="C242" i="1" l="1"/>
  <c r="A242" i="3" s="1"/>
  <c r="C242" s="1"/>
  <c r="D242" s="1"/>
  <c r="E242" s="1"/>
  <c r="F242" s="1"/>
  <c r="A242" i="9" s="1"/>
  <c r="B242" i="3" l="1"/>
  <c r="C242" i="9"/>
  <c r="D242" s="1"/>
  <c r="E242" s="1"/>
  <c r="F242" s="1"/>
  <c r="D242" i="1" s="1"/>
  <c r="B243" s="1"/>
  <c r="B242" i="9"/>
  <c r="A243" i="8" l="1"/>
  <c r="E243" l="1"/>
  <c r="B243"/>
  <c r="C243"/>
  <c r="D243" l="1"/>
  <c r="F243" s="1"/>
  <c r="G243" s="1"/>
  <c r="C243" i="1" l="1"/>
  <c r="A243" i="3" s="1"/>
  <c r="B243" s="1"/>
  <c r="C243" l="1"/>
  <c r="D243" s="1"/>
  <c r="E243" s="1"/>
  <c r="F243" s="1"/>
  <c r="A243" i="9" s="1"/>
  <c r="B243" s="1"/>
  <c r="C243" l="1"/>
  <c r="D243" s="1"/>
  <c r="E243" s="1"/>
  <c r="F243" s="1"/>
  <c r="D243" i="1" s="1"/>
  <c r="B244" s="1"/>
  <c r="A244" i="8" s="1"/>
  <c r="E244" l="1"/>
  <c r="B244"/>
  <c r="C244"/>
  <c r="D244" l="1"/>
  <c r="F244" s="1"/>
  <c r="G244" s="1"/>
  <c r="C244" i="1" l="1"/>
  <c r="A244" i="3" s="1"/>
  <c r="C244" s="1"/>
  <c r="D244" s="1"/>
  <c r="E244" s="1"/>
  <c r="F244" s="1"/>
  <c r="A244" i="9" s="1"/>
  <c r="B244" i="3" l="1"/>
  <c r="C244" i="9"/>
  <c r="D244" s="1"/>
  <c r="E244" s="1"/>
  <c r="F244" s="1"/>
  <c r="D244" i="1" s="1"/>
  <c r="B245" s="1"/>
  <c r="B244" i="9"/>
  <c r="A245" i="8" l="1"/>
  <c r="E245" l="1"/>
  <c r="B245"/>
  <c r="C245"/>
  <c r="D245" l="1"/>
  <c r="F245" s="1"/>
  <c r="G245" s="1"/>
  <c r="C245" i="1" l="1"/>
  <c r="A245" i="3" s="1"/>
  <c r="B245" l="1"/>
  <c r="C245"/>
  <c r="D245" s="1"/>
  <c r="E245" s="1"/>
  <c r="F245" s="1"/>
  <c r="A245" i="9" s="1"/>
  <c r="C245" l="1"/>
  <c r="D245" s="1"/>
  <c r="E245" s="1"/>
  <c r="F245" s="1"/>
  <c r="D245" i="1" s="1"/>
  <c r="B246" s="1"/>
  <c r="B245" i="9"/>
  <c r="A246" i="8" l="1"/>
  <c r="E246" l="1"/>
  <c r="B246"/>
  <c r="C246"/>
  <c r="D246" l="1"/>
  <c r="F246" s="1"/>
  <c r="G246" s="1"/>
  <c r="C246" i="1" l="1"/>
  <c r="A246" i="3" s="1"/>
  <c r="C246" s="1"/>
  <c r="D246" s="1"/>
  <c r="E246" s="1"/>
  <c r="F246" s="1"/>
  <c r="A246" i="9" s="1"/>
  <c r="B246" i="3" l="1"/>
  <c r="C246" i="9"/>
  <c r="D246" s="1"/>
  <c r="E246" s="1"/>
  <c r="F246" s="1"/>
  <c r="D246" i="1" s="1"/>
  <c r="B247" s="1"/>
  <c r="B246" i="9"/>
  <c r="A247" i="8" l="1"/>
  <c r="E247" l="1"/>
  <c r="B247"/>
  <c r="C247"/>
  <c r="D247" l="1"/>
  <c r="F247" s="1"/>
  <c r="G247" s="1"/>
  <c r="C247" i="1" l="1"/>
  <c r="A247" i="3" s="1"/>
  <c r="C247" s="1"/>
  <c r="D247" s="1"/>
  <c r="E247" s="1"/>
  <c r="F247" s="1"/>
  <c r="A247" i="9" s="1"/>
  <c r="B247" i="3" l="1"/>
  <c r="C247" i="9"/>
  <c r="D247" s="1"/>
  <c r="E247" s="1"/>
  <c r="F247" s="1"/>
  <c r="D247" i="1" s="1"/>
  <c r="B248" s="1"/>
  <c r="B247" i="9"/>
  <c r="A248" i="8" l="1"/>
  <c r="E248" l="1"/>
  <c r="B248"/>
  <c r="C248"/>
  <c r="D248" l="1"/>
  <c r="F248" s="1"/>
  <c r="G248" s="1"/>
  <c r="C248" i="1" l="1"/>
  <c r="A248" i="3" s="1"/>
  <c r="B248" l="1"/>
  <c r="C248"/>
  <c r="D248" s="1"/>
  <c r="E248" s="1"/>
  <c r="F248" s="1"/>
  <c r="A248" i="9" s="1"/>
  <c r="C248" l="1"/>
  <c r="D248" s="1"/>
  <c r="E248" s="1"/>
  <c r="F248" s="1"/>
  <c r="D248" i="1" s="1"/>
  <c r="B249" s="1"/>
  <c r="B248" i="9"/>
  <c r="A249" i="8" l="1"/>
  <c r="E249" l="1"/>
  <c r="B249"/>
  <c r="C249"/>
  <c r="D249" l="1"/>
  <c r="F249" s="1"/>
  <c r="G249" s="1"/>
  <c r="C249" i="1" l="1"/>
  <c r="A249" i="3" s="1"/>
  <c r="C249" l="1"/>
  <c r="D249" s="1"/>
  <c r="E249" s="1"/>
  <c r="F249" s="1"/>
  <c r="A249" i="9" s="1"/>
  <c r="B249" i="3"/>
  <c r="B249" i="9" l="1"/>
  <c r="C249"/>
  <c r="D249" s="1"/>
  <c r="E249" s="1"/>
  <c r="F249" s="1"/>
  <c r="D249" i="1" s="1"/>
  <c r="B250" s="1"/>
  <c r="A250" i="8" l="1"/>
  <c r="E250" l="1"/>
  <c r="B250"/>
  <c r="C250"/>
  <c r="D250" l="1"/>
  <c r="F250" s="1"/>
  <c r="G250" s="1"/>
  <c r="C250" i="1" l="1"/>
  <c r="A250" i="3" s="1"/>
  <c r="B250" l="1"/>
  <c r="C250"/>
  <c r="D250" s="1"/>
  <c r="E250" s="1"/>
  <c r="F250" s="1"/>
  <c r="A250" i="9" s="1"/>
  <c r="B250" l="1"/>
  <c r="C250"/>
  <c r="D250" s="1"/>
  <c r="E250" s="1"/>
  <c r="F250" s="1"/>
  <c r="D250" i="1" s="1"/>
  <c r="B251" s="1"/>
  <c r="A251" i="8" l="1"/>
  <c r="E251" l="1"/>
  <c r="B251"/>
  <c r="C251"/>
  <c r="D251" l="1"/>
  <c r="F251" s="1"/>
  <c r="G251" s="1"/>
  <c r="C251" i="1" l="1"/>
  <c r="A251" i="3" s="1"/>
  <c r="C251" s="1"/>
  <c r="D251" s="1"/>
  <c r="E251" s="1"/>
  <c r="F251" s="1"/>
  <c r="A251" i="9" s="1"/>
  <c r="B251" i="3" l="1"/>
  <c r="C251" i="9"/>
  <c r="D251" s="1"/>
  <c r="E251" s="1"/>
  <c r="F251" s="1"/>
  <c r="D251" i="1" s="1"/>
  <c r="B252" s="1"/>
  <c r="B251" i="9"/>
  <c r="A252" i="8" l="1"/>
  <c r="E252" l="1"/>
  <c r="B252"/>
  <c r="C252"/>
  <c r="D252" l="1"/>
  <c r="F252" s="1"/>
  <c r="G252" s="1"/>
  <c r="C252" i="1" l="1"/>
  <c r="A252" i="3" s="1"/>
  <c r="C252" s="1"/>
  <c r="D252" s="1"/>
  <c r="E252" s="1"/>
  <c r="F252" s="1"/>
  <c r="A252" i="9" s="1"/>
  <c r="B252" i="3" l="1"/>
  <c r="C252" i="9"/>
  <c r="D252" s="1"/>
  <c r="E252" s="1"/>
  <c r="F252" s="1"/>
  <c r="D252" i="1" s="1"/>
  <c r="B253" s="1"/>
  <c r="B252" i="9"/>
  <c r="A253" i="8" l="1"/>
  <c r="E253" l="1"/>
  <c r="B253"/>
  <c r="C253"/>
  <c r="D253" l="1"/>
  <c r="F253" s="1"/>
  <c r="G253" s="1"/>
  <c r="C253" i="1" l="1"/>
  <c r="A253" i="3" s="1"/>
  <c r="C253" l="1"/>
  <c r="D253" s="1"/>
  <c r="E253" s="1"/>
  <c r="F253" s="1"/>
  <c r="A253" i="9" s="1"/>
  <c r="B253" i="3"/>
  <c r="B253" i="9" l="1"/>
  <c r="C253"/>
  <c r="D253" s="1"/>
  <c r="E253" s="1"/>
  <c r="F253" s="1"/>
  <c r="D253" i="1" s="1"/>
  <c r="B254" s="1"/>
  <c r="A254" i="8" l="1"/>
  <c r="E254" l="1"/>
  <c r="B254"/>
  <c r="C254"/>
  <c r="D254" l="1"/>
  <c r="F254" s="1"/>
  <c r="G254" s="1"/>
  <c r="C254" i="1" l="1"/>
  <c r="A254" i="3" s="1"/>
  <c r="C254" l="1"/>
  <c r="D254" s="1"/>
  <c r="E254" s="1"/>
  <c r="F254" s="1"/>
  <c r="A254" i="9" s="1"/>
  <c r="B254" i="3"/>
  <c r="B254" i="9" l="1"/>
  <c r="C254"/>
  <c r="D254" s="1"/>
  <c r="E254" s="1"/>
  <c r="F254" s="1"/>
  <c r="D254" i="1" s="1"/>
  <c r="B255" s="1"/>
  <c r="A255" i="8" l="1"/>
  <c r="E255" l="1"/>
  <c r="B255"/>
  <c r="C255"/>
  <c r="D255" l="1"/>
  <c r="F255" s="1"/>
  <c r="G255" s="1"/>
  <c r="C255" i="1" l="1"/>
  <c r="A255" i="3" s="1"/>
  <c r="B255" s="1"/>
  <c r="C255" l="1"/>
  <c r="D255" s="1"/>
  <c r="E255" s="1"/>
  <c r="F255" s="1"/>
  <c r="A255" i="9" s="1"/>
  <c r="C255" s="1"/>
  <c r="D255" s="1"/>
  <c r="E255" s="1"/>
  <c r="F255" s="1"/>
  <c r="D255" i="1" s="1"/>
  <c r="B256" s="1"/>
  <c r="B255" i="9" l="1"/>
  <c r="A256" i="8"/>
  <c r="B256" l="1"/>
  <c r="E256"/>
  <c r="C256"/>
  <c r="D256" l="1"/>
  <c r="F256" s="1"/>
  <c r="G256" s="1"/>
  <c r="C256" i="1" l="1"/>
  <c r="A256" i="3" s="1"/>
  <c r="C256" s="1"/>
  <c r="D256" s="1"/>
  <c r="E256" s="1"/>
  <c r="F256" s="1"/>
  <c r="A256" i="9" s="1"/>
  <c r="B256" i="3" l="1"/>
  <c r="B256" i="9"/>
  <c r="C256"/>
  <c r="D256" s="1"/>
  <c r="E256" s="1"/>
  <c r="F256" s="1"/>
  <c r="D256" i="1" s="1"/>
  <c r="B257" s="1"/>
  <c r="A257" i="8" l="1"/>
  <c r="E257" l="1"/>
  <c r="B257"/>
  <c r="C257"/>
  <c r="D257" l="1"/>
  <c r="F257" s="1"/>
  <c r="G257" s="1"/>
  <c r="C257" i="1" l="1"/>
  <c r="A257" i="3" s="1"/>
  <c r="B257" l="1"/>
  <c r="C257"/>
  <c r="D257" s="1"/>
  <c r="E257" s="1"/>
  <c r="F257" s="1"/>
  <c r="A257" i="9" s="1"/>
  <c r="C257" l="1"/>
  <c r="D257" s="1"/>
  <c r="E257" s="1"/>
  <c r="F257" s="1"/>
  <c r="D257" i="1" s="1"/>
  <c r="B258" s="1"/>
  <c r="B257" i="9"/>
  <c r="A258" i="8" l="1"/>
  <c r="E258" l="1"/>
  <c r="B258"/>
  <c r="C258"/>
  <c r="D258" l="1"/>
  <c r="F258" s="1"/>
  <c r="G258" s="1"/>
  <c r="C258" i="1" l="1"/>
  <c r="A258" i="3" s="1"/>
  <c r="C258" l="1"/>
  <c r="D258" s="1"/>
  <c r="E258" s="1"/>
  <c r="F258" s="1"/>
  <c r="A258" i="9" s="1"/>
  <c r="B258" i="3"/>
  <c r="C258" i="9" l="1"/>
  <c r="D258" s="1"/>
  <c r="E258" s="1"/>
  <c r="F258" s="1"/>
  <c r="D258" i="1" s="1"/>
  <c r="B259" s="1"/>
  <c r="B258" i="9"/>
  <c r="A259" i="8" l="1"/>
  <c r="E259" l="1"/>
  <c r="B259"/>
  <c r="C259"/>
  <c r="D259" l="1"/>
  <c r="F259" s="1"/>
  <c r="G259" s="1"/>
  <c r="C259" i="1" l="1"/>
  <c r="A259" i="3" s="1"/>
  <c r="C259" l="1"/>
  <c r="D259" s="1"/>
  <c r="E259" s="1"/>
  <c r="F259" s="1"/>
  <c r="A259" i="9" s="1"/>
  <c r="B259" i="3"/>
  <c r="C259" i="9" l="1"/>
  <c r="D259" s="1"/>
  <c r="E259" s="1"/>
  <c r="F259" s="1"/>
  <c r="D259" i="1" s="1"/>
  <c r="B260" s="1"/>
  <c r="B259" i="9"/>
  <c r="A260" i="8" l="1"/>
  <c r="E260" l="1"/>
  <c r="B260"/>
  <c r="C260"/>
  <c r="D260" l="1"/>
  <c r="F260" s="1"/>
  <c r="G260" s="1"/>
  <c r="C260" i="1" l="1"/>
  <c r="A260" i="3" s="1"/>
  <c r="C260" s="1"/>
  <c r="D260" s="1"/>
  <c r="E260" s="1"/>
  <c r="F260" s="1"/>
  <c r="A260" i="9" s="1"/>
  <c r="B260" i="3" l="1"/>
  <c r="B260" i="9"/>
  <c r="C260"/>
  <c r="D260" s="1"/>
  <c r="E260" s="1"/>
  <c r="F260" s="1"/>
  <c r="D260" i="1" s="1"/>
  <c r="B261" s="1"/>
  <c r="A261" i="8" l="1"/>
  <c r="E261" l="1"/>
  <c r="B261"/>
  <c r="C261"/>
  <c r="D261" l="1"/>
  <c r="F261" s="1"/>
  <c r="G261" s="1"/>
  <c r="C261" i="1" l="1"/>
  <c r="A261" i="3" s="1"/>
  <c r="B261" l="1"/>
  <c r="C261"/>
  <c r="D261" s="1"/>
  <c r="E261" s="1"/>
  <c r="F261" s="1"/>
  <c r="A261" i="9" s="1"/>
  <c r="C261" l="1"/>
  <c r="D261" s="1"/>
  <c r="E261" s="1"/>
  <c r="F261" s="1"/>
  <c r="D261" i="1" s="1"/>
  <c r="B262" s="1"/>
  <c r="B261" i="9"/>
  <c r="A262" i="8" l="1"/>
  <c r="E262" l="1"/>
  <c r="B262"/>
  <c r="C262"/>
  <c r="D262" l="1"/>
  <c r="F262" s="1"/>
  <c r="G262" s="1"/>
  <c r="C262" i="1" l="1"/>
  <c r="A262" i="3" s="1"/>
  <c r="C262" s="1"/>
  <c r="D262" s="1"/>
  <c r="E262" s="1"/>
  <c r="F262" s="1"/>
  <c r="A262" i="9" s="1"/>
  <c r="B262" i="3" l="1"/>
  <c r="B262" i="9"/>
  <c r="C262"/>
  <c r="D262" s="1"/>
  <c r="E262" s="1"/>
  <c r="F262" s="1"/>
  <c r="D262" i="1" s="1"/>
  <c r="B263" s="1"/>
  <c r="A263" i="8" l="1"/>
  <c r="E263" l="1"/>
  <c r="B263"/>
  <c r="C263"/>
  <c r="D263" l="1"/>
  <c r="F263" s="1"/>
  <c r="G263" s="1"/>
  <c r="C263" i="1" l="1"/>
  <c r="A263" i="3" s="1"/>
  <c r="C263" l="1"/>
  <c r="D263" s="1"/>
  <c r="E263" s="1"/>
  <c r="F263" s="1"/>
  <c r="A263" i="9" s="1"/>
  <c r="B263" i="3"/>
  <c r="C263" i="9" l="1"/>
  <c r="D263" s="1"/>
  <c r="E263" s="1"/>
  <c r="F263" s="1"/>
  <c r="D263" i="1" s="1"/>
  <c r="B264" s="1"/>
  <c r="B263" i="9"/>
  <c r="A264" i="8" l="1"/>
  <c r="E264" l="1"/>
  <c r="B264"/>
  <c r="C264"/>
  <c r="D264" s="1"/>
  <c r="F264" l="1"/>
  <c r="G264" s="1"/>
  <c r="C264" i="1" l="1"/>
  <c r="A264" i="3" s="1"/>
  <c r="C264" s="1"/>
  <c r="D264" s="1"/>
  <c r="E264" s="1"/>
  <c r="F264" s="1"/>
  <c r="A264" i="9" s="1"/>
  <c r="B264" i="3" l="1"/>
  <c r="C264" i="9"/>
  <c r="D264" s="1"/>
  <c r="E264" s="1"/>
  <c r="F264" s="1"/>
  <c r="D264" i="1" s="1"/>
  <c r="B265" s="1"/>
  <c r="B264" i="9"/>
  <c r="A265" i="8" l="1"/>
  <c r="C265" l="1"/>
  <c r="E265"/>
  <c r="B265"/>
  <c r="D265" l="1"/>
  <c r="F265" s="1"/>
  <c r="G265" s="1"/>
  <c r="C265" i="1" l="1"/>
  <c r="A265" i="3" s="1"/>
  <c r="C265" l="1"/>
  <c r="D265" s="1"/>
  <c r="E265" s="1"/>
  <c r="F265" s="1"/>
  <c r="A265" i="9" s="1"/>
  <c r="C265" s="1"/>
  <c r="D265" s="1"/>
  <c r="E265" s="1"/>
  <c r="F265" s="1"/>
  <c r="D265" i="1" s="1"/>
  <c r="B266" s="1"/>
  <c r="B265" i="3"/>
  <c r="B265" i="9" l="1"/>
  <c r="A266" i="8"/>
  <c r="E266" l="1"/>
  <c r="B266"/>
  <c r="C266"/>
  <c r="D266" l="1"/>
  <c r="F266" s="1"/>
  <c r="G266" s="1"/>
  <c r="C266" i="1" l="1"/>
  <c r="A266" i="3" s="1"/>
  <c r="C266" s="1"/>
  <c r="D266" s="1"/>
  <c r="E266" s="1"/>
  <c r="F266" s="1"/>
  <c r="A266" i="9" s="1"/>
  <c r="B266" i="3" l="1"/>
  <c r="C266" i="9"/>
  <c r="D266" s="1"/>
  <c r="E266" s="1"/>
  <c r="F266" s="1"/>
  <c r="D266" i="1" s="1"/>
  <c r="B267" s="1"/>
  <c r="B266" i="9"/>
  <c r="A267" i="8" l="1"/>
  <c r="E267" l="1"/>
  <c r="B267"/>
  <c r="C267"/>
  <c r="D267" l="1"/>
  <c r="F267" s="1"/>
  <c r="G267" s="1"/>
  <c r="C267" i="1" l="1"/>
  <c r="A267" i="3" s="1"/>
  <c r="C267" s="1"/>
  <c r="D267" s="1"/>
  <c r="E267" s="1"/>
  <c r="F267" s="1"/>
  <c r="A267" i="9" s="1"/>
  <c r="B267" i="3" l="1"/>
  <c r="C267" i="9"/>
  <c r="D267" s="1"/>
  <c r="E267" s="1"/>
  <c r="F267" s="1"/>
  <c r="D267" i="1" s="1"/>
  <c r="B268" s="1"/>
  <c r="B267" i="9"/>
  <c r="A268" i="8" l="1"/>
  <c r="E268" l="1"/>
  <c r="B268"/>
  <c r="C268"/>
  <c r="D268" l="1"/>
  <c r="F268" s="1"/>
  <c r="G268" s="1"/>
  <c r="C268" i="1" l="1"/>
  <c r="A268" i="3" s="1"/>
  <c r="B268" l="1"/>
  <c r="C268"/>
  <c r="D268" s="1"/>
  <c r="E268" s="1"/>
  <c r="F268" s="1"/>
  <c r="A268" i="9" s="1"/>
  <c r="C268" l="1"/>
  <c r="D268" s="1"/>
  <c r="E268" s="1"/>
  <c r="F268" s="1"/>
  <c r="D268" i="1" s="1"/>
  <c r="B269" s="1"/>
  <c r="B268" i="9"/>
  <c r="A269" i="8" l="1"/>
  <c r="E269" l="1"/>
  <c r="B269"/>
  <c r="C269"/>
  <c r="D269" l="1"/>
  <c r="F269" s="1"/>
  <c r="G269" s="1"/>
  <c r="C269" i="1" l="1"/>
  <c r="A269" i="3" s="1"/>
  <c r="B269" s="1"/>
  <c r="C269" l="1"/>
  <c r="D269" s="1"/>
  <c r="E269" s="1"/>
  <c r="F269" s="1"/>
  <c r="A269" i="9" s="1"/>
  <c r="C269" s="1"/>
  <c r="D269" s="1"/>
  <c r="E269" s="1"/>
  <c r="F269" s="1"/>
  <c r="D269" i="1" s="1"/>
  <c r="B270" s="1"/>
  <c r="B269" i="9" l="1"/>
  <c r="A270" i="8"/>
  <c r="E270" l="1"/>
  <c r="B270"/>
  <c r="C270"/>
  <c r="D270" l="1"/>
  <c r="F270" s="1"/>
  <c r="G270" s="1"/>
  <c r="C270" i="1" l="1"/>
  <c r="A270" i="3" s="1"/>
  <c r="C270" l="1"/>
  <c r="D270" s="1"/>
  <c r="E270" s="1"/>
  <c r="F270" s="1"/>
  <c r="A270" i="9" s="1"/>
  <c r="B270" i="3"/>
  <c r="B270" i="9" l="1"/>
  <c r="C270"/>
  <c r="D270" s="1"/>
  <c r="E270" s="1"/>
  <c r="F270" s="1"/>
  <c r="D270" i="1" s="1"/>
  <c r="B271" s="1"/>
  <c r="A271" i="8" l="1"/>
  <c r="E271" l="1"/>
  <c r="B271"/>
  <c r="C271"/>
  <c r="D271" l="1"/>
  <c r="F271" s="1"/>
  <c r="G271" s="1"/>
  <c r="C271" i="1" l="1"/>
  <c r="A271" i="3" s="1"/>
  <c r="C271" s="1"/>
  <c r="D271" s="1"/>
  <c r="E271" s="1"/>
  <c r="F271" s="1"/>
  <c r="A271" i="9" s="1"/>
  <c r="B271" i="3" l="1"/>
  <c r="C271" i="9"/>
  <c r="D271" s="1"/>
  <c r="E271" s="1"/>
  <c r="F271" s="1"/>
  <c r="D271" i="1" s="1"/>
  <c r="B272" s="1"/>
  <c r="B271" i="9"/>
  <c r="A272" i="8" l="1"/>
  <c r="E272" l="1"/>
  <c r="B272"/>
  <c r="C272"/>
  <c r="D272" l="1"/>
  <c r="F272" s="1"/>
  <c r="G272" s="1"/>
  <c r="C272" i="1" l="1"/>
  <c r="A272" i="3" s="1"/>
  <c r="C272" s="1"/>
  <c r="D272" s="1"/>
  <c r="E272" s="1"/>
  <c r="F272" s="1"/>
  <c r="A272" i="9" s="1"/>
  <c r="B272" i="3" l="1"/>
  <c r="C272" i="9"/>
  <c r="D272" s="1"/>
  <c r="E272" s="1"/>
  <c r="F272" s="1"/>
  <c r="D272" i="1" s="1"/>
  <c r="B273" s="1"/>
  <c r="B272" i="9"/>
  <c r="A273" i="8" l="1"/>
  <c r="E273" l="1"/>
  <c r="B273"/>
  <c r="C273"/>
  <c r="D273" l="1"/>
  <c r="F273" s="1"/>
  <c r="G273" s="1"/>
  <c r="C273" i="1" l="1"/>
  <c r="A273" i="3" s="1"/>
  <c r="C273" l="1"/>
  <c r="D273" s="1"/>
  <c r="E273" s="1"/>
  <c r="F273" s="1"/>
  <c r="A273" i="9" s="1"/>
  <c r="B273" i="3"/>
  <c r="B273" i="9" l="1"/>
  <c r="C273"/>
  <c r="D273" s="1"/>
  <c r="E273" s="1"/>
  <c r="F273" s="1"/>
  <c r="D273" i="1" s="1"/>
  <c r="B274" s="1"/>
  <c r="A274" i="8" l="1"/>
  <c r="E274" l="1"/>
  <c r="B274"/>
  <c r="C274"/>
  <c r="D274" l="1"/>
  <c r="F274" s="1"/>
  <c r="G274" s="1"/>
  <c r="C274" i="1" l="1"/>
  <c r="A274" i="3" s="1"/>
  <c r="B274" s="1"/>
  <c r="C274" l="1"/>
  <c r="D274" s="1"/>
  <c r="E274" s="1"/>
  <c r="F274" s="1"/>
  <c r="A274" i="9" s="1"/>
  <c r="B274" s="1"/>
  <c r="C274" l="1"/>
  <c r="D274" s="1"/>
  <c r="E274" s="1"/>
  <c r="F274" s="1"/>
  <c r="D274" i="1" s="1"/>
  <c r="B275" s="1"/>
  <c r="A275" i="8" s="1"/>
  <c r="E275" l="1"/>
  <c r="B275"/>
  <c r="C275"/>
  <c r="D275" l="1"/>
  <c r="F275" s="1"/>
  <c r="G275" s="1"/>
  <c r="C275" i="1" l="1"/>
  <c r="A275" i="3" s="1"/>
  <c r="C275" l="1"/>
  <c r="D275" s="1"/>
  <c r="E275" s="1"/>
  <c r="F275" s="1"/>
  <c r="A275" i="9" s="1"/>
  <c r="B275" i="3"/>
  <c r="C275" i="9" l="1"/>
  <c r="D275" s="1"/>
  <c r="E275" s="1"/>
  <c r="F275" s="1"/>
  <c r="D275" i="1" s="1"/>
  <c r="B276" s="1"/>
  <c r="B275" i="9"/>
  <c r="A276" i="8" l="1"/>
  <c r="E276" l="1"/>
  <c r="B276"/>
  <c r="C276"/>
  <c r="D276" l="1"/>
  <c r="F276" s="1"/>
  <c r="G276" s="1"/>
  <c r="C276" i="1" l="1"/>
  <c r="A276" i="3" s="1"/>
  <c r="B276" s="1"/>
  <c r="C276" l="1"/>
  <c r="D276" s="1"/>
  <c r="E276" s="1"/>
  <c r="F276" s="1"/>
  <c r="A276" i="9" s="1"/>
  <c r="B276" s="1"/>
  <c r="C276" l="1"/>
  <c r="D276" s="1"/>
  <c r="E276" s="1"/>
  <c r="F276" s="1"/>
  <c r="D276" i="1" s="1"/>
  <c r="B277" s="1"/>
  <c r="A277" i="8" l="1"/>
  <c r="B277" s="1"/>
  <c r="C277" l="1"/>
  <c r="D277" s="1"/>
  <c r="F277" s="1"/>
  <c r="G277" s="1"/>
  <c r="E277"/>
  <c r="C277" i="1" l="1"/>
  <c r="A277" i="3" s="1"/>
  <c r="C277" l="1"/>
  <c r="D277" s="1"/>
  <c r="E277" s="1"/>
  <c r="F277" s="1"/>
  <c r="A277" i="9" s="1"/>
  <c r="B277" i="3"/>
  <c r="C277" i="9" l="1"/>
  <c r="D277" s="1"/>
  <c r="E277" s="1"/>
  <c r="F277" s="1"/>
  <c r="D277" i="1" s="1"/>
  <c r="B278" s="1"/>
  <c r="B277" i="9"/>
  <c r="A278" i="8" l="1"/>
  <c r="E278" l="1"/>
  <c r="B278"/>
  <c r="C278"/>
  <c r="D278" l="1"/>
  <c r="F278" s="1"/>
  <c r="G278" s="1"/>
  <c r="C278" i="1" l="1"/>
  <c r="A278" i="3" s="1"/>
  <c r="C278" l="1"/>
  <c r="D278" s="1"/>
  <c r="E278" s="1"/>
  <c r="F278" s="1"/>
  <c r="A278" i="9" s="1"/>
  <c r="B278" i="3"/>
  <c r="C278" i="9" l="1"/>
  <c r="D278" s="1"/>
  <c r="E278" s="1"/>
  <c r="F278" s="1"/>
  <c r="D278" i="1" s="1"/>
  <c r="B279" s="1"/>
  <c r="B278" i="9"/>
  <c r="A279" i="8" l="1"/>
  <c r="E279" l="1"/>
  <c r="B279"/>
  <c r="C279"/>
  <c r="D279" l="1"/>
  <c r="F279" s="1"/>
  <c r="G279" s="1"/>
  <c r="C279" i="1" l="1"/>
  <c r="A279" i="3" s="1"/>
  <c r="B279" s="1"/>
  <c r="C279" l="1"/>
  <c r="D279" s="1"/>
  <c r="E279" s="1"/>
  <c r="F279" s="1"/>
  <c r="A279" i="9" s="1"/>
  <c r="B279" s="1"/>
  <c r="C279" l="1"/>
  <c r="D279" s="1"/>
  <c r="E279" s="1"/>
  <c r="F279" s="1"/>
  <c r="D279" i="1" s="1"/>
  <c r="B280" s="1"/>
  <c r="A280" i="8" l="1"/>
  <c r="E280" s="1"/>
  <c r="B280" l="1"/>
  <c r="C280"/>
  <c r="D280" s="1"/>
  <c r="F280" l="1"/>
  <c r="G280" s="1"/>
  <c r="C280" i="1" l="1"/>
  <c r="A280" i="3" s="1"/>
  <c r="C280" s="1"/>
  <c r="D280" s="1"/>
  <c r="E280" s="1"/>
  <c r="F280" s="1"/>
  <c r="A280" i="9" s="1"/>
  <c r="B280" i="3" l="1"/>
  <c r="C280" i="9"/>
  <c r="D280" s="1"/>
  <c r="E280" s="1"/>
  <c r="F280" s="1"/>
  <c r="D280" i="1" s="1"/>
  <c r="B281" s="1"/>
  <c r="B280" i="9"/>
  <c r="A281" i="8" l="1"/>
  <c r="E281" l="1"/>
  <c r="B281"/>
  <c r="C281"/>
  <c r="D281" l="1"/>
  <c r="F281" s="1"/>
  <c r="G281" s="1"/>
  <c r="C281" i="1" l="1"/>
  <c r="A281" i="3" s="1"/>
  <c r="B281" l="1"/>
  <c r="C281"/>
  <c r="D281" s="1"/>
  <c r="E281" s="1"/>
  <c r="F281" s="1"/>
  <c r="A281" i="9" s="1"/>
  <c r="C281" l="1"/>
  <c r="D281" s="1"/>
  <c r="E281" s="1"/>
  <c r="F281" s="1"/>
  <c r="D281" i="1" s="1"/>
  <c r="B282" s="1"/>
  <c r="B281" i="9"/>
  <c r="A282" i="8" l="1"/>
  <c r="E282" l="1"/>
  <c r="B282"/>
  <c r="C282"/>
  <c r="D282" l="1"/>
  <c r="F282" s="1"/>
  <c r="G282" s="1"/>
  <c r="C282" i="1" l="1"/>
  <c r="A282" i="3" s="1"/>
  <c r="B282" s="1"/>
  <c r="C282" l="1"/>
  <c r="D282" s="1"/>
  <c r="E282" s="1"/>
  <c r="F282" s="1"/>
  <c r="A282" i="9" s="1"/>
  <c r="C282" s="1"/>
  <c r="D282" s="1"/>
  <c r="E282" s="1"/>
  <c r="F282" s="1"/>
  <c r="D282" i="1" s="1"/>
  <c r="B283" s="1"/>
  <c r="B282" i="9" l="1"/>
  <c r="A283" i="8"/>
  <c r="E283" l="1"/>
  <c r="B283"/>
  <c r="C283"/>
  <c r="D283" l="1"/>
  <c r="F283" s="1"/>
  <c r="G283" s="1"/>
  <c r="C283" i="1" l="1"/>
  <c r="A283" i="3" s="1"/>
  <c r="C283" s="1"/>
  <c r="D283" s="1"/>
  <c r="E283" s="1"/>
  <c r="F283" s="1"/>
  <c r="A283" i="9" s="1"/>
  <c r="B283" i="3" l="1"/>
  <c r="B283" i="9"/>
  <c r="C283"/>
  <c r="D283" s="1"/>
  <c r="E283" s="1"/>
  <c r="F283" s="1"/>
  <c r="D283" i="1" s="1"/>
  <c r="B284" s="1"/>
  <c r="A284" i="8" l="1"/>
  <c r="E284" l="1"/>
  <c r="B284"/>
  <c r="C284"/>
  <c r="D284" l="1"/>
  <c r="F284" s="1"/>
  <c r="G284" s="1"/>
  <c r="C284" i="1" l="1"/>
  <c r="A284" i="3" s="1"/>
  <c r="C284" l="1"/>
  <c r="D284" s="1"/>
  <c r="E284" s="1"/>
  <c r="F284" s="1"/>
  <c r="A284" i="9" s="1"/>
  <c r="B284" i="3"/>
  <c r="B284" i="9" l="1"/>
  <c r="C284"/>
  <c r="D284" s="1"/>
  <c r="E284" s="1"/>
  <c r="F284" s="1"/>
  <c r="D284" i="1" s="1"/>
  <c r="B285" s="1"/>
  <c r="A285" i="8" l="1"/>
  <c r="E285" l="1"/>
  <c r="B285"/>
  <c r="C285"/>
  <c r="D285" l="1"/>
  <c r="F285" s="1"/>
  <c r="G285" s="1"/>
  <c r="C285" i="1" l="1"/>
  <c r="A285" i="3" s="1"/>
  <c r="B285" l="1"/>
  <c r="C285"/>
  <c r="D285" s="1"/>
  <c r="E285" s="1"/>
  <c r="F285" s="1"/>
  <c r="A285" i="9" s="1"/>
  <c r="C285" l="1"/>
  <c r="D285" s="1"/>
  <c r="E285" s="1"/>
  <c r="F285" s="1"/>
  <c r="D285" i="1" s="1"/>
  <c r="B286" s="1"/>
  <c r="B285" i="9"/>
  <c r="A286" i="8" l="1"/>
  <c r="E286" l="1"/>
  <c r="B286"/>
  <c r="C286"/>
  <c r="D286" l="1"/>
  <c r="F286" s="1"/>
  <c r="G286" s="1"/>
  <c r="C286" i="1" l="1"/>
  <c r="A286" i="3" s="1"/>
  <c r="C286" s="1"/>
  <c r="D286" s="1"/>
  <c r="E286" s="1"/>
  <c r="F286" s="1"/>
  <c r="A286" i="9" s="1"/>
  <c r="B286" i="3" l="1"/>
  <c r="C286" i="9"/>
  <c r="D286" s="1"/>
  <c r="E286" s="1"/>
  <c r="F286" s="1"/>
  <c r="D286" i="1" s="1"/>
  <c r="B287" s="1"/>
  <c r="B286" i="9"/>
  <c r="A287" i="8" l="1"/>
  <c r="E287" l="1"/>
  <c r="B287"/>
  <c r="C287"/>
  <c r="D287" l="1"/>
  <c r="F287" s="1"/>
  <c r="G287" s="1"/>
  <c r="C287" i="1" l="1"/>
  <c r="A287" i="3" s="1"/>
  <c r="C287" s="1"/>
  <c r="D287" s="1"/>
  <c r="E287" s="1"/>
  <c r="F287" s="1"/>
  <c r="A287" i="9" s="1"/>
  <c r="B287" i="3" l="1"/>
  <c r="C287" i="9"/>
  <c r="D287" s="1"/>
  <c r="E287" s="1"/>
  <c r="F287" s="1"/>
  <c r="D287" i="1" s="1"/>
  <c r="B288" s="1"/>
  <c r="B287" i="9"/>
  <c r="A288" i="8" l="1"/>
  <c r="E288" l="1"/>
  <c r="B288"/>
  <c r="C288"/>
  <c r="D288" l="1"/>
  <c r="F288" s="1"/>
  <c r="G288" s="1"/>
  <c r="C288" i="1" l="1"/>
  <c r="A288" i="3" s="1"/>
  <c r="C288" s="1"/>
  <c r="D288" s="1"/>
  <c r="E288" s="1"/>
  <c r="F288" s="1"/>
  <c r="A288" i="9" s="1"/>
  <c r="B288" i="3" l="1"/>
  <c r="B288" i="9"/>
  <c r="C288"/>
  <c r="D288" s="1"/>
  <c r="E288" s="1"/>
  <c r="F288" s="1"/>
  <c r="D288" i="1" s="1"/>
  <c r="B289" s="1"/>
  <c r="A289" i="8" l="1"/>
  <c r="E289" l="1"/>
  <c r="B289"/>
  <c r="C289"/>
  <c r="D289" l="1"/>
  <c r="F289" s="1"/>
  <c r="G289" s="1"/>
  <c r="C289" i="1" l="1"/>
  <c r="A289" i="3" s="1"/>
  <c r="C289" l="1"/>
  <c r="D289" s="1"/>
  <c r="E289" s="1"/>
  <c r="F289" s="1"/>
  <c r="A289" i="9" s="1"/>
  <c r="B289" i="3"/>
  <c r="C289" i="9" l="1"/>
  <c r="D289" s="1"/>
  <c r="E289" s="1"/>
  <c r="F289" s="1"/>
  <c r="D289" i="1" s="1"/>
  <c r="B290" s="1"/>
  <c r="B289" i="9"/>
  <c r="A290" i="8" l="1"/>
  <c r="E290" l="1"/>
  <c r="B290"/>
  <c r="C290"/>
  <c r="D290" l="1"/>
  <c r="F290" s="1"/>
  <c r="G290" s="1"/>
  <c r="C290" i="1" l="1"/>
  <c r="A290" i="3" s="1"/>
  <c r="B290" s="1"/>
  <c r="C290" l="1"/>
  <c r="D290" s="1"/>
  <c r="E290" s="1"/>
  <c r="F290" s="1"/>
  <c r="A290" i="9" s="1"/>
  <c r="C290" s="1"/>
  <c r="D290" s="1"/>
  <c r="E290" s="1"/>
  <c r="F290" s="1"/>
  <c r="D290" i="1" s="1"/>
  <c r="B291" s="1"/>
  <c r="B290" i="9" l="1"/>
  <c r="A291" i="8"/>
  <c r="E291" l="1"/>
  <c r="B291"/>
  <c r="C291"/>
  <c r="D291" l="1"/>
  <c r="F291" s="1"/>
  <c r="G291" s="1"/>
  <c r="C291" i="1" l="1"/>
  <c r="A291" i="3" s="1"/>
  <c r="C291" l="1"/>
  <c r="D291" s="1"/>
  <c r="E291" s="1"/>
  <c r="F291" s="1"/>
  <c r="A291" i="9" s="1"/>
  <c r="B291" i="3"/>
  <c r="B291" i="9" l="1"/>
  <c r="C291"/>
  <c r="D291" s="1"/>
  <c r="E291" s="1"/>
  <c r="F291" s="1"/>
  <c r="D291" i="1" s="1"/>
  <c r="B292" s="1"/>
  <c r="A292" i="8" l="1"/>
  <c r="E292" l="1"/>
  <c r="B292"/>
  <c r="C292"/>
  <c r="D292" l="1"/>
  <c r="F292" s="1"/>
  <c r="G292" s="1"/>
  <c r="C292" i="1" l="1"/>
  <c r="A292" i="3" s="1"/>
  <c r="B292" s="1"/>
  <c r="C292" l="1"/>
  <c r="D292" s="1"/>
  <c r="E292" s="1"/>
  <c r="F292" s="1"/>
  <c r="A292" i="9" s="1"/>
  <c r="B292" s="1"/>
  <c r="C292" l="1"/>
  <c r="D292" s="1"/>
  <c r="E292" s="1"/>
  <c r="F292" s="1"/>
  <c r="D292" i="1" s="1"/>
  <c r="B293" s="1"/>
  <c r="A293" i="8" l="1"/>
  <c r="B293" s="1"/>
  <c r="E293" l="1"/>
  <c r="C293"/>
  <c r="D293" s="1"/>
  <c r="F293" l="1"/>
  <c r="G293" s="1"/>
  <c r="C293" i="1"/>
  <c r="A293" i="3" s="1"/>
  <c r="B293" l="1"/>
  <c r="C293"/>
  <c r="D293" s="1"/>
  <c r="E293" s="1"/>
  <c r="F293" s="1"/>
  <c r="A293" i="9" s="1"/>
  <c r="B293" s="1"/>
  <c r="C293" l="1"/>
  <c r="D293" s="1"/>
  <c r="E293" s="1"/>
  <c r="F293" s="1"/>
  <c r="D293" i="1" s="1"/>
  <c r="B294" s="1"/>
  <c r="A294" i="8" l="1"/>
  <c r="B294" s="1"/>
  <c r="E294" l="1"/>
  <c r="C294"/>
  <c r="D294" s="1"/>
  <c r="F294" l="1"/>
  <c r="G294" s="1"/>
  <c r="C294" i="1"/>
  <c r="A294" i="3" s="1"/>
  <c r="C294" s="1"/>
  <c r="D294" s="1"/>
  <c r="E294" s="1"/>
  <c r="F294" s="1"/>
  <c r="A294" i="9" s="1"/>
  <c r="B294" s="1"/>
  <c r="C294" l="1"/>
  <c r="D294" s="1"/>
  <c r="E294" s="1"/>
  <c r="F294" s="1"/>
  <c r="D294" i="1" s="1"/>
  <c r="B295" s="1"/>
  <c r="B294" i="3"/>
  <c r="A295" i="8" l="1"/>
  <c r="B295" s="1"/>
  <c r="E295"/>
  <c r="C295"/>
  <c r="D295" l="1"/>
  <c r="F295" s="1"/>
  <c r="G295" s="1"/>
  <c r="C295" i="1" l="1"/>
  <c r="A295" i="3" s="1"/>
  <c r="B295" l="1"/>
  <c r="C295"/>
  <c r="D295" s="1"/>
  <c r="E295" s="1"/>
  <c r="F295" s="1"/>
  <c r="A295" i="9" s="1"/>
  <c r="B295" s="1"/>
  <c r="C295" l="1"/>
  <c r="D295" s="1"/>
  <c r="E295" s="1"/>
  <c r="F295" s="1"/>
  <c r="D295" i="1" s="1"/>
  <c r="B296" s="1"/>
  <c r="A296" i="8" l="1"/>
  <c r="B296" s="1"/>
  <c r="E296" l="1"/>
  <c r="C296"/>
  <c r="D296" s="1"/>
  <c r="F296" l="1"/>
  <c r="G296" s="1"/>
  <c r="C296" i="1"/>
  <c r="A296" i="3" s="1"/>
  <c r="B296" s="1"/>
  <c r="C296" l="1"/>
  <c r="D296" s="1"/>
  <c r="E296" s="1"/>
  <c r="F296" s="1"/>
  <c r="A296" i="9" s="1"/>
  <c r="B296" s="1"/>
  <c r="C296" l="1"/>
  <c r="D296" s="1"/>
  <c r="E296" s="1"/>
  <c r="F296" s="1"/>
  <c r="D296" i="1" s="1"/>
  <c r="B297" s="1"/>
  <c r="A297" i="8" l="1"/>
  <c r="B297" s="1"/>
  <c r="E297" l="1"/>
  <c r="C297"/>
  <c r="D297" s="1"/>
  <c r="F297" l="1"/>
  <c r="G297" s="1"/>
  <c r="C297" i="1"/>
  <c r="A297" i="3" s="1"/>
  <c r="C297" s="1"/>
  <c r="D297" s="1"/>
  <c r="E297" s="1"/>
  <c r="F297" s="1"/>
  <c r="A297" i="9" s="1"/>
  <c r="B297" i="3" l="1"/>
  <c r="C297" i="9"/>
  <c r="D297" s="1"/>
  <c r="E297" s="1"/>
  <c r="F297" s="1"/>
  <c r="D297" i="1" s="1"/>
  <c r="B298" s="1"/>
  <c r="B297" i="9"/>
  <c r="A298" i="8" l="1"/>
  <c r="E298" l="1"/>
  <c r="B298"/>
  <c r="C298"/>
  <c r="D298" l="1"/>
  <c r="F298" s="1"/>
  <c r="G298" s="1"/>
  <c r="C298" i="1" l="1"/>
  <c r="A298" i="3" s="1"/>
  <c r="B298" s="1"/>
  <c r="C298" l="1"/>
  <c r="D298" s="1"/>
  <c r="E298" s="1"/>
  <c r="F298" s="1"/>
  <c r="A298" i="9" s="1"/>
  <c r="B298" s="1"/>
  <c r="C298" l="1"/>
  <c r="D298" s="1"/>
  <c r="E298" s="1"/>
  <c r="F298" s="1"/>
  <c r="D298" i="1" s="1"/>
  <c r="B299" s="1"/>
  <c r="A299" i="8" l="1"/>
  <c r="E299" s="1"/>
  <c r="B299" l="1"/>
  <c r="C299"/>
  <c r="D299" s="1"/>
  <c r="F299" l="1"/>
  <c r="G299" s="1"/>
  <c r="C299" i="1" l="1"/>
  <c r="A299" i="3" s="1"/>
  <c r="C299" s="1"/>
  <c r="D299" s="1"/>
  <c r="E299" s="1"/>
  <c r="F299" s="1"/>
  <c r="A299" i="9" s="1"/>
  <c r="B299" s="1"/>
  <c r="C299" l="1"/>
  <c r="D299" s="1"/>
  <c r="E299" s="1"/>
  <c r="F299" s="1"/>
  <c r="D299" i="1" s="1"/>
  <c r="B300" s="1"/>
  <c r="A300" i="8" s="1"/>
  <c r="B299" i="3"/>
  <c r="E300" i="8" l="1"/>
  <c r="B300"/>
  <c r="C300"/>
  <c r="D300" l="1"/>
  <c r="F300" s="1"/>
  <c r="G300" s="1"/>
  <c r="C300" i="1" l="1"/>
  <c r="A300" i="3" s="1"/>
  <c r="C300" s="1"/>
  <c r="D300" s="1"/>
  <c r="E300" s="1"/>
  <c r="F300" s="1"/>
  <c r="A300" i="9" s="1"/>
  <c r="B300" i="3" l="1"/>
  <c r="C300" i="9"/>
  <c r="D300" s="1"/>
  <c r="E300" s="1"/>
  <c r="F300" s="1"/>
  <c r="D300" i="1" s="1"/>
  <c r="B301" s="1"/>
  <c r="B300" i="9"/>
  <c r="A301" i="8" l="1"/>
  <c r="E301" l="1"/>
  <c r="B301"/>
  <c r="C301"/>
  <c r="D301" l="1"/>
  <c r="F301" s="1"/>
  <c r="G301" s="1"/>
  <c r="C301" i="1" l="1"/>
  <c r="A301" i="3" s="1"/>
  <c r="C301" l="1"/>
  <c r="D301" s="1"/>
  <c r="E301" s="1"/>
  <c r="F301" s="1"/>
  <c r="A301" i="9" s="1"/>
  <c r="B301" s="1"/>
  <c r="B301" i="3"/>
  <c r="C301" i="9" l="1"/>
  <c r="D301" s="1"/>
  <c r="E301" s="1"/>
  <c r="F301" s="1"/>
  <c r="D301" i="1" s="1"/>
  <c r="B302" s="1"/>
  <c r="A302" i="8" s="1"/>
  <c r="E302" l="1"/>
  <c r="B302"/>
  <c r="C302"/>
  <c r="D302" l="1"/>
  <c r="F302" s="1"/>
  <c r="G302" s="1"/>
  <c r="C302" i="1" l="1"/>
  <c r="A302" i="3" s="1"/>
  <c r="C302" s="1"/>
  <c r="D302" s="1"/>
  <c r="E302" s="1"/>
  <c r="F302" s="1"/>
  <c r="A302" i="9" s="1"/>
  <c r="B302" i="3" l="1"/>
  <c r="C302" i="9"/>
  <c r="D302" s="1"/>
  <c r="E302" s="1"/>
  <c r="F302" s="1"/>
  <c r="D302" i="1" s="1"/>
  <c r="B303" s="1"/>
  <c r="B302" i="9"/>
  <c r="A303" i="8" l="1"/>
  <c r="E303" l="1"/>
  <c r="B303"/>
  <c r="C303"/>
  <c r="D303" l="1"/>
  <c r="F303" s="1"/>
  <c r="G303" s="1"/>
  <c r="C303" i="1" l="1"/>
  <c r="A303" i="3" s="1"/>
  <c r="B303" s="1"/>
  <c r="C303" l="1"/>
  <c r="D303" s="1"/>
  <c r="E303" s="1"/>
  <c r="F303" s="1"/>
  <c r="A303" i="9" s="1"/>
  <c r="B303" s="1"/>
  <c r="C303" l="1"/>
  <c r="D303" s="1"/>
  <c r="E303" s="1"/>
  <c r="F303" s="1"/>
  <c r="D303" i="1" s="1"/>
  <c r="B304" s="1"/>
  <c r="A304" i="8" s="1"/>
  <c r="E304" l="1"/>
  <c r="B304"/>
  <c r="C304"/>
  <c r="D304" l="1"/>
  <c r="F304" s="1"/>
  <c r="G304" s="1"/>
  <c r="C304" i="1" l="1"/>
  <c r="A304" i="3" s="1"/>
  <c r="B304" s="1"/>
  <c r="C304" l="1"/>
  <c r="D304" s="1"/>
  <c r="E304" s="1"/>
  <c r="F304" s="1"/>
  <c r="A304" i="9" s="1"/>
  <c r="C304" s="1"/>
  <c r="D304" s="1"/>
  <c r="E304" s="1"/>
  <c r="F304" s="1"/>
  <c r="D304" i="1" s="1"/>
  <c r="B305" s="1"/>
  <c r="B304" i="9" l="1"/>
  <c r="A305" i="8"/>
  <c r="E305" l="1"/>
  <c r="B305"/>
  <c r="C305"/>
  <c r="D305" l="1"/>
  <c r="F305" s="1"/>
  <c r="G305" s="1"/>
  <c r="C305" i="1" l="1"/>
  <c r="A305" i="3" s="1"/>
  <c r="B305" s="1"/>
  <c r="C305" l="1"/>
  <c r="D305" s="1"/>
  <c r="E305" s="1"/>
  <c r="F305" s="1"/>
  <c r="A305" i="9" s="1"/>
  <c r="C305" s="1"/>
  <c r="D305" s="1"/>
  <c r="E305" s="1"/>
  <c r="F305" s="1"/>
  <c r="D305" i="1" s="1"/>
  <c r="B306" s="1"/>
  <c r="B305" i="9" l="1"/>
  <c r="A306" i="8"/>
  <c r="B306" l="1"/>
  <c r="E306"/>
  <c r="C306"/>
  <c r="D306" l="1"/>
  <c r="F306" s="1"/>
  <c r="G306" s="1"/>
  <c r="C306" i="1" l="1"/>
  <c r="A306" i="3" s="1"/>
  <c r="B306" s="1"/>
  <c r="C306" l="1"/>
  <c r="D306" s="1"/>
  <c r="E306" s="1"/>
  <c r="F306" s="1"/>
  <c r="A306" i="9" s="1"/>
  <c r="B306" s="1"/>
  <c r="C306" l="1"/>
  <c r="D306" s="1"/>
  <c r="E306" s="1"/>
  <c r="F306" s="1"/>
  <c r="D306" i="1" s="1"/>
  <c r="B307" s="1"/>
  <c r="A307" i="8" s="1"/>
  <c r="E307" l="1"/>
  <c r="B307"/>
  <c r="C307"/>
  <c r="D307" l="1"/>
  <c r="F307" s="1"/>
  <c r="G307" s="1"/>
  <c r="C307" i="1" l="1"/>
  <c r="A307" i="3" s="1"/>
  <c r="B307" l="1"/>
  <c r="C307"/>
  <c r="D307" s="1"/>
  <c r="E307" s="1"/>
  <c r="F307" s="1"/>
  <c r="A307" i="9" s="1"/>
  <c r="C307" s="1"/>
  <c r="D307" s="1"/>
  <c r="E307" s="1"/>
  <c r="F307" s="1"/>
  <c r="D307" i="1" s="1"/>
  <c r="B308" s="1"/>
  <c r="B307" i="9" l="1"/>
  <c r="A308" i="8"/>
  <c r="E308" l="1"/>
  <c r="B308"/>
  <c r="C308"/>
  <c r="D308" l="1"/>
  <c r="F308" s="1"/>
  <c r="G308" s="1"/>
  <c r="C308" i="1" l="1"/>
  <c r="A308" i="3" s="1"/>
  <c r="C308" l="1"/>
  <c r="D308" s="1"/>
  <c r="E308" s="1"/>
  <c r="F308" s="1"/>
  <c r="A308" i="9" s="1"/>
  <c r="B308" i="3"/>
  <c r="C308" i="9" l="1"/>
  <c r="D308" s="1"/>
  <c r="E308" s="1"/>
  <c r="F308" s="1"/>
  <c r="D308" i="1" s="1"/>
  <c r="B309" s="1"/>
  <c r="B308" i="9"/>
  <c r="A309" i="8" l="1"/>
  <c r="E309" l="1"/>
  <c r="B309"/>
  <c r="C309"/>
  <c r="D309" l="1"/>
  <c r="F309" s="1"/>
  <c r="G309" s="1"/>
  <c r="C309" i="1" l="1"/>
  <c r="A309" i="3" s="1"/>
  <c r="C309" l="1"/>
  <c r="D309" s="1"/>
  <c r="E309" s="1"/>
  <c r="F309" s="1"/>
  <c r="A309" i="9" s="1"/>
  <c r="C309" s="1"/>
  <c r="D309" s="1"/>
  <c r="E309" s="1"/>
  <c r="F309" s="1"/>
  <c r="D309" i="1" s="1"/>
  <c r="B310" s="1"/>
  <c r="B309" i="3"/>
  <c r="B309" i="9" l="1"/>
  <c r="A310" i="8"/>
  <c r="E310" l="1"/>
  <c r="B310"/>
  <c r="C310"/>
  <c r="D310" l="1"/>
  <c r="F310" s="1"/>
  <c r="G310" s="1"/>
  <c r="C310" i="1" l="1"/>
  <c r="A310" i="3" s="1"/>
  <c r="C310" s="1"/>
  <c r="D310" s="1"/>
  <c r="E310" s="1"/>
  <c r="F310" s="1"/>
  <c r="A310" i="9" s="1"/>
  <c r="B310" i="3" l="1"/>
  <c r="C310" i="9"/>
  <c r="D310" s="1"/>
  <c r="E310" s="1"/>
  <c r="F310" s="1"/>
  <c r="D310" i="1" s="1"/>
  <c r="B311" s="1"/>
  <c r="B310" i="9"/>
  <c r="A311" i="8" l="1"/>
  <c r="E311" l="1"/>
  <c r="B311"/>
  <c r="C311"/>
  <c r="D311" l="1"/>
  <c r="F311" s="1"/>
  <c r="G311" s="1"/>
  <c r="C311" i="1" l="1"/>
  <c r="A311" i="3" s="1"/>
  <c r="C311" l="1"/>
  <c r="D311" s="1"/>
  <c r="E311" s="1"/>
  <c r="F311" s="1"/>
  <c r="A311" i="9" s="1"/>
  <c r="B311" i="3"/>
  <c r="C311" i="9" l="1"/>
  <c r="D311" s="1"/>
  <c r="E311" s="1"/>
  <c r="F311" s="1"/>
  <c r="D311" i="1" s="1"/>
  <c r="B312" s="1"/>
  <c r="B311" i="9"/>
  <c r="A312" i="8" l="1"/>
  <c r="E312" l="1"/>
  <c r="B312"/>
  <c r="C312"/>
  <c r="D312" l="1"/>
  <c r="F312" s="1"/>
  <c r="G312" s="1"/>
  <c r="C312" i="1" l="1"/>
  <c r="A312" i="3" s="1"/>
  <c r="C312" s="1"/>
  <c r="D312" s="1"/>
  <c r="E312" s="1"/>
  <c r="F312" s="1"/>
  <c r="A312" i="9" s="1"/>
  <c r="B312" i="3" l="1"/>
  <c r="B312" i="9"/>
  <c r="C312"/>
  <c r="D312" s="1"/>
  <c r="E312" s="1"/>
  <c r="F312" s="1"/>
  <c r="D312" i="1" s="1"/>
  <c r="B313" s="1"/>
  <c r="A313" i="8" l="1"/>
  <c r="E313" l="1"/>
  <c r="B313"/>
  <c r="C313"/>
  <c r="D313" l="1"/>
  <c r="F313" s="1"/>
  <c r="G313" s="1"/>
  <c r="C313" i="1" l="1"/>
  <c r="A313" i="3" s="1"/>
  <c r="B313" l="1"/>
  <c r="C313"/>
  <c r="D313" s="1"/>
  <c r="E313" s="1"/>
  <c r="F313" s="1"/>
  <c r="A313" i="9" s="1"/>
  <c r="B313" s="1"/>
  <c r="C313" l="1"/>
  <c r="D313" s="1"/>
  <c r="E313" s="1"/>
  <c r="F313" s="1"/>
  <c r="D313" i="1" s="1"/>
  <c r="B314" s="1"/>
  <c r="A314" i="8" l="1"/>
  <c r="B314" s="1"/>
  <c r="C314" l="1"/>
  <c r="E314"/>
  <c r="D314"/>
  <c r="F314" l="1"/>
  <c r="G314" s="1"/>
  <c r="C314" i="1"/>
  <c r="A314" i="3" s="1"/>
  <c r="C314" s="1"/>
  <c r="D314" s="1"/>
  <c r="E314" s="1"/>
  <c r="F314" s="1"/>
  <c r="A314" i="9" s="1"/>
  <c r="B314" i="3" l="1"/>
  <c r="C314" i="9"/>
  <c r="D314" s="1"/>
  <c r="E314" s="1"/>
  <c r="F314" s="1"/>
  <c r="D314" i="1" s="1"/>
  <c r="B315" s="1"/>
  <c r="B314" i="9"/>
  <c r="A315" i="8" l="1"/>
  <c r="E315" l="1"/>
  <c r="B315"/>
  <c r="C315"/>
  <c r="D315" l="1"/>
  <c r="F315" s="1"/>
  <c r="G315" s="1"/>
  <c r="C315" i="1" l="1"/>
  <c r="A315" i="3" s="1"/>
  <c r="B315" l="1"/>
  <c r="C315"/>
  <c r="D315" s="1"/>
  <c r="E315" s="1"/>
  <c r="F315" s="1"/>
  <c r="A315" i="9" s="1"/>
  <c r="C315" l="1"/>
  <c r="D315" s="1"/>
  <c r="E315" s="1"/>
  <c r="F315" s="1"/>
  <c r="D315" i="1" s="1"/>
  <c r="B316" s="1"/>
  <c r="B315" i="9"/>
  <c r="A316" i="8" l="1"/>
  <c r="E316" l="1"/>
  <c r="B316"/>
  <c r="C316"/>
  <c r="D316" l="1"/>
  <c r="F316" s="1"/>
  <c r="G316" s="1"/>
  <c r="C316" i="1" l="1"/>
  <c r="A316" i="3" s="1"/>
  <c r="B316" s="1"/>
  <c r="C316" l="1"/>
  <c r="D316" s="1"/>
  <c r="E316" s="1"/>
  <c r="F316" s="1"/>
  <c r="A316" i="9" s="1"/>
  <c r="B316" s="1"/>
  <c r="C316" l="1"/>
  <c r="D316" s="1"/>
  <c r="E316" s="1"/>
  <c r="F316" s="1"/>
  <c r="D316" i="1" s="1"/>
  <c r="B317" s="1"/>
  <c r="A317" i="8" s="1"/>
  <c r="E317" l="1"/>
  <c r="B317"/>
  <c r="C317"/>
  <c r="D317" l="1"/>
  <c r="F317" s="1"/>
  <c r="G317" s="1"/>
  <c r="C317" i="1" l="1"/>
  <c r="A317" i="3" s="1"/>
  <c r="B317" s="1"/>
  <c r="C317" l="1"/>
  <c r="D317" s="1"/>
  <c r="E317" s="1"/>
  <c r="F317" s="1"/>
  <c r="A317" i="9" s="1"/>
  <c r="C317" s="1"/>
  <c r="D317" s="1"/>
  <c r="E317" s="1"/>
  <c r="F317" s="1"/>
  <c r="D317" i="1" s="1"/>
  <c r="B318" s="1"/>
  <c r="B317" i="9" l="1"/>
  <c r="A318" i="8"/>
  <c r="E318" l="1"/>
  <c r="B318"/>
  <c r="C318"/>
  <c r="D318" l="1"/>
  <c r="F318" s="1"/>
  <c r="G318" s="1"/>
  <c r="C318" i="1" l="1"/>
  <c r="A318" i="3" s="1"/>
  <c r="C318" s="1"/>
  <c r="D318" s="1"/>
  <c r="E318" s="1"/>
  <c r="F318" s="1"/>
  <c r="A318" i="9" s="1"/>
  <c r="B318" i="3" l="1"/>
  <c r="B318" i="9"/>
  <c r="C318"/>
  <c r="D318" s="1"/>
  <c r="E318" s="1"/>
  <c r="F318" s="1"/>
  <c r="D318" i="1" s="1"/>
  <c r="B319" s="1"/>
  <c r="A319" i="8" l="1"/>
  <c r="E319" l="1"/>
  <c r="B319"/>
  <c r="C319"/>
  <c r="D319" l="1"/>
  <c r="F319" s="1"/>
  <c r="G319" s="1"/>
  <c r="C319" i="1" l="1"/>
  <c r="A319" i="3" s="1"/>
  <c r="B319" l="1"/>
  <c r="C319"/>
  <c r="D319" s="1"/>
  <c r="E319" s="1"/>
  <c r="F319" s="1"/>
  <c r="A319" i="9" s="1"/>
  <c r="B319" s="1"/>
  <c r="C319" l="1"/>
  <c r="D319" s="1"/>
  <c r="E319" s="1"/>
  <c r="F319" s="1"/>
  <c r="D319" i="1" s="1"/>
  <c r="B320" s="1"/>
  <c r="A320" i="8" s="1"/>
  <c r="B320" l="1"/>
  <c r="E320"/>
  <c r="C320"/>
  <c r="D320" l="1"/>
  <c r="F320" s="1"/>
  <c r="G320" s="1"/>
  <c r="C320" i="1" l="1"/>
  <c r="A320" i="3" s="1"/>
  <c r="C320" s="1"/>
  <c r="D320" s="1"/>
  <c r="E320" s="1"/>
  <c r="F320" s="1"/>
  <c r="A320" i="9" s="1"/>
  <c r="C320" s="1"/>
  <c r="D320" s="1"/>
  <c r="E320" s="1"/>
  <c r="F320" s="1"/>
  <c r="D320" i="1" s="1"/>
  <c r="B321" s="1"/>
  <c r="B320" i="9" l="1"/>
  <c r="B320" i="3"/>
  <c r="A321" i="8"/>
  <c r="E321" l="1"/>
  <c r="B321"/>
  <c r="C321"/>
  <c r="D321" l="1"/>
  <c r="F321" s="1"/>
  <c r="G321" s="1"/>
  <c r="C321" i="1" l="1"/>
  <c r="A321" i="3" s="1"/>
  <c r="C321" l="1"/>
  <c r="D321" s="1"/>
  <c r="E321" s="1"/>
  <c r="F321" s="1"/>
  <c r="A321" i="9" s="1"/>
  <c r="C321" s="1"/>
  <c r="D321" s="1"/>
  <c r="E321" s="1"/>
  <c r="F321" s="1"/>
  <c r="D321" i="1" s="1"/>
  <c r="B322" s="1"/>
  <c r="B321" i="3"/>
  <c r="B321" i="9" l="1"/>
  <c r="A322" i="8"/>
  <c r="E322" l="1"/>
  <c r="B322"/>
  <c r="C322"/>
  <c r="D322" l="1"/>
  <c r="F322" s="1"/>
  <c r="G322" s="1"/>
  <c r="C322" i="1" l="1"/>
  <c r="A322" i="3" s="1"/>
  <c r="C322" l="1"/>
  <c r="D322" s="1"/>
  <c r="E322" s="1"/>
  <c r="F322" s="1"/>
  <c r="A322" i="9" s="1"/>
  <c r="C322" s="1"/>
  <c r="D322" s="1"/>
  <c r="E322" s="1"/>
  <c r="F322" s="1"/>
  <c r="D322" i="1" s="1"/>
  <c r="B323" s="1"/>
  <c r="B322" i="3"/>
  <c r="B322" i="9" l="1"/>
  <c r="A323" i="8"/>
  <c r="E323" l="1"/>
  <c r="B323"/>
  <c r="C323"/>
  <c r="D323" l="1"/>
  <c r="F323" s="1"/>
  <c r="G323" s="1"/>
  <c r="C323" i="1" l="1"/>
  <c r="A323" i="3" s="1"/>
  <c r="B323" l="1"/>
  <c r="C323"/>
  <c r="D323" s="1"/>
  <c r="E323" s="1"/>
  <c r="F323" s="1"/>
  <c r="A323" i="9" s="1"/>
  <c r="C323" l="1"/>
  <c r="D323" s="1"/>
  <c r="E323" s="1"/>
  <c r="F323" s="1"/>
  <c r="D323" i="1" s="1"/>
  <c r="B324" s="1"/>
  <c r="B323" i="9"/>
  <c r="A324" i="8" l="1"/>
  <c r="E324" l="1"/>
  <c r="B324"/>
  <c r="C324"/>
  <c r="D324" l="1"/>
  <c r="F324" s="1"/>
  <c r="G324" s="1"/>
  <c r="C324" i="1" l="1"/>
  <c r="A324" i="3" s="1"/>
  <c r="B324" l="1"/>
  <c r="C324"/>
  <c r="D324" s="1"/>
  <c r="E324" s="1"/>
  <c r="F324" s="1"/>
  <c r="A324" i="9" s="1"/>
  <c r="C324" l="1"/>
  <c r="D324" s="1"/>
  <c r="E324" s="1"/>
  <c r="F324" s="1"/>
  <c r="D324" i="1" s="1"/>
  <c r="B325" s="1"/>
  <c r="B324" i="9"/>
  <c r="A325" i="8" l="1"/>
  <c r="E325" l="1"/>
  <c r="B325"/>
  <c r="C325"/>
  <c r="D325" l="1"/>
  <c r="F325" s="1"/>
  <c r="G325" s="1"/>
  <c r="C325" i="1" l="1"/>
  <c r="A325" i="3" s="1"/>
  <c r="B325" l="1"/>
  <c r="C325"/>
  <c r="D325" s="1"/>
  <c r="E325" s="1"/>
  <c r="F325" s="1"/>
  <c r="A325" i="9" s="1"/>
  <c r="B325" l="1"/>
  <c r="C325"/>
  <c r="D325" s="1"/>
  <c r="E325" s="1"/>
  <c r="F325" s="1"/>
  <c r="D325" i="1" s="1"/>
  <c r="B326" s="1"/>
  <c r="A326" i="8" l="1"/>
  <c r="E326" l="1"/>
  <c r="B326"/>
  <c r="C326"/>
  <c r="D326" l="1"/>
  <c r="F326" s="1"/>
  <c r="G326" s="1"/>
  <c r="C326" i="1" l="1"/>
  <c r="A326" i="3" s="1"/>
  <c r="B326" l="1"/>
  <c r="C326"/>
  <c r="D326" s="1"/>
  <c r="E326" s="1"/>
  <c r="F326" s="1"/>
  <c r="A326" i="9" s="1"/>
  <c r="C326" l="1"/>
  <c r="D326" s="1"/>
  <c r="E326" s="1"/>
  <c r="F326" s="1"/>
  <c r="D326" i="1" s="1"/>
  <c r="B327" s="1"/>
  <c r="B326" i="9"/>
  <c r="A327" i="8" l="1"/>
  <c r="E327" l="1"/>
  <c r="B327"/>
  <c r="C327"/>
  <c r="D327" l="1"/>
  <c r="F327" s="1"/>
  <c r="G327" s="1"/>
  <c r="C327" i="1" l="1"/>
  <c r="A327" i="3" s="1"/>
  <c r="C327" l="1"/>
  <c r="D327" s="1"/>
  <c r="E327" s="1"/>
  <c r="F327" s="1"/>
  <c r="A327" i="9" s="1"/>
  <c r="B327" i="3"/>
  <c r="B327" i="9" l="1"/>
  <c r="C327"/>
  <c r="D327" s="1"/>
  <c r="E327" s="1"/>
  <c r="F327" s="1"/>
  <c r="D327" i="1" s="1"/>
  <c r="B328" s="1"/>
  <c r="A328" i="8" l="1"/>
  <c r="E328" l="1"/>
  <c r="B328"/>
  <c r="C328"/>
  <c r="D328" l="1"/>
  <c r="F328" s="1"/>
  <c r="G328" s="1"/>
  <c r="C328" i="1" l="1"/>
  <c r="A328" i="3" s="1"/>
  <c r="C328" s="1"/>
  <c r="D328" s="1"/>
  <c r="E328" s="1"/>
  <c r="F328" s="1"/>
  <c r="A328" i="9" s="1"/>
  <c r="B328" i="3" l="1"/>
  <c r="B328" i="9"/>
  <c r="C328"/>
  <c r="D328" s="1"/>
  <c r="E328" s="1"/>
  <c r="F328" s="1"/>
  <c r="D328" i="1" s="1"/>
  <c r="B329" s="1"/>
  <c r="A329" i="8" l="1"/>
  <c r="E329" l="1"/>
  <c r="B329"/>
  <c r="C329"/>
  <c r="D329" l="1"/>
  <c r="F329" s="1"/>
  <c r="G329" s="1"/>
  <c r="C329" i="1" l="1"/>
  <c r="A329" i="3" s="1"/>
  <c r="B329" l="1"/>
  <c r="C329"/>
  <c r="D329" s="1"/>
  <c r="E329" s="1"/>
  <c r="F329" s="1"/>
  <c r="A329" i="9" s="1"/>
  <c r="C329" s="1"/>
  <c r="D329" s="1"/>
  <c r="E329" s="1"/>
  <c r="F329" s="1"/>
  <c r="D329" i="1" s="1"/>
  <c r="B330" s="1"/>
  <c r="B329" i="9" l="1"/>
  <c r="A330" i="8"/>
  <c r="E330" l="1"/>
  <c r="B330"/>
  <c r="C330"/>
  <c r="D330" l="1"/>
  <c r="F330" s="1"/>
  <c r="G330" s="1"/>
  <c r="C330" i="1" l="1"/>
  <c r="A330" i="3" s="1"/>
  <c r="B330" l="1"/>
  <c r="C330"/>
  <c r="D330" s="1"/>
  <c r="E330" s="1"/>
  <c r="F330" s="1"/>
  <c r="A330" i="9" s="1"/>
  <c r="C330" s="1"/>
  <c r="D330" s="1"/>
  <c r="E330" s="1"/>
  <c r="F330" s="1"/>
  <c r="D330" i="1" s="1"/>
  <c r="B331" s="1"/>
  <c r="B330" i="9" l="1"/>
  <c r="A331" i="8"/>
  <c r="E331" l="1"/>
  <c r="B331"/>
  <c r="C331"/>
  <c r="D331" l="1"/>
  <c r="F331" s="1"/>
  <c r="G331" s="1"/>
  <c r="C331" i="1" l="1"/>
  <c r="A331" i="3" s="1"/>
  <c r="C331" s="1"/>
  <c r="D331" s="1"/>
  <c r="E331" s="1"/>
  <c r="F331" s="1"/>
  <c r="A331" i="9" s="1"/>
  <c r="B331" i="3" l="1"/>
  <c r="B331" i="9"/>
  <c r="C331"/>
  <c r="D331" s="1"/>
  <c r="E331" s="1"/>
  <c r="F331" s="1"/>
  <c r="D331" i="1" s="1"/>
  <c r="B332" s="1"/>
  <c r="A332" i="8" l="1"/>
  <c r="E332" l="1"/>
  <c r="B332"/>
  <c r="C332"/>
  <c r="D332" l="1"/>
  <c r="F332" s="1"/>
  <c r="G332" s="1"/>
  <c r="C332" i="1" l="1"/>
  <c r="A332" i="3" s="1"/>
  <c r="B332" l="1"/>
  <c r="C332"/>
  <c r="D332" s="1"/>
  <c r="E332" s="1"/>
  <c r="F332" s="1"/>
  <c r="A332" i="9" s="1"/>
  <c r="C332" l="1"/>
  <c r="D332" s="1"/>
  <c r="E332" s="1"/>
  <c r="F332" s="1"/>
  <c r="D332" i="1" s="1"/>
  <c r="B333" s="1"/>
  <c r="B332" i="9"/>
  <c r="A333" i="8" l="1"/>
  <c r="E333" l="1"/>
  <c r="B333"/>
  <c r="C333"/>
  <c r="D333" l="1"/>
  <c r="F333" s="1"/>
  <c r="G333" s="1"/>
  <c r="C333" i="1" l="1"/>
  <c r="A333" i="3" s="1"/>
  <c r="C333" l="1"/>
  <c r="D333" s="1"/>
  <c r="E333" s="1"/>
  <c r="F333" s="1"/>
  <c r="A333" i="9" s="1"/>
  <c r="B333" i="3"/>
  <c r="B333" i="9" l="1"/>
  <c r="C333"/>
  <c r="D333" s="1"/>
  <c r="E333" s="1"/>
  <c r="F333" s="1"/>
  <c r="D333" i="1" s="1"/>
  <c r="B334" s="1"/>
  <c r="A334" i="8" l="1"/>
  <c r="E334" l="1"/>
  <c r="B334"/>
  <c r="C334"/>
  <c r="D334" l="1"/>
  <c r="F334" s="1"/>
  <c r="G334" s="1"/>
  <c r="C334" i="1" l="1"/>
  <c r="A334" i="3" s="1"/>
  <c r="C334" s="1"/>
  <c r="D334" s="1"/>
  <c r="E334" s="1"/>
  <c r="F334" s="1"/>
  <c r="A334" i="9" s="1"/>
  <c r="B334" i="3" l="1"/>
  <c r="B334" i="9"/>
  <c r="C334"/>
  <c r="D334" s="1"/>
  <c r="E334" s="1"/>
  <c r="F334" s="1"/>
  <c r="D334" i="1" s="1"/>
  <c r="B335" s="1"/>
  <c r="A335" i="8" l="1"/>
  <c r="E335" l="1"/>
  <c r="B335"/>
  <c r="C335"/>
  <c r="D335" l="1"/>
  <c r="F335" s="1"/>
  <c r="G335" s="1"/>
  <c r="C335" i="1" l="1"/>
  <c r="A335" i="3" s="1"/>
  <c r="C335" s="1"/>
  <c r="D335" s="1"/>
  <c r="E335" s="1"/>
  <c r="F335" s="1"/>
  <c r="A335" i="9" s="1"/>
  <c r="B335" i="3" l="1"/>
  <c r="B335" i="9"/>
  <c r="C335"/>
  <c r="D335" s="1"/>
  <c r="E335" s="1"/>
  <c r="F335" s="1"/>
  <c r="D335" i="1" s="1"/>
  <c r="B336" s="1"/>
  <c r="A336" i="8" l="1"/>
  <c r="B336" l="1"/>
  <c r="E336"/>
  <c r="C336"/>
  <c r="D336" l="1"/>
  <c r="F336" s="1"/>
  <c r="G336" s="1"/>
  <c r="C336" i="1" l="1"/>
  <c r="A336" i="3" s="1"/>
  <c r="C336" s="1"/>
  <c r="D336" s="1"/>
  <c r="E336" s="1"/>
  <c r="F336" s="1"/>
  <c r="A336" i="9" s="1"/>
  <c r="B336" i="3" l="1"/>
  <c r="C336" i="9"/>
  <c r="D336" s="1"/>
  <c r="E336" s="1"/>
  <c r="F336" s="1"/>
  <c r="D336" i="1" s="1"/>
  <c r="B337" s="1"/>
  <c r="B336" i="9"/>
  <c r="A337" i="8" l="1"/>
  <c r="B337" l="1"/>
  <c r="E337"/>
  <c r="C337"/>
  <c r="D337" l="1"/>
  <c r="F337" s="1"/>
  <c r="G337" s="1"/>
  <c r="C337" i="1" l="1"/>
  <c r="A337" i="3" s="1"/>
  <c r="C337" s="1"/>
  <c r="D337" s="1"/>
  <c r="E337" s="1"/>
  <c r="F337" s="1"/>
  <c r="A337" i="9" s="1"/>
  <c r="B337" i="3" l="1"/>
  <c r="C337" i="9"/>
  <c r="D337" s="1"/>
  <c r="E337" s="1"/>
  <c r="F337" s="1"/>
  <c r="D337" i="1" s="1"/>
  <c r="B338" s="1"/>
  <c r="B337" i="9"/>
  <c r="A338" i="8" l="1"/>
  <c r="B338" l="1"/>
  <c r="E338"/>
  <c r="C338"/>
  <c r="D338" l="1"/>
  <c r="F338" s="1"/>
  <c r="G338" s="1"/>
  <c r="C338" i="1" l="1"/>
  <c r="A338" i="3" s="1"/>
  <c r="B338" l="1"/>
  <c r="C338"/>
  <c r="D338" s="1"/>
  <c r="E338" s="1"/>
  <c r="F338" s="1"/>
  <c r="A338" i="9" s="1"/>
  <c r="C338" s="1"/>
  <c r="D338" s="1"/>
  <c r="E338" s="1"/>
  <c r="F338" s="1"/>
  <c r="D338" i="1" s="1"/>
  <c r="B339" s="1"/>
  <c r="B338" i="9" l="1"/>
  <c r="A339" i="8"/>
  <c r="E339" l="1"/>
  <c r="B339"/>
  <c r="C339"/>
  <c r="D339" l="1"/>
  <c r="F339" s="1"/>
  <c r="G339" s="1"/>
  <c r="C339" i="1" l="1"/>
  <c r="A339" i="3" s="1"/>
  <c r="C339" l="1"/>
  <c r="D339" s="1"/>
  <c r="E339" s="1"/>
  <c r="F339" s="1"/>
  <c r="A339" i="9" s="1"/>
  <c r="B339" i="3"/>
  <c r="B339" i="9" l="1"/>
  <c r="C339"/>
  <c r="D339" s="1"/>
  <c r="E339" s="1"/>
  <c r="F339" s="1"/>
  <c r="D339" i="1" s="1"/>
  <c r="B340" s="1"/>
  <c r="A340" i="8" l="1"/>
  <c r="E340" l="1"/>
  <c r="B340"/>
  <c r="C340"/>
  <c r="D340" l="1"/>
  <c r="F340" s="1"/>
  <c r="G340" s="1"/>
  <c r="C340" i="1" l="1"/>
  <c r="A340" i="3" s="1"/>
  <c r="B340" l="1"/>
  <c r="C340"/>
  <c r="D340" s="1"/>
  <c r="E340" s="1"/>
  <c r="F340" s="1"/>
  <c r="A340" i="9" s="1"/>
  <c r="C340" l="1"/>
  <c r="D340" s="1"/>
  <c r="E340" s="1"/>
  <c r="F340" s="1"/>
  <c r="D340" i="1" s="1"/>
  <c r="B341" s="1"/>
  <c r="B340" i="9"/>
  <c r="A341" i="8" l="1"/>
  <c r="E341" l="1"/>
  <c r="B341"/>
  <c r="C341"/>
  <c r="D341" l="1"/>
  <c r="F341" s="1"/>
  <c r="G341" s="1"/>
  <c r="C341" i="1" l="1"/>
  <c r="A341" i="3" s="1"/>
  <c r="B341" s="1"/>
  <c r="C341" l="1"/>
  <c r="D341" s="1"/>
  <c r="E341" s="1"/>
  <c r="F341" s="1"/>
  <c r="A341" i="9" s="1"/>
  <c r="C341" s="1"/>
  <c r="D341" s="1"/>
  <c r="E341" s="1"/>
  <c r="F341" s="1"/>
  <c r="D341" i="1" s="1"/>
  <c r="B342" s="1"/>
  <c r="B341" i="9" l="1"/>
  <c r="A342" i="8"/>
  <c r="E342" l="1"/>
  <c r="B342"/>
  <c r="C342"/>
  <c r="D342" l="1"/>
  <c r="F342" s="1"/>
  <c r="G342" s="1"/>
  <c r="C342" i="1" l="1"/>
  <c r="A342" i="3" s="1"/>
  <c r="C342" l="1"/>
  <c r="D342" s="1"/>
  <c r="E342" s="1"/>
  <c r="F342" s="1"/>
  <c r="A342" i="9" s="1"/>
  <c r="B342" i="3"/>
  <c r="B342" i="9" l="1"/>
  <c r="C342"/>
  <c r="D342" s="1"/>
  <c r="E342" s="1"/>
  <c r="F342" s="1"/>
  <c r="D342" i="1" s="1"/>
  <c r="B343" s="1"/>
  <c r="A343" i="8" l="1"/>
  <c r="E343" l="1"/>
  <c r="B343"/>
  <c r="C343"/>
  <c r="D343" l="1"/>
  <c r="F343" s="1"/>
  <c r="G343" s="1"/>
  <c r="C343" i="1" l="1"/>
  <c r="A343" i="3" s="1"/>
  <c r="C343" l="1"/>
  <c r="D343" s="1"/>
  <c r="E343" s="1"/>
  <c r="F343" s="1"/>
  <c r="A343" i="9" s="1"/>
  <c r="B343" i="3"/>
  <c r="C343" i="9" l="1"/>
  <c r="D343" s="1"/>
  <c r="E343" s="1"/>
  <c r="F343" s="1"/>
  <c r="D343" i="1" s="1"/>
  <c r="B344" s="1"/>
  <c r="B343" i="9"/>
  <c r="A344" i="8" l="1"/>
  <c r="E344" l="1"/>
  <c r="B344"/>
  <c r="C344"/>
  <c r="D344" l="1"/>
  <c r="F344" s="1"/>
  <c r="G344" s="1"/>
  <c r="C344" i="1" l="1"/>
  <c r="A344" i="3" s="1"/>
  <c r="C344" s="1"/>
  <c r="D344" s="1"/>
  <c r="E344" s="1"/>
  <c r="F344" s="1"/>
  <c r="A344" i="9" s="1"/>
  <c r="B344" i="3" l="1"/>
  <c r="B344" i="9"/>
  <c r="C344"/>
  <c r="D344" s="1"/>
  <c r="E344" s="1"/>
  <c r="F344" s="1"/>
  <c r="D344" i="1" s="1"/>
  <c r="B345" s="1"/>
  <c r="A345" i="8" l="1"/>
  <c r="E345" l="1"/>
  <c r="B345"/>
  <c r="C345"/>
  <c r="D345" l="1"/>
  <c r="F345" s="1"/>
  <c r="G345" s="1"/>
  <c r="C345" i="1" l="1"/>
  <c r="A345" i="3" s="1"/>
  <c r="C345" l="1"/>
  <c r="D345" s="1"/>
  <c r="E345" s="1"/>
  <c r="F345" s="1"/>
  <c r="A345" i="9" s="1"/>
  <c r="B345" s="1"/>
  <c r="B345" i="3"/>
  <c r="C345" i="9" l="1"/>
  <c r="D345" s="1"/>
  <c r="E345" s="1"/>
  <c r="F345" s="1"/>
  <c r="D345" i="1" s="1"/>
  <c r="B346" s="1"/>
  <c r="A346" i="8" s="1"/>
  <c r="E346" l="1"/>
  <c r="B346"/>
  <c r="C346"/>
  <c r="D346" l="1"/>
  <c r="F346" s="1"/>
  <c r="G346" s="1"/>
  <c r="C346" i="1" l="1"/>
  <c r="A346" i="3" s="1"/>
  <c r="C346" s="1"/>
  <c r="D346" s="1"/>
  <c r="E346" s="1"/>
  <c r="F346" s="1"/>
  <c r="A346" i="9" s="1"/>
  <c r="B346" s="1"/>
  <c r="C346" l="1"/>
  <c r="D346" s="1"/>
  <c r="E346" s="1"/>
  <c r="F346" s="1"/>
  <c r="D346" i="1" s="1"/>
  <c r="B347" s="1"/>
  <c r="B346" i="3"/>
  <c r="A347" i="8" l="1"/>
  <c r="E347" s="1"/>
  <c r="C347" l="1"/>
  <c r="D347" s="1"/>
  <c r="B347"/>
  <c r="F347" l="1"/>
  <c r="G347" s="1"/>
  <c r="C347" i="1"/>
  <c r="A347" i="3" s="1"/>
  <c r="B347" l="1"/>
  <c r="C347"/>
  <c r="D347" s="1"/>
  <c r="E347" s="1"/>
  <c r="F347" s="1"/>
  <c r="A347" i="9" s="1"/>
  <c r="B347" s="1"/>
  <c r="C347" l="1"/>
  <c r="D347" s="1"/>
  <c r="E347" s="1"/>
  <c r="F347" s="1"/>
  <c r="D347" i="1" s="1"/>
  <c r="B348" s="1"/>
  <c r="A348" i="8" l="1"/>
  <c r="E348" s="1"/>
  <c r="B348" l="1"/>
  <c r="C348"/>
  <c r="D348" s="1"/>
  <c r="F348" l="1"/>
  <c r="G348" s="1"/>
  <c r="C348" i="1" l="1"/>
  <c r="A348" i="3" s="1"/>
  <c r="C348" s="1"/>
  <c r="D348" s="1"/>
  <c r="E348" s="1"/>
  <c r="F348" s="1"/>
  <c r="A348" i="9" s="1"/>
  <c r="B348" s="1"/>
  <c r="C348" l="1"/>
  <c r="D348" s="1"/>
  <c r="E348" s="1"/>
  <c r="F348" s="1"/>
  <c r="D348" i="1" s="1"/>
  <c r="B349" s="1"/>
  <c r="B348" i="3"/>
  <c r="A349" i="8" l="1"/>
  <c r="E349"/>
  <c r="B349"/>
  <c r="C349"/>
  <c r="D349" l="1"/>
  <c r="F349" s="1"/>
  <c r="G349" s="1"/>
  <c r="C349" i="1" l="1"/>
  <c r="A349" i="3" s="1"/>
  <c r="C349" s="1"/>
  <c r="D349" s="1"/>
  <c r="E349" s="1"/>
  <c r="F349" s="1"/>
  <c r="A349" i="9" s="1"/>
  <c r="B349" i="3" l="1"/>
  <c r="C349" i="9"/>
  <c r="D349" s="1"/>
  <c r="E349" s="1"/>
  <c r="F349" s="1"/>
  <c r="D349" i="1" s="1"/>
  <c r="B350" s="1"/>
  <c r="B349" i="9"/>
  <c r="A350" i="8" l="1"/>
  <c r="E350" l="1"/>
  <c r="B350"/>
  <c r="C350"/>
  <c r="D350" l="1"/>
  <c r="F350" s="1"/>
  <c r="G350" s="1"/>
  <c r="C350" i="1" l="1"/>
  <c r="A350" i="3" s="1"/>
  <c r="B350" l="1"/>
  <c r="C350"/>
  <c r="D350" s="1"/>
  <c r="E350" s="1"/>
  <c r="F350" s="1"/>
  <c r="A350" i="9" s="1"/>
  <c r="C350" l="1"/>
  <c r="D350" s="1"/>
  <c r="E350" s="1"/>
  <c r="F350" s="1"/>
  <c r="D350" i="1" s="1"/>
  <c r="B351" s="1"/>
  <c r="B350" i="9"/>
  <c r="A351" i="8" l="1"/>
  <c r="E351" l="1"/>
  <c r="B351"/>
  <c r="C351"/>
  <c r="D351" l="1"/>
  <c r="F351" s="1"/>
  <c r="G351" s="1"/>
  <c r="C351" i="1" l="1"/>
  <c r="A351" i="3" s="1"/>
  <c r="C351" l="1"/>
  <c r="D351" s="1"/>
  <c r="E351" s="1"/>
  <c r="F351" s="1"/>
  <c r="A351" i="9" s="1"/>
  <c r="B351" s="1"/>
  <c r="B351" i="3"/>
  <c r="C351" i="9" l="1"/>
  <c r="D351" s="1"/>
  <c r="E351" s="1"/>
  <c r="F351" s="1"/>
  <c r="D351" i="1" s="1"/>
  <c r="B352" s="1"/>
  <c r="A352" i="8" s="1"/>
  <c r="E352" l="1"/>
  <c r="B352"/>
  <c r="C352"/>
  <c r="D352" l="1"/>
  <c r="F352" s="1"/>
  <c r="G352" s="1"/>
  <c r="C352" i="1" l="1"/>
  <c r="A352" i="3" s="1"/>
  <c r="C352" l="1"/>
  <c r="D352" s="1"/>
  <c r="E352" s="1"/>
  <c r="F352" s="1"/>
  <c r="A352" i="9" s="1"/>
  <c r="B352" i="3"/>
  <c r="C352" i="9" l="1"/>
  <c r="D352" s="1"/>
  <c r="E352" s="1"/>
  <c r="F352" s="1"/>
  <c r="D352" i="1" s="1"/>
  <c r="B353" s="1"/>
  <c r="B352" i="9"/>
  <c r="A353" i="8" l="1"/>
  <c r="E353" l="1"/>
  <c r="B353"/>
  <c r="C353"/>
  <c r="D353" l="1"/>
  <c r="F353" s="1"/>
  <c r="G353" s="1"/>
  <c r="C353" i="1" l="1"/>
  <c r="A353" i="3" s="1"/>
  <c r="C353" l="1"/>
  <c r="D353" s="1"/>
  <c r="E353" s="1"/>
  <c r="F353" s="1"/>
  <c r="A353" i="9" s="1"/>
  <c r="B353" i="3"/>
  <c r="B353" i="9" l="1"/>
  <c r="C353"/>
  <c r="D353" s="1"/>
  <c r="E353" s="1"/>
  <c r="F353" s="1"/>
  <c r="D353" i="1" s="1"/>
  <c r="B354" s="1"/>
  <c r="A354" i="8" l="1"/>
  <c r="E354" l="1"/>
  <c r="B354"/>
  <c r="C354"/>
  <c r="D354" l="1"/>
  <c r="F354" s="1"/>
  <c r="G354" s="1"/>
  <c r="C354" i="1" l="1"/>
  <c r="A354" i="3" s="1"/>
  <c r="C354" l="1"/>
  <c r="D354" s="1"/>
  <c r="E354" s="1"/>
  <c r="F354" s="1"/>
  <c r="A354" i="9" s="1"/>
  <c r="B354" i="3"/>
  <c r="C354" i="9" l="1"/>
  <c r="D354" s="1"/>
  <c r="E354" s="1"/>
  <c r="F354" s="1"/>
  <c r="D354" i="1" s="1"/>
  <c r="B355" s="1"/>
  <c r="B354" i="9"/>
  <c r="A355" i="8" l="1"/>
  <c r="E355" l="1"/>
  <c r="B355"/>
  <c r="C355"/>
  <c r="D355" l="1"/>
  <c r="F355" s="1"/>
  <c r="G355" s="1"/>
  <c r="C355" i="1" l="1"/>
  <c r="A355" i="3" s="1"/>
  <c r="C355" s="1"/>
  <c r="D355" s="1"/>
  <c r="E355" s="1"/>
  <c r="F355" s="1"/>
  <c r="A355" i="9" s="1"/>
  <c r="B355" i="3" l="1"/>
  <c r="C355" i="9"/>
  <c r="D355" s="1"/>
  <c r="E355" s="1"/>
  <c r="F355" s="1"/>
  <c r="D355" i="1" s="1"/>
  <c r="B356" s="1"/>
  <c r="B355" i="9"/>
  <c r="A356" i="8" l="1"/>
  <c r="E356" l="1"/>
  <c r="B356"/>
  <c r="C356"/>
  <c r="D356" l="1"/>
  <c r="F356" s="1"/>
  <c r="G356" s="1"/>
  <c r="C356" i="1" l="1"/>
  <c r="A356" i="3" s="1"/>
  <c r="B356" s="1"/>
  <c r="C356" l="1"/>
  <c r="D356" s="1"/>
  <c r="E356" s="1"/>
  <c r="F356" s="1"/>
  <c r="A356" i="9" s="1"/>
  <c r="B356" s="1"/>
  <c r="C356" l="1"/>
  <c r="D356" s="1"/>
  <c r="E356" s="1"/>
  <c r="F356" s="1"/>
  <c r="D356" i="1" s="1"/>
  <c r="B357" s="1"/>
  <c r="A357" i="8" l="1"/>
  <c r="E357" s="1"/>
  <c r="B357" l="1"/>
  <c r="C357"/>
  <c r="D357" s="1"/>
  <c r="F357" l="1"/>
  <c r="G357" s="1"/>
  <c r="C357" i="1" s="1"/>
  <c r="A357" i="3" s="1"/>
  <c r="B357" s="1"/>
  <c r="C357" l="1"/>
  <c r="D357" s="1"/>
  <c r="E357" s="1"/>
  <c r="F357" s="1"/>
  <c r="A357" i="9" s="1"/>
  <c r="B357" s="1"/>
  <c r="C357" l="1"/>
  <c r="D357" s="1"/>
  <c r="E357" s="1"/>
  <c r="F357" s="1"/>
  <c r="D357" i="1" s="1"/>
  <c r="B358" s="1"/>
  <c r="A358" i="8" s="1"/>
  <c r="E358" l="1"/>
  <c r="B358"/>
  <c r="C358"/>
  <c r="D358" l="1"/>
  <c r="F358" s="1"/>
  <c r="G358" s="1"/>
  <c r="C358" i="1" l="1"/>
  <c r="A358" i="3" s="1"/>
  <c r="B358" s="1"/>
  <c r="C358" l="1"/>
  <c r="D358" s="1"/>
  <c r="E358" s="1"/>
  <c r="F358" s="1"/>
  <c r="A358" i="9" s="1"/>
  <c r="B358" s="1"/>
  <c r="C358" l="1"/>
  <c r="D358" s="1"/>
  <c r="E358" s="1"/>
  <c r="F358" s="1"/>
  <c r="D358" i="1" s="1"/>
  <c r="B359" s="1"/>
  <c r="A359" i="8" l="1"/>
  <c r="B359" s="1"/>
  <c r="E359" l="1"/>
  <c r="C359"/>
  <c r="D359" s="1"/>
  <c r="F359" l="1"/>
  <c r="G359" s="1"/>
  <c r="C359" i="1" l="1"/>
  <c r="A359" i="3" s="1"/>
  <c r="C359" s="1"/>
  <c r="D359" s="1"/>
  <c r="E359" s="1"/>
  <c r="F359" s="1"/>
  <c r="A359" i="9" s="1"/>
  <c r="B359" s="1"/>
  <c r="C359" l="1"/>
  <c r="D359" s="1"/>
  <c r="E359" s="1"/>
  <c r="F359" s="1"/>
  <c r="D359" i="1" s="1"/>
  <c r="B360" s="1"/>
  <c r="B359" i="3"/>
  <c r="A360" i="8" l="1"/>
  <c r="E360" s="1"/>
  <c r="C360" l="1"/>
  <c r="D360" s="1"/>
  <c r="B360"/>
  <c r="F360" l="1"/>
  <c r="G360" s="1"/>
  <c r="C360" i="1"/>
  <c r="A360" i="3" s="1"/>
  <c r="C360" s="1"/>
  <c r="D360" s="1"/>
  <c r="E360" s="1"/>
  <c r="F360" s="1"/>
  <c r="A360" i="9" s="1"/>
  <c r="B360" i="3" l="1"/>
  <c r="C360" i="9"/>
  <c r="D360" s="1"/>
  <c r="E360" s="1"/>
  <c r="F360" s="1"/>
  <c r="D360" i="1" s="1"/>
  <c r="B361" s="1"/>
  <c r="B360" i="9"/>
  <c r="A361" i="8" l="1"/>
  <c r="E361" l="1"/>
  <c r="B361"/>
  <c r="C361"/>
  <c r="D361" l="1"/>
  <c r="F361" s="1"/>
  <c r="G361" s="1"/>
  <c r="C361" i="1" l="1"/>
  <c r="A361" i="3" s="1"/>
  <c r="C361" s="1"/>
  <c r="D361" s="1"/>
  <c r="E361" s="1"/>
  <c r="F361" s="1"/>
  <c r="A361" i="9" s="1"/>
  <c r="B361" i="3" l="1"/>
  <c r="C361" i="9"/>
  <c r="D361" s="1"/>
  <c r="E361" s="1"/>
  <c r="F361" s="1"/>
  <c r="D361" i="1" s="1"/>
  <c r="B362" s="1"/>
  <c r="B361" i="9"/>
  <c r="A362" i="8" l="1"/>
  <c r="E362" l="1"/>
  <c r="B362"/>
  <c r="C362"/>
  <c r="D362" l="1"/>
  <c r="F362" s="1"/>
  <c r="G362" s="1"/>
  <c r="C362" i="1" l="1"/>
  <c r="A362" i="3" s="1"/>
  <c r="B362" l="1"/>
  <c r="C362"/>
  <c r="D362" s="1"/>
  <c r="E362" s="1"/>
  <c r="F362" s="1"/>
  <c r="A362" i="9" s="1"/>
  <c r="B362" s="1"/>
  <c r="C362" l="1"/>
  <c r="D362" s="1"/>
  <c r="E362" s="1"/>
  <c r="F362" s="1"/>
  <c r="D362" i="1" s="1"/>
  <c r="B363" s="1"/>
  <c r="A363" i="8" l="1"/>
  <c r="B363" s="1"/>
  <c r="E363" l="1"/>
  <c r="C363"/>
  <c r="D363" s="1"/>
  <c r="F363" l="1"/>
  <c r="G363" s="1"/>
  <c r="C363" i="1" l="1"/>
  <c r="A363" i="3" s="1"/>
  <c r="C363" s="1"/>
  <c r="D363" s="1"/>
  <c r="E363" s="1"/>
  <c r="F363" s="1"/>
  <c r="A363" i="9" s="1"/>
  <c r="B363" i="3" l="1"/>
  <c r="B363" i="9"/>
  <c r="C363"/>
  <c r="D363" s="1"/>
  <c r="E363" s="1"/>
  <c r="F363" s="1"/>
  <c r="D363" i="1" s="1"/>
  <c r="B364" s="1"/>
  <c r="A364" i="8" l="1"/>
  <c r="E364" l="1"/>
  <c r="B364"/>
  <c r="C364"/>
  <c r="D364" l="1"/>
  <c r="F364" s="1"/>
  <c r="G364" s="1"/>
  <c r="C364" i="1" l="1"/>
  <c r="A364" i="3" s="1"/>
  <c r="B364" l="1"/>
  <c r="C364"/>
  <c r="D364" s="1"/>
  <c r="E364" s="1"/>
  <c r="F364" s="1"/>
  <c r="A364" i="9" s="1"/>
  <c r="C364" l="1"/>
  <c r="D364" s="1"/>
  <c r="E364" s="1"/>
  <c r="F364" s="1"/>
  <c r="D364" i="1" s="1"/>
  <c r="B365" s="1"/>
  <c r="B364" i="9"/>
  <c r="A365" i="8" l="1"/>
  <c r="E365" l="1"/>
  <c r="B365"/>
  <c r="C365"/>
  <c r="D365" l="1"/>
  <c r="F365" s="1"/>
  <c r="G365" s="1"/>
  <c r="C365" i="1" l="1"/>
  <c r="A365" i="3" s="1"/>
  <c r="C365" s="1"/>
  <c r="D365" s="1"/>
  <c r="E365" s="1"/>
  <c r="F365" s="1"/>
  <c r="A365" i="9" s="1"/>
  <c r="B365" i="3" l="1"/>
  <c r="B365" i="9"/>
  <c r="C365"/>
  <c r="D365" s="1"/>
  <c r="E365" s="1"/>
  <c r="F365" s="1"/>
  <c r="D365" i="1" s="1"/>
  <c r="B366" s="1"/>
  <c r="A366" i="8" l="1"/>
  <c r="E366" l="1"/>
  <c r="B366"/>
  <c r="C366"/>
  <c r="D366" l="1"/>
  <c r="F366" s="1"/>
  <c r="G366" s="1"/>
  <c r="C366" i="1" l="1"/>
  <c r="A366" i="3" s="1"/>
  <c r="B366" s="1"/>
  <c r="C366" l="1"/>
  <c r="D366" s="1"/>
  <c r="E366" s="1"/>
  <c r="F366" s="1"/>
  <c r="A366" i="9" s="1"/>
  <c r="B366" s="1"/>
  <c r="C366" l="1"/>
  <c r="D366" s="1"/>
  <c r="E366" s="1"/>
  <c r="F366" s="1"/>
  <c r="D366" i="1" s="1"/>
  <c r="B367" s="1"/>
  <c r="A367" i="8" s="1"/>
  <c r="E367" l="1"/>
  <c r="B367"/>
  <c r="C367"/>
  <c r="D367" l="1"/>
  <c r="F367" s="1"/>
  <c r="G367" s="1"/>
  <c r="C367" i="1" l="1"/>
  <c r="A367" i="3" s="1"/>
  <c r="C367" s="1"/>
  <c r="D367" s="1"/>
  <c r="E367" s="1"/>
  <c r="F367" s="1"/>
  <c r="A367" i="9" s="1"/>
  <c r="B367" i="3" l="1"/>
  <c r="C367" i="9"/>
  <c r="D367" s="1"/>
  <c r="E367" s="1"/>
  <c r="F367" s="1"/>
  <c r="D367" i="1" s="1"/>
  <c r="B368" s="1"/>
  <c r="B367" i="9"/>
  <c r="A368" i="8" l="1"/>
  <c r="E368" l="1"/>
  <c r="B368"/>
  <c r="C368"/>
  <c r="D368" l="1"/>
  <c r="F368" s="1"/>
  <c r="G368" s="1"/>
  <c r="C368" i="1" l="1"/>
  <c r="A368" i="3" s="1"/>
  <c r="B368" l="1"/>
  <c r="C368"/>
  <c r="D368" s="1"/>
  <c r="E368" s="1"/>
  <c r="F368" s="1"/>
  <c r="A368" i="9" s="1"/>
  <c r="B368" l="1"/>
  <c r="C368"/>
  <c r="D368" s="1"/>
  <c r="E368" s="1"/>
  <c r="F368" s="1"/>
  <c r="D368" i="1" s="1"/>
  <c r="B369" s="1"/>
  <c r="A369" i="8" l="1"/>
  <c r="E369" l="1"/>
  <c r="B369"/>
  <c r="C369"/>
  <c r="D369" l="1"/>
  <c r="F369" s="1"/>
  <c r="G369" s="1"/>
  <c r="C369" i="1" l="1"/>
  <c r="A369" i="3" s="1"/>
  <c r="C369" s="1"/>
  <c r="D369" s="1"/>
  <c r="E369" s="1"/>
  <c r="F369" s="1"/>
  <c r="A369" i="9" s="1"/>
  <c r="B369" i="3" l="1"/>
  <c r="B369" i="9"/>
  <c r="C369"/>
  <c r="D369" s="1"/>
  <c r="E369" s="1"/>
  <c r="F369" s="1"/>
  <c r="D369" i="1" s="1"/>
  <c r="B370" s="1"/>
  <c r="A370" i="8" l="1"/>
  <c r="E370" l="1"/>
  <c r="B370"/>
  <c r="C370"/>
  <c r="D370" l="1"/>
  <c r="F370" s="1"/>
  <c r="G370" s="1"/>
  <c r="C370" i="1" l="1"/>
  <c r="A370" i="3" s="1"/>
  <c r="C370" l="1"/>
  <c r="D370" s="1"/>
  <c r="E370" s="1"/>
  <c r="F370" s="1"/>
  <c r="A370" i="9" s="1"/>
  <c r="B370" i="3"/>
  <c r="B370" i="9" l="1"/>
  <c r="C370"/>
  <c r="D370" s="1"/>
  <c r="E370" s="1"/>
  <c r="F370" s="1"/>
  <c r="D370" i="1" s="1"/>
  <c r="B371" s="1"/>
  <c r="A371" i="8" l="1"/>
  <c r="E371" l="1"/>
  <c r="B371"/>
  <c r="C371"/>
  <c r="D371" l="1"/>
  <c r="F371" s="1"/>
  <c r="G371" s="1"/>
  <c r="C371" i="1" l="1"/>
  <c r="A371" i="3" s="1"/>
  <c r="C371" s="1"/>
  <c r="D371" s="1"/>
  <c r="E371" s="1"/>
  <c r="F371" s="1"/>
  <c r="A371" i="9" s="1"/>
  <c r="B371" i="3" l="1"/>
  <c r="C371" i="9"/>
  <c r="D371" s="1"/>
  <c r="E371" s="1"/>
  <c r="F371" s="1"/>
  <c r="D371" i="1" s="1"/>
  <c r="B372" s="1"/>
  <c r="B371" i="9"/>
  <c r="A372" i="8" l="1"/>
  <c r="E372" l="1"/>
  <c r="B372"/>
  <c r="C372"/>
  <c r="D372" l="1"/>
  <c r="F372" s="1"/>
  <c r="G372" s="1"/>
  <c r="C372" i="1" l="1"/>
  <c r="A372" i="3" s="1"/>
  <c r="B372" s="1"/>
  <c r="C372" l="1"/>
  <c r="D372" s="1"/>
  <c r="E372" s="1"/>
  <c r="F372" s="1"/>
  <c r="A372" i="9" s="1"/>
  <c r="C372" s="1"/>
  <c r="D372" s="1"/>
  <c r="E372" s="1"/>
  <c r="F372" s="1"/>
  <c r="D372" i="1" s="1"/>
  <c r="B373" s="1"/>
  <c r="B372" i="9" l="1"/>
  <c r="A373" i="8"/>
  <c r="E373" l="1"/>
  <c r="B373"/>
  <c r="C373"/>
  <c r="D373" l="1"/>
  <c r="F373" s="1"/>
  <c r="G373" s="1"/>
  <c r="C373" i="1" l="1"/>
  <c r="A373" i="3" s="1"/>
  <c r="C373" s="1"/>
  <c r="D373" s="1"/>
  <c r="E373" s="1"/>
  <c r="F373" s="1"/>
  <c r="A373" i="9" s="1"/>
  <c r="B373" i="3" l="1"/>
  <c r="C373" i="9"/>
  <c r="D373" s="1"/>
  <c r="E373" s="1"/>
  <c r="F373" s="1"/>
  <c r="D373" i="1" s="1"/>
  <c r="B374" s="1"/>
  <c r="B373" i="9"/>
  <c r="A374" i="8" l="1"/>
  <c r="E374" l="1"/>
  <c r="B374"/>
  <c r="C374"/>
  <c r="D374" l="1"/>
  <c r="F374" s="1"/>
  <c r="G374" s="1"/>
  <c r="C374" i="1" l="1"/>
  <c r="A374" i="3" s="1"/>
  <c r="B374" s="1"/>
  <c r="C374" l="1"/>
  <c r="D374" s="1"/>
  <c r="E374" s="1"/>
  <c r="F374" s="1"/>
  <c r="A374" i="9" s="1"/>
  <c r="B374" s="1"/>
  <c r="C374" l="1"/>
  <c r="D374" s="1"/>
  <c r="E374" s="1"/>
  <c r="F374" s="1"/>
  <c r="D374" i="1" s="1"/>
  <c r="B375" s="1"/>
  <c r="A375" i="8" l="1"/>
  <c r="B375" s="1"/>
  <c r="E375" l="1"/>
  <c r="C375"/>
  <c r="D375" s="1"/>
  <c r="F375" l="1"/>
  <c r="G375" s="1"/>
  <c r="C375" i="1"/>
  <c r="A375" i="3" s="1"/>
  <c r="B375" l="1"/>
  <c r="C375"/>
  <c r="D375" s="1"/>
  <c r="E375" s="1"/>
  <c r="F375" s="1"/>
  <c r="A375" i="9" s="1"/>
  <c r="B375" l="1"/>
  <c r="C375"/>
  <c r="D375" s="1"/>
  <c r="E375" s="1"/>
  <c r="F375" s="1"/>
  <c r="D375" i="1" s="1"/>
  <c r="B376" s="1"/>
  <c r="A376" i="8" l="1"/>
  <c r="E376" l="1"/>
  <c r="B376"/>
  <c r="C376"/>
  <c r="D376" l="1"/>
  <c r="F376" s="1"/>
  <c r="G376" s="1"/>
  <c r="C376" i="1" l="1"/>
  <c r="A376" i="3" s="1"/>
  <c r="B376" l="1"/>
  <c r="C376"/>
  <c r="D376" s="1"/>
  <c r="E376" s="1"/>
  <c r="F376" s="1"/>
  <c r="A376" i="9" s="1"/>
  <c r="B376" s="1"/>
  <c r="C376" l="1"/>
  <c r="D376" s="1"/>
  <c r="E376" s="1"/>
  <c r="F376" s="1"/>
  <c r="D376" i="1" s="1"/>
  <c r="B377" s="1"/>
  <c r="A377" i="8" s="1"/>
  <c r="E377" l="1"/>
  <c r="B377"/>
  <c r="C377"/>
  <c r="D377" l="1"/>
  <c r="F377" s="1"/>
  <c r="G377" s="1"/>
  <c r="C377" i="1" l="1"/>
  <c r="A377" i="3" s="1"/>
  <c r="B377" s="1"/>
  <c r="C377" l="1"/>
  <c r="D377" s="1"/>
  <c r="E377" s="1"/>
  <c r="F377" s="1"/>
  <c r="A377" i="9" s="1"/>
  <c r="B377" s="1"/>
  <c r="C377" l="1"/>
  <c r="D377" s="1"/>
  <c r="E377" s="1"/>
  <c r="F377" s="1"/>
  <c r="D377" i="1" s="1"/>
  <c r="B378" s="1"/>
  <c r="A378" i="8" s="1"/>
  <c r="E378" l="1"/>
  <c r="B378"/>
  <c r="C378"/>
  <c r="D378" l="1"/>
  <c r="F378" s="1"/>
  <c r="G378" s="1"/>
  <c r="C378" i="1" l="1"/>
  <c r="A378" i="3" s="1"/>
  <c r="B378" l="1"/>
  <c r="C378"/>
  <c r="D378" s="1"/>
  <c r="E378" s="1"/>
  <c r="F378" s="1"/>
  <c r="A378" i="9" s="1"/>
  <c r="C378" s="1"/>
  <c r="D378" s="1"/>
  <c r="E378" s="1"/>
  <c r="F378" s="1"/>
  <c r="D378" i="1" s="1"/>
  <c r="B379" s="1"/>
  <c r="B378" i="9" l="1"/>
  <c r="A379" i="8"/>
  <c r="E379" l="1"/>
  <c r="B379"/>
  <c r="C379"/>
  <c r="D379" l="1"/>
  <c r="F379" s="1"/>
  <c r="G379" s="1"/>
  <c r="C379" i="1" l="1"/>
  <c r="A379" i="3" s="1"/>
  <c r="B379" l="1"/>
  <c r="C379"/>
  <c r="D379" s="1"/>
  <c r="E379" s="1"/>
  <c r="F379" s="1"/>
  <c r="A379" i="9" s="1"/>
  <c r="C379" l="1"/>
  <c r="D379" s="1"/>
  <c r="E379" s="1"/>
  <c r="F379" s="1"/>
  <c r="D379" i="1" s="1"/>
  <c r="B380" s="1"/>
  <c r="B379" i="9"/>
  <c r="A380" i="8" l="1"/>
  <c r="E380" l="1"/>
  <c r="B380"/>
  <c r="C380"/>
  <c r="D380" l="1"/>
  <c r="F380" s="1"/>
  <c r="G380" s="1"/>
  <c r="C380" i="1" l="1"/>
  <c r="A380" i="3" s="1"/>
  <c r="C380" s="1"/>
  <c r="D380" s="1"/>
  <c r="E380" s="1"/>
  <c r="F380" s="1"/>
  <c r="A380" i="9" s="1"/>
  <c r="B380" i="3" l="1"/>
  <c r="B380" i="9"/>
  <c r="C380"/>
  <c r="D380" s="1"/>
  <c r="E380" s="1"/>
  <c r="F380" s="1"/>
  <c r="D380" i="1" s="1"/>
  <c r="B381" s="1"/>
  <c r="A381" i="8" l="1"/>
  <c r="E381" l="1"/>
  <c r="B381"/>
  <c r="C381"/>
  <c r="D381" l="1"/>
  <c r="F381" s="1"/>
  <c r="G381" s="1"/>
  <c r="C381" i="1" l="1"/>
  <c r="A381" i="3" s="1"/>
  <c r="B381" s="1"/>
  <c r="C381" l="1"/>
  <c r="D381" s="1"/>
  <c r="E381" s="1"/>
  <c r="F381" s="1"/>
  <c r="A381" i="9" s="1"/>
  <c r="C381" s="1"/>
  <c r="D381" s="1"/>
  <c r="E381" s="1"/>
  <c r="F381" s="1"/>
  <c r="D381" i="1" s="1"/>
  <c r="B382" s="1"/>
  <c r="B381" i="9" l="1"/>
  <c r="A382" i="8"/>
  <c r="E382" l="1"/>
  <c r="B382"/>
  <c r="C382"/>
  <c r="D382" l="1"/>
  <c r="F382" s="1"/>
  <c r="G382" s="1"/>
  <c r="C382" i="1" l="1"/>
  <c r="A382" i="3" s="1"/>
  <c r="B382" s="1"/>
  <c r="C382" l="1"/>
  <c r="D382" s="1"/>
  <c r="E382" s="1"/>
  <c r="F382" s="1"/>
  <c r="A382" i="9" s="1"/>
  <c r="C382" s="1"/>
  <c r="D382" s="1"/>
  <c r="E382" s="1"/>
  <c r="F382" s="1"/>
  <c r="D382" i="1" s="1"/>
  <c r="B383" s="1"/>
  <c r="B382" i="9" l="1"/>
  <c r="A383" i="8"/>
  <c r="E383" l="1"/>
  <c r="B383"/>
  <c r="C383"/>
  <c r="D383" l="1"/>
  <c r="F383" s="1"/>
  <c r="G383" s="1"/>
  <c r="C383" i="1" l="1"/>
  <c r="A383" i="3" s="1"/>
  <c r="C383" l="1"/>
  <c r="D383" s="1"/>
  <c r="E383" s="1"/>
  <c r="F383" s="1"/>
  <c r="A383" i="9" s="1"/>
  <c r="B383" i="3"/>
  <c r="C383" i="9" l="1"/>
  <c r="D383" s="1"/>
  <c r="E383" s="1"/>
  <c r="F383" s="1"/>
  <c r="D383" i="1" s="1"/>
  <c r="B384" s="1"/>
  <c r="B383" i="9"/>
  <c r="A384" i="8" l="1"/>
  <c r="E384" l="1"/>
  <c r="B384"/>
  <c r="C384"/>
  <c r="D384" l="1"/>
  <c r="F384" s="1"/>
  <c r="G384" s="1"/>
  <c r="C384" i="1" l="1"/>
  <c r="A384" i="3" s="1"/>
  <c r="C384" s="1"/>
  <c r="D384" s="1"/>
  <c r="E384" s="1"/>
  <c r="F384" s="1"/>
  <c r="A384" i="9" s="1"/>
  <c r="B384" i="3" l="1"/>
  <c r="C384" i="9"/>
  <c r="D384" s="1"/>
  <c r="E384" s="1"/>
  <c r="F384" s="1"/>
  <c r="D384" i="1" s="1"/>
  <c r="B385" s="1"/>
  <c r="B384" i="9"/>
  <c r="A385" i="8" l="1"/>
  <c r="E385" l="1"/>
  <c r="B385"/>
  <c r="C385"/>
  <c r="D385" l="1"/>
  <c r="F385" s="1"/>
  <c r="G385" s="1"/>
  <c r="C385" i="1" l="1"/>
  <c r="A385" i="3" s="1"/>
  <c r="B385" l="1"/>
  <c r="C385"/>
  <c r="D385" s="1"/>
  <c r="E385" s="1"/>
  <c r="F385" s="1"/>
  <c r="A385" i="9" s="1"/>
  <c r="B385" l="1"/>
  <c r="C385"/>
  <c r="D385" s="1"/>
  <c r="E385" s="1"/>
  <c r="F385" s="1"/>
  <c r="D385" i="1" s="1"/>
  <c r="B386" s="1"/>
  <c r="A386" i="8" l="1"/>
  <c r="E386" l="1"/>
  <c r="B386"/>
  <c r="C386"/>
  <c r="D386" s="1"/>
  <c r="F386" l="1"/>
  <c r="G386" s="1"/>
  <c r="C386" i="1" l="1"/>
  <c r="A386" i="3" s="1"/>
  <c r="B386" l="1"/>
  <c r="C386"/>
  <c r="D386" s="1"/>
  <c r="E386" s="1"/>
  <c r="F386" s="1"/>
  <c r="A386" i="9" s="1"/>
  <c r="C386" l="1"/>
  <c r="D386" s="1"/>
  <c r="E386" s="1"/>
  <c r="F386" s="1"/>
  <c r="D386" i="1" s="1"/>
  <c r="B387" s="1"/>
  <c r="B386" i="9"/>
  <c r="A387" i="8" l="1"/>
  <c r="C387" l="1"/>
  <c r="B387"/>
  <c r="E387"/>
  <c r="D387" l="1"/>
  <c r="F387" s="1"/>
  <c r="G387" s="1"/>
  <c r="C387" i="1" l="1"/>
  <c r="A387" i="3" s="1"/>
  <c r="C387" l="1"/>
  <c r="D387" s="1"/>
  <c r="E387" s="1"/>
  <c r="F387" s="1"/>
  <c r="A387" i="9" s="1"/>
  <c r="C387" s="1"/>
  <c r="D387" s="1"/>
  <c r="E387" s="1"/>
  <c r="F387" s="1"/>
  <c r="D387" i="1" s="1"/>
  <c r="B388" s="1"/>
  <c r="B387" i="3"/>
  <c r="B387" i="9" l="1"/>
  <c r="A388" i="8"/>
  <c r="E388" l="1"/>
  <c r="B388"/>
  <c r="C388"/>
  <c r="D388" l="1"/>
  <c r="F388" s="1"/>
  <c r="G388" s="1"/>
  <c r="C388" i="1" l="1"/>
  <c r="A388" i="3" s="1"/>
  <c r="C388" s="1"/>
  <c r="D388" s="1"/>
  <c r="E388" s="1"/>
  <c r="F388" s="1"/>
  <c r="A388" i="9" s="1"/>
  <c r="B388" i="3" l="1"/>
  <c r="C388" i="9"/>
  <c r="D388" s="1"/>
  <c r="E388" s="1"/>
  <c r="F388" s="1"/>
  <c r="D388" i="1" s="1"/>
  <c r="B389" s="1"/>
  <c r="B388" i="9"/>
  <c r="A389" i="8" l="1"/>
  <c r="E389" l="1"/>
  <c r="B389"/>
  <c r="C389"/>
  <c r="D389" l="1"/>
  <c r="F389" s="1"/>
  <c r="G389" s="1"/>
  <c r="C389" i="1" l="1"/>
  <c r="A389" i="3" s="1"/>
  <c r="C389" l="1"/>
  <c r="D389" s="1"/>
  <c r="E389" s="1"/>
  <c r="F389" s="1"/>
  <c r="A389" i="9" s="1"/>
  <c r="B389" i="3"/>
  <c r="C389" i="9" l="1"/>
  <c r="D389" s="1"/>
  <c r="E389" s="1"/>
  <c r="F389" s="1"/>
  <c r="D389" i="1" s="1"/>
  <c r="B390" s="1"/>
  <c r="B389" i="9"/>
  <c r="A390" i="8" l="1"/>
  <c r="E390" l="1"/>
  <c r="B390"/>
  <c r="C390"/>
  <c r="D390" l="1"/>
  <c r="F390" s="1"/>
  <c r="G390" s="1"/>
  <c r="C390" i="1" l="1"/>
  <c r="A390" i="3" s="1"/>
  <c r="C390" l="1"/>
  <c r="D390" s="1"/>
  <c r="E390" s="1"/>
  <c r="F390" s="1"/>
  <c r="A390" i="9" s="1"/>
  <c r="B390" i="3"/>
  <c r="B390" i="9" l="1"/>
  <c r="C390"/>
  <c r="D390" s="1"/>
  <c r="E390" s="1"/>
  <c r="F390" s="1"/>
  <c r="D390" i="1" s="1"/>
  <c r="B391" s="1"/>
  <c r="A391" i="8" l="1"/>
  <c r="E391" l="1"/>
  <c r="B391"/>
  <c r="C391"/>
  <c r="D391" l="1"/>
  <c r="F391" s="1"/>
  <c r="G391" s="1"/>
  <c r="C391" i="1" s="1"/>
  <c r="A391" i="3" s="1"/>
  <c r="C391" l="1"/>
  <c r="D391" s="1"/>
  <c r="E391" s="1"/>
  <c r="F391" s="1"/>
  <c r="A391" i="9" s="1"/>
  <c r="B391" i="3"/>
  <c r="C391" i="9" l="1"/>
  <c r="D391" s="1"/>
  <c r="E391" s="1"/>
  <c r="F391" s="1"/>
  <c r="D391" i="1" s="1"/>
  <c r="B392" s="1"/>
  <c r="B391" i="9"/>
  <c r="A392" i="8" l="1"/>
  <c r="E392" l="1"/>
  <c r="B392"/>
  <c r="C392"/>
  <c r="D392" l="1"/>
  <c r="F392" s="1"/>
  <c r="G392" s="1"/>
  <c r="C392" i="1" l="1"/>
  <c r="A392" i="3" s="1"/>
  <c r="B392" s="1"/>
  <c r="C392" l="1"/>
  <c r="D392" s="1"/>
  <c r="E392" s="1"/>
  <c r="F392" s="1"/>
  <c r="A392" i="9" s="1"/>
  <c r="B392" s="1"/>
  <c r="C392" l="1"/>
  <c r="D392" s="1"/>
  <c r="E392" s="1"/>
  <c r="F392" s="1"/>
  <c r="D392" i="1" s="1"/>
  <c r="B393" s="1"/>
  <c r="A393" i="8" s="1"/>
  <c r="E393" l="1"/>
  <c r="B393"/>
  <c r="C393"/>
  <c r="D393" l="1"/>
  <c r="F393" s="1"/>
  <c r="G393" s="1"/>
  <c r="C393" i="1" l="1"/>
  <c r="A393" i="3" s="1"/>
  <c r="C393" s="1"/>
  <c r="D393" s="1"/>
  <c r="E393" s="1"/>
  <c r="F393" s="1"/>
  <c r="A393" i="9" s="1"/>
  <c r="B393" i="3" l="1"/>
  <c r="C393" i="9"/>
  <c r="D393" s="1"/>
  <c r="E393" s="1"/>
  <c r="F393" s="1"/>
  <c r="D393" i="1" s="1"/>
  <c r="B394" s="1"/>
  <c r="B393" i="9"/>
  <c r="A394" i="8" l="1"/>
  <c r="E394" l="1"/>
  <c r="B394"/>
  <c r="C394"/>
  <c r="D394" l="1"/>
  <c r="F394" s="1"/>
  <c r="G394" s="1"/>
  <c r="C394" i="1" l="1"/>
  <c r="A394" i="3" s="1"/>
  <c r="B394" l="1"/>
  <c r="C394"/>
  <c r="D394" s="1"/>
  <c r="E394" s="1"/>
  <c r="F394" s="1"/>
  <c r="A394" i="9" s="1"/>
  <c r="C394" l="1"/>
  <c r="D394" s="1"/>
  <c r="E394" s="1"/>
  <c r="F394" s="1"/>
  <c r="D394" i="1" s="1"/>
  <c r="B395" s="1"/>
  <c r="B394" i="9"/>
  <c r="A395" i="8" l="1"/>
  <c r="E395" l="1"/>
  <c r="B395"/>
  <c r="C395"/>
  <c r="D395" l="1"/>
  <c r="F395" s="1"/>
  <c r="G395" s="1"/>
  <c r="C395" i="1" l="1"/>
  <c r="A395" i="3" s="1"/>
  <c r="C395" s="1"/>
  <c r="D395" s="1"/>
  <c r="E395" s="1"/>
  <c r="F395" s="1"/>
  <c r="A395" i="9" s="1"/>
  <c r="B395" i="3" l="1"/>
  <c r="C395" i="9"/>
  <c r="D395" s="1"/>
  <c r="E395" s="1"/>
  <c r="F395" s="1"/>
  <c r="D395" i="1" s="1"/>
  <c r="B396" s="1"/>
  <c r="B395" i="9"/>
  <c r="A396" i="8" l="1"/>
  <c r="E396" l="1"/>
  <c r="B396"/>
  <c r="C396"/>
  <c r="D396" l="1"/>
  <c r="F396" s="1"/>
  <c r="G396" s="1"/>
  <c r="C396" i="1" s="1"/>
  <c r="A396" i="3" s="1"/>
  <c r="C396" l="1"/>
  <c r="D396" s="1"/>
  <c r="E396" s="1"/>
  <c r="F396" s="1"/>
  <c r="A396" i="9" s="1"/>
  <c r="B396" i="3"/>
  <c r="B396" i="9" l="1"/>
  <c r="C396"/>
  <c r="D396" s="1"/>
  <c r="E396" s="1"/>
  <c r="F396" s="1"/>
  <c r="D396" i="1" s="1"/>
  <c r="B397" s="1"/>
  <c r="A397" i="8" l="1"/>
  <c r="E397" l="1"/>
  <c r="B397"/>
  <c r="C397"/>
  <c r="D397" l="1"/>
  <c r="F397" s="1"/>
  <c r="G397" s="1"/>
  <c r="C397" i="1" l="1"/>
  <c r="A397" i="3" s="1"/>
  <c r="B397" l="1"/>
  <c r="C397"/>
  <c r="D397" s="1"/>
  <c r="E397" s="1"/>
  <c r="F397" s="1"/>
  <c r="A397" i="9" s="1"/>
  <c r="C397" s="1"/>
  <c r="D397" s="1"/>
  <c r="E397" s="1"/>
  <c r="F397" s="1"/>
  <c r="D397" i="1" s="1"/>
  <c r="B398" s="1"/>
  <c r="B397" i="9" l="1"/>
  <c r="A398" i="8"/>
  <c r="E398" l="1"/>
  <c r="B398"/>
  <c r="C398"/>
  <c r="D398" l="1"/>
  <c r="F398" s="1"/>
  <c r="G398" s="1"/>
  <c r="C398" i="1" l="1"/>
  <c r="A398" i="3" s="1"/>
  <c r="C398" l="1"/>
  <c r="D398" s="1"/>
  <c r="E398" s="1"/>
  <c r="F398" s="1"/>
  <c r="A398" i="9" s="1"/>
  <c r="B398" i="3"/>
  <c r="B398" i="9" l="1"/>
  <c r="C398"/>
  <c r="D398" s="1"/>
  <c r="E398" s="1"/>
  <c r="F398" s="1"/>
  <c r="D398" i="1" s="1"/>
  <c r="B399" s="1"/>
  <c r="A399" i="8" l="1"/>
  <c r="E399" l="1"/>
  <c r="B399"/>
  <c r="C399"/>
  <c r="D399" l="1"/>
  <c r="F399" s="1"/>
  <c r="G399" s="1"/>
  <c r="C399" i="1" l="1"/>
  <c r="A399" i="3" s="1"/>
  <c r="B399" l="1"/>
  <c r="C399"/>
  <c r="D399" s="1"/>
  <c r="E399" s="1"/>
  <c r="F399" s="1"/>
  <c r="A399" i="9" s="1"/>
  <c r="B399" s="1"/>
  <c r="C399" l="1"/>
  <c r="D399" s="1"/>
  <c r="E399" s="1"/>
  <c r="F399" s="1"/>
  <c r="D399" i="1" s="1"/>
  <c r="B400" s="1"/>
  <c r="A400" i="8" l="1"/>
  <c r="E400" s="1"/>
  <c r="B400" l="1"/>
  <c r="C400"/>
  <c r="D400" s="1"/>
  <c r="F400" l="1"/>
  <c r="G400" s="1"/>
  <c r="C400" i="1" l="1"/>
  <c r="A400" i="3" s="1"/>
  <c r="C400" s="1"/>
  <c r="D400" s="1"/>
  <c r="E400" s="1"/>
  <c r="F400" s="1"/>
  <c r="A400" i="9" s="1"/>
  <c r="C400" s="1"/>
  <c r="D400" s="1"/>
  <c r="E400" s="1"/>
  <c r="F400" s="1"/>
  <c r="D400" i="1" s="1"/>
  <c r="B401" s="1"/>
  <c r="B400" i="9" l="1"/>
  <c r="B400" i="3"/>
  <c r="A401" i="8"/>
  <c r="E401" l="1"/>
  <c r="B401"/>
  <c r="C401"/>
  <c r="D401" l="1"/>
  <c r="F401" s="1"/>
  <c r="G401" s="1"/>
  <c r="C401" i="1" l="1"/>
  <c r="A401" i="3" s="1"/>
  <c r="B401" l="1"/>
  <c r="C401"/>
  <c r="D401" s="1"/>
  <c r="E401" s="1"/>
  <c r="F401" s="1"/>
  <c r="A401" i="9" s="1"/>
  <c r="B401" l="1"/>
  <c r="C401"/>
  <c r="D401" s="1"/>
  <c r="E401" s="1"/>
  <c r="F401" s="1"/>
  <c r="D401" i="1" s="1"/>
  <c r="B402" s="1"/>
  <c r="A402" i="8" l="1"/>
  <c r="E402" l="1"/>
  <c r="B402"/>
  <c r="C402"/>
  <c r="D402" l="1"/>
  <c r="F402" s="1"/>
  <c r="G402" s="1"/>
  <c r="C402" i="1" l="1"/>
  <c r="A402" i="3" s="1"/>
  <c r="C402" l="1"/>
  <c r="D402" s="1"/>
  <c r="E402" s="1"/>
  <c r="F402" s="1"/>
  <c r="A402" i="9" s="1"/>
  <c r="B402" i="3"/>
  <c r="C402" i="9" l="1"/>
  <c r="D402" s="1"/>
  <c r="E402" s="1"/>
  <c r="F402" s="1"/>
  <c r="D402" i="1" s="1"/>
  <c r="B403" s="1"/>
  <c r="B402" i="9"/>
  <c r="A403" i="8" l="1"/>
  <c r="E403" l="1"/>
  <c r="B403"/>
  <c r="C403"/>
  <c r="D403" l="1"/>
  <c r="F403" s="1"/>
  <c r="G403" s="1"/>
  <c r="C403" i="1" l="1"/>
  <c r="A403" i="3" s="1"/>
  <c r="B403" s="1"/>
  <c r="C403" l="1"/>
  <c r="D403" s="1"/>
  <c r="E403" s="1"/>
  <c r="F403" s="1"/>
  <c r="A403" i="9" s="1"/>
  <c r="C403" s="1"/>
  <c r="D403" s="1"/>
  <c r="E403" s="1"/>
  <c r="F403" s="1"/>
  <c r="D403" i="1" s="1"/>
  <c r="B404" s="1"/>
  <c r="B403" i="9" l="1"/>
  <c r="A404" i="8"/>
  <c r="E404" l="1"/>
  <c r="B404"/>
  <c r="C404"/>
  <c r="D404" l="1"/>
  <c r="F404" s="1"/>
  <c r="G404" s="1"/>
  <c r="C404" i="1" l="1"/>
  <c r="A404" i="3" s="1"/>
  <c r="C404" l="1"/>
  <c r="D404" s="1"/>
  <c r="E404" s="1"/>
  <c r="F404" s="1"/>
  <c r="A404" i="9" s="1"/>
  <c r="B404" i="3"/>
  <c r="B404" i="9" l="1"/>
  <c r="C404"/>
  <c r="D404" s="1"/>
  <c r="E404" s="1"/>
  <c r="F404" s="1"/>
  <c r="D404" i="1" s="1"/>
  <c r="B405" s="1"/>
  <c r="A405" i="8" l="1"/>
  <c r="E405" l="1"/>
  <c r="B405"/>
  <c r="C405"/>
  <c r="D405" l="1"/>
  <c r="F405" s="1"/>
  <c r="G405" s="1"/>
  <c r="C405" i="1" l="1"/>
  <c r="A405" i="3" s="1"/>
  <c r="C405" l="1"/>
  <c r="D405" s="1"/>
  <c r="E405" s="1"/>
  <c r="F405" s="1"/>
  <c r="A405" i="9" s="1"/>
  <c r="C405" s="1"/>
  <c r="D405" s="1"/>
  <c r="E405" s="1"/>
  <c r="F405" s="1"/>
  <c r="D405" i="1" s="1"/>
  <c r="B406" s="1"/>
  <c r="B405" i="3"/>
  <c r="B405" i="9" l="1"/>
  <c r="A406" i="8"/>
  <c r="E406" l="1"/>
  <c r="B406"/>
  <c r="C406"/>
  <c r="D406" l="1"/>
  <c r="F406" s="1"/>
  <c r="G406" s="1"/>
  <c r="C406" i="1" l="1"/>
  <c r="A406" i="3" s="1"/>
  <c r="C406" l="1"/>
  <c r="D406" s="1"/>
  <c r="E406" s="1"/>
  <c r="F406" s="1"/>
  <c r="A406" i="9" s="1"/>
  <c r="B406" i="3"/>
  <c r="B406" i="9" l="1"/>
  <c r="C406"/>
  <c r="D406" s="1"/>
  <c r="E406" s="1"/>
  <c r="F406" s="1"/>
  <c r="D406" i="1" s="1"/>
  <c r="B407" s="1"/>
  <c r="A407" i="8" l="1"/>
  <c r="E407" l="1"/>
  <c r="B407"/>
  <c r="C407"/>
  <c r="D407" l="1"/>
  <c r="F407" s="1"/>
  <c r="G407" s="1"/>
  <c r="C407" i="1" l="1"/>
  <c r="A407" i="3" s="1"/>
  <c r="C407" l="1"/>
  <c r="D407" s="1"/>
  <c r="E407" s="1"/>
  <c r="F407" s="1"/>
  <c r="A407" i="9" s="1"/>
  <c r="B407" i="3"/>
  <c r="C407" i="9" l="1"/>
  <c r="D407" s="1"/>
  <c r="E407" s="1"/>
  <c r="F407" s="1"/>
  <c r="D407" i="1" s="1"/>
  <c r="B408" s="1"/>
  <c r="B407" i="9"/>
  <c r="A408" i="8" l="1"/>
  <c r="E408" l="1"/>
  <c r="B408"/>
  <c r="C408"/>
  <c r="D408" l="1"/>
  <c r="F408" s="1"/>
  <c r="G408" s="1"/>
  <c r="C408" i="1" l="1"/>
  <c r="A408" i="3" s="1"/>
  <c r="C408" s="1"/>
  <c r="D408" s="1"/>
  <c r="E408" s="1"/>
  <c r="F408" s="1"/>
  <c r="A408" i="9" s="1"/>
  <c r="B408" i="3" l="1"/>
  <c r="C408" i="9"/>
  <c r="D408" s="1"/>
  <c r="E408" s="1"/>
  <c r="F408" s="1"/>
  <c r="D408" i="1" s="1"/>
  <c r="B409" s="1"/>
  <c r="B408" i="9"/>
  <c r="A409" i="8" l="1"/>
  <c r="E409" l="1"/>
  <c r="B409"/>
  <c r="C409"/>
  <c r="D409" l="1"/>
  <c r="F409" s="1"/>
  <c r="G409" s="1"/>
  <c r="C409" i="1" l="1"/>
  <c r="A409" i="3" s="1"/>
  <c r="C409" l="1"/>
  <c r="D409" s="1"/>
  <c r="E409" s="1"/>
  <c r="F409" s="1"/>
  <c r="A409" i="9" s="1"/>
  <c r="B409" s="1"/>
  <c r="B409" i="3"/>
  <c r="C409" i="9" l="1"/>
  <c r="D409" s="1"/>
  <c r="E409" s="1"/>
  <c r="F409" s="1"/>
  <c r="D409" i="1" s="1"/>
  <c r="B410" s="1"/>
  <c r="A410" i="8" l="1"/>
  <c r="B410" s="1"/>
  <c r="C410" l="1"/>
  <c r="D410" s="1"/>
  <c r="E410"/>
  <c r="F410" l="1"/>
  <c r="G410" s="1"/>
  <c r="C410" i="1"/>
  <c r="A410" i="3" s="1"/>
  <c r="C410" s="1"/>
  <c r="D410" s="1"/>
  <c r="E410" s="1"/>
  <c r="F410" s="1"/>
  <c r="A410" i="9" s="1"/>
  <c r="B410" i="3" l="1"/>
  <c r="C410" i="9"/>
  <c r="D410" s="1"/>
  <c r="E410" s="1"/>
  <c r="F410" s="1"/>
  <c r="D410" i="1" s="1"/>
  <c r="B411" s="1"/>
  <c r="B410" i="9"/>
  <c r="A411" i="8" l="1"/>
  <c r="E411" l="1"/>
  <c r="B411"/>
  <c r="C411"/>
  <c r="D411" l="1"/>
  <c r="F411" s="1"/>
  <c r="G411" s="1"/>
  <c r="C411" i="1" l="1"/>
  <c r="A411" i="3" s="1"/>
  <c r="B411" l="1"/>
  <c r="C411"/>
  <c r="D411" s="1"/>
  <c r="E411" s="1"/>
  <c r="F411" s="1"/>
  <c r="A411" i="9" s="1"/>
  <c r="B411" l="1"/>
  <c r="C411"/>
  <c r="D411" s="1"/>
  <c r="E411" s="1"/>
  <c r="F411" s="1"/>
  <c r="D411" i="1" s="1"/>
  <c r="B412" s="1"/>
  <c r="A412" i="8" l="1"/>
  <c r="E412" l="1"/>
  <c r="B412"/>
  <c r="C412"/>
  <c r="D412" l="1"/>
  <c r="F412" s="1"/>
  <c r="G412" s="1"/>
  <c r="C412" i="1" l="1"/>
  <c r="A412" i="3" s="1"/>
  <c r="C412" l="1"/>
  <c r="D412" s="1"/>
  <c r="E412" s="1"/>
  <c r="F412" s="1"/>
  <c r="A412" i="9" s="1"/>
  <c r="B412" i="3"/>
  <c r="C412" i="9" l="1"/>
  <c r="D412" s="1"/>
  <c r="E412" s="1"/>
  <c r="F412" s="1"/>
  <c r="D412" i="1" s="1"/>
  <c r="B413" s="1"/>
  <c r="B412" i="9"/>
  <c r="A413" i="8" l="1"/>
  <c r="E413" l="1"/>
  <c r="B413"/>
  <c r="C413"/>
  <c r="D413" l="1"/>
  <c r="F413" s="1"/>
  <c r="G413" s="1"/>
  <c r="C413" i="1" s="1"/>
  <c r="A413" i="3" s="1"/>
  <c r="B413" l="1"/>
  <c r="C413"/>
  <c r="D413" s="1"/>
  <c r="E413" s="1"/>
  <c r="F413" s="1"/>
  <c r="A413" i="9" s="1"/>
  <c r="B413" l="1"/>
  <c r="C413"/>
  <c r="D413" s="1"/>
  <c r="E413" s="1"/>
  <c r="F413" s="1"/>
  <c r="D413" i="1" s="1"/>
  <c r="B414" s="1"/>
  <c r="A414" i="8" l="1"/>
  <c r="E414" l="1"/>
  <c r="B414"/>
  <c r="C414"/>
  <c r="D414" l="1"/>
  <c r="F414" s="1"/>
  <c r="G414" s="1"/>
  <c r="C414" i="1" l="1"/>
  <c r="A414" i="3" s="1"/>
  <c r="C414" s="1"/>
  <c r="D414" s="1"/>
  <c r="E414" s="1"/>
  <c r="F414" s="1"/>
  <c r="A414" i="9" s="1"/>
  <c r="B414" i="3" l="1"/>
  <c r="C414" i="9"/>
  <c r="D414" s="1"/>
  <c r="E414" s="1"/>
  <c r="F414" s="1"/>
  <c r="D414" i="1" s="1"/>
  <c r="B415" s="1"/>
  <c r="B414" i="9"/>
  <c r="A415" i="8" l="1"/>
  <c r="E415" l="1"/>
  <c r="B415"/>
  <c r="C415"/>
  <c r="D415" l="1"/>
  <c r="F415" s="1"/>
  <c r="G415" s="1"/>
  <c r="C415" i="1" l="1"/>
  <c r="A415" i="3" s="1"/>
  <c r="B415" l="1"/>
  <c r="C415"/>
  <c r="D415" s="1"/>
  <c r="E415" s="1"/>
  <c r="F415" s="1"/>
  <c r="A415" i="9" s="1"/>
  <c r="B415" l="1"/>
  <c r="C415"/>
  <c r="D415" s="1"/>
  <c r="E415" s="1"/>
  <c r="F415" s="1"/>
  <c r="D415" i="1" s="1"/>
  <c r="B416" s="1"/>
  <c r="A416" i="8" l="1"/>
  <c r="E416" l="1"/>
  <c r="B416"/>
  <c r="C416"/>
  <c r="D416" l="1"/>
  <c r="F416" s="1"/>
  <c r="G416" s="1"/>
  <c r="C416" i="1" l="1"/>
  <c r="A416" i="3" s="1"/>
  <c r="B416" s="1"/>
  <c r="C416" l="1"/>
  <c r="D416" s="1"/>
  <c r="E416" s="1"/>
  <c r="F416" s="1"/>
  <c r="A416" i="9" s="1"/>
  <c r="C416" s="1"/>
  <c r="D416" s="1"/>
  <c r="E416" s="1"/>
  <c r="F416" s="1"/>
  <c r="D416" i="1" s="1"/>
  <c r="B417" s="1"/>
  <c r="B416" i="9" l="1"/>
  <c r="A417" i="8"/>
  <c r="E417" l="1"/>
  <c r="B417"/>
  <c r="C417"/>
  <c r="D417" l="1"/>
  <c r="F417" s="1"/>
  <c r="G417" s="1"/>
  <c r="C417" i="1" l="1"/>
  <c r="A417" i="3" s="1"/>
  <c r="B417" l="1"/>
  <c r="C417"/>
  <c r="D417" s="1"/>
  <c r="E417" s="1"/>
  <c r="F417" s="1"/>
  <c r="A417" i="9" s="1"/>
  <c r="B417" s="1"/>
  <c r="C417" l="1"/>
  <c r="D417" s="1"/>
  <c r="E417" s="1"/>
  <c r="F417" s="1"/>
  <c r="D417" i="1" s="1"/>
  <c r="B418" s="1"/>
  <c r="A418" i="8" l="1"/>
  <c r="E418" s="1"/>
  <c r="C418" l="1"/>
  <c r="D418" s="1"/>
  <c r="B418"/>
  <c r="F418" l="1"/>
  <c r="G418" s="1"/>
  <c r="C418" i="1"/>
  <c r="A418" i="3" s="1"/>
  <c r="C418" s="1"/>
  <c r="D418" s="1"/>
  <c r="E418" s="1"/>
  <c r="F418" s="1"/>
  <c r="A418" i="9" s="1"/>
  <c r="B418" i="3" l="1"/>
  <c r="C418" i="9"/>
  <c r="D418" s="1"/>
  <c r="E418" s="1"/>
  <c r="F418" s="1"/>
  <c r="D418" i="1" s="1"/>
  <c r="B419" s="1"/>
  <c r="B418" i="9"/>
  <c r="A419" i="8" l="1"/>
  <c r="E419" l="1"/>
  <c r="B419"/>
  <c r="C419"/>
  <c r="D419" l="1"/>
  <c r="F419" s="1"/>
  <c r="G419" s="1"/>
  <c r="C419" i="1" l="1"/>
  <c r="A419" i="3" s="1"/>
  <c r="B419" l="1"/>
  <c r="C419"/>
  <c r="D419" s="1"/>
  <c r="E419" s="1"/>
  <c r="F419" s="1"/>
  <c r="A419" i="9" s="1"/>
  <c r="B419" l="1"/>
  <c r="C419"/>
  <c r="D419" s="1"/>
  <c r="E419" s="1"/>
  <c r="F419" s="1"/>
  <c r="D419" i="1" s="1"/>
  <c r="B420" s="1"/>
  <c r="A420" i="8" l="1"/>
  <c r="E420" l="1"/>
  <c r="B420"/>
  <c r="C420"/>
  <c r="D420" l="1"/>
  <c r="F420" s="1"/>
  <c r="G420" s="1"/>
  <c r="C420" i="1" l="1"/>
  <c r="A420" i="3" s="1"/>
  <c r="B420" s="1"/>
  <c r="C420" l="1"/>
  <c r="D420" s="1"/>
  <c r="E420" s="1"/>
  <c r="F420" s="1"/>
  <c r="A420" i="9" s="1"/>
  <c r="C420" s="1"/>
  <c r="D420" s="1"/>
  <c r="E420" s="1"/>
  <c r="F420" s="1"/>
  <c r="D420" i="1" s="1"/>
  <c r="B421" s="1"/>
  <c r="B420" i="9" l="1"/>
  <c r="A421" i="8"/>
  <c r="E421" l="1"/>
  <c r="B421"/>
  <c r="C421"/>
  <c r="D421" l="1"/>
  <c r="F421" s="1"/>
  <c r="G421" s="1"/>
  <c r="C421" i="1" l="1"/>
  <c r="A421" i="3" s="1"/>
  <c r="B421" l="1"/>
  <c r="C421"/>
  <c r="D421" s="1"/>
  <c r="E421" s="1"/>
  <c r="F421" s="1"/>
  <c r="A421" i="9" s="1"/>
  <c r="C421" l="1"/>
  <c r="D421" s="1"/>
  <c r="E421" s="1"/>
  <c r="F421" s="1"/>
  <c r="D421" i="1" s="1"/>
  <c r="B422" s="1"/>
  <c r="B421" i="9"/>
  <c r="A422" i="8" l="1"/>
  <c r="E422" l="1"/>
  <c r="B422"/>
  <c r="C422"/>
  <c r="D422" l="1"/>
  <c r="F422" s="1"/>
  <c r="G422" s="1"/>
  <c r="C422" i="1" l="1"/>
  <c r="A422" i="3" s="1"/>
  <c r="B422" s="1"/>
  <c r="C422" l="1"/>
  <c r="D422" s="1"/>
  <c r="E422" s="1"/>
  <c r="F422" s="1"/>
  <c r="A422" i="9" s="1"/>
  <c r="C422" s="1"/>
  <c r="D422" s="1"/>
  <c r="E422" s="1"/>
  <c r="F422" s="1"/>
  <c r="D422" i="1" s="1"/>
  <c r="B423" s="1"/>
  <c r="B422" i="9" l="1"/>
  <c r="A423" i="8"/>
  <c r="E423" l="1"/>
  <c r="B423"/>
  <c r="C423"/>
  <c r="D423" l="1"/>
  <c r="F423" s="1"/>
  <c r="G423" s="1"/>
  <c r="C423" i="1" l="1"/>
  <c r="A423" i="3" s="1"/>
  <c r="C423" s="1"/>
  <c r="D423" s="1"/>
  <c r="E423" s="1"/>
  <c r="F423" s="1"/>
  <c r="A423" i="9" s="1"/>
  <c r="B423" i="3" l="1"/>
  <c r="B423" i="9"/>
  <c r="C423"/>
  <c r="D423" s="1"/>
  <c r="E423" s="1"/>
  <c r="F423" s="1"/>
  <c r="D423" i="1" s="1"/>
  <c r="B424" s="1"/>
  <c r="A424" i="8" l="1"/>
  <c r="E424" l="1"/>
  <c r="B424"/>
  <c r="C424"/>
  <c r="D424" l="1"/>
  <c r="F424" s="1"/>
  <c r="G424" s="1"/>
  <c r="C424" i="1" l="1"/>
  <c r="A424" i="3" s="1"/>
  <c r="B424" l="1"/>
  <c r="C424"/>
  <c r="D424" s="1"/>
  <c r="E424" s="1"/>
  <c r="F424" s="1"/>
  <c r="A424" i="9" s="1"/>
  <c r="C424" l="1"/>
  <c r="D424" s="1"/>
  <c r="E424" s="1"/>
  <c r="F424" s="1"/>
  <c r="D424" i="1" s="1"/>
  <c r="B425" s="1"/>
  <c r="B424" i="9"/>
  <c r="A425" i="8" l="1"/>
  <c r="E425" l="1"/>
  <c r="B425"/>
  <c r="C425"/>
  <c r="D425" l="1"/>
  <c r="F425" s="1"/>
  <c r="G425" s="1"/>
  <c r="C425" i="1" l="1"/>
  <c r="A425" i="3" s="1"/>
  <c r="C425" l="1"/>
  <c r="D425" s="1"/>
  <c r="E425" s="1"/>
  <c r="F425" s="1"/>
  <c r="A425" i="9" s="1"/>
  <c r="C425" s="1"/>
  <c r="D425" s="1"/>
  <c r="E425" s="1"/>
  <c r="F425" s="1"/>
  <c r="D425" i="1" s="1"/>
  <c r="B426" s="1"/>
  <c r="B425" i="3"/>
  <c r="B425" i="9" l="1"/>
  <c r="A426" i="8"/>
  <c r="E426" l="1"/>
  <c r="B426"/>
  <c r="C426"/>
  <c r="D426" l="1"/>
  <c r="F426" s="1"/>
  <c r="G426" s="1"/>
  <c r="C426" i="1" l="1"/>
  <c r="A426" i="3" s="1"/>
  <c r="C426" l="1"/>
  <c r="D426" s="1"/>
  <c r="E426" s="1"/>
  <c r="F426" s="1"/>
  <c r="A426" i="9" s="1"/>
  <c r="B426" i="3"/>
  <c r="C426" i="9" l="1"/>
  <c r="D426" s="1"/>
  <c r="E426" s="1"/>
  <c r="F426" s="1"/>
  <c r="D426" i="1" s="1"/>
  <c r="B427" s="1"/>
  <c r="B426" i="9"/>
  <c r="A427" i="8" l="1"/>
  <c r="E427" l="1"/>
  <c r="B427"/>
  <c r="C427"/>
  <c r="D427" l="1"/>
  <c r="F427" s="1"/>
  <c r="G427" s="1"/>
  <c r="C427" i="1" l="1"/>
  <c r="A427" i="3" s="1"/>
  <c r="C427" s="1"/>
  <c r="D427" s="1"/>
  <c r="E427" s="1"/>
  <c r="F427" s="1"/>
  <c r="A427" i="9" s="1"/>
  <c r="B427" i="3" l="1"/>
  <c r="B427" i="9"/>
  <c r="C427"/>
  <c r="D427" s="1"/>
  <c r="E427" s="1"/>
  <c r="F427" s="1"/>
  <c r="D427" i="1" s="1"/>
  <c r="B428" s="1"/>
  <c r="A428" i="8" l="1"/>
  <c r="E428" l="1"/>
  <c r="B428"/>
  <c r="C428"/>
  <c r="D428" l="1"/>
  <c r="F428" s="1"/>
  <c r="G428" s="1"/>
  <c r="C428" i="1" l="1"/>
  <c r="A428" i="3" s="1"/>
  <c r="B428" l="1"/>
  <c r="C428"/>
  <c r="D428" s="1"/>
  <c r="E428" s="1"/>
  <c r="F428" s="1"/>
  <c r="A428" i="9" s="1"/>
  <c r="C428" s="1"/>
  <c r="D428" s="1"/>
  <c r="E428" s="1"/>
  <c r="F428" s="1"/>
  <c r="D428" i="1" s="1"/>
  <c r="B429" s="1"/>
  <c r="B428" i="9" l="1"/>
  <c r="A429" i="8"/>
  <c r="E429" l="1"/>
  <c r="B429"/>
  <c r="C429"/>
  <c r="D429" l="1"/>
  <c r="F429" s="1"/>
  <c r="G429" s="1"/>
  <c r="C429" i="1" l="1"/>
  <c r="A429" i="3" s="1"/>
  <c r="B429" s="1"/>
  <c r="C429" l="1"/>
  <c r="D429" s="1"/>
  <c r="E429" s="1"/>
  <c r="F429" s="1"/>
  <c r="A429" i="9" s="1"/>
  <c r="C429" s="1"/>
  <c r="D429" s="1"/>
  <c r="E429" s="1"/>
  <c r="F429" s="1"/>
  <c r="D429" i="1" s="1"/>
  <c r="B430" s="1"/>
  <c r="B429" i="9" l="1"/>
  <c r="A430" i="8"/>
  <c r="E430" l="1"/>
  <c r="B430"/>
  <c r="C430"/>
  <c r="D430" l="1"/>
  <c r="F430" s="1"/>
  <c r="G430" s="1"/>
  <c r="C430" i="1"/>
  <c r="A430" i="3" s="1"/>
  <c r="C430" l="1"/>
  <c r="D430" s="1"/>
  <c r="E430" s="1"/>
  <c r="F430" s="1"/>
  <c r="A430" i="9" s="1"/>
  <c r="B430" i="3"/>
  <c r="B430" i="9" l="1"/>
  <c r="C430"/>
  <c r="D430" s="1"/>
  <c r="E430" s="1"/>
  <c r="F430" s="1"/>
  <c r="D430" i="1" s="1"/>
  <c r="B431" s="1"/>
  <c r="A431" i="8" l="1"/>
  <c r="E431" l="1"/>
  <c r="B431"/>
  <c r="C431"/>
  <c r="D431" l="1"/>
  <c r="F431" s="1"/>
  <c r="G431" s="1"/>
  <c r="C431" i="1" l="1"/>
  <c r="A431" i="3" s="1"/>
  <c r="B431" l="1"/>
  <c r="C431"/>
  <c r="D431" s="1"/>
  <c r="E431" s="1"/>
  <c r="F431" s="1"/>
  <c r="A431" i="9" s="1"/>
  <c r="B431" s="1"/>
  <c r="C431" l="1"/>
  <c r="D431" s="1"/>
  <c r="E431" s="1"/>
  <c r="F431" s="1"/>
  <c r="D431" i="1" s="1"/>
  <c r="B432" s="1"/>
  <c r="A432" i="8" s="1"/>
  <c r="E432" l="1"/>
  <c r="B432"/>
  <c r="C432"/>
  <c r="D432" l="1"/>
  <c r="F432" s="1"/>
  <c r="G432" s="1"/>
  <c r="C432" i="1" l="1"/>
  <c r="A432" i="3" s="1"/>
  <c r="B432" s="1"/>
  <c r="C432" l="1"/>
  <c r="D432" s="1"/>
  <c r="E432" s="1"/>
  <c r="F432" s="1"/>
  <c r="A432" i="9" s="1"/>
  <c r="B432" s="1"/>
  <c r="C432" l="1"/>
  <c r="D432" s="1"/>
  <c r="E432" s="1"/>
  <c r="F432" s="1"/>
  <c r="D432" i="1" s="1"/>
  <c r="B433" s="1"/>
  <c r="A433" i="8" s="1"/>
  <c r="E433" l="1"/>
  <c r="B433"/>
  <c r="C433"/>
  <c r="D433" l="1"/>
  <c r="F433" s="1"/>
  <c r="G433" s="1"/>
  <c r="C433" i="1" l="1"/>
  <c r="A433" i="3" s="1"/>
  <c r="B433" l="1"/>
  <c r="C433"/>
  <c r="D433" s="1"/>
  <c r="E433" s="1"/>
  <c r="F433" s="1"/>
  <c r="A433" i="9" s="1"/>
  <c r="C433" l="1"/>
  <c r="D433" s="1"/>
  <c r="E433" s="1"/>
  <c r="F433" s="1"/>
  <c r="D433" i="1" s="1"/>
  <c r="B434" s="1"/>
  <c r="B433" i="9"/>
  <c r="A434" i="8" l="1"/>
  <c r="E434" l="1"/>
  <c r="B434"/>
  <c r="C434"/>
  <c r="D434" l="1"/>
  <c r="F434" s="1"/>
  <c r="G434" s="1"/>
  <c r="C434" i="1" l="1"/>
  <c r="A434" i="3" s="1"/>
  <c r="C434" s="1"/>
  <c r="D434" s="1"/>
  <c r="E434" s="1"/>
  <c r="F434" s="1"/>
  <c r="A434" i="9" s="1"/>
  <c r="B434" i="3" l="1"/>
  <c r="B434" i="9"/>
  <c r="C434"/>
  <c r="D434" s="1"/>
  <c r="E434" s="1"/>
  <c r="F434" s="1"/>
  <c r="D434" i="1" s="1"/>
  <c r="B435" s="1"/>
  <c r="A435" i="8" l="1"/>
  <c r="E435" l="1"/>
  <c r="B435"/>
  <c r="C435"/>
  <c r="D435" l="1"/>
  <c r="F435" s="1"/>
  <c r="G435" s="1"/>
  <c r="C435" i="1" l="1"/>
  <c r="A435" i="3" s="1"/>
  <c r="C435" l="1"/>
  <c r="D435" s="1"/>
  <c r="E435" s="1"/>
  <c r="F435" s="1"/>
  <c r="A435" i="9" s="1"/>
  <c r="B435" i="3"/>
  <c r="C435" i="9" l="1"/>
  <c r="D435" s="1"/>
  <c r="E435" s="1"/>
  <c r="F435" s="1"/>
  <c r="D435" i="1" s="1"/>
  <c r="B436" s="1"/>
  <c r="B435" i="9"/>
  <c r="A436" i="8" l="1"/>
  <c r="E436" l="1"/>
  <c r="B436"/>
  <c r="C436"/>
  <c r="D436" l="1"/>
  <c r="F436" s="1"/>
  <c r="G436" s="1"/>
  <c r="C436" i="1" l="1"/>
  <c r="A436" i="3" s="1"/>
  <c r="C436" l="1"/>
  <c r="D436" s="1"/>
  <c r="E436" s="1"/>
  <c r="F436" s="1"/>
  <c r="A436" i="9" s="1"/>
  <c r="B436" i="3"/>
  <c r="C436" i="9" l="1"/>
  <c r="D436" s="1"/>
  <c r="E436" s="1"/>
  <c r="F436" s="1"/>
  <c r="D436" i="1" s="1"/>
  <c r="B437" s="1"/>
  <c r="B436" i="9"/>
  <c r="A437" i="8" l="1"/>
  <c r="E437" l="1"/>
  <c r="B437"/>
  <c r="C437"/>
  <c r="D437" l="1"/>
  <c r="F437" s="1"/>
  <c r="G437" s="1"/>
  <c r="C437" i="1" l="1"/>
  <c r="A437" i="3" s="1"/>
  <c r="C437" s="1"/>
  <c r="D437" s="1"/>
  <c r="E437" s="1"/>
  <c r="F437" s="1"/>
  <c r="A437" i="9" s="1"/>
  <c r="B437" i="3" l="1"/>
  <c r="C437" i="9"/>
  <c r="D437" s="1"/>
  <c r="E437" s="1"/>
  <c r="F437" s="1"/>
  <c r="D437" i="1" s="1"/>
  <c r="B438" s="1"/>
  <c r="B437" i="9"/>
  <c r="A438" i="8" l="1"/>
  <c r="E438" l="1"/>
  <c r="B438"/>
  <c r="C438"/>
  <c r="D438" l="1"/>
  <c r="F438" s="1"/>
  <c r="G438" s="1"/>
  <c r="C438" i="1" l="1"/>
  <c r="A438" i="3" s="1"/>
  <c r="B438" s="1"/>
  <c r="C438" l="1"/>
  <c r="D438" s="1"/>
  <c r="E438" s="1"/>
  <c r="F438" s="1"/>
  <c r="A438" i="9" s="1"/>
  <c r="B438" s="1"/>
  <c r="C438" l="1"/>
  <c r="D438" s="1"/>
  <c r="E438" s="1"/>
  <c r="F438" s="1"/>
  <c r="D438" i="1" s="1"/>
  <c r="B439" s="1"/>
  <c r="A439" i="8" s="1"/>
  <c r="E439" l="1"/>
  <c r="B439"/>
  <c r="C439"/>
  <c r="D439" l="1"/>
  <c r="F439" s="1"/>
  <c r="G439" s="1"/>
  <c r="C439" i="1" l="1"/>
  <c r="A439" i="3" s="1"/>
  <c r="B439" s="1"/>
  <c r="C439" l="1"/>
  <c r="D439" s="1"/>
  <c r="E439" s="1"/>
  <c r="F439" s="1"/>
  <c r="A439" i="9" s="1"/>
  <c r="C439" s="1"/>
  <c r="D439" s="1"/>
  <c r="E439" s="1"/>
  <c r="F439" s="1"/>
  <c r="D439" i="1" s="1"/>
  <c r="B440" s="1"/>
  <c r="B439" i="9" l="1"/>
  <c r="A440" i="8"/>
  <c r="E440" l="1"/>
  <c r="B440"/>
  <c r="C440"/>
  <c r="D440" l="1"/>
  <c r="F440" s="1"/>
  <c r="G440" s="1"/>
  <c r="C440" i="1" l="1"/>
  <c r="A440" i="3" s="1"/>
  <c r="C440" l="1"/>
  <c r="D440" s="1"/>
  <c r="E440" s="1"/>
  <c r="F440" s="1"/>
  <c r="A440" i="9" s="1"/>
  <c r="B440" i="3"/>
  <c r="C440" i="9" l="1"/>
  <c r="D440" s="1"/>
  <c r="E440" s="1"/>
  <c r="F440" s="1"/>
  <c r="D440" i="1" s="1"/>
  <c r="B441" s="1"/>
  <c r="B440" i="9"/>
  <c r="A441" i="8" l="1"/>
  <c r="E441" l="1"/>
  <c r="B441"/>
  <c r="C441"/>
  <c r="D441" l="1"/>
  <c r="F441" s="1"/>
  <c r="G441" s="1"/>
  <c r="C441" i="1" l="1"/>
  <c r="A441" i="3" s="1"/>
  <c r="B441" l="1"/>
  <c r="C441"/>
  <c r="D441" s="1"/>
  <c r="E441" s="1"/>
  <c r="F441" s="1"/>
  <c r="A441" i="9" s="1"/>
  <c r="C441" l="1"/>
  <c r="D441" s="1"/>
  <c r="E441" s="1"/>
  <c r="F441" s="1"/>
  <c r="D441" i="1" s="1"/>
  <c r="B442" s="1"/>
  <c r="B441" i="9"/>
  <c r="A442" i="8" l="1"/>
  <c r="E442" l="1"/>
  <c r="B442"/>
  <c r="C442"/>
  <c r="D442" l="1"/>
  <c r="F442" s="1"/>
  <c r="G442" s="1"/>
  <c r="C442" i="1" l="1"/>
  <c r="A442" i="3" s="1"/>
  <c r="C442" l="1"/>
  <c r="D442" s="1"/>
  <c r="E442" s="1"/>
  <c r="F442" s="1"/>
  <c r="A442" i="9" s="1"/>
  <c r="B442" i="3"/>
  <c r="B442" i="9" l="1"/>
  <c r="C442"/>
  <c r="D442" s="1"/>
  <c r="E442" s="1"/>
  <c r="F442" s="1"/>
  <c r="D442" i="1" s="1"/>
  <c r="B443" s="1"/>
  <c r="A443" i="8" l="1"/>
  <c r="E443" l="1"/>
  <c r="B443"/>
  <c r="C443"/>
  <c r="D443" l="1"/>
  <c r="F443" s="1"/>
  <c r="G443" s="1"/>
  <c r="C443" i="1" l="1"/>
  <c r="A443" i="3" s="1"/>
  <c r="C443" s="1"/>
  <c r="D443" s="1"/>
  <c r="E443" s="1"/>
  <c r="F443" s="1"/>
  <c r="A443" i="9" s="1"/>
  <c r="B443" i="3" l="1"/>
  <c r="B443" i="9"/>
  <c r="C443"/>
  <c r="D443" s="1"/>
  <c r="E443" s="1"/>
  <c r="F443" s="1"/>
  <c r="D443" i="1" s="1"/>
  <c r="B444" s="1"/>
  <c r="A444" i="8" l="1"/>
  <c r="E444" l="1"/>
  <c r="B444"/>
  <c r="C444"/>
  <c r="D444" l="1"/>
  <c r="F444" s="1"/>
  <c r="G444" s="1"/>
  <c r="C444" i="1" l="1"/>
  <c r="A444" i="3" s="1"/>
  <c r="C444" l="1"/>
  <c r="D444" s="1"/>
  <c r="E444" s="1"/>
  <c r="F444" s="1"/>
  <c r="A444" i="9" s="1"/>
  <c r="B444" i="3"/>
  <c r="B444" i="9" l="1"/>
  <c r="C444"/>
  <c r="D444" s="1"/>
  <c r="E444" s="1"/>
  <c r="F444" s="1"/>
  <c r="D444" i="1" s="1"/>
  <c r="B445" s="1"/>
  <c r="A445" i="8" l="1"/>
  <c r="E445" l="1"/>
  <c r="B445"/>
  <c r="C445"/>
  <c r="D445" l="1"/>
  <c r="F445" s="1"/>
  <c r="G445" s="1"/>
  <c r="C445" i="1" l="1"/>
  <c r="A445" i="3" s="1"/>
  <c r="B445" l="1"/>
  <c r="C445"/>
  <c r="D445" s="1"/>
  <c r="E445" s="1"/>
  <c r="F445" s="1"/>
  <c r="A445" i="9" s="1"/>
  <c r="B445" l="1"/>
  <c r="C445"/>
  <c r="D445" s="1"/>
  <c r="E445" s="1"/>
  <c r="F445" s="1"/>
  <c r="D445" i="1" s="1"/>
  <c r="B446" s="1"/>
  <c r="A446" i="8" l="1"/>
  <c r="E446" l="1"/>
  <c r="B446"/>
  <c r="C446"/>
  <c r="D446" l="1"/>
  <c r="F446" s="1"/>
  <c r="G446" s="1"/>
  <c r="C446" i="1" l="1"/>
  <c r="A446" i="3" s="1"/>
  <c r="C446" l="1"/>
  <c r="D446" s="1"/>
  <c r="E446" s="1"/>
  <c r="F446" s="1"/>
  <c r="A446" i="9" s="1"/>
  <c r="B446" i="3"/>
  <c r="C446" i="9" l="1"/>
  <c r="D446" s="1"/>
  <c r="E446" s="1"/>
  <c r="F446" s="1"/>
  <c r="D446" i="1" s="1"/>
  <c r="B447" s="1"/>
  <c r="B446" i="9"/>
  <c r="A447" i="8" l="1"/>
  <c r="E447" l="1"/>
  <c r="B447"/>
  <c r="C447"/>
  <c r="D447" l="1"/>
  <c r="F447" s="1"/>
  <c r="G447" s="1"/>
  <c r="C447" i="1" l="1"/>
  <c r="A447" i="3" s="1"/>
  <c r="C447" l="1"/>
  <c r="D447" s="1"/>
  <c r="E447" s="1"/>
  <c r="F447" s="1"/>
  <c r="A447" i="9" s="1"/>
  <c r="C447" s="1"/>
  <c r="D447" s="1"/>
  <c r="E447" s="1"/>
  <c r="F447" s="1"/>
  <c r="D447" i="1" s="1"/>
  <c r="B448" s="1"/>
  <c r="B447" i="3"/>
  <c r="B447" i="9" l="1"/>
  <c r="A448" i="8"/>
  <c r="E448" l="1"/>
  <c r="B448"/>
  <c r="C448"/>
  <c r="D448" l="1"/>
  <c r="F448" s="1"/>
  <c r="G448" s="1"/>
  <c r="C448" i="1" l="1"/>
  <c r="A448" i="3" s="1"/>
  <c r="C448" l="1"/>
  <c r="D448" s="1"/>
  <c r="E448" s="1"/>
  <c r="F448" s="1"/>
  <c r="A448" i="9" s="1"/>
  <c r="B448" i="3"/>
  <c r="B448" i="9" l="1"/>
  <c r="C448"/>
  <c r="D448" s="1"/>
  <c r="E448" s="1"/>
  <c r="F448" s="1"/>
  <c r="D448" i="1" s="1"/>
  <c r="B449" s="1"/>
  <c r="A449" i="8" l="1"/>
  <c r="E449" l="1"/>
  <c r="B449"/>
  <c r="C449"/>
  <c r="D449" l="1"/>
  <c r="F449" s="1"/>
  <c r="G449" s="1"/>
  <c r="C449" i="1" l="1"/>
  <c r="A449" i="3" s="1"/>
  <c r="C449" s="1"/>
  <c r="D449" s="1"/>
  <c r="E449" s="1"/>
  <c r="F449" s="1"/>
  <c r="A449" i="9" s="1"/>
  <c r="B449" i="3" l="1"/>
  <c r="C449" i="9"/>
  <c r="D449" s="1"/>
  <c r="E449" s="1"/>
  <c r="F449" s="1"/>
  <c r="D449" i="1" s="1"/>
  <c r="B450" s="1"/>
  <c r="B449" i="9"/>
  <c r="A450" i="8" l="1"/>
  <c r="E450" l="1"/>
  <c r="B450"/>
  <c r="C450"/>
  <c r="D450" l="1"/>
  <c r="F450" s="1"/>
  <c r="G450" s="1"/>
  <c r="C450" i="1" l="1"/>
  <c r="A450" i="3" s="1"/>
  <c r="B450" s="1"/>
  <c r="C450" l="1"/>
  <c r="D450" s="1"/>
  <c r="E450" s="1"/>
  <c r="F450" s="1"/>
  <c r="A450" i="9" s="1"/>
  <c r="B450" s="1"/>
  <c r="C450" l="1"/>
  <c r="D450" s="1"/>
  <c r="E450" s="1"/>
  <c r="F450" s="1"/>
  <c r="D450" i="1" s="1"/>
  <c r="B451" s="1"/>
  <c r="A451" i="8" s="1"/>
  <c r="E451" l="1"/>
  <c r="B451"/>
  <c r="C451"/>
  <c r="D451" l="1"/>
  <c r="F451" s="1"/>
  <c r="G451" s="1"/>
  <c r="C451" i="1" l="1"/>
  <c r="A451" i="3" s="1"/>
  <c r="B451" s="1"/>
  <c r="C451" l="1"/>
  <c r="D451" s="1"/>
  <c r="E451" s="1"/>
  <c r="F451" s="1"/>
  <c r="A451" i="9" s="1"/>
  <c r="B451" s="1"/>
  <c r="C451" l="1"/>
  <c r="D451" s="1"/>
  <c r="E451" s="1"/>
  <c r="F451" s="1"/>
  <c r="D451" i="1" s="1"/>
  <c r="B452" s="1"/>
  <c r="A452" i="8" l="1"/>
  <c r="B452" s="1"/>
  <c r="E452" l="1"/>
  <c r="C452"/>
  <c r="D452" s="1"/>
  <c r="F452" l="1"/>
  <c r="G452" s="1"/>
  <c r="C452" i="1"/>
  <c r="A452" i="3" s="1"/>
  <c r="C452" s="1"/>
  <c r="D452" s="1"/>
  <c r="E452" s="1"/>
  <c r="F452" s="1"/>
  <c r="A452" i="9" s="1"/>
  <c r="B452" i="3" l="1"/>
  <c r="C452" i="9"/>
  <c r="D452" s="1"/>
  <c r="E452" s="1"/>
  <c r="F452" s="1"/>
  <c r="D452" i="1" s="1"/>
  <c r="B453" s="1"/>
  <c r="B452" i="9"/>
  <c r="A453" i="8" l="1"/>
  <c r="E453" l="1"/>
  <c r="B453"/>
  <c r="C453"/>
  <c r="D453" l="1"/>
  <c r="F453" s="1"/>
  <c r="G453" s="1"/>
  <c r="C453" i="1" l="1"/>
  <c r="A453" i="3" s="1"/>
  <c r="B453" l="1"/>
  <c r="C453"/>
  <c r="D453" s="1"/>
  <c r="E453" s="1"/>
  <c r="F453" s="1"/>
  <c r="A453" i="9" s="1"/>
  <c r="B453" s="1"/>
  <c r="C453" l="1"/>
  <c r="D453" s="1"/>
  <c r="E453" s="1"/>
  <c r="F453" s="1"/>
  <c r="D453" i="1" s="1"/>
  <c r="B454" s="1"/>
  <c r="A454" i="8" l="1"/>
  <c r="B454" s="1"/>
  <c r="C454" l="1"/>
  <c r="D454" s="1"/>
  <c r="E454"/>
  <c r="F454" l="1"/>
  <c r="G454" s="1"/>
  <c r="C454" i="1"/>
  <c r="A454" i="3" s="1"/>
  <c r="C454" s="1"/>
  <c r="D454" s="1"/>
  <c r="E454" s="1"/>
  <c r="F454" s="1"/>
  <c r="A454" i="9" s="1"/>
  <c r="B454" s="1"/>
  <c r="B454" i="3" l="1"/>
  <c r="C454" i="9"/>
  <c r="D454" s="1"/>
  <c r="E454" s="1"/>
  <c r="F454" s="1"/>
  <c r="D454" i="1" s="1"/>
  <c r="B455" s="1"/>
  <c r="A455" i="8" s="1"/>
  <c r="E455" l="1"/>
  <c r="B455"/>
  <c r="C455"/>
  <c r="D455" l="1"/>
  <c r="F455" s="1"/>
  <c r="G455" s="1"/>
  <c r="C455" i="1" l="1"/>
  <c r="A455" i="3" s="1"/>
  <c r="C455" s="1"/>
  <c r="D455" s="1"/>
  <c r="E455" s="1"/>
  <c r="F455" s="1"/>
  <c r="A455" i="9" s="1"/>
  <c r="B455" i="3" l="1"/>
  <c r="B455" i="9"/>
  <c r="C455"/>
  <c r="D455" s="1"/>
  <c r="E455" s="1"/>
  <c r="F455" s="1"/>
  <c r="D455" i="1" s="1"/>
  <c r="B456" s="1"/>
  <c r="A456" i="8" l="1"/>
  <c r="E456" l="1"/>
  <c r="B456"/>
  <c r="C456"/>
  <c r="D456" l="1"/>
  <c r="F456" s="1"/>
  <c r="G456" s="1"/>
  <c r="C456" i="1" l="1"/>
  <c r="A456" i="3" s="1"/>
  <c r="C456" l="1"/>
  <c r="D456" s="1"/>
  <c r="E456" s="1"/>
  <c r="F456" s="1"/>
  <c r="A456" i="9" s="1"/>
  <c r="B456" i="3"/>
  <c r="B456" i="9" l="1"/>
  <c r="C456"/>
  <c r="D456" s="1"/>
  <c r="E456" s="1"/>
  <c r="F456" s="1"/>
  <c r="D456" i="1" s="1"/>
  <c r="B457" s="1"/>
  <c r="A457" i="8" l="1"/>
  <c r="E457" l="1"/>
  <c r="B457"/>
  <c r="C457"/>
  <c r="D457" l="1"/>
  <c r="F457" s="1"/>
  <c r="G457" s="1"/>
  <c r="C457" i="1" l="1"/>
  <c r="A457" i="3" s="1"/>
  <c r="B457" s="1"/>
  <c r="C457" l="1"/>
  <c r="D457" s="1"/>
  <c r="E457" s="1"/>
  <c r="F457" s="1"/>
  <c r="A457" i="9" s="1"/>
  <c r="C457" s="1"/>
  <c r="D457" s="1"/>
  <c r="E457" s="1"/>
  <c r="F457" s="1"/>
  <c r="D457" i="1" s="1"/>
  <c r="B458" s="1"/>
  <c r="B457" i="9" l="1"/>
  <c r="A458" i="8"/>
  <c r="E458" l="1"/>
  <c r="B458"/>
  <c r="C458"/>
  <c r="D458" l="1"/>
  <c r="F458" s="1"/>
  <c r="G458" s="1"/>
  <c r="C458" i="1" l="1"/>
  <c r="A458" i="3" s="1"/>
  <c r="C458" l="1"/>
  <c r="D458" s="1"/>
  <c r="E458" s="1"/>
  <c r="F458" s="1"/>
  <c r="A458" i="9" s="1"/>
  <c r="B458" i="3"/>
  <c r="B458" i="9" l="1"/>
  <c r="C458"/>
  <c r="D458" s="1"/>
  <c r="E458" s="1"/>
  <c r="F458" s="1"/>
  <c r="D458" i="1" s="1"/>
  <c r="B459" s="1"/>
  <c r="A459" i="8" l="1"/>
  <c r="E459" l="1"/>
  <c r="B459"/>
  <c r="C459"/>
  <c r="D459" l="1"/>
  <c r="F459" s="1"/>
  <c r="G459" s="1"/>
  <c r="C459" i="1" l="1"/>
  <c r="A459" i="3" s="1"/>
  <c r="B459" l="1"/>
  <c r="C459"/>
  <c r="D459" s="1"/>
  <c r="E459" s="1"/>
  <c r="F459" s="1"/>
  <c r="A459" i="9" s="1"/>
  <c r="B459" l="1"/>
  <c r="C459"/>
  <c r="D459" s="1"/>
  <c r="E459" s="1"/>
  <c r="F459" s="1"/>
  <c r="D459" i="1" s="1"/>
  <c r="B460" s="1"/>
  <c r="A460" i="8" l="1"/>
  <c r="E460" l="1"/>
  <c r="B460"/>
  <c r="C460"/>
  <c r="D460" l="1"/>
  <c r="F460" s="1"/>
  <c r="G460" s="1"/>
  <c r="C460" i="1" l="1"/>
  <c r="A460" i="3" s="1"/>
  <c r="B460" s="1"/>
  <c r="C460" l="1"/>
  <c r="D460" s="1"/>
  <c r="E460" s="1"/>
  <c r="F460" s="1"/>
  <c r="A460" i="9" s="1"/>
  <c r="B460" s="1"/>
  <c r="C460" l="1"/>
  <c r="D460" s="1"/>
  <c r="E460" s="1"/>
  <c r="F460" s="1"/>
  <c r="D460" i="1" s="1"/>
  <c r="B461" s="1"/>
  <c r="A461" i="8" l="1"/>
  <c r="B461" s="1"/>
  <c r="E461" l="1"/>
  <c r="C461"/>
  <c r="D461" s="1"/>
  <c r="F461" l="1"/>
  <c r="G461" s="1"/>
  <c r="C461" i="1"/>
  <c r="A461" i="3" s="1"/>
  <c r="C461" l="1"/>
  <c r="D461" s="1"/>
  <c r="E461" s="1"/>
  <c r="F461" s="1"/>
  <c r="A461" i="9" s="1"/>
  <c r="B461" i="3"/>
  <c r="B461" i="9" l="1"/>
  <c r="C461"/>
  <c r="D461" s="1"/>
  <c r="E461" s="1"/>
  <c r="F461" s="1"/>
  <c r="D461" i="1" s="1"/>
  <c r="B462" s="1"/>
  <c r="A462" i="8" l="1"/>
  <c r="E462" l="1"/>
  <c r="B462"/>
  <c r="C462"/>
  <c r="D462" l="1"/>
  <c r="F462" s="1"/>
  <c r="G462" s="1"/>
  <c r="C462" i="1" l="1"/>
  <c r="A462" i="3" s="1"/>
  <c r="C462" l="1"/>
  <c r="D462" s="1"/>
  <c r="E462" s="1"/>
  <c r="F462" s="1"/>
  <c r="A462" i="9" s="1"/>
  <c r="B462" s="1"/>
  <c r="B462" i="3"/>
  <c r="C462" i="9" l="1"/>
  <c r="D462" s="1"/>
  <c r="E462" s="1"/>
  <c r="F462" s="1"/>
  <c r="D462" i="1" s="1"/>
  <c r="B463" s="1"/>
  <c r="A463" i="8" l="1"/>
  <c r="E463" s="1"/>
  <c r="B463" l="1"/>
  <c r="C463"/>
  <c r="D463" s="1"/>
  <c r="F463" l="1"/>
  <c r="G463" s="1"/>
  <c r="C463" i="1" l="1"/>
  <c r="A463" i="3" s="1"/>
  <c r="C463" s="1"/>
  <c r="D463" s="1"/>
  <c r="E463" s="1"/>
  <c r="F463" s="1"/>
  <c r="A463" i="9" s="1"/>
  <c r="B463" i="3" l="1"/>
  <c r="C463" i="9"/>
  <c r="D463" s="1"/>
  <c r="E463" s="1"/>
  <c r="F463" s="1"/>
  <c r="D463" i="1" s="1"/>
  <c r="B464" s="1"/>
  <c r="B463" i="9"/>
  <c r="A464" i="8" l="1"/>
  <c r="E464" l="1"/>
  <c r="B464"/>
  <c r="C464"/>
  <c r="D464" l="1"/>
  <c r="F464" s="1"/>
  <c r="G464" s="1"/>
  <c r="C464" i="1" l="1"/>
  <c r="A464" i="3" s="1"/>
  <c r="C464" l="1"/>
  <c r="D464" s="1"/>
  <c r="E464" s="1"/>
  <c r="F464" s="1"/>
  <c r="A464" i="9" s="1"/>
  <c r="B464" i="3"/>
  <c r="B464" i="9" l="1"/>
  <c r="C464"/>
  <c r="D464" s="1"/>
  <c r="E464" s="1"/>
  <c r="F464" s="1"/>
  <c r="D464" i="1" s="1"/>
  <c r="B465" s="1"/>
  <c r="A465" i="8" l="1"/>
  <c r="E465" l="1"/>
  <c r="B465"/>
  <c r="C465"/>
  <c r="D465" l="1"/>
  <c r="F465" s="1"/>
  <c r="G465" s="1"/>
  <c r="C465" i="1" l="1"/>
  <c r="A465" i="3" s="1"/>
  <c r="B465" l="1"/>
  <c r="C465"/>
  <c r="D465" s="1"/>
  <c r="E465" s="1"/>
  <c r="F465" s="1"/>
  <c r="A465" i="9" s="1"/>
  <c r="C465" l="1"/>
  <c r="D465" s="1"/>
  <c r="E465" s="1"/>
  <c r="F465" s="1"/>
  <c r="D465" i="1" s="1"/>
  <c r="B466" s="1"/>
  <c r="B465" i="9"/>
  <c r="A466" i="8" l="1"/>
  <c r="E466" l="1"/>
  <c r="B466"/>
  <c r="C466"/>
  <c r="D466" l="1"/>
  <c r="F466" s="1"/>
  <c r="G466" s="1"/>
  <c r="C466" i="1" l="1"/>
  <c r="A466" i="3" s="1"/>
  <c r="C466" l="1"/>
  <c r="D466" s="1"/>
  <c r="E466" s="1"/>
  <c r="F466" s="1"/>
  <c r="A466" i="9" s="1"/>
  <c r="B466" i="3"/>
  <c r="C466" i="9" l="1"/>
  <c r="D466" s="1"/>
  <c r="E466" s="1"/>
  <c r="F466" s="1"/>
  <c r="D466" i="1" s="1"/>
  <c r="B467" s="1"/>
  <c r="B466" i="9"/>
  <c r="A467" i="8" l="1"/>
  <c r="E467" l="1"/>
  <c r="B467"/>
  <c r="C467"/>
  <c r="D467" l="1"/>
  <c r="F467" s="1"/>
  <c r="G467" s="1"/>
  <c r="C467" i="1" l="1"/>
  <c r="A467" i="3" s="1"/>
  <c r="B467" l="1"/>
  <c r="C467"/>
  <c r="D467" s="1"/>
  <c r="E467" s="1"/>
  <c r="F467" s="1"/>
  <c r="A467" i="9" s="1"/>
  <c r="B467" l="1"/>
  <c r="C467"/>
  <c r="D467" s="1"/>
  <c r="E467" s="1"/>
  <c r="F467" s="1"/>
  <c r="D467" i="1" s="1"/>
  <c r="B468" s="1"/>
  <c r="A468" i="8" l="1"/>
  <c r="E468" l="1"/>
  <c r="B468"/>
  <c r="C468"/>
  <c r="D468" l="1"/>
  <c r="F468" s="1"/>
  <c r="G468" s="1"/>
  <c r="C468" i="1" l="1"/>
  <c r="A468" i="3" s="1"/>
  <c r="B468" l="1"/>
  <c r="C468"/>
  <c r="D468" s="1"/>
  <c r="E468" s="1"/>
  <c r="F468" s="1"/>
  <c r="A468" i="9" s="1"/>
  <c r="C468" s="1"/>
  <c r="D468" s="1"/>
  <c r="E468" s="1"/>
  <c r="F468" s="1"/>
  <c r="D468" i="1" s="1"/>
  <c r="B469" s="1"/>
  <c r="B468" i="9" l="1"/>
  <c r="A469" i="8"/>
  <c r="E469" l="1"/>
  <c r="B469"/>
  <c r="C469"/>
  <c r="D469" l="1"/>
  <c r="F469" s="1"/>
  <c r="G469" s="1"/>
  <c r="C469" i="1" l="1"/>
  <c r="A469" i="3" s="1"/>
  <c r="C469" s="1"/>
  <c r="D469" s="1"/>
  <c r="E469" s="1"/>
  <c r="F469" s="1"/>
  <c r="A469" i="9" s="1"/>
  <c r="B469" i="3" l="1"/>
  <c r="C469" i="9"/>
  <c r="D469" s="1"/>
  <c r="E469" s="1"/>
  <c r="F469" s="1"/>
  <c r="D469" i="1" s="1"/>
  <c r="B470" s="1"/>
  <c r="B469" i="9"/>
  <c r="A470" i="8" l="1"/>
  <c r="E470" l="1"/>
  <c r="B470"/>
  <c r="C470"/>
  <c r="D470" s="1"/>
  <c r="F470" l="1"/>
  <c r="G470" s="1"/>
  <c r="C470" i="1" l="1"/>
  <c r="A470" i="3" s="1"/>
  <c r="C470" l="1"/>
  <c r="D470" s="1"/>
  <c r="E470" s="1"/>
  <c r="F470" s="1"/>
  <c r="A470" i="9" s="1"/>
  <c r="B470" i="3"/>
  <c r="C470" i="9" l="1"/>
  <c r="D470" s="1"/>
  <c r="E470" s="1"/>
  <c r="F470" s="1"/>
  <c r="D470" i="1" s="1"/>
  <c r="B471" s="1"/>
  <c r="B470" i="9"/>
  <c r="A471" i="8" l="1"/>
  <c r="E471" l="1"/>
  <c r="C471"/>
  <c r="D471" s="1"/>
  <c r="B471"/>
  <c r="F471" l="1"/>
  <c r="G471" s="1"/>
  <c r="C471" i="1" l="1"/>
  <c r="A471" i="3" s="1"/>
  <c r="C471" l="1"/>
  <c r="D471" s="1"/>
  <c r="E471" s="1"/>
  <c r="F471" s="1"/>
  <c r="A471" i="9" s="1"/>
  <c r="C471" s="1"/>
  <c r="D471" s="1"/>
  <c r="E471" s="1"/>
  <c r="F471" s="1"/>
  <c r="D471" i="1" s="1"/>
  <c r="B472" s="1"/>
  <c r="B471" i="3"/>
  <c r="B471" i="9" l="1"/>
  <c r="A472" i="8"/>
  <c r="B472" l="1"/>
  <c r="E472"/>
  <c r="C472"/>
  <c r="D472" s="1"/>
  <c r="F472" l="1"/>
  <c r="G472" s="1"/>
  <c r="C472" i="1" l="1"/>
  <c r="A472" i="3" s="1"/>
  <c r="B472" s="1"/>
  <c r="C472" l="1"/>
  <c r="D472" s="1"/>
  <c r="E472" s="1"/>
  <c r="F472" s="1"/>
  <c r="A472" i="9" s="1"/>
  <c r="C472" s="1"/>
  <c r="D472" s="1"/>
  <c r="E472" s="1"/>
  <c r="F472" s="1"/>
  <c r="D472" i="1" s="1"/>
  <c r="B473" s="1"/>
  <c r="A473" i="8" s="1"/>
  <c r="B472" i="9" l="1"/>
  <c r="E473" i="8"/>
  <c r="B473"/>
  <c r="C473"/>
  <c r="D473" l="1"/>
  <c r="F473" s="1"/>
  <c r="G473" s="1"/>
  <c r="C473" i="1" l="1"/>
  <c r="A473" i="3" s="1"/>
  <c r="C473" l="1"/>
  <c r="D473" s="1"/>
  <c r="E473" s="1"/>
  <c r="F473" s="1"/>
  <c r="A473" i="9" s="1"/>
  <c r="B473" i="3"/>
  <c r="B473" i="9" l="1"/>
  <c r="C473"/>
  <c r="D473" s="1"/>
  <c r="E473" s="1"/>
  <c r="F473" s="1"/>
  <c r="D473" i="1" s="1"/>
  <c r="B474" s="1"/>
  <c r="A474" i="8" l="1"/>
  <c r="E474" l="1"/>
  <c r="B474"/>
  <c r="C474"/>
  <c r="D474" l="1"/>
  <c r="F474" s="1"/>
  <c r="G474" s="1"/>
  <c r="C474" i="1" l="1"/>
  <c r="A474" i="3" s="1"/>
  <c r="C474" s="1"/>
  <c r="D474" s="1"/>
  <c r="E474" s="1"/>
  <c r="F474" s="1"/>
  <c r="A474" i="9" s="1"/>
  <c r="B474" i="3" l="1"/>
  <c r="C474" i="9"/>
  <c r="D474" s="1"/>
  <c r="E474" s="1"/>
  <c r="F474" s="1"/>
  <c r="D474" i="1" s="1"/>
  <c r="B475" s="1"/>
  <c r="B474" i="9"/>
  <c r="A475" i="8" l="1"/>
  <c r="E475" l="1"/>
  <c r="B475"/>
  <c r="C475"/>
  <c r="D475" l="1"/>
  <c r="F475" s="1"/>
  <c r="G475" s="1"/>
  <c r="C475" i="1" l="1"/>
  <c r="A475" i="3" s="1"/>
  <c r="C475" l="1"/>
  <c r="D475" s="1"/>
  <c r="E475" s="1"/>
  <c r="F475" s="1"/>
  <c r="A475" i="9" s="1"/>
  <c r="B475" i="3"/>
  <c r="B475" i="9" l="1"/>
  <c r="C475"/>
  <c r="D475" s="1"/>
  <c r="E475" s="1"/>
  <c r="F475" s="1"/>
  <c r="D475" i="1" s="1"/>
  <c r="B476" s="1"/>
  <c r="A476" i="8" l="1"/>
  <c r="E476" l="1"/>
  <c r="B476"/>
  <c r="C476"/>
  <c r="D476" s="1"/>
  <c r="F476" l="1"/>
  <c r="G476" s="1"/>
  <c r="C476" i="1" l="1"/>
  <c r="A476" i="3" s="1"/>
  <c r="B476" s="1"/>
  <c r="C476" l="1"/>
  <c r="D476" s="1"/>
  <c r="E476" s="1"/>
  <c r="F476" s="1"/>
  <c r="A476" i="9" s="1"/>
  <c r="C476" s="1"/>
  <c r="D476" s="1"/>
  <c r="E476" s="1"/>
  <c r="F476" s="1"/>
  <c r="D476" i="1" s="1"/>
  <c r="B477" s="1"/>
  <c r="B476" i="9" l="1"/>
  <c r="A477" i="8"/>
  <c r="C477" l="1"/>
  <c r="B477"/>
  <c r="E477"/>
  <c r="D477" l="1"/>
  <c r="F477" s="1"/>
  <c r="G477" s="1"/>
  <c r="C477" i="1" l="1"/>
  <c r="A477" i="3" s="1"/>
  <c r="B477" l="1"/>
  <c r="C477"/>
  <c r="D477" s="1"/>
  <c r="E477" s="1"/>
  <c r="F477" s="1"/>
  <c r="A477" i="9" s="1"/>
  <c r="C477" s="1"/>
  <c r="D477" s="1"/>
  <c r="E477" s="1"/>
  <c r="F477" s="1"/>
  <c r="D477" i="1" s="1"/>
  <c r="B478" s="1"/>
  <c r="B477" i="9" l="1"/>
  <c r="A478" i="8"/>
  <c r="E478" l="1"/>
  <c r="B478"/>
  <c r="C478"/>
  <c r="D478" l="1"/>
  <c r="F478" s="1"/>
  <c r="G478" s="1"/>
  <c r="C478" i="1" l="1"/>
  <c r="A478" i="3" s="1"/>
  <c r="B478" s="1"/>
  <c r="C478" l="1"/>
  <c r="D478" s="1"/>
  <c r="E478" s="1"/>
  <c r="F478" s="1"/>
  <c r="A478" i="9" s="1"/>
  <c r="C478" s="1"/>
  <c r="D478" s="1"/>
  <c r="E478" s="1"/>
  <c r="F478" s="1"/>
  <c r="D478" i="1" s="1"/>
  <c r="B479" s="1"/>
  <c r="B478" i="9" l="1"/>
  <c r="A479" i="8"/>
  <c r="E479" l="1"/>
  <c r="B479"/>
  <c r="C479"/>
  <c r="D479" l="1"/>
  <c r="F479" s="1"/>
  <c r="G479" s="1"/>
  <c r="C479" i="1" l="1"/>
  <c r="A479" i="3" s="1"/>
  <c r="C479" l="1"/>
  <c r="D479" s="1"/>
  <c r="E479" s="1"/>
  <c r="F479" s="1"/>
  <c r="A479" i="9" s="1"/>
  <c r="B479" i="3"/>
  <c r="B479" i="9" l="1"/>
  <c r="C479"/>
  <c r="D479" s="1"/>
  <c r="E479" s="1"/>
  <c r="F479" s="1"/>
  <c r="D479" i="1" s="1"/>
  <c r="B480" s="1"/>
  <c r="A480" i="8" l="1"/>
  <c r="E480" l="1"/>
  <c r="B480"/>
  <c r="C480"/>
  <c r="D480" l="1"/>
  <c r="F480" s="1"/>
  <c r="G480" s="1"/>
  <c r="C480" i="1" l="1"/>
  <c r="A480" i="3" s="1"/>
  <c r="B480" l="1"/>
  <c r="C480"/>
  <c r="D480" s="1"/>
  <c r="E480" s="1"/>
  <c r="F480" s="1"/>
  <c r="A480" i="9" s="1"/>
  <c r="C480" l="1"/>
  <c r="D480" s="1"/>
  <c r="E480" s="1"/>
  <c r="F480" s="1"/>
  <c r="D480" i="1" s="1"/>
  <c r="B481" s="1"/>
  <c r="B480" i="9"/>
  <c r="A481" i="8" l="1"/>
  <c r="E481" l="1"/>
  <c r="B481"/>
  <c r="C481"/>
  <c r="D481" l="1"/>
  <c r="F481" s="1"/>
  <c r="G481" s="1"/>
  <c r="C481" i="1" l="1"/>
  <c r="A481" i="3" s="1"/>
  <c r="B481" s="1"/>
  <c r="C481" l="1"/>
  <c r="D481" s="1"/>
  <c r="E481" s="1"/>
  <c r="F481" s="1"/>
  <c r="A481" i="9" s="1"/>
  <c r="B481" s="1"/>
  <c r="C481" l="1"/>
  <c r="D481" s="1"/>
  <c r="E481" s="1"/>
  <c r="F481" s="1"/>
  <c r="D481" i="1" s="1"/>
  <c r="B482" s="1"/>
  <c r="A482" i="8" l="1"/>
  <c r="B482" s="1"/>
  <c r="E482" l="1"/>
  <c r="C482"/>
  <c r="D482" s="1"/>
  <c r="F482" l="1"/>
  <c r="G482" s="1"/>
  <c r="C482" i="1" l="1"/>
  <c r="A482" i="3" s="1"/>
  <c r="B482" s="1"/>
  <c r="C482" l="1"/>
  <c r="D482" s="1"/>
  <c r="E482" s="1"/>
  <c r="F482" s="1"/>
  <c r="A482" i="9" s="1"/>
  <c r="B482" s="1"/>
  <c r="C482" l="1"/>
  <c r="D482" s="1"/>
  <c r="E482" s="1"/>
  <c r="F482" s="1"/>
  <c r="D482" i="1" s="1"/>
  <c r="B483" s="1"/>
  <c r="A483" i="8" s="1"/>
  <c r="E483" l="1"/>
  <c r="B483"/>
  <c r="C483"/>
  <c r="D483" l="1"/>
  <c r="F483" s="1"/>
  <c r="G483" s="1"/>
  <c r="C483" i="1" l="1"/>
  <c r="A483" i="3" s="1"/>
  <c r="B483" l="1"/>
  <c r="C483"/>
  <c r="D483" s="1"/>
  <c r="E483" s="1"/>
  <c r="F483" s="1"/>
  <c r="A483" i="9" s="1"/>
  <c r="C483" l="1"/>
  <c r="D483" s="1"/>
  <c r="E483" s="1"/>
  <c r="F483" s="1"/>
  <c r="D483" i="1" s="1"/>
  <c r="B484" s="1"/>
  <c r="B483" i="9"/>
  <c r="A484" i="8" l="1"/>
  <c r="E484" l="1"/>
  <c r="B484"/>
  <c r="C484"/>
  <c r="D484" l="1"/>
  <c r="F484" s="1"/>
  <c r="G484" s="1"/>
  <c r="C484" i="1" l="1"/>
  <c r="A484" i="3" s="1"/>
  <c r="C484" s="1"/>
  <c r="D484" s="1"/>
  <c r="E484" s="1"/>
  <c r="F484" s="1"/>
  <c r="A484" i="9" s="1"/>
  <c r="B484" i="3" l="1"/>
  <c r="B484" i="9"/>
  <c r="C484"/>
  <c r="D484" s="1"/>
  <c r="E484" s="1"/>
  <c r="F484" s="1"/>
  <c r="D484" i="1" s="1"/>
  <c r="B485" s="1"/>
  <c r="A485" i="8" l="1"/>
  <c r="E485" l="1"/>
  <c r="B485"/>
  <c r="C485"/>
  <c r="D485" l="1"/>
  <c r="F485" s="1"/>
  <c r="G485" s="1"/>
  <c r="C485" i="1" l="1"/>
  <c r="A485" i="3" s="1"/>
  <c r="B485" l="1"/>
  <c r="C485"/>
  <c r="D485" s="1"/>
  <c r="E485" s="1"/>
  <c r="F485" s="1"/>
  <c r="A485" i="9" s="1"/>
  <c r="C485" l="1"/>
  <c r="D485" s="1"/>
  <c r="E485" s="1"/>
  <c r="F485" s="1"/>
  <c r="D485" i="1" s="1"/>
  <c r="B486" s="1"/>
  <c r="B485" i="9"/>
  <c r="A486" i="8" l="1"/>
  <c r="E486" l="1"/>
  <c r="B486"/>
  <c r="C486"/>
  <c r="D486" l="1"/>
  <c r="F486" s="1"/>
  <c r="G486" s="1"/>
  <c r="C486" i="1" l="1"/>
  <c r="A486" i="3" s="1"/>
  <c r="B486" s="1"/>
  <c r="C486" l="1"/>
  <c r="D486" s="1"/>
  <c r="E486" s="1"/>
  <c r="F486" s="1"/>
  <c r="A486" i="9" s="1"/>
  <c r="B486" s="1"/>
  <c r="C486" l="1"/>
  <c r="D486" s="1"/>
  <c r="E486" s="1"/>
  <c r="F486" s="1"/>
  <c r="D486" i="1" s="1"/>
  <c r="B487" s="1"/>
  <c r="A487" i="8" l="1"/>
  <c r="E487" s="1"/>
  <c r="B487" l="1"/>
  <c r="C487"/>
  <c r="D487" s="1"/>
  <c r="F487" l="1"/>
  <c r="G487" s="1"/>
  <c r="C487" i="1" l="1"/>
  <c r="A487" i="3" s="1"/>
  <c r="C487" s="1"/>
  <c r="D487" s="1"/>
  <c r="E487" s="1"/>
  <c r="F487" s="1"/>
  <c r="A487" i="9" s="1"/>
  <c r="B487" i="3" l="1"/>
  <c r="B487" i="9"/>
  <c r="C487"/>
  <c r="D487" s="1"/>
  <c r="E487" s="1"/>
  <c r="F487" s="1"/>
  <c r="D487" i="1" s="1"/>
  <c r="B488" s="1"/>
  <c r="A488" i="8" l="1"/>
  <c r="E488" l="1"/>
  <c r="B488"/>
  <c r="C488"/>
  <c r="D488" l="1"/>
  <c r="F488" s="1"/>
  <c r="G488" s="1"/>
  <c r="C488" i="1" l="1"/>
  <c r="A488" i="3" s="1"/>
  <c r="C488" s="1"/>
  <c r="D488" s="1"/>
  <c r="E488" s="1"/>
  <c r="F488" s="1"/>
  <c r="A488" i="9" s="1"/>
  <c r="B488" i="3" l="1"/>
  <c r="C488" i="9"/>
  <c r="D488" s="1"/>
  <c r="E488" s="1"/>
  <c r="F488" s="1"/>
  <c r="D488" i="1" s="1"/>
  <c r="B489" s="1"/>
  <c r="B488" i="9"/>
  <c r="A489" i="8" l="1"/>
  <c r="E489" l="1"/>
  <c r="B489"/>
  <c r="C489"/>
  <c r="D489" l="1"/>
  <c r="F489" s="1"/>
  <c r="G489" s="1"/>
  <c r="C489" i="1" l="1"/>
  <c r="A489" i="3" s="1"/>
  <c r="C489" l="1"/>
  <c r="D489" s="1"/>
  <c r="E489" s="1"/>
  <c r="F489" s="1"/>
  <c r="A489" i="9" s="1"/>
  <c r="B489" s="1"/>
  <c r="B489" i="3"/>
  <c r="C489" i="9" l="1"/>
  <c r="D489" s="1"/>
  <c r="E489" s="1"/>
  <c r="F489" s="1"/>
  <c r="D489" i="1" s="1"/>
  <c r="B490" s="1"/>
  <c r="A490" i="8" l="1"/>
  <c r="E490" s="1"/>
  <c r="C490" l="1"/>
  <c r="D490" s="1"/>
  <c r="B490"/>
  <c r="F490" l="1"/>
  <c r="G490" s="1"/>
  <c r="C490" i="1"/>
  <c r="A490" i="3" s="1"/>
  <c r="C490" s="1"/>
  <c r="D490" s="1"/>
  <c r="E490" s="1"/>
  <c r="F490" s="1"/>
  <c r="A490" i="9" s="1"/>
  <c r="B490" s="1"/>
  <c r="B490" i="3" l="1"/>
  <c r="C490" i="9"/>
  <c r="D490" s="1"/>
  <c r="E490" s="1"/>
  <c r="F490" s="1"/>
  <c r="D490" i="1" s="1"/>
  <c r="B491" s="1"/>
  <c r="A491" i="8" s="1"/>
  <c r="E491" l="1"/>
  <c r="B491"/>
  <c r="C491"/>
  <c r="D491" l="1"/>
  <c r="F491" s="1"/>
  <c r="G491" s="1"/>
  <c r="C491" i="1" l="1"/>
  <c r="A491" i="3" s="1"/>
  <c r="B491" s="1"/>
  <c r="C491" l="1"/>
  <c r="D491" s="1"/>
  <c r="E491" s="1"/>
  <c r="F491" s="1"/>
  <c r="A491" i="9" s="1"/>
  <c r="B491" s="1"/>
  <c r="C491" l="1"/>
  <c r="D491" s="1"/>
  <c r="E491" s="1"/>
  <c r="F491" s="1"/>
  <c r="D491" i="1" s="1"/>
  <c r="B492" s="1"/>
  <c r="A492" i="8" l="1"/>
  <c r="E492" s="1"/>
  <c r="C492" l="1"/>
  <c r="D492" s="1"/>
  <c r="B492"/>
  <c r="F492" l="1"/>
  <c r="G492" s="1"/>
  <c r="C492" i="1"/>
  <c r="A492" i="3" s="1"/>
  <c r="C492" s="1"/>
  <c r="D492" s="1"/>
  <c r="E492" s="1"/>
  <c r="F492" s="1"/>
  <c r="A492" i="9" s="1"/>
  <c r="B492" i="3" l="1"/>
  <c r="C492" i="9"/>
  <c r="D492" s="1"/>
  <c r="E492" s="1"/>
  <c r="F492" s="1"/>
  <c r="D492" i="1" s="1"/>
  <c r="B493" s="1"/>
  <c r="B492" i="9"/>
  <c r="A493" i="8" l="1"/>
  <c r="E493" l="1"/>
  <c r="B493"/>
  <c r="C493"/>
  <c r="D493" l="1"/>
  <c r="F493" s="1"/>
  <c r="G493" s="1"/>
  <c r="C493" i="1" l="1"/>
  <c r="A493" i="3" s="1"/>
  <c r="B493" l="1"/>
  <c r="C493"/>
  <c r="D493" s="1"/>
  <c r="E493" s="1"/>
  <c r="F493" s="1"/>
  <c r="A493" i="9" s="1"/>
  <c r="C493" s="1"/>
  <c r="D493" s="1"/>
  <c r="E493" s="1"/>
  <c r="F493" s="1"/>
  <c r="D493" i="1" s="1"/>
  <c r="B494" s="1"/>
  <c r="B493" i="9" l="1"/>
  <c r="A494" i="8"/>
  <c r="E494" l="1"/>
  <c r="B494"/>
  <c r="C494"/>
  <c r="D494" l="1"/>
  <c r="F494" s="1"/>
  <c r="G494" s="1"/>
  <c r="C494" i="1" l="1"/>
  <c r="A494" i="3" s="1"/>
  <c r="C494" l="1"/>
  <c r="D494" s="1"/>
  <c r="E494" s="1"/>
  <c r="F494" s="1"/>
  <c r="A494" i="9" s="1"/>
  <c r="B494" i="3"/>
  <c r="C494" i="9" l="1"/>
  <c r="D494" s="1"/>
  <c r="E494" s="1"/>
  <c r="F494" s="1"/>
  <c r="D494" i="1" s="1"/>
  <c r="B495" s="1"/>
  <c r="B494" i="9"/>
  <c r="A495" i="8" l="1"/>
  <c r="E495" l="1"/>
  <c r="B495"/>
  <c r="C495"/>
  <c r="D495" l="1"/>
  <c r="F495" s="1"/>
  <c r="G495" s="1"/>
  <c r="C495" i="1" l="1"/>
  <c r="A495" i="3" s="1"/>
  <c r="B495" l="1"/>
  <c r="C495"/>
  <c r="D495" s="1"/>
  <c r="E495" s="1"/>
  <c r="F495" s="1"/>
  <c r="A495" i="9" s="1"/>
  <c r="C495" l="1"/>
  <c r="D495" s="1"/>
  <c r="E495" s="1"/>
  <c r="F495" s="1"/>
  <c r="D495" i="1" s="1"/>
  <c r="B496" s="1"/>
  <c r="B495" i="9"/>
  <c r="A496" i="8" l="1"/>
  <c r="E496" l="1"/>
  <c r="B496"/>
  <c r="C496"/>
  <c r="D496" l="1"/>
  <c r="F496" s="1"/>
  <c r="G496" s="1"/>
  <c r="C496" i="1" l="1"/>
  <c r="A496" i="3" s="1"/>
  <c r="B496" l="1"/>
  <c r="C496"/>
  <c r="D496" s="1"/>
  <c r="E496" s="1"/>
  <c r="F496" s="1"/>
  <c r="A496" i="9" s="1"/>
  <c r="B496" l="1"/>
  <c r="C496"/>
  <c r="D496" s="1"/>
  <c r="E496" s="1"/>
  <c r="F496" s="1"/>
  <c r="D496" i="1" s="1"/>
  <c r="B497" s="1"/>
  <c r="A497" i="8" l="1"/>
  <c r="E497" l="1"/>
  <c r="B497"/>
  <c r="C497"/>
  <c r="D497" l="1"/>
  <c r="F497" s="1"/>
  <c r="G497" s="1"/>
  <c r="C497" i="1" l="1"/>
  <c r="A497" i="3" s="1"/>
  <c r="B497" l="1"/>
  <c r="C497"/>
  <c r="D497" s="1"/>
  <c r="E497" s="1"/>
  <c r="F497" s="1"/>
  <c r="A497" i="9" s="1"/>
  <c r="C497" s="1"/>
  <c r="D497" s="1"/>
  <c r="E497" s="1"/>
  <c r="F497" s="1"/>
  <c r="D497" i="1" s="1"/>
  <c r="B498" s="1"/>
  <c r="B497" i="9" l="1"/>
  <c r="A498" i="8"/>
  <c r="E498" l="1"/>
  <c r="B498"/>
  <c r="C498"/>
  <c r="D498" l="1"/>
  <c r="F498" s="1"/>
  <c r="G498" s="1"/>
  <c r="C498" i="1" l="1"/>
  <c r="A498" i="3" s="1"/>
  <c r="C498" s="1"/>
  <c r="D498" s="1"/>
  <c r="E498" s="1"/>
  <c r="F498" s="1"/>
  <c r="A498" i="9" s="1"/>
  <c r="B498" i="3" l="1"/>
  <c r="B498" i="9"/>
  <c r="C498"/>
  <c r="D498" s="1"/>
  <c r="E498" s="1"/>
  <c r="F498" s="1"/>
  <c r="D498" i="1" s="1"/>
  <c r="B499" s="1"/>
  <c r="A499" i="8" l="1"/>
  <c r="E499" l="1"/>
  <c r="B499"/>
  <c r="C499"/>
  <c r="D499" l="1"/>
  <c r="F499" s="1"/>
  <c r="G499" s="1"/>
  <c r="C499" i="1" l="1"/>
  <c r="A499" i="3" s="1"/>
  <c r="B499" l="1"/>
  <c r="C499"/>
  <c r="D499" s="1"/>
  <c r="E499" s="1"/>
  <c r="F499" s="1"/>
  <c r="A499" i="9" s="1"/>
  <c r="B499" s="1"/>
  <c r="C499" l="1"/>
  <c r="D499" s="1"/>
  <c r="E499" s="1"/>
  <c r="F499" s="1"/>
  <c r="D499" i="1" s="1"/>
  <c r="B500" s="1"/>
  <c r="A500" i="8" s="1"/>
  <c r="E500" l="1"/>
  <c r="B500"/>
  <c r="C500"/>
  <c r="D500" l="1"/>
  <c r="F500" s="1"/>
  <c r="G500" s="1"/>
  <c r="C500" i="1" l="1"/>
  <c r="A500" i="3" s="1"/>
  <c r="B500" s="1"/>
  <c r="C500" l="1"/>
  <c r="D500" s="1"/>
  <c r="E500" s="1"/>
  <c r="F500" s="1"/>
  <c r="A500" i="9" s="1"/>
  <c r="B500" s="1"/>
  <c r="C500" l="1"/>
  <c r="D500" s="1"/>
  <c r="E500" s="1"/>
  <c r="F500" s="1"/>
  <c r="D500" i="1" s="1"/>
  <c r="B501" s="1"/>
  <c r="A501" i="8" s="1"/>
  <c r="E501" l="1"/>
  <c r="B501"/>
  <c r="C501"/>
  <c r="D501" l="1"/>
  <c r="F501" s="1"/>
  <c r="G501" s="1"/>
  <c r="C501" i="1" l="1"/>
  <c r="A501" i="3" s="1"/>
  <c r="B501" s="1"/>
  <c r="C501" l="1"/>
  <c r="D501" s="1"/>
  <c r="E501" s="1"/>
  <c r="F501" s="1"/>
  <c r="A501" i="9" s="1"/>
  <c r="B501" s="1"/>
  <c r="C501" l="1"/>
  <c r="D501" s="1"/>
  <c r="E501" s="1"/>
  <c r="F501" s="1"/>
  <c r="D501" i="1" s="1"/>
  <c r="B502" s="1"/>
  <c r="A502" i="8" l="1"/>
  <c r="B502" s="1"/>
  <c r="E502" l="1"/>
  <c r="C502"/>
  <c r="D502" s="1"/>
  <c r="F502" l="1"/>
  <c r="G502" s="1"/>
  <c r="C502" i="1"/>
  <c r="A502" i="3" s="1"/>
  <c r="C502" s="1"/>
  <c r="D502" s="1"/>
  <c r="E502" s="1"/>
  <c r="F502" s="1"/>
  <c r="A502" i="9" s="1"/>
  <c r="B502" i="3" l="1"/>
  <c r="C502" i="9"/>
  <c r="D502" s="1"/>
  <c r="E502" s="1"/>
  <c r="F502" s="1"/>
  <c r="D502" i="1" s="1"/>
  <c r="B503" s="1"/>
  <c r="B502" i="9"/>
  <c r="A503" i="8" l="1"/>
  <c r="E503" l="1"/>
  <c r="B503"/>
  <c r="C503"/>
  <c r="D503" l="1"/>
  <c r="F503" s="1"/>
  <c r="G503" s="1"/>
  <c r="C503" i="1" l="1"/>
  <c r="A503" i="3" s="1"/>
  <c r="C503" l="1"/>
  <c r="D503" s="1"/>
  <c r="E503" s="1"/>
  <c r="F503" s="1"/>
  <c r="A503" i="9" s="1"/>
  <c r="B503" i="3"/>
  <c r="C503" i="9" l="1"/>
  <c r="D503" s="1"/>
  <c r="E503" s="1"/>
  <c r="F503" s="1"/>
  <c r="D503" i="1" s="1"/>
  <c r="B504" s="1"/>
  <c r="B503" i="9"/>
  <c r="A504" i="8" l="1"/>
  <c r="E504" l="1"/>
  <c r="B504"/>
  <c r="C504"/>
  <c r="D504" l="1"/>
  <c r="F504" s="1"/>
  <c r="G504" s="1"/>
  <c r="C504" i="1" l="1"/>
  <c r="A504" i="3" s="1"/>
  <c r="B504" s="1"/>
  <c r="C504" l="1"/>
  <c r="D504" s="1"/>
  <c r="E504" s="1"/>
  <c r="F504" s="1"/>
  <c r="A504" i="9" s="1"/>
  <c r="C504" s="1"/>
  <c r="D504" s="1"/>
  <c r="E504" s="1"/>
  <c r="F504" s="1"/>
  <c r="D504" i="1" s="1"/>
  <c r="B505" s="1"/>
  <c r="B504" i="9" l="1"/>
  <c r="A505" i="8"/>
  <c r="E505" l="1"/>
  <c r="B505"/>
  <c r="C505"/>
  <c r="D505" l="1"/>
  <c r="F505" s="1"/>
  <c r="G505" s="1"/>
  <c r="C505" i="1" l="1"/>
  <c r="A505" i="3" s="1"/>
  <c r="C505" s="1"/>
  <c r="D505" s="1"/>
  <c r="E505" s="1"/>
  <c r="F505" s="1"/>
  <c r="A505" i="9" s="1"/>
  <c r="B505" i="3" l="1"/>
  <c r="C505" i="9"/>
  <c r="D505" s="1"/>
  <c r="E505" s="1"/>
  <c r="F505" s="1"/>
  <c r="D505" i="1" s="1"/>
  <c r="B506" s="1"/>
  <c r="B505" i="9"/>
  <c r="A506" i="8" l="1"/>
  <c r="E506" l="1"/>
  <c r="B506"/>
  <c r="C506"/>
  <c r="D506" l="1"/>
  <c r="F506" s="1"/>
  <c r="G506" s="1"/>
  <c r="C506" i="1" l="1"/>
  <c r="A506" i="3" s="1"/>
  <c r="B506" l="1"/>
  <c r="C506"/>
  <c r="D506" s="1"/>
  <c r="E506" s="1"/>
  <c r="F506" s="1"/>
  <c r="A506" i="9" s="1"/>
  <c r="C506" s="1"/>
  <c r="D506" s="1"/>
  <c r="E506" s="1"/>
  <c r="F506" s="1"/>
  <c r="D506" i="1" s="1"/>
  <c r="B507" s="1"/>
  <c r="B506" i="9" l="1"/>
  <c r="A507" i="8"/>
  <c r="E507" l="1"/>
  <c r="B507"/>
  <c r="C507"/>
  <c r="D507" l="1"/>
  <c r="F507" s="1"/>
  <c r="G507" s="1"/>
  <c r="C507" i="1" l="1"/>
  <c r="A507" i="3" s="1"/>
  <c r="B507" l="1"/>
  <c r="C507"/>
  <c r="D507" s="1"/>
  <c r="E507" s="1"/>
  <c r="F507" s="1"/>
  <c r="A507" i="9" s="1"/>
  <c r="C507" l="1"/>
  <c r="D507" s="1"/>
  <c r="E507" s="1"/>
  <c r="F507" s="1"/>
  <c r="D507" i="1" s="1"/>
  <c r="B508" s="1"/>
  <c r="B507" i="9"/>
  <c r="A508" i="8" l="1"/>
  <c r="E508" l="1"/>
  <c r="B508"/>
  <c r="C508"/>
  <c r="D508" l="1"/>
  <c r="F508" s="1"/>
  <c r="G508" s="1"/>
  <c r="C508" i="1" l="1"/>
  <c r="A508" i="3" s="1"/>
  <c r="B508" s="1"/>
  <c r="C508" l="1"/>
  <c r="D508" s="1"/>
  <c r="E508" s="1"/>
  <c r="F508" s="1"/>
  <c r="A508" i="9" s="1"/>
  <c r="B508" s="1"/>
  <c r="C508" l="1"/>
  <c r="D508" s="1"/>
  <c r="E508" s="1"/>
  <c r="F508" s="1"/>
  <c r="D508" i="1" s="1"/>
  <c r="B509" s="1"/>
  <c r="A509" i="8" s="1"/>
  <c r="E509" l="1"/>
  <c r="B509"/>
  <c r="C509"/>
  <c r="D509" l="1"/>
  <c r="F509" s="1"/>
  <c r="G509" s="1"/>
  <c r="C509" i="1" l="1"/>
  <c r="A509" i="3" s="1"/>
  <c r="B509" s="1"/>
  <c r="C509" l="1"/>
  <c r="D509" s="1"/>
  <c r="E509" s="1"/>
  <c r="F509" s="1"/>
  <c r="A509" i="9" s="1"/>
  <c r="B509" s="1"/>
  <c r="C509" l="1"/>
  <c r="D509" s="1"/>
  <c r="E509" s="1"/>
  <c r="F509" s="1"/>
  <c r="D509" i="1" s="1"/>
  <c r="B510" s="1"/>
  <c r="A510" i="8" s="1"/>
  <c r="E510" l="1"/>
  <c r="B510"/>
  <c r="C510"/>
  <c r="D510" l="1"/>
  <c r="F510" s="1"/>
  <c r="G510" s="1"/>
  <c r="C510" i="1" l="1"/>
  <c r="A510" i="3" s="1"/>
  <c r="B510" s="1"/>
  <c r="C510" l="1"/>
  <c r="D510" s="1"/>
  <c r="E510" s="1"/>
  <c r="F510" s="1"/>
  <c r="A510" i="9" s="1"/>
  <c r="C510" s="1"/>
  <c r="D510" s="1"/>
  <c r="E510" s="1"/>
  <c r="F510" s="1"/>
  <c r="D510" i="1" s="1"/>
  <c r="B511" s="1"/>
  <c r="B510" i="9" l="1"/>
  <c r="A511" i="8"/>
  <c r="E511" l="1"/>
  <c r="B511"/>
  <c r="C511"/>
  <c r="D511" l="1"/>
  <c r="F511" s="1"/>
  <c r="G511" s="1"/>
  <c r="C511" i="1" l="1"/>
  <c r="A511" i="3" s="1"/>
  <c r="C511" s="1"/>
  <c r="D511" s="1"/>
  <c r="E511" s="1"/>
  <c r="F511" s="1"/>
  <c r="A511" i="9" s="1"/>
  <c r="B511" i="3" l="1"/>
  <c r="C511" i="9"/>
  <c r="D511" s="1"/>
  <c r="E511" s="1"/>
  <c r="F511" s="1"/>
  <c r="D511" i="1" s="1"/>
  <c r="B512" s="1"/>
  <c r="B511" i="9"/>
  <c r="A512" i="8" l="1"/>
  <c r="E512" l="1"/>
  <c r="B512"/>
  <c r="C512"/>
  <c r="D512" l="1"/>
  <c r="F512" s="1"/>
  <c r="G512" s="1"/>
  <c r="C512" i="1" l="1"/>
  <c r="A512" i="3" s="1"/>
  <c r="B512" s="1"/>
  <c r="C512" l="1"/>
  <c r="D512" s="1"/>
  <c r="E512" s="1"/>
  <c r="F512" s="1"/>
  <c r="A512" i="9" s="1"/>
  <c r="B512" s="1"/>
  <c r="C512" l="1"/>
  <c r="D512" s="1"/>
  <c r="E512" s="1"/>
  <c r="F512" s="1"/>
  <c r="D512" i="1" s="1"/>
  <c r="B513" s="1"/>
  <c r="A513" i="8" s="1"/>
  <c r="E513" l="1"/>
  <c r="B513"/>
  <c r="C513"/>
  <c r="D513" l="1"/>
  <c r="F513" s="1"/>
  <c r="G513" s="1"/>
  <c r="C513" i="1" l="1"/>
  <c r="A513" i="3" s="1"/>
  <c r="C513" l="1"/>
  <c r="D513" s="1"/>
  <c r="E513" s="1"/>
  <c r="F513" s="1"/>
  <c r="A513" i="9" s="1"/>
  <c r="B513" i="3"/>
  <c r="B513" i="9" l="1"/>
  <c r="C513"/>
  <c r="D513" s="1"/>
  <c r="E513" s="1"/>
  <c r="F513" s="1"/>
  <c r="D513" i="1" s="1"/>
  <c r="B514" s="1"/>
  <c r="A514" i="8" l="1"/>
  <c r="E514" l="1"/>
  <c r="B514"/>
  <c r="C514"/>
  <c r="D514" l="1"/>
  <c r="F514" s="1"/>
  <c r="G514" s="1"/>
  <c r="C514" i="1" l="1"/>
  <c r="A514" i="3" s="1"/>
  <c r="B514" s="1"/>
  <c r="C514" l="1"/>
  <c r="D514" s="1"/>
  <c r="E514" s="1"/>
  <c r="F514" s="1"/>
  <c r="A514" i="9" s="1"/>
  <c r="C514" s="1"/>
  <c r="D514" s="1"/>
  <c r="E514" s="1"/>
  <c r="F514" s="1"/>
  <c r="D514" i="1" s="1"/>
  <c r="B515" s="1"/>
  <c r="B514" i="9" l="1"/>
  <c r="A515" i="8"/>
  <c r="E515" l="1"/>
  <c r="B515"/>
  <c r="C515"/>
  <c r="D515" l="1"/>
  <c r="F515" s="1"/>
  <c r="G515" s="1"/>
  <c r="C515" i="1" l="1"/>
  <c r="A515" i="3" s="1"/>
  <c r="C515" l="1"/>
  <c r="D515" s="1"/>
  <c r="E515" s="1"/>
  <c r="F515" s="1"/>
  <c r="A515" i="9" s="1"/>
  <c r="B515" i="3"/>
  <c r="B515" i="9" l="1"/>
  <c r="C515"/>
  <c r="D515" s="1"/>
  <c r="E515" s="1"/>
  <c r="F515" s="1"/>
  <c r="D515" i="1" s="1"/>
  <c r="B516" s="1"/>
  <c r="A516" i="8" l="1"/>
  <c r="E516" l="1"/>
  <c r="B516"/>
  <c r="C516"/>
  <c r="D516" l="1"/>
  <c r="F516" s="1"/>
  <c r="G516" s="1"/>
  <c r="C516" i="1" l="1"/>
  <c r="A516" i="3" s="1"/>
  <c r="C516" l="1"/>
  <c r="D516" s="1"/>
  <c r="E516" s="1"/>
  <c r="F516" s="1"/>
  <c r="A516" i="9" s="1"/>
  <c r="C516" s="1"/>
  <c r="D516" s="1"/>
  <c r="E516" s="1"/>
  <c r="F516" s="1"/>
  <c r="D516" i="1" s="1"/>
  <c r="B517" s="1"/>
  <c r="B516" i="3"/>
  <c r="B516" i="9" l="1"/>
  <c r="A517" i="8"/>
  <c r="E517" l="1"/>
  <c r="B517"/>
  <c r="C517"/>
  <c r="D517" l="1"/>
  <c r="F517" s="1"/>
  <c r="G517" s="1"/>
  <c r="C517" i="1" l="1"/>
  <c r="A517" i="3" s="1"/>
  <c r="C517" l="1"/>
  <c r="D517" s="1"/>
  <c r="E517" s="1"/>
  <c r="F517" s="1"/>
  <c r="A517" i="9" s="1"/>
  <c r="B517" i="3"/>
  <c r="B517" i="9" l="1"/>
  <c r="C517"/>
  <c r="D517" s="1"/>
  <c r="E517" s="1"/>
  <c r="F517" s="1"/>
  <c r="D517" i="1" s="1"/>
  <c r="B518" s="1"/>
  <c r="A518" i="8" l="1"/>
  <c r="E518" l="1"/>
  <c r="B518"/>
  <c r="C518"/>
  <c r="D518" l="1"/>
  <c r="F518" s="1"/>
  <c r="G518" s="1"/>
  <c r="C518" i="1" l="1"/>
  <c r="A518" i="3" s="1"/>
  <c r="B518" l="1"/>
  <c r="C518"/>
  <c r="D518" s="1"/>
  <c r="E518" s="1"/>
  <c r="F518" s="1"/>
  <c r="A518" i="9" s="1"/>
  <c r="B518" l="1"/>
  <c r="C518"/>
  <c r="D518" s="1"/>
  <c r="E518" s="1"/>
  <c r="F518" s="1"/>
  <c r="D518" i="1" s="1"/>
  <c r="B519" s="1"/>
  <c r="A519" i="8" l="1"/>
  <c r="E519" l="1"/>
  <c r="B519"/>
  <c r="C519"/>
  <c r="D519" l="1"/>
  <c r="F519" s="1"/>
  <c r="G519" s="1"/>
  <c r="C519" i="1" l="1"/>
  <c r="A519" i="3" s="1"/>
  <c r="B519" s="1"/>
  <c r="C519" l="1"/>
  <c r="D519" s="1"/>
  <c r="E519" s="1"/>
  <c r="F519" s="1"/>
  <c r="A519" i="9" s="1"/>
  <c r="B519" s="1"/>
  <c r="C519" l="1"/>
  <c r="D519" s="1"/>
  <c r="E519" s="1"/>
  <c r="F519" s="1"/>
  <c r="D519" i="1" s="1"/>
  <c r="B520" s="1"/>
  <c r="A520" i="8" l="1"/>
  <c r="E520" s="1"/>
  <c r="B520" l="1"/>
  <c r="C520"/>
  <c r="D520" s="1"/>
  <c r="F520" l="1"/>
  <c r="G520" s="1"/>
  <c r="C520" i="1"/>
  <c r="A520" i="3" s="1"/>
  <c r="C520" s="1"/>
  <c r="D520" s="1"/>
  <c r="E520" s="1"/>
  <c r="F520" s="1"/>
  <c r="A520" i="9" s="1"/>
  <c r="B520" i="3" l="1"/>
  <c r="B520" i="9"/>
  <c r="C520"/>
  <c r="D520" s="1"/>
  <c r="E520" s="1"/>
  <c r="F520" s="1"/>
  <c r="D520" i="1" s="1"/>
  <c r="B521" s="1"/>
  <c r="A521" i="8" l="1"/>
  <c r="E521" l="1"/>
  <c r="B521"/>
  <c r="C521"/>
  <c r="D521" l="1"/>
  <c r="F521" s="1"/>
  <c r="G521" s="1"/>
  <c r="C521" i="1" l="1"/>
  <c r="A521" i="3" s="1"/>
  <c r="C521" s="1"/>
  <c r="D521" s="1"/>
  <c r="E521" s="1"/>
  <c r="F521" s="1"/>
  <c r="A521" i="9" s="1"/>
  <c r="B521" i="3" l="1"/>
  <c r="C521" i="9"/>
  <c r="D521" s="1"/>
  <c r="E521" s="1"/>
  <c r="F521" s="1"/>
  <c r="D521" i="1" s="1"/>
  <c r="B522" s="1"/>
  <c r="B521" i="9"/>
  <c r="A522" i="8" l="1"/>
  <c r="E522" l="1"/>
  <c r="B522"/>
  <c r="C522"/>
  <c r="D522" l="1"/>
  <c r="F522" s="1"/>
  <c r="G522" s="1"/>
  <c r="C522" i="1" l="1"/>
  <c r="A522" i="3" s="1"/>
  <c r="C522" l="1"/>
  <c r="D522" s="1"/>
  <c r="E522" s="1"/>
  <c r="F522" s="1"/>
  <c r="A522" i="9" s="1"/>
  <c r="B522" i="3"/>
  <c r="B522" i="9" l="1"/>
  <c r="C522"/>
  <c r="D522" s="1"/>
  <c r="E522" s="1"/>
  <c r="F522" s="1"/>
  <c r="D522" i="1" s="1"/>
  <c r="B523" s="1"/>
  <c r="A523" i="8" l="1"/>
  <c r="E523" l="1"/>
  <c r="B523"/>
  <c r="C523"/>
  <c r="D523" l="1"/>
  <c r="F523" s="1"/>
  <c r="G523" s="1"/>
  <c r="C523" i="1" l="1"/>
  <c r="A523" i="3" s="1"/>
  <c r="C523" s="1"/>
  <c r="D523" s="1"/>
  <c r="E523" s="1"/>
  <c r="F523" s="1"/>
  <c r="A523" i="9" s="1"/>
  <c r="B523" i="3" l="1"/>
  <c r="C523" i="9"/>
  <c r="D523" s="1"/>
  <c r="E523" s="1"/>
  <c r="F523" s="1"/>
  <c r="D523" i="1" s="1"/>
  <c r="B524" s="1"/>
  <c r="B523" i="9"/>
  <c r="A524" i="8" l="1"/>
  <c r="E524" l="1"/>
  <c r="B524"/>
  <c r="C524"/>
  <c r="D524" l="1"/>
  <c r="F524" s="1"/>
  <c r="G524" s="1"/>
  <c r="C524" i="1" l="1"/>
  <c r="A524" i="3" s="1"/>
  <c r="C524" s="1"/>
  <c r="D524" s="1"/>
  <c r="E524" s="1"/>
  <c r="F524" s="1"/>
  <c r="A524" i="9" s="1"/>
  <c r="B524" i="3" l="1"/>
  <c r="B524" i="9"/>
  <c r="C524"/>
  <c r="D524" s="1"/>
  <c r="E524" s="1"/>
  <c r="F524" s="1"/>
  <c r="D524" i="1" s="1"/>
  <c r="B525" s="1"/>
  <c r="A525" i="8" l="1"/>
  <c r="E525" l="1"/>
  <c r="B525"/>
  <c r="C525"/>
  <c r="D525" l="1"/>
  <c r="F525" s="1"/>
  <c r="G525" s="1"/>
  <c r="C525" i="1" l="1"/>
  <c r="A525" i="3" s="1"/>
  <c r="C525" l="1"/>
  <c r="D525" s="1"/>
  <c r="E525" s="1"/>
  <c r="F525" s="1"/>
  <c r="A525" i="9" s="1"/>
  <c r="C525" s="1"/>
  <c r="D525" s="1"/>
  <c r="E525" s="1"/>
  <c r="F525" s="1"/>
  <c r="D525" i="1" s="1"/>
  <c r="B526" s="1"/>
  <c r="B525" i="3"/>
  <c r="B525" i="9" l="1"/>
  <c r="A526" i="8"/>
  <c r="E526" l="1"/>
  <c r="B526"/>
  <c r="C526"/>
  <c r="D526" l="1"/>
  <c r="F526" s="1"/>
  <c r="G526" s="1"/>
  <c r="C526" i="1" l="1"/>
  <c r="A526" i="3" s="1"/>
  <c r="C526" s="1"/>
  <c r="D526" s="1"/>
  <c r="E526" s="1"/>
  <c r="F526" s="1"/>
  <c r="A526" i="9" s="1"/>
  <c r="B526" i="3" l="1"/>
  <c r="C526" i="9"/>
  <c r="D526" s="1"/>
  <c r="E526" s="1"/>
  <c r="F526" s="1"/>
  <c r="D526" i="1" s="1"/>
  <c r="B527" s="1"/>
  <c r="B526" i="9"/>
  <c r="A527" i="8" l="1"/>
  <c r="E527" l="1"/>
  <c r="B527"/>
  <c r="C527"/>
  <c r="D527" l="1"/>
  <c r="F527" s="1"/>
  <c r="G527" s="1"/>
  <c r="C527" i="1" l="1"/>
  <c r="A527" i="3" s="1"/>
  <c r="C527" s="1"/>
  <c r="D527" s="1"/>
  <c r="E527" s="1"/>
  <c r="F527" s="1"/>
  <c r="A527" i="9" s="1"/>
  <c r="B527" i="3" l="1"/>
  <c r="C527" i="9"/>
  <c r="D527" s="1"/>
  <c r="E527" s="1"/>
  <c r="F527" s="1"/>
  <c r="D527" i="1" s="1"/>
  <c r="B528" s="1"/>
  <c r="B527" i="9"/>
  <c r="A528" i="8" l="1"/>
  <c r="E528" l="1"/>
  <c r="B528"/>
  <c r="C528"/>
  <c r="D528" l="1"/>
  <c r="F528" s="1"/>
  <c r="G528" s="1"/>
  <c r="C528" i="1" l="1"/>
  <c r="A528" i="3" s="1"/>
  <c r="B528" l="1"/>
  <c r="C528"/>
  <c r="D528" s="1"/>
  <c r="E528" s="1"/>
  <c r="F528" s="1"/>
  <c r="A528" i="9" s="1"/>
  <c r="B528" l="1"/>
  <c r="C528"/>
  <c r="D528" s="1"/>
  <c r="E528" s="1"/>
  <c r="F528" s="1"/>
  <c r="D528" i="1" s="1"/>
  <c r="B529" s="1"/>
  <c r="A529" i="8" l="1"/>
  <c r="E529" l="1"/>
  <c r="B529"/>
  <c r="C529"/>
  <c r="D529" l="1"/>
  <c r="F529" s="1"/>
  <c r="G529" s="1"/>
  <c r="C529" i="1" l="1"/>
  <c r="A529" i="3" s="1"/>
  <c r="B529" s="1"/>
  <c r="C529" l="1"/>
  <c r="D529" s="1"/>
  <c r="E529" s="1"/>
  <c r="F529" s="1"/>
  <c r="A529" i="9" s="1"/>
  <c r="C529" s="1"/>
  <c r="D529" s="1"/>
  <c r="E529" s="1"/>
  <c r="F529" s="1"/>
  <c r="D529" i="1" s="1"/>
  <c r="B530" s="1"/>
  <c r="B529" i="9" l="1"/>
  <c r="A530" i="8"/>
  <c r="E530" l="1"/>
  <c r="B530"/>
  <c r="C530"/>
  <c r="D530" l="1"/>
  <c r="F530" s="1"/>
  <c r="G530" s="1"/>
  <c r="C530" i="1" l="1"/>
  <c r="A530" i="3" s="1"/>
  <c r="B530" l="1"/>
  <c r="C530"/>
  <c r="D530" s="1"/>
  <c r="E530" s="1"/>
  <c r="F530" s="1"/>
  <c r="A530" i="9" s="1"/>
  <c r="C530" l="1"/>
  <c r="D530" s="1"/>
  <c r="E530" s="1"/>
  <c r="F530" s="1"/>
  <c r="D530" i="1" s="1"/>
  <c r="B531" s="1"/>
  <c r="B530" i="9"/>
  <c r="A531" i="8" l="1"/>
  <c r="E531" l="1"/>
  <c r="B531"/>
  <c r="C531"/>
  <c r="D531" l="1"/>
  <c r="F531" s="1"/>
  <c r="G531" s="1"/>
  <c r="C531" i="1" l="1"/>
  <c r="A531" i="3" s="1"/>
  <c r="B531" s="1"/>
  <c r="C531" l="1"/>
  <c r="D531" s="1"/>
  <c r="E531" s="1"/>
  <c r="F531" s="1"/>
  <c r="A531" i="9" s="1"/>
  <c r="B531" s="1"/>
  <c r="C531" l="1"/>
  <c r="D531" s="1"/>
  <c r="E531" s="1"/>
  <c r="F531" s="1"/>
  <c r="D531" i="1" s="1"/>
  <c r="B532" s="1"/>
  <c r="A532" i="8" l="1"/>
  <c r="B532" s="1"/>
  <c r="E532" l="1"/>
  <c r="C532"/>
  <c r="D532" s="1"/>
  <c r="F532" l="1"/>
  <c r="G532" s="1"/>
  <c r="C532" i="1" s="1"/>
  <c r="A532" i="3" s="1"/>
  <c r="B532" l="1"/>
  <c r="C532"/>
  <c r="D532" s="1"/>
  <c r="E532" s="1"/>
  <c r="F532" s="1"/>
  <c r="A532" i="9" s="1"/>
  <c r="B532" l="1"/>
  <c r="C532"/>
  <c r="D532" s="1"/>
  <c r="E532" s="1"/>
  <c r="F532" s="1"/>
  <c r="D532" i="1" s="1"/>
  <c r="B533" s="1"/>
  <c r="A533" i="8" l="1"/>
  <c r="E533" l="1"/>
  <c r="B533"/>
  <c r="C533"/>
  <c r="D533" l="1"/>
  <c r="F533" s="1"/>
  <c r="G533" s="1"/>
  <c r="C533" i="1" l="1"/>
  <c r="A533" i="3" s="1"/>
  <c r="C533" l="1"/>
  <c r="D533" s="1"/>
  <c r="E533" s="1"/>
  <c r="F533" s="1"/>
  <c r="A533" i="9" s="1"/>
  <c r="B533" i="3"/>
  <c r="B533" i="9" l="1"/>
  <c r="C533"/>
  <c r="D533" s="1"/>
  <c r="E533" s="1"/>
  <c r="F533" s="1"/>
  <c r="D533" i="1" s="1"/>
  <c r="B534" s="1"/>
  <c r="A534" i="8" l="1"/>
  <c r="E534" l="1"/>
  <c r="B534"/>
  <c r="C534"/>
  <c r="D534" l="1"/>
  <c r="F534" s="1"/>
  <c r="G534" s="1"/>
  <c r="C534" i="1" l="1"/>
  <c r="A534" i="3" s="1"/>
  <c r="C534" l="1"/>
  <c r="D534" s="1"/>
  <c r="E534" s="1"/>
  <c r="F534" s="1"/>
  <c r="A534" i="9" s="1"/>
  <c r="B534" s="1"/>
  <c r="B534" i="3"/>
  <c r="C534" i="9" l="1"/>
  <c r="D534" s="1"/>
  <c r="E534" s="1"/>
  <c r="F534" s="1"/>
  <c r="D534" i="1" s="1"/>
  <c r="B535" s="1"/>
  <c r="A535" i="8" s="1"/>
  <c r="E535" l="1"/>
  <c r="B535"/>
  <c r="C535"/>
  <c r="D535" l="1"/>
  <c r="F535" s="1"/>
  <c r="G535" s="1"/>
  <c r="C535" i="1" l="1"/>
  <c r="A535" i="3" s="1"/>
  <c r="B535" l="1"/>
  <c r="C535"/>
  <c r="D535" s="1"/>
  <c r="E535" s="1"/>
  <c r="F535" s="1"/>
  <c r="A535" i="9" s="1"/>
  <c r="B535" s="1"/>
  <c r="C535" l="1"/>
  <c r="D535" s="1"/>
  <c r="E535" s="1"/>
  <c r="F535" s="1"/>
  <c r="D535" i="1" s="1"/>
  <c r="B536" s="1"/>
  <c r="A536" i="8" s="1"/>
  <c r="E536" l="1"/>
  <c r="B536"/>
  <c r="C536"/>
  <c r="D536" l="1"/>
  <c r="F536" s="1"/>
  <c r="G536" s="1"/>
  <c r="C536" i="1" l="1"/>
  <c r="A536" i="3" s="1"/>
  <c r="B536" s="1"/>
  <c r="C536" l="1"/>
  <c r="D536" s="1"/>
  <c r="E536" s="1"/>
  <c r="F536" s="1"/>
  <c r="A536" i="9" s="1"/>
  <c r="C536" s="1"/>
  <c r="D536" s="1"/>
  <c r="E536" s="1"/>
  <c r="F536" s="1"/>
  <c r="D536" i="1" s="1"/>
  <c r="B537" s="1"/>
  <c r="B536" i="9" l="1"/>
  <c r="A537" i="8"/>
  <c r="E537" l="1"/>
  <c r="B537"/>
  <c r="C537"/>
  <c r="D537" l="1"/>
  <c r="F537" s="1"/>
  <c r="G537" s="1"/>
  <c r="C537" i="1" l="1"/>
  <c r="A537" i="3" s="1"/>
  <c r="B537" s="1"/>
  <c r="C537" l="1"/>
  <c r="D537" s="1"/>
  <c r="E537" s="1"/>
  <c r="F537" s="1"/>
  <c r="A537" i="9" s="1"/>
  <c r="C537" s="1"/>
  <c r="D537" s="1"/>
  <c r="E537" s="1"/>
  <c r="F537" s="1"/>
  <c r="D537" i="1" s="1"/>
  <c r="B538" s="1"/>
  <c r="B537" i="9" l="1"/>
  <c r="A538" i="8"/>
  <c r="E538" l="1"/>
  <c r="B538"/>
  <c r="C538"/>
  <c r="D538" l="1"/>
  <c r="F538" s="1"/>
  <c r="G538" s="1"/>
  <c r="C538" i="1" l="1"/>
  <c r="A538" i="3" s="1"/>
  <c r="C538" l="1"/>
  <c r="D538" s="1"/>
  <c r="E538" s="1"/>
  <c r="F538" s="1"/>
  <c r="A538" i="9" s="1"/>
  <c r="B538" s="1"/>
  <c r="B538" i="3"/>
  <c r="C538" i="9" l="1"/>
  <c r="D538" s="1"/>
  <c r="E538" s="1"/>
  <c r="F538" s="1"/>
  <c r="D538" i="1" s="1"/>
  <c r="B539" s="1"/>
  <c r="A539" i="8" l="1"/>
  <c r="E539" s="1"/>
  <c r="C539" l="1"/>
  <c r="D539" s="1"/>
  <c r="B539"/>
  <c r="F539" l="1"/>
  <c r="G539" s="1"/>
  <c r="C539" i="1"/>
  <c r="A539" i="3" s="1"/>
  <c r="C539" s="1"/>
  <c r="D539" s="1"/>
  <c r="E539" s="1"/>
  <c r="F539" s="1"/>
  <c r="A539" i="9" s="1"/>
  <c r="B539" i="3" l="1"/>
  <c r="B539" i="9"/>
  <c r="C539"/>
  <c r="D539" s="1"/>
  <c r="E539" s="1"/>
  <c r="F539" s="1"/>
  <c r="D539" i="1" s="1"/>
  <c r="B540" s="1"/>
  <c r="A540" i="8" l="1"/>
  <c r="C540" l="1"/>
  <c r="E540"/>
  <c r="B540"/>
  <c r="D540" l="1"/>
  <c r="F540" s="1"/>
  <c r="G540" s="1"/>
  <c r="C540" i="1" l="1"/>
  <c r="A540" i="3" s="1"/>
  <c r="B540" s="1"/>
  <c r="C540" l="1"/>
  <c r="D540" s="1"/>
  <c r="E540" s="1"/>
  <c r="F540" s="1"/>
  <c r="A540" i="9" s="1"/>
  <c r="C540" s="1"/>
  <c r="D540" s="1"/>
  <c r="E540" s="1"/>
  <c r="F540" s="1"/>
  <c r="D540" i="1" s="1"/>
  <c r="B541" s="1"/>
  <c r="B540" i="9" l="1"/>
  <c r="A541" i="8"/>
  <c r="E541" l="1"/>
  <c r="B541"/>
  <c r="C541"/>
  <c r="D541" l="1"/>
  <c r="F541" s="1"/>
  <c r="G541" s="1"/>
  <c r="C541" i="1" l="1"/>
  <c r="A541" i="3" s="1"/>
  <c r="C541" s="1"/>
  <c r="D541" s="1"/>
  <c r="E541" s="1"/>
  <c r="F541" s="1"/>
  <c r="A541" i="9" s="1"/>
  <c r="B541" i="3" l="1"/>
  <c r="C541" i="9"/>
  <c r="D541" s="1"/>
  <c r="E541" s="1"/>
  <c r="F541" s="1"/>
  <c r="D541" i="1" s="1"/>
  <c r="B542" s="1"/>
  <c r="B541" i="9"/>
  <c r="A542" i="8" l="1"/>
  <c r="E542" l="1"/>
  <c r="B542"/>
  <c r="C542"/>
  <c r="D542" l="1"/>
  <c r="F542" s="1"/>
  <c r="G542" s="1"/>
  <c r="C542" i="1" l="1"/>
  <c r="A542" i="3" s="1"/>
  <c r="C542" s="1"/>
  <c r="D542" s="1"/>
  <c r="E542" s="1"/>
  <c r="F542" s="1"/>
  <c r="A542" i="9" s="1"/>
  <c r="B542" i="3" l="1"/>
  <c r="C542" i="9"/>
  <c r="D542" s="1"/>
  <c r="E542" s="1"/>
  <c r="F542" s="1"/>
  <c r="D542" i="1" s="1"/>
  <c r="B543" s="1"/>
  <c r="B542" i="9"/>
  <c r="A543" i="8" l="1"/>
  <c r="E543" l="1"/>
  <c r="B543"/>
  <c r="C543"/>
  <c r="D543" l="1"/>
  <c r="F543" s="1"/>
  <c r="G543" s="1"/>
  <c r="C543" i="1" l="1"/>
  <c r="A543" i="3" s="1"/>
  <c r="B543" l="1"/>
  <c r="C543"/>
  <c r="D543" s="1"/>
  <c r="E543" s="1"/>
  <c r="F543" s="1"/>
  <c r="A543" i="9" s="1"/>
  <c r="C543" l="1"/>
  <c r="D543" s="1"/>
  <c r="E543" s="1"/>
  <c r="F543" s="1"/>
  <c r="D543" i="1" s="1"/>
  <c r="B544" s="1"/>
  <c r="B543" i="9"/>
  <c r="A544" i="8" l="1"/>
  <c r="E544" l="1"/>
  <c r="B544"/>
  <c r="C544"/>
  <c r="D544" l="1"/>
  <c r="F544" s="1"/>
  <c r="G544" s="1"/>
  <c r="C544" i="1" l="1"/>
  <c r="A544" i="3" s="1"/>
  <c r="C544" s="1"/>
  <c r="D544" s="1"/>
  <c r="E544" s="1"/>
  <c r="F544" s="1"/>
  <c r="A544" i="9" s="1"/>
  <c r="B544" i="3" l="1"/>
  <c r="B544" i="9"/>
  <c r="C544"/>
  <c r="D544" s="1"/>
  <c r="E544" s="1"/>
  <c r="F544" s="1"/>
  <c r="D544" i="1" s="1"/>
  <c r="B545" s="1"/>
  <c r="A545" i="8" l="1"/>
  <c r="E545" l="1"/>
  <c r="B545"/>
  <c r="C545"/>
  <c r="D545" l="1"/>
  <c r="F545" s="1"/>
  <c r="G545" s="1"/>
  <c r="C545" i="1" l="1"/>
  <c r="A545" i="3" s="1"/>
  <c r="C545" s="1"/>
  <c r="D545" s="1"/>
  <c r="E545" s="1"/>
  <c r="F545" s="1"/>
  <c r="A545" i="9" s="1"/>
  <c r="B545" i="3" l="1"/>
  <c r="B545" i="9"/>
  <c r="C545"/>
  <c r="D545" s="1"/>
  <c r="E545" s="1"/>
  <c r="F545" s="1"/>
  <c r="D545" i="1" s="1"/>
  <c r="B546" s="1"/>
  <c r="A546" i="8" l="1"/>
  <c r="E546" l="1"/>
  <c r="B546"/>
  <c r="C546"/>
  <c r="D546" l="1"/>
  <c r="F546" s="1"/>
  <c r="G546" s="1"/>
  <c r="C546" i="1" l="1"/>
  <c r="A546" i="3" s="1"/>
  <c r="C546" l="1"/>
  <c r="D546" s="1"/>
  <c r="E546" s="1"/>
  <c r="F546" s="1"/>
  <c r="A546" i="9" s="1"/>
  <c r="B546" i="3"/>
  <c r="C546" i="9" l="1"/>
  <c r="D546" s="1"/>
  <c r="E546" s="1"/>
  <c r="F546" s="1"/>
  <c r="D546" i="1" s="1"/>
  <c r="B547" s="1"/>
  <c r="B546" i="9"/>
  <c r="A547" i="8" l="1"/>
  <c r="E547" l="1"/>
  <c r="B547"/>
  <c r="C547"/>
  <c r="D547" l="1"/>
  <c r="F547" s="1"/>
  <c r="G547" s="1"/>
  <c r="C547" i="1" l="1"/>
  <c r="A547" i="3" s="1"/>
  <c r="B547" l="1"/>
  <c r="C547"/>
  <c r="D547" s="1"/>
  <c r="E547" s="1"/>
  <c r="F547" s="1"/>
  <c r="A547" i="9" s="1"/>
  <c r="C547" l="1"/>
  <c r="D547" s="1"/>
  <c r="E547" s="1"/>
  <c r="F547" s="1"/>
  <c r="D547" i="1" s="1"/>
  <c r="B548" s="1"/>
  <c r="B547" i="9"/>
  <c r="A548" i="8" l="1"/>
  <c r="E548" l="1"/>
  <c r="B548"/>
  <c r="C548"/>
  <c r="D548" l="1"/>
  <c r="F548" s="1"/>
  <c r="G548" s="1"/>
  <c r="C548" i="1" l="1"/>
  <c r="A548" i="3" s="1"/>
  <c r="C548" s="1"/>
  <c r="D548" s="1"/>
  <c r="E548" s="1"/>
  <c r="F548" s="1"/>
  <c r="A548" i="9" s="1"/>
  <c r="B548" i="3" l="1"/>
  <c r="B548" i="9"/>
  <c r="C548"/>
  <c r="D548" s="1"/>
  <c r="E548" s="1"/>
  <c r="F548" s="1"/>
  <c r="D548" i="1" s="1"/>
  <c r="B549" s="1"/>
  <c r="A549" i="8" l="1"/>
  <c r="E549" l="1"/>
  <c r="B549"/>
  <c r="C549"/>
  <c r="D549" l="1"/>
  <c r="F549" s="1"/>
  <c r="G549" s="1"/>
  <c r="C549" i="1" l="1"/>
  <c r="A549" i="3" s="1"/>
  <c r="B549" l="1"/>
  <c r="C549"/>
  <c r="D549" s="1"/>
  <c r="E549" s="1"/>
  <c r="F549" s="1"/>
  <c r="A549" i="9" s="1"/>
  <c r="B549" l="1"/>
  <c r="C549"/>
  <c r="D549" s="1"/>
  <c r="E549" s="1"/>
  <c r="F549" s="1"/>
  <c r="D549" i="1" s="1"/>
  <c r="B550" s="1"/>
  <c r="A550" i="8" l="1"/>
  <c r="E550" l="1"/>
  <c r="B550"/>
  <c r="C550"/>
  <c r="D550" l="1"/>
  <c r="F550" s="1"/>
  <c r="G550" s="1"/>
  <c r="C550" i="1" l="1"/>
  <c r="A550" i="3" s="1"/>
  <c r="C550" s="1"/>
  <c r="D550" s="1"/>
  <c r="E550" s="1"/>
  <c r="F550" s="1"/>
  <c r="A550" i="9" s="1"/>
  <c r="B550" i="3" l="1"/>
  <c r="C550" i="9"/>
  <c r="D550" s="1"/>
  <c r="E550" s="1"/>
  <c r="F550" s="1"/>
  <c r="D550" i="1" s="1"/>
  <c r="B551" s="1"/>
  <c r="B550" i="9"/>
  <c r="A551" i="8" l="1"/>
  <c r="E551" l="1"/>
  <c r="B551"/>
  <c r="C551"/>
  <c r="D551" l="1"/>
  <c r="F551" s="1"/>
  <c r="G551" s="1"/>
  <c r="C551" i="1" l="1"/>
  <c r="A551" i="3" s="1"/>
  <c r="C551" s="1"/>
  <c r="D551" s="1"/>
  <c r="E551" s="1"/>
  <c r="F551" s="1"/>
  <c r="A551" i="9" s="1"/>
  <c r="B551" i="3" l="1"/>
  <c r="C551" i="9"/>
  <c r="D551" s="1"/>
  <c r="E551" s="1"/>
  <c r="F551" s="1"/>
  <c r="D551" i="1" s="1"/>
  <c r="B552" s="1"/>
  <c r="B551" i="9"/>
  <c r="A552" i="8" l="1"/>
  <c r="E552" l="1"/>
  <c r="B552"/>
  <c r="C552"/>
  <c r="D552" l="1"/>
  <c r="F552" s="1"/>
  <c r="G552" s="1"/>
  <c r="C552" i="1" l="1"/>
  <c r="A552" i="3" s="1"/>
  <c r="C552" s="1"/>
  <c r="D552" s="1"/>
  <c r="E552" s="1"/>
  <c r="F552" s="1"/>
  <c r="A552" i="9" s="1"/>
  <c r="B552" i="3" l="1"/>
  <c r="B552" i="9"/>
  <c r="C552"/>
  <c r="D552" s="1"/>
  <c r="E552" s="1"/>
  <c r="F552" s="1"/>
  <c r="D552" i="1" s="1"/>
  <c r="B553" s="1"/>
  <c r="A553" i="8" l="1"/>
  <c r="E553" l="1"/>
  <c r="B553"/>
  <c r="C553"/>
  <c r="D553" l="1"/>
  <c r="F553" s="1"/>
  <c r="G553" s="1"/>
  <c r="C553" i="1" l="1"/>
  <c r="A553" i="3" s="1"/>
  <c r="C553" s="1"/>
  <c r="D553" s="1"/>
  <c r="E553" s="1"/>
  <c r="F553" s="1"/>
  <c r="A553" i="9" s="1"/>
  <c r="B553" i="3" l="1"/>
  <c r="B553" i="9"/>
  <c r="C553"/>
  <c r="D553" s="1"/>
  <c r="E553" s="1"/>
  <c r="F553" s="1"/>
  <c r="D553" i="1" s="1"/>
  <c r="B554" s="1"/>
  <c r="A554" i="8" l="1"/>
  <c r="E554" l="1"/>
  <c r="B554"/>
  <c r="C554"/>
  <c r="D554" l="1"/>
  <c r="F554" s="1"/>
  <c r="G554" s="1"/>
  <c r="C554" i="1" l="1"/>
  <c r="A554" i="3" s="1"/>
  <c r="B554" s="1"/>
  <c r="C554" l="1"/>
  <c r="D554" s="1"/>
  <c r="E554" s="1"/>
  <c r="F554" s="1"/>
  <c r="A554" i="9" s="1"/>
  <c r="C554" s="1"/>
  <c r="D554" s="1"/>
  <c r="E554" s="1"/>
  <c r="F554" s="1"/>
  <c r="D554" i="1" s="1"/>
  <c r="B555" s="1"/>
  <c r="B554" i="9" l="1"/>
  <c r="A555" i="8"/>
  <c r="E555" l="1"/>
  <c r="B555"/>
  <c r="C555"/>
  <c r="D555" l="1"/>
  <c r="F555" s="1"/>
  <c r="G555" s="1"/>
  <c r="C555" i="1" l="1"/>
  <c r="A555" i="3" s="1"/>
  <c r="B555" s="1"/>
  <c r="C555" l="1"/>
  <c r="D555" s="1"/>
  <c r="E555" s="1"/>
  <c r="F555" s="1"/>
  <c r="A555" i="9" s="1"/>
  <c r="C555" s="1"/>
  <c r="D555" s="1"/>
  <c r="E555" s="1"/>
  <c r="F555" s="1"/>
  <c r="D555" i="1" s="1"/>
  <c r="B556" s="1"/>
  <c r="B555" i="9" l="1"/>
  <c r="A556" i="8"/>
  <c r="E556" l="1"/>
  <c r="B556"/>
  <c r="C556"/>
  <c r="D556" l="1"/>
  <c r="F556" s="1"/>
  <c r="G556" s="1"/>
  <c r="C556" i="1" l="1"/>
  <c r="A556" i="3" s="1"/>
  <c r="B556" s="1"/>
  <c r="C556" l="1"/>
  <c r="D556" s="1"/>
  <c r="E556" s="1"/>
  <c r="F556" s="1"/>
  <c r="A556" i="9" s="1"/>
  <c r="C556" s="1"/>
  <c r="D556" s="1"/>
  <c r="E556" s="1"/>
  <c r="F556" s="1"/>
  <c r="D556" i="1" s="1"/>
  <c r="B557" s="1"/>
  <c r="B556" i="9" l="1"/>
  <c r="A557" i="8"/>
  <c r="E557" l="1"/>
  <c r="B557"/>
  <c r="C557"/>
  <c r="D557" l="1"/>
  <c r="F557" s="1"/>
  <c r="G557" s="1"/>
  <c r="C557" i="1" l="1"/>
  <c r="A557" i="3" s="1"/>
  <c r="C557" s="1"/>
  <c r="D557" s="1"/>
  <c r="E557" s="1"/>
  <c r="F557" s="1"/>
  <c r="A557" i="9" s="1"/>
  <c r="B557" i="3" l="1"/>
  <c r="B557" i="9"/>
  <c r="C557"/>
  <c r="D557" s="1"/>
  <c r="E557" s="1"/>
  <c r="F557" s="1"/>
  <c r="D557" i="1" s="1"/>
  <c r="B558" s="1"/>
  <c r="A558" i="8" l="1"/>
  <c r="E558" l="1"/>
  <c r="B558"/>
  <c r="C558"/>
  <c r="D558" l="1"/>
  <c r="F558" s="1"/>
  <c r="G558" s="1"/>
  <c r="C558" i="1" l="1"/>
  <c r="A558" i="3" s="1"/>
  <c r="C558" l="1"/>
  <c r="D558" s="1"/>
  <c r="E558" s="1"/>
  <c r="F558" s="1"/>
  <c r="A558" i="9" s="1"/>
  <c r="C558" s="1"/>
  <c r="D558" s="1"/>
  <c r="E558" s="1"/>
  <c r="F558" s="1"/>
  <c r="D558" i="1" s="1"/>
  <c r="B559" s="1"/>
  <c r="B558" i="3"/>
  <c r="B558" i="9" l="1"/>
  <c r="A559" i="8"/>
  <c r="E559" l="1"/>
  <c r="B559"/>
  <c r="C559"/>
  <c r="D559" l="1"/>
  <c r="F559" s="1"/>
  <c r="G559" s="1"/>
  <c r="C559" i="1" l="1"/>
  <c r="A559" i="3" s="1"/>
  <c r="C559" s="1"/>
  <c r="D559" s="1"/>
  <c r="E559" s="1"/>
  <c r="F559" s="1"/>
  <c r="A559" i="9" s="1"/>
  <c r="B559" i="3" l="1"/>
  <c r="C559" i="9"/>
  <c r="D559" s="1"/>
  <c r="E559" s="1"/>
  <c r="F559" s="1"/>
  <c r="D559" i="1" s="1"/>
  <c r="B560" s="1"/>
  <c r="B559" i="9"/>
  <c r="A560" i="8" l="1"/>
  <c r="E560" l="1"/>
  <c r="B560"/>
  <c r="C560"/>
  <c r="D560" l="1"/>
  <c r="F560" s="1"/>
  <c r="G560" s="1"/>
  <c r="C560" i="1" l="1"/>
  <c r="A560" i="3" s="1"/>
  <c r="C560" s="1"/>
  <c r="D560" s="1"/>
  <c r="E560" s="1"/>
  <c r="F560" s="1"/>
  <c r="A560" i="9" s="1"/>
  <c r="B560" i="3" l="1"/>
  <c r="C560" i="9"/>
  <c r="D560" s="1"/>
  <c r="E560" s="1"/>
  <c r="F560" s="1"/>
  <c r="D560" i="1" s="1"/>
  <c r="B561" s="1"/>
  <c r="B560" i="9"/>
  <c r="A561" i="8" l="1"/>
  <c r="E561" l="1"/>
  <c r="B561"/>
  <c r="C561"/>
  <c r="D561" l="1"/>
  <c r="F561" s="1"/>
  <c r="G561" s="1"/>
  <c r="C561" i="1" l="1"/>
  <c r="A561" i="3" s="1"/>
  <c r="C561" l="1"/>
  <c r="D561" s="1"/>
  <c r="E561" s="1"/>
  <c r="F561" s="1"/>
  <c r="A561" i="9" s="1"/>
  <c r="B561" i="3"/>
  <c r="B561" i="9" l="1"/>
  <c r="C561"/>
  <c r="D561" s="1"/>
  <c r="E561" s="1"/>
  <c r="F561" s="1"/>
  <c r="D561" i="1" s="1"/>
  <c r="B562" s="1"/>
  <c r="A562" i="8" l="1"/>
  <c r="E562" l="1"/>
  <c r="B562"/>
  <c r="C562"/>
  <c r="D562" l="1"/>
  <c r="F562" s="1"/>
  <c r="G562" s="1"/>
  <c r="C562" i="1" l="1"/>
  <c r="A562" i="3" s="1"/>
  <c r="C562" s="1"/>
  <c r="D562" s="1"/>
  <c r="E562" s="1"/>
  <c r="F562" s="1"/>
  <c r="A562" i="9" s="1"/>
  <c r="B562" i="3" l="1"/>
  <c r="C562" i="9"/>
  <c r="D562" s="1"/>
  <c r="E562" s="1"/>
  <c r="F562" s="1"/>
  <c r="D562" i="1" s="1"/>
  <c r="B563" s="1"/>
  <c r="B562" i="9"/>
  <c r="A563" i="8" l="1"/>
  <c r="E563" l="1"/>
  <c r="B563"/>
  <c r="C563"/>
  <c r="D563" l="1"/>
  <c r="F563" s="1"/>
  <c r="G563" s="1"/>
  <c r="C563" i="1" l="1"/>
  <c r="A563" i="3" s="1"/>
  <c r="C563" s="1"/>
  <c r="D563" s="1"/>
  <c r="E563" s="1"/>
  <c r="F563" s="1"/>
  <c r="A563" i="9" s="1"/>
  <c r="B563" i="3" l="1"/>
  <c r="C563" i="9"/>
  <c r="D563" s="1"/>
  <c r="E563" s="1"/>
  <c r="F563" s="1"/>
  <c r="D563" i="1" s="1"/>
  <c r="B564" s="1"/>
  <c r="B563" i="9"/>
  <c r="A564" i="8" l="1"/>
  <c r="E564" l="1"/>
  <c r="B564"/>
  <c r="C564"/>
  <c r="D564" l="1"/>
  <c r="F564" s="1"/>
  <c r="G564" s="1"/>
  <c r="C564" i="1" l="1"/>
  <c r="A564" i="3" s="1"/>
  <c r="B564" l="1"/>
  <c r="C564"/>
  <c r="D564" s="1"/>
  <c r="E564" s="1"/>
  <c r="F564" s="1"/>
  <c r="A564" i="9" s="1"/>
  <c r="C564" s="1"/>
  <c r="D564" s="1"/>
  <c r="E564" s="1"/>
  <c r="F564" s="1"/>
  <c r="D564" i="1" s="1"/>
  <c r="B565" s="1"/>
  <c r="B564" i="9" l="1"/>
  <c r="A565" i="8"/>
  <c r="E565" l="1"/>
  <c r="B565"/>
  <c r="C565"/>
  <c r="D565" l="1"/>
  <c r="F565" s="1"/>
  <c r="G565" s="1"/>
  <c r="C565" i="1" l="1"/>
  <c r="A565" i="3" s="1"/>
  <c r="C565" l="1"/>
  <c r="D565" s="1"/>
  <c r="E565" s="1"/>
  <c r="F565" s="1"/>
  <c r="A565" i="9" s="1"/>
  <c r="B565" i="3"/>
  <c r="B565" i="9" l="1"/>
  <c r="C565"/>
  <c r="D565" s="1"/>
  <c r="E565" s="1"/>
  <c r="F565" s="1"/>
  <c r="D565" i="1" s="1"/>
  <c r="B566" s="1"/>
  <c r="A566" i="8" l="1"/>
  <c r="E566" l="1"/>
  <c r="B566"/>
  <c r="C566"/>
  <c r="D566" l="1"/>
  <c r="F566" s="1"/>
  <c r="G566" s="1"/>
  <c r="C566" i="1" l="1"/>
  <c r="A566" i="3" s="1"/>
  <c r="C566" s="1"/>
  <c r="D566" s="1"/>
  <c r="E566" s="1"/>
  <c r="F566" s="1"/>
  <c r="A566" i="9" s="1"/>
  <c r="B566" i="3" l="1"/>
  <c r="B566" i="9"/>
  <c r="C566"/>
  <c r="D566" s="1"/>
  <c r="E566" s="1"/>
  <c r="F566" s="1"/>
  <c r="D566" i="1" s="1"/>
  <c r="B567" s="1"/>
  <c r="A567" i="8" l="1"/>
  <c r="E567" l="1"/>
  <c r="B567"/>
  <c r="C567"/>
  <c r="D567" l="1"/>
  <c r="F567" s="1"/>
  <c r="G567" s="1"/>
  <c r="C567" i="1" l="1"/>
  <c r="A567" i="3" s="1"/>
  <c r="B567" l="1"/>
  <c r="C567"/>
  <c r="D567" s="1"/>
  <c r="E567" s="1"/>
  <c r="F567" s="1"/>
  <c r="A567" i="9" s="1"/>
  <c r="C567" s="1"/>
  <c r="D567" s="1"/>
  <c r="E567" s="1"/>
  <c r="F567" s="1"/>
  <c r="D567" i="1" s="1"/>
  <c r="B568" s="1"/>
  <c r="B567" i="9" l="1"/>
  <c r="A568" i="8"/>
  <c r="E568" l="1"/>
  <c r="B568"/>
  <c r="C568"/>
  <c r="D568" l="1"/>
  <c r="F568" s="1"/>
  <c r="G568" s="1"/>
  <c r="C568" i="1" l="1"/>
  <c r="A568" i="3" s="1"/>
  <c r="C568" s="1"/>
  <c r="D568" s="1"/>
  <c r="E568" s="1"/>
  <c r="F568" s="1"/>
  <c r="A568" i="9" s="1"/>
  <c r="B568" i="3" l="1"/>
  <c r="B568" i="9"/>
  <c r="C568"/>
  <c r="D568" s="1"/>
  <c r="E568" s="1"/>
  <c r="F568" s="1"/>
  <c r="D568" i="1" s="1"/>
  <c r="B569" s="1"/>
  <c r="A569" i="8" l="1"/>
  <c r="E569" l="1"/>
  <c r="B569"/>
  <c r="C569"/>
  <c r="D569" s="1"/>
  <c r="F569" l="1"/>
  <c r="G569" s="1"/>
  <c r="C569" i="1" s="1"/>
  <c r="A569" i="3" s="1"/>
  <c r="B569" l="1"/>
  <c r="C569"/>
  <c r="D569" s="1"/>
  <c r="E569" s="1"/>
  <c r="F569" s="1"/>
  <c r="A569" i="9" s="1"/>
  <c r="B569" l="1"/>
  <c r="C569"/>
  <c r="D569" s="1"/>
  <c r="E569" s="1"/>
  <c r="F569" s="1"/>
  <c r="D569" i="1" s="1"/>
  <c r="B570" s="1"/>
  <c r="A570" i="8" l="1"/>
  <c r="C570" l="1"/>
  <c r="B570"/>
  <c r="E570"/>
  <c r="D570" l="1"/>
  <c r="F570" s="1"/>
  <c r="G570" s="1"/>
  <c r="C570" i="1" l="1"/>
  <c r="A570" i="3" s="1"/>
  <c r="B570" s="1"/>
  <c r="C570" l="1"/>
  <c r="D570" s="1"/>
  <c r="E570" s="1"/>
  <c r="F570" s="1"/>
  <c r="A570" i="9" s="1"/>
  <c r="C570" s="1"/>
  <c r="D570" s="1"/>
  <c r="E570" s="1"/>
  <c r="F570" s="1"/>
  <c r="D570" i="1" s="1"/>
  <c r="B571" s="1"/>
  <c r="B570" i="9" l="1"/>
  <c r="A571" i="8"/>
  <c r="E571" l="1"/>
  <c r="B571"/>
  <c r="C571"/>
  <c r="D571" l="1"/>
  <c r="F571" s="1"/>
  <c r="G571" s="1"/>
  <c r="C571" i="1" l="1"/>
  <c r="A571" i="3" s="1"/>
  <c r="C571" s="1"/>
  <c r="D571" s="1"/>
  <c r="E571" s="1"/>
  <c r="F571" s="1"/>
  <c r="A571" i="9" s="1"/>
  <c r="B571" i="3" l="1"/>
  <c r="C571" i="9"/>
  <c r="D571" s="1"/>
  <c r="E571" s="1"/>
  <c r="F571" s="1"/>
  <c r="D571" i="1" s="1"/>
  <c r="B572" s="1"/>
  <c r="B571" i="9"/>
  <c r="A572" i="8" l="1"/>
  <c r="E572" l="1"/>
  <c r="B572"/>
  <c r="C572"/>
  <c r="D572" l="1"/>
  <c r="F572" s="1"/>
  <c r="G572" s="1"/>
  <c r="C572" i="1" l="1"/>
  <c r="A572" i="3" s="1"/>
  <c r="B572" l="1"/>
  <c r="C572"/>
  <c r="D572" s="1"/>
  <c r="E572" s="1"/>
  <c r="F572" s="1"/>
  <c r="A572" i="9" s="1"/>
  <c r="C572" s="1"/>
  <c r="D572" s="1"/>
  <c r="E572" s="1"/>
  <c r="F572" s="1"/>
  <c r="D572" i="1" s="1"/>
  <c r="B573" s="1"/>
  <c r="B572" i="9" l="1"/>
  <c r="A573" i="8"/>
  <c r="E573" l="1"/>
  <c r="B573"/>
  <c r="C573"/>
  <c r="D573" l="1"/>
  <c r="F573" s="1"/>
  <c r="G573" s="1"/>
  <c r="C573" i="1" l="1"/>
  <c r="A573" i="3" s="1"/>
  <c r="C573" l="1"/>
  <c r="D573" s="1"/>
  <c r="E573" s="1"/>
  <c r="F573" s="1"/>
  <c r="A573" i="9" s="1"/>
  <c r="B573" i="3"/>
  <c r="C573" i="9" l="1"/>
  <c r="D573" s="1"/>
  <c r="E573" s="1"/>
  <c r="F573" s="1"/>
  <c r="D573" i="1" s="1"/>
  <c r="B574" s="1"/>
  <c r="B573" i="9"/>
  <c r="A574" i="8" l="1"/>
  <c r="E574" l="1"/>
  <c r="B574"/>
  <c r="C574"/>
  <c r="D574" l="1"/>
  <c r="F574" s="1"/>
  <c r="G574" s="1"/>
  <c r="C574" i="1" l="1"/>
  <c r="A574" i="3" s="1"/>
  <c r="C574" l="1"/>
  <c r="D574" s="1"/>
  <c r="E574" s="1"/>
  <c r="F574" s="1"/>
  <c r="A574" i="9" s="1"/>
  <c r="B574" i="3"/>
  <c r="B574" i="9" l="1"/>
  <c r="C574"/>
  <c r="D574" s="1"/>
  <c r="E574" s="1"/>
  <c r="F574" s="1"/>
  <c r="D574" i="1" s="1"/>
  <c r="B575" s="1"/>
  <c r="A575" i="8" l="1"/>
  <c r="E575" l="1"/>
  <c r="B575"/>
  <c r="C575"/>
  <c r="D575" l="1"/>
  <c r="F575" s="1"/>
  <c r="G575" s="1"/>
  <c r="C575" i="1" l="1"/>
  <c r="A575" i="3" s="1"/>
  <c r="B575" l="1"/>
  <c r="C575"/>
  <c r="D575" s="1"/>
  <c r="E575" s="1"/>
  <c r="F575" s="1"/>
  <c r="A575" i="9" s="1"/>
  <c r="B575" l="1"/>
  <c r="C575"/>
  <c r="D575" s="1"/>
  <c r="E575" s="1"/>
  <c r="F575" s="1"/>
  <c r="D575" i="1" s="1"/>
  <c r="B576" s="1"/>
  <c r="A576" i="8" l="1"/>
  <c r="E576" l="1"/>
  <c r="B576"/>
  <c r="C576"/>
  <c r="D576" l="1"/>
  <c r="F576" s="1"/>
  <c r="G576" s="1"/>
  <c r="C576" i="1" l="1"/>
  <c r="A576" i="3" s="1"/>
  <c r="C576" s="1"/>
  <c r="D576" s="1"/>
  <c r="E576" s="1"/>
  <c r="F576" s="1"/>
  <c r="A576" i="9" s="1"/>
  <c r="B576" i="3" l="1"/>
  <c r="C576" i="9"/>
  <c r="D576" s="1"/>
  <c r="E576" s="1"/>
  <c r="F576" s="1"/>
  <c r="D576" i="1" s="1"/>
  <c r="B577" s="1"/>
  <c r="B576" i="9"/>
  <c r="A577" i="8" l="1"/>
  <c r="E577" l="1"/>
  <c r="B577"/>
  <c r="C577"/>
  <c r="D577" l="1"/>
  <c r="F577" s="1"/>
  <c r="G577" s="1"/>
  <c r="C577" i="1" l="1"/>
  <c r="A577" i="3" s="1"/>
  <c r="C577" l="1"/>
  <c r="D577" s="1"/>
  <c r="E577" s="1"/>
  <c r="F577" s="1"/>
  <c r="A577" i="9" s="1"/>
  <c r="B577" i="3"/>
  <c r="C577" i="9" l="1"/>
  <c r="D577" s="1"/>
  <c r="E577" s="1"/>
  <c r="F577" s="1"/>
  <c r="D577" i="1" s="1"/>
  <c r="B578" s="1"/>
  <c r="B577" i="9"/>
  <c r="A578" i="8" l="1"/>
  <c r="B578" l="1"/>
  <c r="E578"/>
  <c r="C578"/>
  <c r="D578" l="1"/>
  <c r="F578" s="1"/>
  <c r="G578" s="1"/>
  <c r="C578" i="1" l="1"/>
  <c r="A578" i="3" s="1"/>
  <c r="B578" s="1"/>
  <c r="C578" l="1"/>
  <c r="D578" s="1"/>
  <c r="E578" s="1"/>
  <c r="F578" s="1"/>
  <c r="A578" i="9" s="1"/>
  <c r="C578" s="1"/>
  <c r="D578" s="1"/>
  <c r="E578" s="1"/>
  <c r="F578" s="1"/>
  <c r="D578" i="1" s="1"/>
  <c r="B579" s="1"/>
  <c r="B578" i="9" l="1"/>
  <c r="A579" i="8"/>
  <c r="E579" l="1"/>
  <c r="B579"/>
  <c r="C579"/>
  <c r="D579" l="1"/>
  <c r="F579" s="1"/>
  <c r="G579" s="1"/>
  <c r="C579" i="1" l="1"/>
  <c r="A579" i="3" s="1"/>
  <c r="C579" l="1"/>
  <c r="D579" s="1"/>
  <c r="E579" s="1"/>
  <c r="F579" s="1"/>
  <c r="A579" i="9" s="1"/>
  <c r="B579" i="3"/>
  <c r="C579" i="9" l="1"/>
  <c r="D579" s="1"/>
  <c r="E579" s="1"/>
  <c r="F579" s="1"/>
  <c r="D579" i="1" s="1"/>
  <c r="B580" s="1"/>
  <c r="B579" i="9"/>
  <c r="A580" i="8" l="1"/>
  <c r="E580" l="1"/>
  <c r="B580"/>
  <c r="C580"/>
  <c r="D580" l="1"/>
  <c r="F580" s="1"/>
  <c r="G580" s="1"/>
  <c r="C580" i="1" l="1"/>
  <c r="A580" i="3" s="1"/>
  <c r="C580" l="1"/>
  <c r="D580" s="1"/>
  <c r="E580" s="1"/>
  <c r="F580" s="1"/>
  <c r="A580" i="9" s="1"/>
  <c r="B580" i="3"/>
  <c r="C580" i="9" l="1"/>
  <c r="D580" s="1"/>
  <c r="E580" s="1"/>
  <c r="F580" s="1"/>
  <c r="D580" i="1" s="1"/>
  <c r="B581" s="1"/>
  <c r="B580" i="9"/>
  <c r="A581" i="8" l="1"/>
  <c r="E581" l="1"/>
  <c r="B581"/>
  <c r="C581"/>
  <c r="D581" l="1"/>
  <c r="F581" s="1"/>
  <c r="G581" s="1"/>
  <c r="C581" i="1" l="1"/>
  <c r="A581" i="3" s="1"/>
  <c r="B581" l="1"/>
  <c r="C581"/>
  <c r="D581" s="1"/>
  <c r="E581" s="1"/>
  <c r="F581" s="1"/>
  <c r="A581" i="9" s="1"/>
  <c r="C581" s="1"/>
  <c r="D581" s="1"/>
  <c r="E581" s="1"/>
  <c r="F581" s="1"/>
  <c r="D581" i="1" s="1"/>
  <c r="B582" s="1"/>
  <c r="B581" i="9" l="1"/>
  <c r="A582" i="8"/>
  <c r="E582" l="1"/>
  <c r="B582"/>
  <c r="C582"/>
  <c r="D582" l="1"/>
  <c r="F582" s="1"/>
  <c r="G582" s="1"/>
  <c r="C582" i="1" l="1"/>
  <c r="A582" i="3" s="1"/>
  <c r="C582" s="1"/>
  <c r="D582" s="1"/>
  <c r="E582" s="1"/>
  <c r="F582" s="1"/>
  <c r="A582" i="9" s="1"/>
  <c r="B582" i="3" l="1"/>
  <c r="C582" i="9"/>
  <c r="D582" s="1"/>
  <c r="E582" s="1"/>
  <c r="F582" s="1"/>
  <c r="D582" i="1" s="1"/>
  <c r="B583" s="1"/>
  <c r="B582" i="9"/>
  <c r="A583" i="8" l="1"/>
  <c r="E583" l="1"/>
  <c r="B583"/>
  <c r="C583"/>
  <c r="D583" l="1"/>
  <c r="F583" s="1"/>
  <c r="G583" s="1"/>
  <c r="C583" i="1" l="1"/>
  <c r="A583" i="3" s="1"/>
  <c r="B583" s="1"/>
  <c r="C583" l="1"/>
  <c r="D583" s="1"/>
  <c r="E583" s="1"/>
  <c r="F583" s="1"/>
  <c r="A583" i="9" s="1"/>
  <c r="C583" s="1"/>
  <c r="D583" s="1"/>
  <c r="E583" s="1"/>
  <c r="F583" s="1"/>
  <c r="D583" i="1" s="1"/>
  <c r="B584" s="1"/>
  <c r="B583" i="9" l="1"/>
  <c r="A584" i="8"/>
  <c r="E584" l="1"/>
  <c r="B584"/>
  <c r="C584"/>
  <c r="D584" l="1"/>
  <c r="F584" s="1"/>
  <c r="G584" s="1"/>
  <c r="C584" i="1" l="1"/>
  <c r="A584" i="3" s="1"/>
  <c r="C584" l="1"/>
  <c r="D584" s="1"/>
  <c r="E584" s="1"/>
  <c r="F584" s="1"/>
  <c r="A584" i="9" s="1"/>
  <c r="B584" i="3"/>
  <c r="C584" i="9" l="1"/>
  <c r="D584" s="1"/>
  <c r="E584" s="1"/>
  <c r="F584" s="1"/>
  <c r="D584" i="1" s="1"/>
  <c r="B585" s="1"/>
  <c r="B584" i="9"/>
  <c r="A585" i="8" l="1"/>
  <c r="E585" l="1"/>
  <c r="B585"/>
  <c r="C585"/>
  <c r="D585" l="1"/>
  <c r="F585" s="1"/>
  <c r="G585" s="1"/>
  <c r="C585" i="1" l="1"/>
  <c r="A585" i="3" s="1"/>
  <c r="C585" s="1"/>
  <c r="D585" s="1"/>
  <c r="E585" s="1"/>
  <c r="F585" s="1"/>
  <c r="A585" i="9" s="1"/>
  <c r="B585" i="3" l="1"/>
  <c r="C585" i="9"/>
  <c r="D585" s="1"/>
  <c r="E585" s="1"/>
  <c r="F585" s="1"/>
  <c r="D585" i="1" s="1"/>
  <c r="B586" s="1"/>
  <c r="B585" i="9"/>
  <c r="A586" i="8" l="1"/>
  <c r="E586" l="1"/>
  <c r="B586"/>
  <c r="C586"/>
  <c r="D586" l="1"/>
  <c r="F586" s="1"/>
  <c r="G586" s="1"/>
  <c r="C586" i="1" l="1"/>
  <c r="A586" i="3" s="1"/>
  <c r="C586" s="1"/>
  <c r="D586" s="1"/>
  <c r="E586" s="1"/>
  <c r="F586" s="1"/>
  <c r="A586" i="9" s="1"/>
  <c r="B586" i="3" l="1"/>
  <c r="C586" i="9"/>
  <c r="D586" s="1"/>
  <c r="E586" s="1"/>
  <c r="F586" s="1"/>
  <c r="D586" i="1" s="1"/>
  <c r="B587" s="1"/>
  <c r="B586" i="9"/>
  <c r="A587" i="8" l="1"/>
  <c r="E587" l="1"/>
  <c r="B587"/>
  <c r="C587"/>
  <c r="D587" l="1"/>
  <c r="F587" s="1"/>
  <c r="G587" s="1"/>
  <c r="C587" i="1" l="1"/>
  <c r="A587" i="3" s="1"/>
  <c r="C587" s="1"/>
  <c r="D587" s="1"/>
  <c r="E587" s="1"/>
  <c r="F587" s="1"/>
  <c r="A587" i="9" s="1"/>
  <c r="B587" i="3" l="1"/>
  <c r="C587" i="9"/>
  <c r="D587" s="1"/>
  <c r="E587" s="1"/>
  <c r="F587" s="1"/>
  <c r="D587" i="1" s="1"/>
  <c r="B588" s="1"/>
  <c r="B587" i="9"/>
  <c r="A588" i="8" l="1"/>
  <c r="E588" l="1"/>
  <c r="B588"/>
  <c r="C588"/>
  <c r="D588" l="1"/>
  <c r="F588" s="1"/>
  <c r="G588" s="1"/>
  <c r="C588" i="1" l="1"/>
  <c r="A588" i="3" s="1"/>
  <c r="C588" l="1"/>
  <c r="D588" s="1"/>
  <c r="E588" s="1"/>
  <c r="F588" s="1"/>
  <c r="A588" i="9" s="1"/>
  <c r="B588" i="3"/>
  <c r="B588" i="9" l="1"/>
  <c r="C588"/>
  <c r="D588" s="1"/>
  <c r="E588" s="1"/>
  <c r="F588" s="1"/>
  <c r="D588" i="1" s="1"/>
  <c r="B589" s="1"/>
  <c r="A589" i="8" l="1"/>
  <c r="E589" l="1"/>
  <c r="B589"/>
  <c r="C589"/>
  <c r="D589" l="1"/>
  <c r="F589" s="1"/>
  <c r="G589" s="1"/>
  <c r="C589" i="1" l="1"/>
  <c r="A589" i="3" s="1"/>
  <c r="B589" s="1"/>
  <c r="C589" l="1"/>
  <c r="D589" s="1"/>
  <c r="E589" s="1"/>
  <c r="F589" s="1"/>
  <c r="A589" i="9" s="1"/>
  <c r="C589" s="1"/>
  <c r="D589" s="1"/>
  <c r="E589" s="1"/>
  <c r="F589" s="1"/>
  <c r="D589" i="1" s="1"/>
  <c r="B590" s="1"/>
  <c r="B589" i="9" l="1"/>
  <c r="A590" i="8"/>
  <c r="E590" l="1"/>
  <c r="B590"/>
  <c r="C590"/>
  <c r="D590" l="1"/>
  <c r="F590" s="1"/>
  <c r="G590" s="1"/>
  <c r="C590" i="1" l="1"/>
  <c r="A590" i="3" s="1"/>
  <c r="C590" s="1"/>
  <c r="D590" s="1"/>
  <c r="E590" s="1"/>
  <c r="F590" s="1"/>
  <c r="A590" i="9" s="1"/>
  <c r="B590" i="3" l="1"/>
  <c r="B590" i="9"/>
  <c r="C590"/>
  <c r="D590" s="1"/>
  <c r="E590" s="1"/>
  <c r="F590" s="1"/>
  <c r="D590" i="1" s="1"/>
  <c r="B591" s="1"/>
  <c r="A591" i="8" l="1"/>
  <c r="E591" l="1"/>
  <c r="B591"/>
  <c r="C591"/>
  <c r="D591" l="1"/>
  <c r="F591" s="1"/>
  <c r="G591" s="1"/>
  <c r="C591" i="1" l="1"/>
  <c r="A591" i="3" s="1"/>
  <c r="C591" l="1"/>
  <c r="D591" s="1"/>
  <c r="E591" s="1"/>
  <c r="F591" s="1"/>
  <c r="A591" i="9" s="1"/>
  <c r="B591" i="3"/>
  <c r="C591" i="9" l="1"/>
  <c r="D591" s="1"/>
  <c r="E591" s="1"/>
  <c r="F591" s="1"/>
  <c r="D591" i="1" s="1"/>
  <c r="B592" s="1"/>
  <c r="B591" i="9"/>
  <c r="A592" i="8" l="1"/>
  <c r="E592" l="1"/>
  <c r="B592"/>
  <c r="C592"/>
  <c r="D592" l="1"/>
  <c r="F592" s="1"/>
  <c r="G592" s="1"/>
  <c r="C592" i="1" l="1"/>
  <c r="A592" i="3" s="1"/>
  <c r="C592" s="1"/>
  <c r="D592" s="1"/>
  <c r="E592" s="1"/>
  <c r="F592" s="1"/>
  <c r="A592" i="9" s="1"/>
  <c r="B592" i="3" l="1"/>
  <c r="B592" i="9"/>
  <c r="C592"/>
  <c r="D592" s="1"/>
  <c r="E592" s="1"/>
  <c r="F592" s="1"/>
  <c r="D592" i="1" s="1"/>
  <c r="B593" s="1"/>
  <c r="A593" i="8" l="1"/>
  <c r="E593" l="1"/>
  <c r="B593"/>
  <c r="C593"/>
  <c r="D593" l="1"/>
  <c r="F593" s="1"/>
  <c r="G593" s="1"/>
  <c r="C593" i="1" l="1"/>
  <c r="A593" i="3" s="1"/>
  <c r="B593" s="1"/>
  <c r="C593" l="1"/>
  <c r="D593" s="1"/>
  <c r="E593" s="1"/>
  <c r="F593" s="1"/>
  <c r="A593" i="9" s="1"/>
  <c r="C593" s="1"/>
  <c r="D593" s="1"/>
  <c r="E593" s="1"/>
  <c r="F593" s="1"/>
  <c r="D593" i="1" s="1"/>
  <c r="B594" s="1"/>
  <c r="B593" i="9" l="1"/>
  <c r="A594" i="8"/>
  <c r="E594" l="1"/>
  <c r="B594"/>
  <c r="C594"/>
  <c r="D594" l="1"/>
  <c r="F594" s="1"/>
  <c r="G594" s="1"/>
  <c r="C594" i="1" l="1"/>
  <c r="A594" i="3" s="1"/>
  <c r="C594" l="1"/>
  <c r="D594" s="1"/>
  <c r="E594" s="1"/>
  <c r="F594" s="1"/>
  <c r="A594" i="9" s="1"/>
  <c r="B594" i="3"/>
  <c r="B594" i="9" l="1"/>
  <c r="C594"/>
  <c r="D594" s="1"/>
  <c r="E594" s="1"/>
  <c r="F594" s="1"/>
  <c r="D594" i="1" s="1"/>
  <c r="B595" s="1"/>
  <c r="A595" i="8" l="1"/>
  <c r="E595" l="1"/>
  <c r="B595"/>
  <c r="C595"/>
  <c r="D595" l="1"/>
  <c r="F595" s="1"/>
  <c r="G595" s="1"/>
  <c r="C595" i="1" l="1"/>
  <c r="A595" i="3" s="1"/>
  <c r="C595" l="1"/>
  <c r="D595" s="1"/>
  <c r="E595" s="1"/>
  <c r="F595" s="1"/>
  <c r="A595" i="9" s="1"/>
  <c r="C595" s="1"/>
  <c r="D595" s="1"/>
  <c r="E595" s="1"/>
  <c r="F595" s="1"/>
  <c r="D595" i="1" s="1"/>
  <c r="B596" s="1"/>
  <c r="B595" i="3"/>
  <c r="B595" i="9" l="1"/>
  <c r="A596" i="8"/>
  <c r="E596" l="1"/>
  <c r="B596"/>
  <c r="C596"/>
  <c r="D596" l="1"/>
  <c r="F596" s="1"/>
  <c r="G596" s="1"/>
  <c r="C596" i="1" l="1"/>
  <c r="A596" i="3" s="1"/>
  <c r="C596" l="1"/>
  <c r="D596" s="1"/>
  <c r="E596" s="1"/>
  <c r="F596" s="1"/>
  <c r="A596" i="9" s="1"/>
  <c r="B596" i="3"/>
  <c r="C596" i="9" l="1"/>
  <c r="D596" s="1"/>
  <c r="E596" s="1"/>
  <c r="F596" s="1"/>
  <c r="D596" i="1" s="1"/>
  <c r="B597" s="1"/>
  <c r="B596" i="9"/>
  <c r="A597" i="8" l="1"/>
  <c r="E597" l="1"/>
  <c r="B597"/>
  <c r="C597"/>
  <c r="D597" l="1"/>
  <c r="F597" s="1"/>
  <c r="G597" s="1"/>
  <c r="C597" i="1" l="1"/>
  <c r="A597" i="3" s="1"/>
  <c r="C597" s="1"/>
  <c r="D597" s="1"/>
  <c r="E597" s="1"/>
  <c r="F597" s="1"/>
  <c r="A597" i="9" s="1"/>
  <c r="B597" i="3" l="1"/>
  <c r="B597" i="9"/>
  <c r="C597"/>
  <c r="D597" s="1"/>
  <c r="E597" s="1"/>
  <c r="F597" s="1"/>
  <c r="D597" i="1" s="1"/>
  <c r="B598" s="1"/>
  <c r="A598" i="8" l="1"/>
  <c r="E598" l="1"/>
  <c r="B598"/>
  <c r="C598"/>
  <c r="D598" l="1"/>
  <c r="F598" s="1"/>
  <c r="G598" s="1"/>
  <c r="C598" i="1" l="1"/>
  <c r="A598" i="3" s="1"/>
  <c r="C598" s="1"/>
  <c r="D598" s="1"/>
  <c r="E598" s="1"/>
  <c r="F598" s="1"/>
  <c r="A598" i="9" s="1"/>
  <c r="B598" i="3" l="1"/>
  <c r="C598" i="9"/>
  <c r="D598" s="1"/>
  <c r="E598" s="1"/>
  <c r="F598" s="1"/>
  <c r="D598" i="1" s="1"/>
  <c r="B599" s="1"/>
  <c r="B598" i="9"/>
  <c r="A599" i="8" l="1"/>
  <c r="E599" l="1"/>
  <c r="B599"/>
  <c r="C599"/>
  <c r="D599" l="1"/>
  <c r="F599" s="1"/>
  <c r="G599" s="1"/>
  <c r="C599" i="1" l="1"/>
  <c r="A599" i="3" s="1"/>
  <c r="C599" s="1"/>
  <c r="D599" s="1"/>
  <c r="E599" s="1"/>
  <c r="F599" s="1"/>
  <c r="A599" i="9" s="1"/>
  <c r="B599" i="3" l="1"/>
  <c r="C599" i="9"/>
  <c r="D599" s="1"/>
  <c r="E599" s="1"/>
  <c r="F599" s="1"/>
  <c r="D599" i="1" s="1"/>
  <c r="B600" s="1"/>
  <c r="B599" i="9"/>
  <c r="A600" i="8" l="1"/>
  <c r="E600" l="1"/>
  <c r="B600"/>
  <c r="C600"/>
  <c r="D600" l="1"/>
  <c r="F600" s="1"/>
  <c r="G600" s="1"/>
  <c r="C600" i="1" l="1"/>
  <c r="A600" i="3" s="1"/>
  <c r="B600" s="1"/>
  <c r="C600" l="1"/>
  <c r="D600" s="1"/>
  <c r="E600" s="1"/>
  <c r="F600" s="1"/>
  <c r="A600" i="9" s="1"/>
  <c r="C600" s="1"/>
  <c r="D600" s="1"/>
  <c r="E600" s="1"/>
  <c r="F600" s="1"/>
  <c r="D600" i="1" s="1"/>
  <c r="B601" s="1"/>
  <c r="B600" i="9" l="1"/>
  <c r="A601" i="8"/>
  <c r="E601" l="1"/>
  <c r="B601"/>
  <c r="C601"/>
  <c r="D601" l="1"/>
  <c r="F601" s="1"/>
  <c r="G601" s="1"/>
  <c r="C601" i="1" l="1"/>
  <c r="A601" i="3" s="1"/>
  <c r="B601" s="1"/>
  <c r="C601" l="1"/>
  <c r="D601" s="1"/>
  <c r="E601" s="1"/>
  <c r="F601" s="1"/>
  <c r="A601" i="9" s="1"/>
  <c r="C601" s="1"/>
  <c r="D601" s="1"/>
  <c r="E601" s="1"/>
  <c r="F601" s="1"/>
  <c r="D601" i="1" s="1"/>
  <c r="B602" s="1"/>
  <c r="B601" i="9" l="1"/>
  <c r="A602" i="8"/>
  <c r="E602" l="1"/>
  <c r="B602"/>
  <c r="C602"/>
  <c r="D602" l="1"/>
  <c r="F602" s="1"/>
  <c r="G602" s="1"/>
  <c r="C602" i="1" l="1"/>
  <c r="A602" i="3" s="1"/>
  <c r="C602" s="1"/>
  <c r="D602" s="1"/>
  <c r="E602" s="1"/>
  <c r="F602" s="1"/>
  <c r="A602" i="9" s="1"/>
  <c r="B602" i="3" l="1"/>
  <c r="B602" i="9"/>
  <c r="C602"/>
  <c r="D602" s="1"/>
  <c r="E602" s="1"/>
  <c r="F602" s="1"/>
  <c r="D602" i="1" s="1"/>
  <c r="B603" s="1"/>
  <c r="A603" i="8" l="1"/>
  <c r="E603" l="1"/>
  <c r="B603"/>
  <c r="C603"/>
  <c r="D603" l="1"/>
  <c r="F603" s="1"/>
  <c r="G603" s="1"/>
  <c r="C603" i="1" l="1"/>
  <c r="A603" i="3" s="1"/>
  <c r="C603" l="1"/>
  <c r="D603" s="1"/>
  <c r="E603" s="1"/>
  <c r="F603" s="1"/>
  <c r="A603" i="9" s="1"/>
  <c r="B603" i="3"/>
  <c r="B603" i="9" l="1"/>
  <c r="C603"/>
  <c r="D603" s="1"/>
  <c r="E603" s="1"/>
  <c r="F603" s="1"/>
  <c r="D603" i="1" s="1"/>
  <c r="B604" s="1"/>
  <c r="A604" i="8" l="1"/>
  <c r="E604" l="1"/>
  <c r="B604"/>
  <c r="C604"/>
  <c r="D604" l="1"/>
  <c r="F604" s="1"/>
  <c r="G604" s="1"/>
  <c r="C604" i="1" l="1"/>
  <c r="A604" i="3" s="1"/>
  <c r="C604" l="1"/>
  <c r="D604" s="1"/>
  <c r="E604" s="1"/>
  <c r="F604" s="1"/>
  <c r="A604" i="9" s="1"/>
  <c r="B604" i="3"/>
  <c r="B604" i="9" l="1"/>
  <c r="C604"/>
  <c r="D604" s="1"/>
  <c r="E604" s="1"/>
  <c r="F604" s="1"/>
  <c r="D604" i="1" s="1"/>
  <c r="B605" s="1"/>
  <c r="A605" i="8" l="1"/>
  <c r="E605" l="1"/>
  <c r="B605"/>
  <c r="C605"/>
  <c r="D605" l="1"/>
  <c r="F605" s="1"/>
  <c r="G605" s="1"/>
  <c r="C605" i="1" l="1"/>
  <c r="A605" i="3" s="1"/>
  <c r="C605" s="1"/>
  <c r="D605" s="1"/>
  <c r="E605" s="1"/>
  <c r="F605" s="1"/>
  <c r="A605" i="9" s="1"/>
  <c r="B605" i="3" l="1"/>
  <c r="B605" i="9"/>
  <c r="C605"/>
  <c r="D605" s="1"/>
  <c r="E605" s="1"/>
  <c r="F605" s="1"/>
  <c r="D605" i="1" s="1"/>
  <c r="B606" s="1"/>
  <c r="A606" i="8" l="1"/>
  <c r="E606" l="1"/>
  <c r="B606"/>
  <c r="C606"/>
  <c r="D606" l="1"/>
  <c r="F606" s="1"/>
  <c r="G606" s="1"/>
  <c r="C606" i="1" l="1"/>
  <c r="A606" i="3" s="1"/>
  <c r="C606" l="1"/>
  <c r="D606" s="1"/>
  <c r="E606" s="1"/>
  <c r="F606" s="1"/>
  <c r="A606" i="9" s="1"/>
  <c r="B606" i="3"/>
  <c r="C606" i="9" l="1"/>
  <c r="D606" s="1"/>
  <c r="E606" s="1"/>
  <c r="F606" s="1"/>
  <c r="D606" i="1" s="1"/>
  <c r="B607" s="1"/>
  <c r="B606" i="9"/>
  <c r="A607" i="8" l="1"/>
  <c r="E607" l="1"/>
  <c r="B607"/>
  <c r="C607"/>
  <c r="D607" l="1"/>
  <c r="F607" s="1"/>
  <c r="G607" s="1"/>
  <c r="C607" i="1" l="1"/>
  <c r="A607" i="3" s="1"/>
  <c r="C607" s="1"/>
  <c r="D607" s="1"/>
  <c r="E607" s="1"/>
  <c r="F607" s="1"/>
  <c r="A607" i="9" s="1"/>
  <c r="B607" i="3" l="1"/>
  <c r="B607" i="9"/>
  <c r="C607"/>
  <c r="D607" s="1"/>
  <c r="E607" s="1"/>
  <c r="F607" s="1"/>
  <c r="D607" i="1" s="1"/>
  <c r="B608" s="1"/>
  <c r="A608" i="8" l="1"/>
  <c r="E608" l="1"/>
  <c r="B608"/>
  <c r="C608"/>
  <c r="D608" l="1"/>
  <c r="F608" s="1"/>
  <c r="G608" s="1"/>
  <c r="C608" i="1" l="1"/>
  <c r="A608" i="3" s="1"/>
  <c r="B608" s="1"/>
  <c r="C608" l="1"/>
  <c r="D608" s="1"/>
  <c r="E608" s="1"/>
  <c r="F608" s="1"/>
  <c r="A608" i="9" s="1"/>
  <c r="C608" s="1"/>
  <c r="D608" s="1"/>
  <c r="E608" s="1"/>
  <c r="F608" s="1"/>
  <c r="D608" i="1" s="1"/>
  <c r="B609" s="1"/>
  <c r="B608" i="9" l="1"/>
  <c r="A609" i="8"/>
  <c r="E609" l="1"/>
  <c r="B609"/>
  <c r="C609"/>
  <c r="D609" l="1"/>
  <c r="F609" s="1"/>
  <c r="G609" s="1"/>
  <c r="C609" i="1" l="1"/>
  <c r="A609" i="3" s="1"/>
  <c r="B609" l="1"/>
  <c r="C609"/>
  <c r="D609" s="1"/>
  <c r="E609" s="1"/>
  <c r="F609" s="1"/>
  <c r="A609" i="9" s="1"/>
  <c r="B609" l="1"/>
  <c r="C609"/>
  <c r="D609" s="1"/>
  <c r="E609" s="1"/>
  <c r="F609" s="1"/>
  <c r="D609" i="1" s="1"/>
  <c r="B610" s="1"/>
  <c r="A610" i="8" l="1"/>
  <c r="E610" l="1"/>
  <c r="B610"/>
  <c r="C610"/>
  <c r="D610" l="1"/>
  <c r="F610" s="1"/>
  <c r="G610" s="1"/>
  <c r="C610" i="1" l="1"/>
  <c r="A610" i="3" s="1"/>
  <c r="C610" l="1"/>
  <c r="D610" s="1"/>
  <c r="E610" s="1"/>
  <c r="F610" s="1"/>
  <c r="A610" i="9" s="1"/>
  <c r="B610" i="3"/>
  <c r="B610" i="9" l="1"/>
  <c r="C610"/>
  <c r="D610" s="1"/>
  <c r="E610" s="1"/>
  <c r="F610" s="1"/>
  <c r="D610" i="1" s="1"/>
  <c r="B611" s="1"/>
  <c r="A611" i="8" l="1"/>
  <c r="E611" l="1"/>
  <c r="B611"/>
  <c r="C611"/>
  <c r="D611" l="1"/>
  <c r="F611" s="1"/>
  <c r="G611" s="1"/>
  <c r="C611" i="1" l="1"/>
  <c r="A611" i="3" s="1"/>
  <c r="B611" s="1"/>
  <c r="C611" l="1"/>
  <c r="D611" s="1"/>
  <c r="E611" s="1"/>
  <c r="F611" s="1"/>
  <c r="A611" i="9" s="1"/>
  <c r="C611" s="1"/>
  <c r="D611" s="1"/>
  <c r="E611" s="1"/>
  <c r="F611" s="1"/>
  <c r="D611" i="1" s="1"/>
  <c r="B612" s="1"/>
  <c r="B611" i="9" l="1"/>
  <c r="A612" i="8"/>
  <c r="E612" l="1"/>
  <c r="B612"/>
  <c r="C612"/>
  <c r="D612" l="1"/>
  <c r="F612" s="1"/>
  <c r="G612" s="1"/>
  <c r="C612" i="1" l="1"/>
  <c r="A612" i="3" s="1"/>
  <c r="B612" s="1"/>
  <c r="C612" l="1"/>
  <c r="D612" s="1"/>
  <c r="E612" s="1"/>
  <c r="F612" s="1"/>
  <c r="A612" i="9" s="1"/>
  <c r="B612" s="1"/>
  <c r="C612" l="1"/>
  <c r="D612" s="1"/>
  <c r="E612" s="1"/>
  <c r="F612" s="1"/>
  <c r="D612" i="1" s="1"/>
  <c r="B613" s="1"/>
  <c r="A613" i="8" l="1"/>
  <c r="E613" s="1"/>
  <c r="C613" l="1"/>
  <c r="D613" s="1"/>
  <c r="B613"/>
  <c r="F613" l="1"/>
  <c r="G613" s="1"/>
  <c r="C613" i="1"/>
  <c r="A613" i="3" s="1"/>
  <c r="C613" s="1"/>
  <c r="D613" s="1"/>
  <c r="E613" s="1"/>
  <c r="F613" s="1"/>
  <c r="A613" i="9" s="1"/>
  <c r="B613" i="3" l="1"/>
  <c r="B613" i="9"/>
  <c r="C613"/>
  <c r="D613" s="1"/>
  <c r="E613" s="1"/>
  <c r="F613" s="1"/>
  <c r="D613" i="1" s="1"/>
  <c r="B614" s="1"/>
  <c r="A614" i="8" l="1"/>
  <c r="E614" l="1"/>
  <c r="B614"/>
  <c r="C614"/>
  <c r="D614" l="1"/>
  <c r="F614" s="1"/>
  <c r="G614" s="1"/>
  <c r="C614" i="1" l="1"/>
  <c r="A614" i="3" s="1"/>
  <c r="C614" l="1"/>
  <c r="D614" s="1"/>
  <c r="E614" s="1"/>
  <c r="F614" s="1"/>
  <c r="A614" i="9" s="1"/>
  <c r="B614" i="3"/>
  <c r="C614" i="9" l="1"/>
  <c r="D614" s="1"/>
  <c r="E614" s="1"/>
  <c r="F614" s="1"/>
  <c r="D614" i="1" s="1"/>
  <c r="B615" s="1"/>
  <c r="B614" i="9"/>
  <c r="A615" i="8" l="1"/>
  <c r="E615" l="1"/>
  <c r="B615"/>
  <c r="C615"/>
  <c r="D615" l="1"/>
  <c r="F615" s="1"/>
  <c r="G615" s="1"/>
  <c r="C615" i="1" l="1"/>
  <c r="A615" i="3" s="1"/>
  <c r="C615" l="1"/>
  <c r="D615" s="1"/>
  <c r="E615" s="1"/>
  <c r="F615" s="1"/>
  <c r="A615" i="9" s="1"/>
  <c r="B615" i="3"/>
  <c r="C615" i="9" l="1"/>
  <c r="D615" s="1"/>
  <c r="E615" s="1"/>
  <c r="F615" s="1"/>
  <c r="D615" i="1" s="1"/>
  <c r="B616" s="1"/>
  <c r="B615" i="9"/>
  <c r="A616" i="8" l="1"/>
  <c r="E616" l="1"/>
  <c r="B616"/>
  <c r="C616"/>
  <c r="D616" l="1"/>
  <c r="F616" s="1"/>
  <c r="G616" s="1"/>
  <c r="C616" i="1" l="1"/>
  <c r="A616" i="3" s="1"/>
  <c r="C616" l="1"/>
  <c r="D616" s="1"/>
  <c r="E616" s="1"/>
  <c r="F616" s="1"/>
  <c r="A616" i="9" s="1"/>
  <c r="B616" i="3"/>
  <c r="B616" i="9" l="1"/>
  <c r="C616"/>
  <c r="D616" s="1"/>
  <c r="E616" s="1"/>
  <c r="F616" s="1"/>
  <c r="D616" i="1" s="1"/>
  <c r="B617" s="1"/>
  <c r="A617" i="8" l="1"/>
  <c r="E617" l="1"/>
  <c r="B617"/>
  <c r="C617"/>
  <c r="D617" l="1"/>
  <c r="F617" s="1"/>
  <c r="G617" s="1"/>
  <c r="C617" i="1" l="1"/>
  <c r="A617" i="3" s="1"/>
  <c r="B617" l="1"/>
  <c r="C617"/>
  <c r="D617" s="1"/>
  <c r="E617" s="1"/>
  <c r="F617" s="1"/>
  <c r="A617" i="9" s="1"/>
  <c r="B617" l="1"/>
  <c r="C617"/>
  <c r="D617" s="1"/>
  <c r="E617" s="1"/>
  <c r="F617" s="1"/>
  <c r="D617" i="1" s="1"/>
  <c r="B618" s="1"/>
  <c r="A618" i="8" l="1"/>
  <c r="E618" l="1"/>
  <c r="B618"/>
  <c r="C618"/>
  <c r="D618" l="1"/>
  <c r="F618" s="1"/>
  <c r="G618" s="1"/>
  <c r="C618" i="1" l="1"/>
  <c r="A618" i="3" s="1"/>
  <c r="C618" l="1"/>
  <c r="D618" s="1"/>
  <c r="E618" s="1"/>
  <c r="F618" s="1"/>
  <c r="A618" i="9" s="1"/>
  <c r="B618" i="3"/>
  <c r="C618" i="9" l="1"/>
  <c r="D618" s="1"/>
  <c r="E618" s="1"/>
  <c r="F618" s="1"/>
  <c r="D618" i="1" s="1"/>
  <c r="B619" s="1"/>
  <c r="B618" i="9"/>
  <c r="A619" i="8" l="1"/>
  <c r="E619" l="1"/>
  <c r="B619"/>
  <c r="C619"/>
  <c r="D619" l="1"/>
  <c r="F619" s="1"/>
  <c r="G619" s="1"/>
  <c r="C619" i="1" l="1"/>
  <c r="A619" i="3" s="1"/>
  <c r="B619" s="1"/>
  <c r="C619" l="1"/>
  <c r="D619" s="1"/>
  <c r="E619" s="1"/>
  <c r="F619" s="1"/>
  <c r="A619" i="9" s="1"/>
  <c r="B619" s="1"/>
  <c r="C619" l="1"/>
  <c r="D619" s="1"/>
  <c r="E619" s="1"/>
  <c r="F619" s="1"/>
  <c r="D619" i="1" s="1"/>
  <c r="B620" s="1"/>
  <c r="A620" i="8" l="1"/>
  <c r="E620" s="1"/>
  <c r="B620" l="1"/>
  <c r="C620"/>
  <c r="D620" s="1"/>
  <c r="F620" l="1"/>
  <c r="G620" s="1"/>
  <c r="C620" i="1"/>
  <c r="A620" i="3" s="1"/>
  <c r="B620" l="1"/>
  <c r="C620"/>
  <c r="D620" s="1"/>
  <c r="E620" s="1"/>
  <c r="F620" s="1"/>
  <c r="A620" i="9" s="1"/>
  <c r="B620" s="1"/>
  <c r="C620" l="1"/>
  <c r="D620" s="1"/>
  <c r="E620" s="1"/>
  <c r="F620" s="1"/>
  <c r="D620" i="1" s="1"/>
  <c r="B621" s="1"/>
  <c r="A621" i="8" s="1"/>
  <c r="E621" l="1"/>
  <c r="B621"/>
  <c r="C621"/>
  <c r="D621" l="1"/>
  <c r="F621" s="1"/>
  <c r="G621" s="1"/>
  <c r="C621" i="1" l="1"/>
  <c r="A621" i="3" s="1"/>
  <c r="C621" l="1"/>
  <c r="D621" s="1"/>
  <c r="E621" s="1"/>
  <c r="F621" s="1"/>
  <c r="A621" i="9" s="1"/>
  <c r="B621" i="3"/>
  <c r="B621" i="9" l="1"/>
  <c r="C621"/>
  <c r="D621" s="1"/>
  <c r="E621" s="1"/>
  <c r="F621" s="1"/>
  <c r="D621" i="1" s="1"/>
  <c r="B622" s="1"/>
  <c r="A622" i="8" l="1"/>
  <c r="E622" l="1"/>
  <c r="B622"/>
  <c r="C622"/>
  <c r="D622" l="1"/>
  <c r="F622" s="1"/>
  <c r="G622" s="1"/>
  <c r="C622" i="1" l="1"/>
  <c r="A622" i="3" s="1"/>
  <c r="B622" s="1"/>
  <c r="C622" l="1"/>
  <c r="D622" s="1"/>
  <c r="E622" s="1"/>
  <c r="F622" s="1"/>
  <c r="A622" i="9" s="1"/>
  <c r="B622" s="1"/>
  <c r="C622" l="1"/>
  <c r="D622" s="1"/>
  <c r="E622" s="1"/>
  <c r="F622" s="1"/>
  <c r="D622" i="1" s="1"/>
  <c r="B623" s="1"/>
  <c r="A623" i="8" l="1"/>
  <c r="E623" s="1"/>
  <c r="B623" l="1"/>
  <c r="C623"/>
  <c r="D623" s="1"/>
  <c r="F623" l="1"/>
  <c r="G623" s="1"/>
  <c r="C623" i="1" s="1"/>
  <c r="A623" i="3" s="1"/>
  <c r="C623" s="1"/>
  <c r="D623" s="1"/>
  <c r="E623" s="1"/>
  <c r="F623" s="1"/>
  <c r="A623" i="9" s="1"/>
  <c r="B623" i="3" l="1"/>
  <c r="B623" i="9"/>
  <c r="C623"/>
  <c r="D623" s="1"/>
  <c r="E623" s="1"/>
  <c r="F623" s="1"/>
  <c r="D623" i="1" s="1"/>
  <c r="B624" s="1"/>
  <c r="A624" i="8" l="1"/>
  <c r="E624" l="1"/>
  <c r="B624"/>
  <c r="C624"/>
  <c r="D624" l="1"/>
  <c r="F624" s="1"/>
  <c r="G624" s="1"/>
  <c r="C624" i="1" l="1"/>
  <c r="A624" i="3" s="1"/>
  <c r="B624" s="1"/>
  <c r="C624" l="1"/>
  <c r="D624" s="1"/>
  <c r="E624" s="1"/>
  <c r="F624" s="1"/>
  <c r="A624" i="9" s="1"/>
  <c r="B624" s="1"/>
  <c r="C624" l="1"/>
  <c r="D624" s="1"/>
  <c r="E624" s="1"/>
  <c r="F624" s="1"/>
  <c r="D624" i="1" s="1"/>
  <c r="B625" s="1"/>
  <c r="A625" i="8" l="1"/>
  <c r="E625" s="1"/>
  <c r="B625" l="1"/>
  <c r="C625"/>
  <c r="D625" s="1"/>
  <c r="F625" l="1"/>
  <c r="G625" s="1"/>
  <c r="C625" i="1"/>
  <c r="A625" i="3" s="1"/>
  <c r="C625" l="1"/>
  <c r="D625" s="1"/>
  <c r="E625" s="1"/>
  <c r="F625" s="1"/>
  <c r="A625" i="9" s="1"/>
  <c r="B625" i="3"/>
  <c r="C625" i="9" l="1"/>
  <c r="D625" s="1"/>
  <c r="E625" s="1"/>
  <c r="F625" s="1"/>
  <c r="D625" i="1" s="1"/>
  <c r="B626" s="1"/>
  <c r="B625" i="9"/>
  <c r="A626" i="8" l="1"/>
  <c r="E626" l="1"/>
  <c r="B626"/>
  <c r="C626"/>
  <c r="D626" l="1"/>
  <c r="F626" s="1"/>
  <c r="G626" s="1"/>
  <c r="C626" i="1" l="1"/>
  <c r="A626" i="3" s="1"/>
  <c r="C626" l="1"/>
  <c r="D626" s="1"/>
  <c r="E626" s="1"/>
  <c r="F626" s="1"/>
  <c r="A626" i="9" s="1"/>
  <c r="B626" i="3"/>
  <c r="B626" i="9" l="1"/>
  <c r="C626"/>
  <c r="D626" s="1"/>
  <c r="E626" s="1"/>
  <c r="F626" s="1"/>
  <c r="D626" i="1" s="1"/>
  <c r="B627" s="1"/>
  <c r="A627" i="8" l="1"/>
  <c r="E627" l="1"/>
  <c r="B627"/>
  <c r="C627"/>
  <c r="D627" l="1"/>
  <c r="F627" s="1"/>
  <c r="G627" s="1"/>
  <c r="C627" i="1" l="1"/>
  <c r="A627" i="3" s="1"/>
  <c r="C627" l="1"/>
  <c r="D627" s="1"/>
  <c r="E627" s="1"/>
  <c r="F627" s="1"/>
  <c r="A627" i="9" s="1"/>
  <c r="B627" i="3"/>
  <c r="B627" i="9" l="1"/>
  <c r="C627"/>
  <c r="D627" s="1"/>
  <c r="E627" s="1"/>
  <c r="F627" s="1"/>
  <c r="D627" i="1" s="1"/>
  <c r="B628" s="1"/>
  <c r="A628" i="8" l="1"/>
  <c r="E628" l="1"/>
  <c r="B628"/>
  <c r="C628"/>
  <c r="D628" l="1"/>
  <c r="F628" s="1"/>
  <c r="G628" s="1"/>
  <c r="C628" i="1" l="1"/>
  <c r="A628" i="3" s="1"/>
  <c r="B628" s="1"/>
  <c r="C628" l="1"/>
  <c r="D628" s="1"/>
  <c r="E628" s="1"/>
  <c r="F628" s="1"/>
  <c r="A628" i="9" s="1"/>
  <c r="C628" s="1"/>
  <c r="D628" s="1"/>
  <c r="E628" s="1"/>
  <c r="F628" s="1"/>
  <c r="D628" i="1" s="1"/>
  <c r="B629" s="1"/>
  <c r="B628" i="9" l="1"/>
  <c r="A629" i="8"/>
  <c r="E629" l="1"/>
  <c r="B629"/>
  <c r="C629"/>
  <c r="D629" l="1"/>
  <c r="F629" s="1"/>
  <c r="G629" s="1"/>
  <c r="C629" i="1" l="1"/>
  <c r="A629" i="3" s="1"/>
  <c r="C629" s="1"/>
  <c r="D629" s="1"/>
  <c r="E629" s="1"/>
  <c r="F629" s="1"/>
  <c r="A629" i="9" s="1"/>
  <c r="B629" i="3" l="1"/>
  <c r="C629" i="9"/>
  <c r="D629" s="1"/>
  <c r="E629" s="1"/>
  <c r="F629" s="1"/>
  <c r="D629" i="1" s="1"/>
  <c r="B630" s="1"/>
  <c r="B629" i="9"/>
  <c r="A630" i="8" l="1"/>
  <c r="E630" l="1"/>
  <c r="B630"/>
  <c r="C630"/>
  <c r="D630" l="1"/>
  <c r="F630" s="1"/>
  <c r="G630" s="1"/>
  <c r="C630" i="1" l="1"/>
  <c r="A630" i="3" s="1"/>
  <c r="B630" l="1"/>
  <c r="C630"/>
  <c r="D630" s="1"/>
  <c r="E630" s="1"/>
  <c r="F630" s="1"/>
  <c r="A630" i="9" s="1"/>
  <c r="B630" l="1"/>
  <c r="C630"/>
  <c r="D630" s="1"/>
  <c r="E630" s="1"/>
  <c r="F630" s="1"/>
  <c r="D630" i="1" s="1"/>
  <c r="B631" s="1"/>
  <c r="A631" i="8" l="1"/>
  <c r="E631" l="1"/>
  <c r="B631"/>
  <c r="C631"/>
  <c r="D631" l="1"/>
  <c r="F631" s="1"/>
  <c r="G631" s="1"/>
  <c r="C631" i="1" l="1"/>
  <c r="A631" i="3" s="1"/>
  <c r="C631" s="1"/>
  <c r="D631" s="1"/>
  <c r="E631" s="1"/>
  <c r="F631" s="1"/>
  <c r="A631" i="9" s="1"/>
  <c r="B631" i="3" l="1"/>
  <c r="C631" i="9"/>
  <c r="D631" s="1"/>
  <c r="E631" s="1"/>
  <c r="F631" s="1"/>
  <c r="D631" i="1" s="1"/>
  <c r="B632" s="1"/>
  <c r="B631" i="9"/>
  <c r="A632" i="8" l="1"/>
  <c r="E632" l="1"/>
  <c r="B632"/>
  <c r="C632"/>
  <c r="D632" l="1"/>
  <c r="F632" s="1"/>
  <c r="G632" s="1"/>
  <c r="C632" i="1" l="1"/>
  <c r="A632" i="3" s="1"/>
  <c r="C632" s="1"/>
  <c r="D632" s="1"/>
  <c r="E632" s="1"/>
  <c r="F632" s="1"/>
  <c r="A632" i="9" s="1"/>
  <c r="B632" i="3" l="1"/>
  <c r="B632" i="9"/>
  <c r="C632"/>
  <c r="D632" s="1"/>
  <c r="E632" s="1"/>
  <c r="F632" s="1"/>
  <c r="D632" i="1" s="1"/>
  <c r="B633" s="1"/>
  <c r="A633" i="8" l="1"/>
  <c r="E633" l="1"/>
  <c r="B633"/>
  <c r="C633"/>
  <c r="D633" l="1"/>
  <c r="F633" s="1"/>
  <c r="G633" s="1"/>
  <c r="C633" i="1" l="1"/>
  <c r="A633" i="3" s="1"/>
  <c r="C633" l="1"/>
  <c r="D633" s="1"/>
  <c r="E633" s="1"/>
  <c r="F633" s="1"/>
  <c r="A633" i="9" s="1"/>
  <c r="B633" i="3"/>
  <c r="B633" i="9" l="1"/>
  <c r="C633"/>
  <c r="D633" s="1"/>
  <c r="E633" s="1"/>
  <c r="F633" s="1"/>
  <c r="D633" i="1" s="1"/>
  <c r="B634" s="1"/>
  <c r="A634" i="8" l="1"/>
  <c r="E634" l="1"/>
  <c r="B634"/>
  <c r="C634"/>
  <c r="D634" l="1"/>
  <c r="F634" s="1"/>
  <c r="G634" s="1"/>
  <c r="C634" i="1" l="1"/>
  <c r="A634" i="3" s="1"/>
  <c r="C634" s="1"/>
  <c r="D634" s="1"/>
  <c r="E634" s="1"/>
  <c r="F634" s="1"/>
  <c r="A634" i="9" s="1"/>
  <c r="B634" i="3" l="1"/>
  <c r="B634" i="9"/>
  <c r="C634"/>
  <c r="D634" s="1"/>
  <c r="E634" s="1"/>
  <c r="F634" s="1"/>
  <c r="D634" i="1" s="1"/>
  <c r="B635" s="1"/>
  <c r="A635" i="8" l="1"/>
  <c r="E635" l="1"/>
  <c r="B635"/>
  <c r="C635"/>
  <c r="D635" l="1"/>
  <c r="F635" s="1"/>
  <c r="G635" s="1"/>
  <c r="C635" i="1" l="1"/>
  <c r="A635" i="3" s="1"/>
  <c r="C635" s="1"/>
  <c r="D635" s="1"/>
  <c r="E635" s="1"/>
  <c r="F635" s="1"/>
  <c r="A635" i="9" s="1"/>
  <c r="B635" i="3" l="1"/>
  <c r="B635" i="9"/>
  <c r="C635"/>
  <c r="D635" s="1"/>
  <c r="E635" s="1"/>
  <c r="F635" s="1"/>
  <c r="D635" i="1" s="1"/>
  <c r="B636" s="1"/>
  <c r="A636" i="8" l="1"/>
  <c r="E636" l="1"/>
  <c r="B636"/>
  <c r="C636"/>
  <c r="D636" l="1"/>
  <c r="F636" s="1"/>
  <c r="G636" s="1"/>
  <c r="C636" i="1" l="1"/>
  <c r="A636" i="3" s="1"/>
  <c r="B636" l="1"/>
  <c r="C636"/>
  <c r="D636" s="1"/>
  <c r="E636" s="1"/>
  <c r="F636" s="1"/>
  <c r="A636" i="9" s="1"/>
  <c r="B636" s="1"/>
  <c r="C636" l="1"/>
  <c r="D636" s="1"/>
  <c r="E636" s="1"/>
  <c r="F636" s="1"/>
  <c r="D636" i="1" s="1"/>
  <c r="B637" s="1"/>
  <c r="A637" i="8" s="1"/>
  <c r="E637" l="1"/>
  <c r="B637"/>
  <c r="C637"/>
  <c r="D637" l="1"/>
  <c r="F637" s="1"/>
  <c r="G637" s="1"/>
  <c r="C637" i="1" l="1"/>
  <c r="A637" i="3" s="1"/>
  <c r="C637" l="1"/>
  <c r="D637" s="1"/>
  <c r="E637" s="1"/>
  <c r="F637" s="1"/>
  <c r="A637" i="9" s="1"/>
  <c r="B637" i="3"/>
  <c r="C637" i="9" l="1"/>
  <c r="D637" s="1"/>
  <c r="E637" s="1"/>
  <c r="F637" s="1"/>
  <c r="D637" i="1" s="1"/>
  <c r="B638" s="1"/>
  <c r="B637" i="9"/>
  <c r="A638" i="8" l="1"/>
  <c r="E638" l="1"/>
  <c r="B638"/>
  <c r="C638"/>
  <c r="D638" l="1"/>
  <c r="F638" s="1"/>
  <c r="G638" s="1"/>
  <c r="C638" i="1" l="1"/>
  <c r="A638" i="3" s="1"/>
  <c r="B638" s="1"/>
  <c r="C638" l="1"/>
  <c r="D638" s="1"/>
  <c r="E638" s="1"/>
  <c r="F638" s="1"/>
  <c r="A638" i="9" s="1"/>
  <c r="B638" s="1"/>
  <c r="C638" l="1"/>
  <c r="D638" s="1"/>
  <c r="E638" s="1"/>
  <c r="F638" s="1"/>
  <c r="D638" i="1" s="1"/>
  <c r="B639" s="1"/>
  <c r="A639" i="8" l="1"/>
  <c r="E639" s="1"/>
  <c r="B639" l="1"/>
  <c r="C639"/>
  <c r="D639" s="1"/>
  <c r="F639" l="1"/>
  <c r="G639" s="1"/>
  <c r="C639" i="1" l="1"/>
  <c r="A639" i="3" s="1"/>
  <c r="B639" l="1"/>
  <c r="C639"/>
  <c r="D639" s="1"/>
  <c r="E639" s="1"/>
  <c r="F639" s="1"/>
  <c r="A639" i="9" s="1"/>
  <c r="C639" s="1"/>
  <c r="D639" s="1"/>
  <c r="E639" s="1"/>
  <c r="F639" s="1"/>
  <c r="D639" i="1" s="1"/>
  <c r="B640" s="1"/>
  <c r="B639" i="9" l="1"/>
  <c r="A640" i="8"/>
  <c r="E640" l="1"/>
  <c r="B640"/>
  <c r="C640"/>
  <c r="D640" l="1"/>
  <c r="F640" s="1"/>
  <c r="G640" s="1"/>
  <c r="C640" i="1" l="1"/>
  <c r="A640" i="3" s="1"/>
  <c r="C640" s="1"/>
  <c r="D640" s="1"/>
  <c r="E640" s="1"/>
  <c r="F640" s="1"/>
  <c r="A640" i="9" s="1"/>
  <c r="B640" i="3" l="1"/>
  <c r="C640" i="9"/>
  <c r="D640" s="1"/>
  <c r="E640" s="1"/>
  <c r="F640" s="1"/>
  <c r="D640" i="1" s="1"/>
  <c r="B641" s="1"/>
  <c r="B640" i="9"/>
  <c r="A641" i="8" l="1"/>
  <c r="E641" l="1"/>
  <c r="B641"/>
  <c r="C641"/>
  <c r="D641" l="1"/>
  <c r="F641" s="1"/>
  <c r="G641" s="1"/>
  <c r="C641" i="1" l="1"/>
  <c r="A641" i="3" s="1"/>
  <c r="B641" s="1"/>
  <c r="C641" l="1"/>
  <c r="D641" s="1"/>
  <c r="E641" s="1"/>
  <c r="F641" s="1"/>
  <c r="A641" i="9" s="1"/>
  <c r="C641" s="1"/>
  <c r="D641" s="1"/>
  <c r="E641" s="1"/>
  <c r="F641" s="1"/>
  <c r="D641" i="1" s="1"/>
  <c r="B642" s="1"/>
  <c r="B641" i="9" l="1"/>
  <c r="A642" i="8"/>
  <c r="E642" l="1"/>
  <c r="B642"/>
  <c r="C642"/>
  <c r="D642" l="1"/>
  <c r="F642" s="1"/>
  <c r="G642" s="1"/>
  <c r="C642" i="1" l="1"/>
  <c r="A642" i="3" s="1"/>
  <c r="C642" s="1"/>
  <c r="D642" s="1"/>
  <c r="E642" s="1"/>
  <c r="F642" s="1"/>
  <c r="A642" i="9" s="1"/>
  <c r="B642" i="3" l="1"/>
  <c r="B642" i="9"/>
  <c r="C642"/>
  <c r="D642" s="1"/>
  <c r="E642" s="1"/>
  <c r="F642" s="1"/>
  <c r="D642" i="1" s="1"/>
  <c r="B643" s="1"/>
  <c r="A643" i="8" l="1"/>
  <c r="E643" l="1"/>
  <c r="B643"/>
  <c r="C643"/>
  <c r="D643" l="1"/>
  <c r="F643" s="1"/>
  <c r="G643" s="1"/>
  <c r="C643" i="1" l="1"/>
  <c r="A643" i="3" s="1"/>
  <c r="C643" l="1"/>
  <c r="D643" s="1"/>
  <c r="E643" s="1"/>
  <c r="F643" s="1"/>
  <c r="A643" i="9" s="1"/>
  <c r="B643" i="3"/>
  <c r="C643" i="9" l="1"/>
  <c r="D643" s="1"/>
  <c r="E643" s="1"/>
  <c r="F643" s="1"/>
  <c r="D643" i="1" s="1"/>
  <c r="B644" s="1"/>
  <c r="B643" i="9"/>
  <c r="A644" i="8" l="1"/>
  <c r="E644" l="1"/>
  <c r="B644"/>
  <c r="C644"/>
  <c r="D644" l="1"/>
  <c r="F644" s="1"/>
  <c r="G644" s="1"/>
  <c r="C644" i="1" l="1"/>
  <c r="A644" i="3" s="1"/>
  <c r="B644" l="1"/>
  <c r="C644"/>
  <c r="D644" s="1"/>
  <c r="E644" s="1"/>
  <c r="F644" s="1"/>
  <c r="A644" i="9" s="1"/>
  <c r="B644" l="1"/>
  <c r="C644"/>
  <c r="D644" s="1"/>
  <c r="E644" s="1"/>
  <c r="F644" s="1"/>
  <c r="D644" i="1" s="1"/>
  <c r="B645" s="1"/>
  <c r="A645" i="8" l="1"/>
  <c r="E645" l="1"/>
  <c r="B645"/>
  <c r="C645"/>
  <c r="D645" s="1"/>
  <c r="F645" l="1"/>
  <c r="G645" s="1"/>
  <c r="C645" i="1" l="1"/>
  <c r="A645" i="3" s="1"/>
  <c r="B645" s="1"/>
  <c r="C645" l="1"/>
  <c r="D645" s="1"/>
  <c r="E645" s="1"/>
  <c r="F645" s="1"/>
  <c r="A645" i="9" s="1"/>
  <c r="B645" s="1"/>
  <c r="C645" l="1"/>
  <c r="D645" s="1"/>
  <c r="E645" s="1"/>
  <c r="F645" s="1"/>
  <c r="D645" i="1" s="1"/>
  <c r="B646" s="1"/>
  <c r="A646" i="8" l="1"/>
  <c r="E646" s="1"/>
  <c r="C646" l="1"/>
  <c r="D646" s="1"/>
  <c r="B646"/>
  <c r="F646" l="1"/>
  <c r="G646" s="1"/>
  <c r="C646" i="1"/>
  <c r="A646" i="3" s="1"/>
  <c r="B646" s="1"/>
  <c r="C646" l="1"/>
  <c r="D646" s="1"/>
  <c r="E646" s="1"/>
  <c r="F646" s="1"/>
  <c r="A646" i="9" s="1"/>
  <c r="B646" s="1"/>
  <c r="C646" l="1"/>
  <c r="D646" s="1"/>
  <c r="E646" s="1"/>
  <c r="F646" s="1"/>
  <c r="D646" i="1" s="1"/>
  <c r="B647" s="1"/>
  <c r="A647" i="8" s="1"/>
  <c r="E647" l="1"/>
  <c r="B647"/>
  <c r="C647"/>
  <c r="D647" l="1"/>
  <c r="F647" s="1"/>
  <c r="G647" s="1"/>
  <c r="C647" i="1" l="1"/>
  <c r="A647" i="3" s="1"/>
  <c r="C647" l="1"/>
  <c r="D647" s="1"/>
  <c r="E647" s="1"/>
  <c r="F647" s="1"/>
  <c r="A647" i="9" s="1"/>
  <c r="C647" s="1"/>
  <c r="D647" s="1"/>
  <c r="E647" s="1"/>
  <c r="F647" s="1"/>
  <c r="D647" i="1" s="1"/>
  <c r="B648" s="1"/>
  <c r="B647" i="3"/>
  <c r="B647" i="9" l="1"/>
  <c r="A648" i="8"/>
  <c r="E648" l="1"/>
  <c r="B648"/>
  <c r="C648"/>
  <c r="D648" l="1"/>
  <c r="F648" s="1"/>
  <c r="G648" s="1"/>
  <c r="C648" i="1" l="1"/>
  <c r="A648" i="3" s="1"/>
  <c r="C648" s="1"/>
  <c r="D648" s="1"/>
  <c r="E648" s="1"/>
  <c r="F648" s="1"/>
  <c r="A648" i="9" s="1"/>
  <c r="B648" i="3" l="1"/>
  <c r="B648" i="9"/>
  <c r="C648"/>
  <c r="D648" s="1"/>
  <c r="E648" s="1"/>
  <c r="F648" s="1"/>
  <c r="D648" i="1" s="1"/>
  <c r="B649" s="1"/>
  <c r="A649" i="8" l="1"/>
  <c r="E649" l="1"/>
  <c r="B649"/>
  <c r="C649"/>
  <c r="D649" l="1"/>
  <c r="F649" s="1"/>
  <c r="G649" s="1"/>
  <c r="C649" i="1" l="1"/>
  <c r="A649" i="3" s="1"/>
  <c r="B649" s="1"/>
  <c r="C649" l="1"/>
  <c r="D649" s="1"/>
  <c r="E649" s="1"/>
  <c r="F649" s="1"/>
  <c r="A649" i="9" s="1"/>
  <c r="B649" s="1"/>
  <c r="C649" l="1"/>
  <c r="D649" s="1"/>
  <c r="E649" s="1"/>
  <c r="F649" s="1"/>
  <c r="D649" i="1" s="1"/>
  <c r="B650" s="1"/>
  <c r="A650" i="8" s="1"/>
  <c r="E650" l="1"/>
  <c r="B650"/>
  <c r="C650"/>
  <c r="D650" l="1"/>
  <c r="F650" s="1"/>
  <c r="G650" s="1"/>
  <c r="C650" i="1" l="1"/>
  <c r="A650" i="3" s="1"/>
  <c r="C650" l="1"/>
  <c r="D650" s="1"/>
  <c r="E650" s="1"/>
  <c r="F650" s="1"/>
  <c r="A650" i="9" s="1"/>
  <c r="B650" s="1"/>
  <c r="B650" i="3"/>
  <c r="C650" i="9" l="1"/>
  <c r="D650" s="1"/>
  <c r="E650" s="1"/>
  <c r="F650" s="1"/>
  <c r="D650" i="1" s="1"/>
  <c r="B651" s="1"/>
  <c r="A651" i="8" l="1"/>
  <c r="E651" s="1"/>
  <c r="B651" l="1"/>
  <c r="C651"/>
  <c r="D651" s="1"/>
  <c r="F651" l="1"/>
  <c r="G651" s="1"/>
  <c r="C651" i="1"/>
  <c r="A651" i="3" s="1"/>
  <c r="B651" s="1"/>
  <c r="C651" l="1"/>
  <c r="D651" s="1"/>
  <c r="E651" s="1"/>
  <c r="F651" s="1"/>
  <c r="A651" i="9" s="1"/>
  <c r="B651" s="1"/>
  <c r="C651" l="1"/>
  <c r="D651" s="1"/>
  <c r="E651" s="1"/>
  <c r="F651" s="1"/>
  <c r="D651" i="1" s="1"/>
  <c r="B652" s="1"/>
  <c r="A652" i="8" l="1"/>
  <c r="E652" s="1"/>
  <c r="B652" l="1"/>
  <c r="C652"/>
  <c r="D652" s="1"/>
  <c r="F652" l="1"/>
  <c r="G652" s="1"/>
  <c r="C652" i="1" l="1"/>
  <c r="A652" i="3" s="1"/>
  <c r="C652" s="1"/>
  <c r="D652" s="1"/>
  <c r="E652" s="1"/>
  <c r="F652" s="1"/>
  <c r="A652" i="9" s="1"/>
  <c r="B652" s="1"/>
  <c r="C652" l="1"/>
  <c r="D652" s="1"/>
  <c r="E652" s="1"/>
  <c r="F652" s="1"/>
  <c r="D652" i="1" s="1"/>
  <c r="B653" s="1"/>
  <c r="A653" i="8" s="1"/>
  <c r="B652" i="3"/>
  <c r="E653" i="8" l="1"/>
  <c r="B653"/>
  <c r="C653"/>
  <c r="D653" l="1"/>
  <c r="F653" s="1"/>
  <c r="G653" s="1"/>
  <c r="C653" i="1" l="1"/>
  <c r="A653" i="3" s="1"/>
  <c r="C653" l="1"/>
  <c r="D653" s="1"/>
  <c r="E653" s="1"/>
  <c r="F653" s="1"/>
  <c r="A653" i="9" s="1"/>
  <c r="B653" i="3"/>
  <c r="B653" i="9" l="1"/>
  <c r="C653"/>
  <c r="D653" s="1"/>
  <c r="E653" s="1"/>
  <c r="F653" s="1"/>
  <c r="D653" i="1" s="1"/>
  <c r="B654" s="1"/>
  <c r="A654" i="8" l="1"/>
  <c r="E654" l="1"/>
  <c r="B654"/>
  <c r="C654"/>
  <c r="D654" l="1"/>
  <c r="F654" s="1"/>
  <c r="G654" s="1"/>
  <c r="C654" i="1" l="1"/>
  <c r="A654" i="3" s="1"/>
  <c r="C654" s="1"/>
  <c r="D654" s="1"/>
  <c r="E654" s="1"/>
  <c r="F654" s="1"/>
  <c r="A654" i="9" s="1"/>
  <c r="B654" i="3" l="1"/>
  <c r="C654" i="9"/>
  <c r="D654" s="1"/>
  <c r="E654" s="1"/>
  <c r="F654" s="1"/>
  <c r="D654" i="1" s="1"/>
  <c r="B655" s="1"/>
  <c r="B654" i="9"/>
  <c r="A655" i="8" l="1"/>
  <c r="E655" l="1"/>
  <c r="B655"/>
  <c r="C655"/>
  <c r="D655" l="1"/>
  <c r="F655" s="1"/>
  <c r="G655" s="1"/>
  <c r="C655" i="1" l="1"/>
  <c r="A655" i="3" s="1"/>
  <c r="C655" s="1"/>
  <c r="D655" s="1"/>
  <c r="E655" s="1"/>
  <c r="F655" s="1"/>
  <c r="A655" i="9" s="1"/>
  <c r="B655" i="3" l="1"/>
  <c r="C655" i="9"/>
  <c r="D655" s="1"/>
  <c r="E655" s="1"/>
  <c r="F655" s="1"/>
  <c r="D655" i="1" s="1"/>
  <c r="B656" s="1"/>
  <c r="B655" i="9"/>
  <c r="A656" i="8" l="1"/>
  <c r="E656" l="1"/>
  <c r="B656"/>
  <c r="C656"/>
  <c r="C656" i="1" l="1"/>
  <c r="A656" i="3" s="1"/>
  <c r="D656" i="8"/>
  <c r="F656" s="1"/>
  <c r="G656" s="1"/>
  <c r="C656" i="3" l="1"/>
  <c r="D656" s="1"/>
  <c r="E656" s="1"/>
  <c r="F656" s="1"/>
  <c r="A656" i="9" s="1"/>
  <c r="B656" i="3"/>
  <c r="B656" i="9" l="1"/>
  <c r="C656"/>
  <c r="D656" s="1"/>
  <c r="E656" s="1"/>
  <c r="F656" s="1"/>
  <c r="D656" i="1" s="1"/>
  <c r="B657" s="1"/>
  <c r="A657" i="8" l="1"/>
  <c r="E657" l="1"/>
  <c r="B657"/>
  <c r="C657"/>
  <c r="D657" l="1"/>
  <c r="F657" s="1"/>
  <c r="G657" s="1"/>
  <c r="C657" i="1" l="1"/>
  <c r="A657" i="3" s="1"/>
  <c r="C657" s="1"/>
  <c r="D657" s="1"/>
  <c r="E657" s="1"/>
  <c r="F657" s="1"/>
  <c r="A657" i="9" s="1"/>
  <c r="B657" i="3" l="1"/>
  <c r="C657" i="9"/>
  <c r="D657" s="1"/>
  <c r="E657" s="1"/>
  <c r="F657" s="1"/>
  <c r="D657" i="1" s="1"/>
  <c r="B658" s="1"/>
  <c r="B657" i="9"/>
  <c r="A658" i="8" l="1"/>
  <c r="E658" l="1"/>
  <c r="B658"/>
  <c r="C658"/>
  <c r="D658" l="1"/>
  <c r="F658" s="1"/>
  <c r="G658" s="1"/>
  <c r="C658" i="1" l="1"/>
  <c r="A658" i="3" s="1"/>
  <c r="C658" s="1"/>
  <c r="D658" s="1"/>
  <c r="E658" s="1"/>
  <c r="F658" s="1"/>
  <c r="A658" i="9" s="1"/>
  <c r="B658" i="3" l="1"/>
  <c r="B658" i="9"/>
  <c r="C658"/>
  <c r="D658" s="1"/>
  <c r="E658" s="1"/>
  <c r="F658" s="1"/>
  <c r="D658" i="1" s="1"/>
  <c r="B659" s="1"/>
  <c r="A659" i="8" l="1"/>
  <c r="E659" l="1"/>
  <c r="B659"/>
  <c r="C659"/>
  <c r="D659" l="1"/>
  <c r="F659" s="1"/>
  <c r="G659" s="1"/>
  <c r="C659" i="1" l="1"/>
  <c r="A659" i="3" s="1"/>
  <c r="C659" l="1"/>
  <c r="D659" s="1"/>
  <c r="E659" s="1"/>
  <c r="F659" s="1"/>
  <c r="A659" i="9" s="1"/>
  <c r="B659" i="3"/>
  <c r="B659" i="9" l="1"/>
  <c r="C659"/>
  <c r="D659" s="1"/>
  <c r="E659" s="1"/>
  <c r="F659" s="1"/>
  <c r="D659" i="1" s="1"/>
  <c r="B660" s="1"/>
  <c r="A660" i="8" l="1"/>
  <c r="E660" l="1"/>
  <c r="B660"/>
  <c r="C660"/>
  <c r="D660" l="1"/>
  <c r="F660" s="1"/>
  <c r="G660" s="1"/>
  <c r="C660" i="1" l="1"/>
  <c r="A660" i="3" s="1"/>
  <c r="B660" s="1"/>
  <c r="C660" l="1"/>
  <c r="D660" s="1"/>
  <c r="E660" s="1"/>
  <c r="F660" s="1"/>
  <c r="A660" i="9" s="1"/>
  <c r="B660" s="1"/>
  <c r="C660" l="1"/>
  <c r="D660" s="1"/>
  <c r="E660" s="1"/>
  <c r="F660" s="1"/>
  <c r="D660" i="1" s="1"/>
  <c r="B661" s="1"/>
  <c r="A661" i="8" s="1"/>
  <c r="E661" l="1"/>
  <c r="B661"/>
  <c r="C661"/>
  <c r="D661" l="1"/>
  <c r="F661" s="1"/>
  <c r="G661" s="1"/>
  <c r="C661" i="1" l="1"/>
  <c r="A661" i="3" s="1"/>
  <c r="B661" l="1"/>
  <c r="C661"/>
  <c r="D661" s="1"/>
  <c r="E661" s="1"/>
  <c r="F661" s="1"/>
  <c r="A661" i="9" s="1"/>
  <c r="C661" l="1"/>
  <c r="D661" s="1"/>
  <c r="E661" s="1"/>
  <c r="F661" s="1"/>
  <c r="D661" i="1" s="1"/>
  <c r="B662" s="1"/>
  <c r="B661" i="9"/>
  <c r="A662" i="8" l="1"/>
  <c r="E662" l="1"/>
  <c r="B662"/>
  <c r="C662"/>
  <c r="D662" l="1"/>
  <c r="F662" s="1"/>
  <c r="G662" s="1"/>
  <c r="C662" i="1" l="1"/>
  <c r="A662" i="3" s="1"/>
  <c r="B662" l="1"/>
  <c r="C662"/>
  <c r="D662" s="1"/>
  <c r="E662" s="1"/>
  <c r="F662" s="1"/>
  <c r="A662" i="9" s="1"/>
  <c r="B662" s="1"/>
  <c r="C662" l="1"/>
  <c r="D662" s="1"/>
  <c r="E662" s="1"/>
  <c r="F662" s="1"/>
  <c r="D662" i="1" s="1"/>
  <c r="B663" s="1"/>
  <c r="A663" i="8" s="1"/>
  <c r="E663" l="1"/>
  <c r="B663"/>
  <c r="C663"/>
  <c r="D663" l="1"/>
  <c r="F663" s="1"/>
  <c r="G663" s="1"/>
  <c r="C663" i="1" l="1"/>
  <c r="A663" i="3" s="1"/>
  <c r="B663" l="1"/>
  <c r="C663"/>
  <c r="D663" s="1"/>
  <c r="E663" s="1"/>
  <c r="F663" s="1"/>
  <c r="A663" i="9" s="1"/>
  <c r="C663" l="1"/>
  <c r="D663" s="1"/>
  <c r="E663" s="1"/>
  <c r="F663" s="1"/>
  <c r="D663" i="1" s="1"/>
  <c r="B664" s="1"/>
  <c r="B663" i="9"/>
  <c r="A664" i="8" l="1"/>
  <c r="E664" l="1"/>
  <c r="B664"/>
  <c r="C664"/>
  <c r="D664" l="1"/>
  <c r="F664" s="1"/>
  <c r="G664" s="1"/>
  <c r="C664" i="1" l="1"/>
  <c r="A664" i="3" s="1"/>
  <c r="C664" s="1"/>
  <c r="D664" s="1"/>
  <c r="E664" s="1"/>
  <c r="F664" s="1"/>
  <c r="A664" i="9" s="1"/>
  <c r="B664" i="3" l="1"/>
  <c r="C664" i="9"/>
  <c r="D664" s="1"/>
  <c r="E664" s="1"/>
  <c r="F664" s="1"/>
  <c r="D664" i="1" s="1"/>
  <c r="B665" s="1"/>
  <c r="B664" i="9"/>
  <c r="A665" i="8" l="1"/>
  <c r="E665" l="1"/>
  <c r="B665"/>
  <c r="C665"/>
  <c r="D665" l="1"/>
  <c r="F665" s="1"/>
  <c r="G665" s="1"/>
  <c r="C665" i="1" l="1"/>
  <c r="A665" i="3" s="1"/>
  <c r="C665" l="1"/>
  <c r="D665" s="1"/>
  <c r="E665" s="1"/>
  <c r="F665" s="1"/>
  <c r="A665" i="9" s="1"/>
  <c r="B665" i="3"/>
  <c r="B665" i="9" l="1"/>
  <c r="C665"/>
  <c r="D665" s="1"/>
  <c r="E665" s="1"/>
  <c r="F665" s="1"/>
  <c r="D665" i="1" s="1"/>
  <c r="B666" s="1"/>
  <c r="A666" i="8" l="1"/>
  <c r="E666" l="1"/>
  <c r="B666"/>
  <c r="C666"/>
  <c r="D666" s="1"/>
  <c r="F666" l="1"/>
  <c r="G666" s="1"/>
  <c r="C666" i="1" l="1"/>
  <c r="A666" i="3" s="1"/>
  <c r="B666" s="1"/>
  <c r="C666" l="1"/>
  <c r="D666" s="1"/>
  <c r="E666" s="1"/>
  <c r="F666" s="1"/>
  <c r="A666" i="9" s="1"/>
  <c r="C666" s="1"/>
  <c r="D666" s="1"/>
  <c r="E666" s="1"/>
  <c r="F666" s="1"/>
  <c r="D666" i="1" s="1"/>
  <c r="B667" s="1"/>
  <c r="B666" i="9" l="1"/>
  <c r="A667" i="8"/>
  <c r="C667" l="1"/>
  <c r="E667"/>
  <c r="B667"/>
  <c r="D667" l="1"/>
  <c r="F667" s="1"/>
  <c r="G667" s="1"/>
  <c r="C667" i="1" l="1"/>
  <c r="A667" i="3" s="1"/>
  <c r="B667" l="1"/>
  <c r="C667"/>
  <c r="D667" s="1"/>
  <c r="E667" s="1"/>
  <c r="F667" s="1"/>
  <c r="A667" i="9" s="1"/>
  <c r="B667" s="1"/>
  <c r="C667" l="1"/>
  <c r="D667" s="1"/>
  <c r="E667" s="1"/>
  <c r="F667" s="1"/>
  <c r="D667" i="1" s="1"/>
  <c r="B668" s="1"/>
  <c r="A668" i="8" s="1"/>
  <c r="E668" l="1"/>
  <c r="B668"/>
  <c r="C668"/>
  <c r="D668" l="1"/>
  <c r="F668" s="1"/>
  <c r="G668" s="1"/>
  <c r="C668" i="1" l="1"/>
  <c r="A668" i="3" s="1"/>
  <c r="C668" l="1"/>
  <c r="D668" s="1"/>
  <c r="E668" s="1"/>
  <c r="F668" s="1"/>
  <c r="A668" i="9" s="1"/>
  <c r="C668" s="1"/>
  <c r="D668" s="1"/>
  <c r="E668" s="1"/>
  <c r="F668" s="1"/>
  <c r="D668" i="1" s="1"/>
  <c r="B669" s="1"/>
  <c r="B668" i="3"/>
  <c r="B668" i="9" l="1"/>
  <c r="A669" i="8"/>
  <c r="E669" l="1"/>
  <c r="B669"/>
  <c r="C669"/>
  <c r="D669" l="1"/>
  <c r="F669" s="1"/>
  <c r="G669" s="1"/>
  <c r="C669" i="1" l="1"/>
  <c r="A669" i="3" s="1"/>
  <c r="C669" s="1"/>
  <c r="D669" s="1"/>
  <c r="E669" s="1"/>
  <c r="F669" s="1"/>
  <c r="A669" i="9" s="1"/>
  <c r="B669" i="3" l="1"/>
  <c r="B669" i="9"/>
  <c r="C669"/>
  <c r="D669" s="1"/>
  <c r="E669" s="1"/>
  <c r="F669" s="1"/>
  <c r="D669" i="1" s="1"/>
  <c r="B670" s="1"/>
  <c r="A670" i="8" l="1"/>
  <c r="E670" l="1"/>
  <c r="B670"/>
  <c r="C670"/>
  <c r="D670" l="1"/>
  <c r="F670" s="1"/>
  <c r="G670" s="1"/>
  <c r="C670" i="1" l="1"/>
  <c r="A670" i="3" s="1"/>
  <c r="B670" s="1"/>
  <c r="C670" l="1"/>
  <c r="D670" s="1"/>
  <c r="E670" s="1"/>
  <c r="F670" s="1"/>
  <c r="A670" i="9" s="1"/>
  <c r="B670" s="1"/>
  <c r="C670" l="1"/>
  <c r="D670" s="1"/>
  <c r="E670" s="1"/>
  <c r="F670" s="1"/>
  <c r="D670" i="1" s="1"/>
  <c r="B671" s="1"/>
  <c r="A671" i="8" l="1"/>
  <c r="E671" s="1"/>
  <c r="B671" l="1"/>
  <c r="C671"/>
  <c r="D671" s="1"/>
  <c r="F671" l="1"/>
  <c r="G671" s="1"/>
  <c r="C671" i="1" l="1"/>
  <c r="A671" i="3" s="1"/>
  <c r="C671" s="1"/>
  <c r="D671" s="1"/>
  <c r="E671" s="1"/>
  <c r="F671" s="1"/>
  <c r="A671" i="9" s="1"/>
  <c r="B671" i="3" l="1"/>
  <c r="C671" i="9"/>
  <c r="D671" s="1"/>
  <c r="E671" s="1"/>
  <c r="F671" s="1"/>
  <c r="D671" i="1" s="1"/>
  <c r="B672" s="1"/>
  <c r="B671" i="9"/>
  <c r="A672" i="8" l="1"/>
  <c r="E672" l="1"/>
  <c r="B672"/>
  <c r="C672"/>
  <c r="D672" l="1"/>
  <c r="F672" s="1"/>
  <c r="G672" s="1"/>
  <c r="C672" i="1" l="1"/>
  <c r="A672" i="3" s="1"/>
  <c r="B672" l="1"/>
  <c r="C672"/>
  <c r="D672" s="1"/>
  <c r="E672" s="1"/>
  <c r="F672" s="1"/>
  <c r="A672" i="9" s="1"/>
  <c r="C672" l="1"/>
  <c r="D672" s="1"/>
  <c r="E672" s="1"/>
  <c r="F672" s="1"/>
  <c r="D672" i="1" s="1"/>
  <c r="B673" s="1"/>
  <c r="B672" i="9"/>
  <c r="A673" i="8" l="1"/>
  <c r="E673" l="1"/>
  <c r="B673"/>
  <c r="C673"/>
  <c r="D673" l="1"/>
  <c r="F673" s="1"/>
  <c r="G673" s="1"/>
  <c r="C673" i="1" l="1"/>
  <c r="A673" i="3" s="1"/>
  <c r="C673" s="1"/>
  <c r="D673" s="1"/>
  <c r="E673" s="1"/>
  <c r="F673" s="1"/>
  <c r="A673" i="9" s="1"/>
  <c r="B673" i="3" l="1"/>
  <c r="B673" i="9"/>
  <c r="C673"/>
  <c r="D673" s="1"/>
  <c r="E673" s="1"/>
  <c r="F673" s="1"/>
  <c r="D673" i="1" s="1"/>
  <c r="B674" s="1"/>
  <c r="A674" i="8" l="1"/>
  <c r="E674" l="1"/>
  <c r="B674"/>
  <c r="C674"/>
  <c r="D674" l="1"/>
  <c r="F674" s="1"/>
  <c r="G674" s="1"/>
  <c r="C674" i="1" l="1"/>
  <c r="A674" i="3" s="1"/>
  <c r="C674" l="1"/>
  <c r="D674" s="1"/>
  <c r="E674" s="1"/>
  <c r="F674" s="1"/>
  <c r="A674" i="9" s="1"/>
  <c r="C674" s="1"/>
  <c r="D674" s="1"/>
  <c r="E674" s="1"/>
  <c r="F674" s="1"/>
  <c r="D674" i="1" s="1"/>
  <c r="B675" s="1"/>
  <c r="B674" i="3"/>
  <c r="B674" i="9" l="1"/>
  <c r="A675" i="8"/>
  <c r="E675" l="1"/>
  <c r="B675"/>
  <c r="C675"/>
  <c r="D675" l="1"/>
  <c r="F675" s="1"/>
  <c r="G675" s="1"/>
  <c r="C675" i="1" l="1"/>
  <c r="A675" i="3" s="1"/>
  <c r="C675" l="1"/>
  <c r="D675" s="1"/>
  <c r="E675" s="1"/>
  <c r="F675" s="1"/>
  <c r="A675" i="9" s="1"/>
  <c r="B675" i="3"/>
  <c r="B675" i="9" l="1"/>
  <c r="C675"/>
  <c r="D675" s="1"/>
  <c r="E675" s="1"/>
  <c r="F675" s="1"/>
  <c r="D675" i="1" s="1"/>
  <c r="B676" s="1"/>
  <c r="A676" i="8" l="1"/>
  <c r="E676" l="1"/>
  <c r="B676"/>
  <c r="C676"/>
  <c r="D676" l="1"/>
  <c r="F676" s="1"/>
  <c r="G676" s="1"/>
  <c r="C676" i="1" l="1"/>
  <c r="A676" i="3" s="1"/>
  <c r="C676" l="1"/>
  <c r="D676" s="1"/>
  <c r="E676" s="1"/>
  <c r="F676" s="1"/>
  <c r="A676" i="9" s="1"/>
  <c r="B676" i="3"/>
  <c r="B676" i="9" l="1"/>
  <c r="C676"/>
  <c r="D676" s="1"/>
  <c r="E676" s="1"/>
  <c r="F676" s="1"/>
  <c r="D676" i="1" s="1"/>
  <c r="B677" s="1"/>
  <c r="A677" i="8" l="1"/>
  <c r="E677" l="1"/>
  <c r="B677"/>
  <c r="C677"/>
  <c r="D677" l="1"/>
  <c r="F677" s="1"/>
  <c r="G677" s="1"/>
  <c r="C677" i="1" l="1"/>
  <c r="A677" i="3" s="1"/>
  <c r="C677" l="1"/>
  <c r="D677" s="1"/>
  <c r="E677" s="1"/>
  <c r="F677" s="1"/>
  <c r="A677" i="9" s="1"/>
  <c r="B677" i="3"/>
  <c r="B677" i="9" l="1"/>
  <c r="C677"/>
  <c r="D677" s="1"/>
  <c r="E677" s="1"/>
  <c r="F677" s="1"/>
  <c r="D677" i="1" s="1"/>
  <c r="B678" s="1"/>
  <c r="A678" i="8" l="1"/>
  <c r="E678" l="1"/>
  <c r="B678"/>
  <c r="C678"/>
  <c r="D678" l="1"/>
  <c r="F678" s="1"/>
  <c r="G678" s="1"/>
  <c r="C678" i="1" l="1"/>
  <c r="A678" i="3" s="1"/>
  <c r="B678" s="1"/>
  <c r="C678" l="1"/>
  <c r="D678" s="1"/>
  <c r="E678" s="1"/>
  <c r="F678" s="1"/>
  <c r="A678" i="9" s="1"/>
  <c r="C678" s="1"/>
  <c r="D678" s="1"/>
  <c r="E678" s="1"/>
  <c r="F678" s="1"/>
  <c r="D678" i="1" s="1"/>
  <c r="B679" s="1"/>
  <c r="B678" i="9" l="1"/>
  <c r="A679" i="8"/>
  <c r="E679" l="1"/>
  <c r="B679"/>
  <c r="C679"/>
  <c r="D679" l="1"/>
  <c r="F679" s="1"/>
  <c r="G679" s="1"/>
  <c r="C679" i="1" l="1"/>
  <c r="A679" i="3" s="1"/>
  <c r="B679" l="1"/>
  <c r="C679"/>
  <c r="D679" s="1"/>
  <c r="E679" s="1"/>
  <c r="F679" s="1"/>
  <c r="A679" i="9" s="1"/>
  <c r="B679" l="1"/>
  <c r="C679"/>
  <c r="D679" s="1"/>
  <c r="E679" s="1"/>
  <c r="F679" s="1"/>
  <c r="D679" i="1" s="1"/>
  <c r="B680" s="1"/>
  <c r="A680" i="8" l="1"/>
  <c r="E680" l="1"/>
  <c r="B680"/>
  <c r="C680"/>
  <c r="D680" l="1"/>
  <c r="F680" s="1"/>
  <c r="G680" s="1"/>
  <c r="C680" i="1" l="1"/>
  <c r="A680" i="3" s="1"/>
  <c r="B680" l="1"/>
  <c r="C680"/>
  <c r="D680" s="1"/>
  <c r="E680" s="1"/>
  <c r="F680" s="1"/>
  <c r="A680" i="9" s="1"/>
  <c r="C680" s="1"/>
  <c r="D680" s="1"/>
  <c r="E680" s="1"/>
  <c r="F680" s="1"/>
  <c r="D680" i="1" s="1"/>
  <c r="B681" s="1"/>
  <c r="B680" i="9" l="1"/>
  <c r="A681" i="8"/>
  <c r="E681" l="1"/>
  <c r="B681"/>
  <c r="C681"/>
  <c r="D681" l="1"/>
  <c r="F681" s="1"/>
  <c r="G681" s="1"/>
  <c r="C681" i="1" l="1"/>
  <c r="A681" i="3" s="1"/>
  <c r="C681" s="1"/>
  <c r="D681" s="1"/>
  <c r="E681" s="1"/>
  <c r="F681" s="1"/>
  <c r="A681" i="9" s="1"/>
  <c r="B681" i="3" l="1"/>
  <c r="C681" i="9"/>
  <c r="D681" s="1"/>
  <c r="E681" s="1"/>
  <c r="F681" s="1"/>
  <c r="D681" i="1" s="1"/>
  <c r="B682" s="1"/>
  <c r="B681" i="9"/>
  <c r="A682" i="8" l="1"/>
  <c r="E682" l="1"/>
  <c r="B682"/>
  <c r="C682"/>
  <c r="D682" l="1"/>
  <c r="F682" s="1"/>
  <c r="G682" s="1"/>
  <c r="C682" i="1" l="1"/>
  <c r="A682" i="3" s="1"/>
  <c r="C682" s="1"/>
  <c r="D682" s="1"/>
  <c r="E682" s="1"/>
  <c r="F682" s="1"/>
  <c r="A682" i="9" s="1"/>
  <c r="B682" i="3" l="1"/>
  <c r="C682" i="9"/>
  <c r="D682" s="1"/>
  <c r="E682" s="1"/>
  <c r="F682" s="1"/>
  <c r="D682" i="1" s="1"/>
  <c r="B683" s="1"/>
  <c r="B682" i="9"/>
  <c r="A683" i="8" l="1"/>
  <c r="E683" l="1"/>
  <c r="B683"/>
  <c r="C683"/>
  <c r="D683" l="1"/>
  <c r="F683" s="1"/>
  <c r="G683" s="1"/>
  <c r="C683" i="1" l="1"/>
  <c r="A683" i="3" s="1"/>
  <c r="C683" s="1"/>
  <c r="D683" s="1"/>
  <c r="E683" s="1"/>
  <c r="F683" s="1"/>
  <c r="A683" i="9" s="1"/>
  <c r="B683" i="3" l="1"/>
  <c r="B683" i="9"/>
  <c r="C683"/>
  <c r="D683" s="1"/>
  <c r="E683" s="1"/>
  <c r="F683" s="1"/>
  <c r="D683" i="1" s="1"/>
  <c r="B684" s="1"/>
  <c r="A684" i="8" l="1"/>
  <c r="E684" l="1"/>
  <c r="B684"/>
  <c r="C684"/>
  <c r="D684" l="1"/>
  <c r="F684" s="1"/>
  <c r="G684" s="1"/>
  <c r="C684" i="1" l="1"/>
  <c r="A684" i="3" s="1"/>
  <c r="C684" s="1"/>
  <c r="D684" s="1"/>
  <c r="E684" s="1"/>
  <c r="F684" s="1"/>
  <c r="A684" i="9" s="1"/>
  <c r="B684" i="3" l="1"/>
  <c r="B684" i="9"/>
  <c r="C684"/>
  <c r="D684" s="1"/>
  <c r="E684" s="1"/>
  <c r="F684" s="1"/>
  <c r="D684" i="1" s="1"/>
  <c r="B685" s="1"/>
  <c r="A685" i="8" l="1"/>
  <c r="E685" l="1"/>
  <c r="B685"/>
  <c r="C685"/>
  <c r="D685" l="1"/>
  <c r="F685" s="1"/>
  <c r="G685" s="1"/>
  <c r="C685" i="1" l="1"/>
  <c r="A685" i="3" s="1"/>
  <c r="B685" s="1"/>
  <c r="C685" l="1"/>
  <c r="D685" s="1"/>
  <c r="E685" s="1"/>
  <c r="F685" s="1"/>
  <c r="A685" i="9" s="1"/>
  <c r="B685" s="1"/>
  <c r="C685" l="1"/>
  <c r="D685" s="1"/>
  <c r="E685" s="1"/>
  <c r="F685" s="1"/>
  <c r="D685" i="1" s="1"/>
  <c r="B686" s="1"/>
  <c r="A686" i="8" l="1"/>
  <c r="B686" s="1"/>
  <c r="E686" l="1"/>
  <c r="C686"/>
  <c r="D686" s="1"/>
  <c r="F686" l="1"/>
  <c r="G686" s="1"/>
  <c r="C686" i="1"/>
  <c r="A686" i="3" s="1"/>
  <c r="C686" s="1"/>
  <c r="D686" s="1"/>
  <c r="E686" s="1"/>
  <c r="F686" s="1"/>
  <c r="A686" i="9" s="1"/>
  <c r="B686" i="3" l="1"/>
  <c r="B686" i="9"/>
  <c r="C686"/>
  <c r="D686" s="1"/>
  <c r="E686" s="1"/>
  <c r="F686" s="1"/>
  <c r="D686" i="1" s="1"/>
  <c r="B687" s="1"/>
  <c r="A687" i="8" l="1"/>
  <c r="E687" l="1"/>
  <c r="B687"/>
  <c r="C687"/>
  <c r="D687" l="1"/>
  <c r="F687" s="1"/>
  <c r="G687" s="1"/>
  <c r="C687" i="1" l="1"/>
  <c r="A687" i="3" s="1"/>
  <c r="B687" s="1"/>
  <c r="C687" l="1"/>
  <c r="D687" s="1"/>
  <c r="E687" s="1"/>
  <c r="F687" s="1"/>
  <c r="A687" i="9" s="1"/>
  <c r="C687" s="1"/>
  <c r="D687" s="1"/>
  <c r="E687" s="1"/>
  <c r="F687" s="1"/>
  <c r="D687" i="1" s="1"/>
  <c r="B688" s="1"/>
  <c r="B687" i="9" l="1"/>
  <c r="A688" i="8"/>
  <c r="E688" l="1"/>
  <c r="B688"/>
  <c r="C688"/>
  <c r="D688" l="1"/>
  <c r="F688" s="1"/>
  <c r="G688" s="1"/>
  <c r="C688" i="1" l="1"/>
  <c r="A688" i="3" s="1"/>
  <c r="C688" s="1"/>
  <c r="D688" s="1"/>
  <c r="E688" s="1"/>
  <c r="F688" s="1"/>
  <c r="A688" i="9" s="1"/>
  <c r="B688" i="3" l="1"/>
  <c r="B688" i="9"/>
  <c r="C688"/>
  <c r="D688" s="1"/>
  <c r="E688" s="1"/>
  <c r="F688" s="1"/>
  <c r="D688" i="1" s="1"/>
  <c r="B689" s="1"/>
  <c r="A689" i="8" l="1"/>
  <c r="E689" l="1"/>
  <c r="B689"/>
  <c r="C689"/>
  <c r="D689" l="1"/>
  <c r="F689" s="1"/>
  <c r="G689" s="1"/>
  <c r="C689" i="1" l="1"/>
  <c r="A689" i="3" s="1"/>
  <c r="C689" l="1"/>
  <c r="D689" s="1"/>
  <c r="E689" s="1"/>
  <c r="F689" s="1"/>
  <c r="A689" i="9" s="1"/>
  <c r="B689" i="3"/>
  <c r="C689" i="9" l="1"/>
  <c r="D689" s="1"/>
  <c r="E689" s="1"/>
  <c r="F689" s="1"/>
  <c r="D689" i="1" s="1"/>
  <c r="B690" s="1"/>
  <c r="B689" i="9"/>
  <c r="A690" i="8" l="1"/>
  <c r="E690" l="1"/>
  <c r="B690"/>
  <c r="C690"/>
  <c r="D690" l="1"/>
  <c r="F690" s="1"/>
  <c r="G690" s="1"/>
  <c r="C690" i="1" l="1"/>
  <c r="A690" i="3" s="1"/>
  <c r="B690" s="1"/>
  <c r="C690" l="1"/>
  <c r="D690" s="1"/>
  <c r="E690" s="1"/>
  <c r="F690" s="1"/>
  <c r="A690" i="9" s="1"/>
  <c r="B690" s="1"/>
  <c r="C690" l="1"/>
  <c r="D690" s="1"/>
  <c r="E690" s="1"/>
  <c r="F690" s="1"/>
  <c r="D690" i="1" s="1"/>
  <c r="B691" s="1"/>
  <c r="A691" i="8" l="1"/>
  <c r="E691" s="1"/>
  <c r="B691" l="1"/>
  <c r="C691"/>
  <c r="D691" s="1"/>
  <c r="F691" l="1"/>
  <c r="G691" s="1"/>
  <c r="C691" i="1"/>
  <c r="A691" i="3" s="1"/>
  <c r="C691" l="1"/>
  <c r="D691" s="1"/>
  <c r="E691" s="1"/>
  <c r="F691" s="1"/>
  <c r="A691" i="9" s="1"/>
  <c r="B691" i="3"/>
  <c r="B691" i="9" l="1"/>
  <c r="C691"/>
  <c r="D691" s="1"/>
  <c r="E691" s="1"/>
  <c r="F691" s="1"/>
  <c r="D691" i="1" s="1"/>
  <c r="B692" s="1"/>
  <c r="A692" i="8" l="1"/>
  <c r="E692" l="1"/>
  <c r="B692"/>
  <c r="C692"/>
  <c r="D692" l="1"/>
  <c r="F692" s="1"/>
  <c r="G692" s="1"/>
  <c r="C692" i="1" l="1"/>
  <c r="A692" i="3" s="1"/>
  <c r="C692" s="1"/>
  <c r="D692" s="1"/>
  <c r="E692" s="1"/>
  <c r="F692" s="1"/>
  <c r="A692" i="9" s="1"/>
  <c r="B692" i="3" l="1"/>
  <c r="C692" i="9"/>
  <c r="D692" s="1"/>
  <c r="E692" s="1"/>
  <c r="F692" s="1"/>
  <c r="D692" i="1" s="1"/>
  <c r="B693" s="1"/>
  <c r="B692" i="9"/>
  <c r="A693" i="8" l="1"/>
  <c r="E693" l="1"/>
  <c r="B693"/>
  <c r="C693"/>
  <c r="D693" l="1"/>
  <c r="F693" s="1"/>
  <c r="G693" s="1"/>
  <c r="C693" i="1" l="1"/>
  <c r="A693" i="3" s="1"/>
  <c r="B693" s="1"/>
  <c r="C693" l="1"/>
  <c r="D693" s="1"/>
  <c r="E693" s="1"/>
  <c r="F693" s="1"/>
  <c r="A693" i="9" s="1"/>
  <c r="B693" s="1"/>
  <c r="C693" l="1"/>
  <c r="D693" s="1"/>
  <c r="E693" s="1"/>
  <c r="F693" s="1"/>
  <c r="D693" i="1" s="1"/>
  <c r="B694" s="1"/>
  <c r="A694" i="8" s="1"/>
  <c r="E694" l="1"/>
  <c r="B694"/>
  <c r="C694"/>
  <c r="D694" l="1"/>
  <c r="F694" s="1"/>
  <c r="G694" s="1"/>
  <c r="C694" i="1" l="1"/>
  <c r="A694" i="3" s="1"/>
  <c r="C694" l="1"/>
  <c r="D694" s="1"/>
  <c r="E694" s="1"/>
  <c r="F694" s="1"/>
  <c r="A694" i="9" s="1"/>
  <c r="B694" s="1"/>
  <c r="B694" i="3"/>
  <c r="C694" i="9" l="1"/>
  <c r="D694" s="1"/>
  <c r="E694" s="1"/>
  <c r="F694" s="1"/>
  <c r="D694" i="1" s="1"/>
  <c r="B695" s="1"/>
  <c r="A695" i="8" l="1"/>
  <c r="E695" s="1"/>
  <c r="B695" l="1"/>
  <c r="C695"/>
  <c r="D695" s="1"/>
  <c r="F695" l="1"/>
  <c r="G695" s="1"/>
  <c r="C695" i="1"/>
  <c r="A695" i="3" s="1"/>
  <c r="B695" s="1"/>
  <c r="C695" l="1"/>
  <c r="D695" s="1"/>
  <c r="E695" s="1"/>
  <c r="F695" s="1"/>
  <c r="A695" i="9" s="1"/>
  <c r="B695" s="1"/>
  <c r="C695" l="1"/>
  <c r="D695" s="1"/>
  <c r="E695" s="1"/>
  <c r="F695" s="1"/>
  <c r="D695" i="1" s="1"/>
  <c r="B696" s="1"/>
  <c r="A696" i="8" s="1"/>
  <c r="E696" l="1"/>
  <c r="B696"/>
  <c r="C696"/>
  <c r="D696" l="1"/>
  <c r="F696" s="1"/>
  <c r="G696" s="1"/>
  <c r="C696" i="1" l="1"/>
  <c r="A696" i="3" s="1"/>
  <c r="B696" s="1"/>
  <c r="C696" l="1"/>
  <c r="D696" s="1"/>
  <c r="E696" s="1"/>
  <c r="F696" s="1"/>
  <c r="A696" i="9" s="1"/>
  <c r="B696" s="1"/>
  <c r="C696" l="1"/>
  <c r="D696" s="1"/>
  <c r="E696" s="1"/>
  <c r="F696" s="1"/>
  <c r="D696" i="1" s="1"/>
  <c r="B697" s="1"/>
  <c r="A697" i="8" s="1"/>
  <c r="E697" l="1"/>
  <c r="B697"/>
  <c r="C697"/>
  <c r="D697" l="1"/>
  <c r="F697" s="1"/>
  <c r="G697" s="1"/>
  <c r="C697" i="1" l="1"/>
  <c r="A697" i="3" s="1"/>
  <c r="C697" l="1"/>
  <c r="D697" s="1"/>
  <c r="E697" s="1"/>
  <c r="F697" s="1"/>
  <c r="A697" i="9" s="1"/>
  <c r="B697" s="1"/>
  <c r="B697" i="3"/>
  <c r="C697" i="9" l="1"/>
  <c r="D697" s="1"/>
  <c r="E697" s="1"/>
  <c r="F697" s="1"/>
  <c r="D697" i="1" s="1"/>
  <c r="B698" s="1"/>
  <c r="A698" i="8" s="1"/>
  <c r="E698" l="1"/>
  <c r="B698"/>
  <c r="C698"/>
  <c r="D698" l="1"/>
  <c r="F698" s="1"/>
  <c r="G698" s="1"/>
  <c r="C698" i="1" l="1"/>
  <c r="A698" i="3" s="1"/>
  <c r="B698" s="1"/>
  <c r="C698" l="1"/>
  <c r="D698" s="1"/>
  <c r="E698" s="1"/>
  <c r="F698" s="1"/>
  <c r="A698" i="9" s="1"/>
  <c r="C698" s="1"/>
  <c r="D698" s="1"/>
  <c r="E698" s="1"/>
  <c r="F698" s="1"/>
  <c r="D698" i="1" s="1"/>
  <c r="B699" s="1"/>
  <c r="A699" i="8" l="1"/>
  <c r="B698" i="9"/>
  <c r="E699" i="8"/>
  <c r="B699"/>
  <c r="C699"/>
  <c r="D699" l="1"/>
  <c r="F699" s="1"/>
  <c r="G699" s="1"/>
  <c r="C699" i="1" l="1"/>
  <c r="A699" i="3" s="1"/>
  <c r="C699" s="1"/>
  <c r="D699" s="1"/>
  <c r="E699" s="1"/>
  <c r="F699" s="1"/>
  <c r="A699" i="9" s="1"/>
  <c r="B699" i="3" l="1"/>
  <c r="B699" i="9"/>
  <c r="C699"/>
  <c r="D699" s="1"/>
  <c r="E699" s="1"/>
  <c r="F699" s="1"/>
  <c r="D699" i="1" s="1"/>
  <c r="B700" s="1"/>
  <c r="A700" i="8" l="1"/>
  <c r="E700" l="1"/>
  <c r="B700"/>
  <c r="C700"/>
  <c r="D700" l="1"/>
  <c r="F700" s="1"/>
  <c r="G700" s="1"/>
  <c r="C700" i="1" l="1"/>
  <c r="A700" i="3" s="1"/>
  <c r="C700" s="1"/>
  <c r="D700" s="1"/>
  <c r="E700" s="1"/>
  <c r="F700" s="1"/>
  <c r="A700" i="9" s="1"/>
  <c r="B700" i="3" l="1"/>
  <c r="C700" i="9"/>
  <c r="D700" s="1"/>
  <c r="E700" s="1"/>
  <c r="F700" s="1"/>
  <c r="D700" i="1" s="1"/>
  <c r="B701" s="1"/>
  <c r="B700" i="9"/>
  <c r="A701" i="8" l="1"/>
  <c r="E701" l="1"/>
  <c r="B701"/>
  <c r="C701"/>
  <c r="D701" l="1"/>
  <c r="F701" s="1"/>
  <c r="G701" s="1"/>
  <c r="C701" i="1" l="1"/>
  <c r="A701" i="3" s="1"/>
  <c r="C701" s="1"/>
  <c r="D701" s="1"/>
  <c r="E701" s="1"/>
  <c r="F701" s="1"/>
  <c r="A701" i="9" s="1"/>
  <c r="B701" i="3" l="1"/>
  <c r="B701" i="9"/>
  <c r="C701"/>
  <c r="D701" s="1"/>
  <c r="E701" s="1"/>
  <c r="F701" s="1"/>
  <c r="D701" i="1" s="1"/>
  <c r="B702" s="1"/>
  <c r="A702" i="8" l="1"/>
  <c r="E702" l="1"/>
  <c r="B702"/>
  <c r="C702"/>
  <c r="D702" l="1"/>
  <c r="F702" s="1"/>
  <c r="G702" s="1"/>
  <c r="C702" i="1" l="1"/>
  <c r="A702" i="3" s="1"/>
  <c r="B702" l="1"/>
  <c r="C702"/>
  <c r="D702" s="1"/>
  <c r="E702" s="1"/>
  <c r="F702" s="1"/>
  <c r="A702" i="9" s="1"/>
  <c r="C702" l="1"/>
  <c r="D702" s="1"/>
  <c r="E702" s="1"/>
  <c r="F702" s="1"/>
  <c r="D702" i="1" s="1"/>
  <c r="B703" s="1"/>
  <c r="B702" i="9"/>
  <c r="A703" i="8" l="1"/>
  <c r="E703" l="1"/>
  <c r="B703"/>
  <c r="C703"/>
  <c r="D703" s="1"/>
  <c r="F703" l="1"/>
  <c r="G703" s="1"/>
  <c r="C703" i="1" l="1"/>
  <c r="A703" i="3" s="1"/>
  <c r="C703" s="1"/>
  <c r="D703" s="1"/>
  <c r="E703" s="1"/>
  <c r="F703" s="1"/>
  <c r="A703" i="9" s="1"/>
  <c r="B703" i="3" l="1"/>
  <c r="C703" i="9"/>
  <c r="D703" s="1"/>
  <c r="E703" s="1"/>
  <c r="F703" s="1"/>
  <c r="D703" i="1" s="1"/>
  <c r="B704" s="1"/>
  <c r="B703" i="9"/>
  <c r="A704" i="8" l="1"/>
  <c r="C704" l="1"/>
  <c r="B704"/>
  <c r="E704"/>
  <c r="D704" l="1"/>
  <c r="F704" s="1"/>
  <c r="G704" s="1"/>
  <c r="C704" i="1" l="1"/>
  <c r="A704" i="3" s="1"/>
  <c r="C704" s="1"/>
  <c r="D704" s="1"/>
  <c r="E704" s="1"/>
  <c r="F704" s="1"/>
  <c r="A704" i="9" s="1"/>
  <c r="B704" i="3" l="1"/>
  <c r="B704" i="9"/>
  <c r="C704"/>
  <c r="D704" s="1"/>
  <c r="E704" s="1"/>
  <c r="F704" s="1"/>
  <c r="D704" i="1" s="1"/>
  <c r="B705" s="1"/>
  <c r="A705" i="8" l="1"/>
  <c r="E705" l="1"/>
  <c r="B705"/>
  <c r="C705"/>
  <c r="D705" l="1"/>
  <c r="F705" s="1"/>
  <c r="G705" s="1"/>
  <c r="C705" i="1" l="1"/>
  <c r="A705" i="3" s="1"/>
  <c r="C705" s="1"/>
  <c r="D705" s="1"/>
  <c r="E705" s="1"/>
  <c r="F705" s="1"/>
  <c r="A705" i="9" s="1"/>
  <c r="B705" i="3" l="1"/>
  <c r="B705" i="9"/>
  <c r="C705"/>
  <c r="D705" s="1"/>
  <c r="E705" s="1"/>
  <c r="F705" s="1"/>
  <c r="D705" i="1" s="1"/>
  <c r="B706" s="1"/>
  <c r="A706" i="8" l="1"/>
  <c r="E706" l="1"/>
  <c r="B706"/>
  <c r="C706"/>
  <c r="D706" l="1"/>
  <c r="F706" s="1"/>
  <c r="G706" s="1"/>
  <c r="C706" i="1" l="1"/>
  <c r="A706" i="3" s="1"/>
  <c r="B706" s="1"/>
  <c r="C706" l="1"/>
  <c r="D706" s="1"/>
  <c r="E706" s="1"/>
  <c r="F706" s="1"/>
  <c r="A706" i="9" s="1"/>
  <c r="C706" s="1"/>
  <c r="D706" s="1"/>
  <c r="E706" s="1"/>
  <c r="F706" s="1"/>
  <c r="D706" i="1" s="1"/>
  <c r="B707" s="1"/>
  <c r="B706" i="9" l="1"/>
  <c r="A707" i="8"/>
  <c r="E707" l="1"/>
  <c r="B707"/>
  <c r="C707"/>
  <c r="D707" l="1"/>
  <c r="F707" s="1"/>
  <c r="G707" s="1"/>
  <c r="C707" i="1" l="1"/>
  <c r="A707" i="3" s="1"/>
  <c r="C707" s="1"/>
  <c r="D707" s="1"/>
  <c r="E707" s="1"/>
  <c r="F707" s="1"/>
  <c r="A707" i="9" s="1"/>
  <c r="B707" i="3" l="1"/>
  <c r="B707" i="9"/>
  <c r="C707"/>
  <c r="D707" s="1"/>
  <c r="E707" s="1"/>
  <c r="F707" s="1"/>
  <c r="D707" i="1" s="1"/>
  <c r="B708" s="1"/>
  <c r="A708" i="8" l="1"/>
  <c r="E708" l="1"/>
  <c r="B708"/>
  <c r="C708"/>
  <c r="D708" l="1"/>
  <c r="F708" s="1"/>
  <c r="G708" s="1"/>
  <c r="C708" i="1" l="1"/>
  <c r="A708" i="3" s="1"/>
  <c r="C708" l="1"/>
  <c r="D708" s="1"/>
  <c r="E708" s="1"/>
  <c r="F708" s="1"/>
  <c r="A708" i="9" s="1"/>
  <c r="B708" i="3"/>
  <c r="B708" i="9" l="1"/>
  <c r="C708"/>
  <c r="D708" s="1"/>
  <c r="E708" s="1"/>
  <c r="F708" s="1"/>
  <c r="D708" i="1" s="1"/>
  <c r="B709" s="1"/>
  <c r="A709" i="8" l="1"/>
  <c r="E709" l="1"/>
  <c r="B709"/>
  <c r="C709"/>
  <c r="D709" l="1"/>
  <c r="F709" s="1"/>
  <c r="G709" s="1"/>
  <c r="C709" i="1" l="1"/>
  <c r="A709" i="3" s="1"/>
  <c r="C709" s="1"/>
  <c r="D709" s="1"/>
  <c r="E709" s="1"/>
  <c r="F709" s="1"/>
  <c r="A709" i="9" s="1"/>
  <c r="B709" i="3" l="1"/>
  <c r="C709" i="9"/>
  <c r="D709" s="1"/>
  <c r="E709" s="1"/>
  <c r="F709" s="1"/>
  <c r="D709" i="1" s="1"/>
  <c r="B710" s="1"/>
  <c r="B709" i="9"/>
  <c r="A710" i="8" l="1"/>
  <c r="E710" l="1"/>
  <c r="B710"/>
  <c r="C710"/>
  <c r="D710" l="1"/>
  <c r="F710" s="1"/>
  <c r="G710" s="1"/>
  <c r="C710" i="1" l="1"/>
  <c r="A710" i="3" s="1"/>
  <c r="C710" l="1"/>
  <c r="D710" s="1"/>
  <c r="E710" s="1"/>
  <c r="F710" s="1"/>
  <c r="A710" i="9" s="1"/>
  <c r="B710" i="3"/>
  <c r="C710" i="9" l="1"/>
  <c r="D710" s="1"/>
  <c r="E710" s="1"/>
  <c r="F710" s="1"/>
  <c r="D710" i="1" s="1"/>
  <c r="B711" s="1"/>
  <c r="B710" i="9"/>
  <c r="A711" i="8" l="1"/>
  <c r="E711" l="1"/>
  <c r="B711"/>
  <c r="C711"/>
  <c r="D711" l="1"/>
  <c r="F711" s="1"/>
  <c r="G711" s="1"/>
  <c r="C711" i="1" l="1"/>
  <c r="A711" i="3" s="1"/>
  <c r="B711" s="1"/>
  <c r="C711" l="1"/>
  <c r="D711" s="1"/>
  <c r="E711" s="1"/>
  <c r="F711" s="1"/>
  <c r="A711" i="9" s="1"/>
  <c r="C711" s="1"/>
  <c r="D711" s="1"/>
  <c r="E711" s="1"/>
  <c r="F711" s="1"/>
  <c r="D711" i="1" s="1"/>
  <c r="B712" s="1"/>
  <c r="B711" i="9" l="1"/>
  <c r="A712" i="8"/>
  <c r="E712" l="1"/>
  <c r="B712"/>
  <c r="C712"/>
  <c r="D712" l="1"/>
  <c r="F712" s="1"/>
  <c r="G712" s="1"/>
  <c r="C712" i="1" l="1"/>
  <c r="A712" i="3" s="1"/>
  <c r="C712" s="1"/>
  <c r="D712" s="1"/>
  <c r="E712" s="1"/>
  <c r="F712" s="1"/>
  <c r="A712" i="9" s="1"/>
  <c r="B712" i="3" l="1"/>
  <c r="B712" i="9"/>
  <c r="C712"/>
  <c r="D712" s="1"/>
  <c r="E712" s="1"/>
  <c r="F712" s="1"/>
  <c r="D712" i="1" s="1"/>
  <c r="B713" s="1"/>
  <c r="A713" i="8" l="1"/>
  <c r="E713" l="1"/>
  <c r="B713"/>
  <c r="C713"/>
  <c r="D713" l="1"/>
  <c r="F713" s="1"/>
  <c r="G713" s="1"/>
  <c r="C713" i="1" l="1"/>
  <c r="A713" i="3" s="1"/>
  <c r="B713" l="1"/>
  <c r="C713"/>
  <c r="D713" s="1"/>
  <c r="E713" s="1"/>
  <c r="F713" s="1"/>
  <c r="A713" i="9" s="1"/>
  <c r="C713" l="1"/>
  <c r="D713" s="1"/>
  <c r="E713" s="1"/>
  <c r="F713" s="1"/>
  <c r="D713" i="1" s="1"/>
  <c r="B714" s="1"/>
  <c r="B713" i="9"/>
  <c r="A714" i="8" l="1"/>
  <c r="E714" l="1"/>
  <c r="B714"/>
  <c r="C714"/>
  <c r="D714" l="1"/>
  <c r="F714" s="1"/>
  <c r="G714" s="1"/>
  <c r="C714" i="1" l="1"/>
  <c r="A714" i="3" s="1"/>
  <c r="C714" s="1"/>
  <c r="D714" s="1"/>
  <c r="E714" s="1"/>
  <c r="F714" s="1"/>
  <c r="A714" i="9" s="1"/>
  <c r="B714" i="3" l="1"/>
  <c r="C714" i="9"/>
  <c r="D714" s="1"/>
  <c r="E714" s="1"/>
  <c r="F714" s="1"/>
  <c r="D714" i="1" s="1"/>
  <c r="B715" s="1"/>
  <c r="B714" i="9"/>
  <c r="A715" i="8" l="1"/>
  <c r="E715" l="1"/>
  <c r="B715"/>
  <c r="C715"/>
  <c r="D715" l="1"/>
  <c r="F715" s="1"/>
  <c r="G715" s="1"/>
  <c r="C715" i="1" l="1"/>
  <c r="A715" i="3" s="1"/>
  <c r="C715" s="1"/>
  <c r="D715" s="1"/>
  <c r="E715" s="1"/>
  <c r="F715" s="1"/>
  <c r="A715" i="9" s="1"/>
  <c r="B715" i="3" l="1"/>
  <c r="C715" i="9"/>
  <c r="D715" s="1"/>
  <c r="E715" s="1"/>
  <c r="F715" s="1"/>
  <c r="D715" i="1" s="1"/>
  <c r="B716" s="1"/>
  <c r="B715" i="9"/>
  <c r="A716" i="8" l="1"/>
  <c r="E716" l="1"/>
  <c r="B716"/>
  <c r="C716"/>
  <c r="D716" l="1"/>
  <c r="F716" s="1"/>
  <c r="G716" s="1"/>
  <c r="C716" i="1" l="1"/>
  <c r="A716" i="3" s="1"/>
  <c r="C716" l="1"/>
  <c r="D716" s="1"/>
  <c r="E716" s="1"/>
  <c r="F716" s="1"/>
  <c r="A716" i="9" s="1"/>
  <c r="B716" i="3"/>
  <c r="B716" i="9" l="1"/>
  <c r="C716"/>
  <c r="D716" s="1"/>
  <c r="E716" s="1"/>
  <c r="F716" s="1"/>
  <c r="D716" i="1" s="1"/>
  <c r="B717" s="1"/>
  <c r="A717" i="8" l="1"/>
  <c r="E717" l="1"/>
  <c r="B717"/>
  <c r="C717"/>
  <c r="D717" l="1"/>
  <c r="F717" s="1"/>
  <c r="G717" s="1"/>
  <c r="C717" i="1" l="1"/>
  <c r="A717" i="3" s="1"/>
  <c r="B717" s="1"/>
  <c r="C717" l="1"/>
  <c r="D717" s="1"/>
  <c r="E717" s="1"/>
  <c r="F717" s="1"/>
  <c r="A717" i="9" s="1"/>
  <c r="C717" s="1"/>
  <c r="D717" s="1"/>
  <c r="E717" s="1"/>
  <c r="F717" s="1"/>
  <c r="D717" i="1" s="1"/>
  <c r="B718" s="1"/>
  <c r="B717" i="9" l="1"/>
  <c r="A718" i="8"/>
  <c r="B718" l="1"/>
  <c r="E718"/>
  <c r="C718"/>
  <c r="D718" l="1"/>
  <c r="F718" s="1"/>
  <c r="G718" s="1"/>
  <c r="C718" i="1" l="1"/>
  <c r="A718" i="3" s="1"/>
  <c r="C718" s="1"/>
  <c r="D718" s="1"/>
  <c r="E718" s="1"/>
  <c r="F718" s="1"/>
  <c r="A718" i="9" s="1"/>
  <c r="B718" i="3" l="1"/>
  <c r="B718" i="9"/>
  <c r="C718"/>
  <c r="D718" s="1"/>
  <c r="E718" s="1"/>
  <c r="F718" s="1"/>
  <c r="D718" i="1" s="1"/>
  <c r="B719" s="1"/>
  <c r="A719" i="8" l="1"/>
  <c r="E719" l="1"/>
  <c r="B719"/>
  <c r="C719"/>
  <c r="D719" s="1"/>
  <c r="F719" l="1"/>
  <c r="G719" s="1"/>
  <c r="C719" i="1" l="1"/>
  <c r="A719" i="3" s="1"/>
  <c r="C719" s="1"/>
  <c r="D719" s="1"/>
  <c r="E719" s="1"/>
  <c r="F719" s="1"/>
  <c r="A719" i="9" s="1"/>
  <c r="B719" i="3" l="1"/>
  <c r="B719" i="9"/>
  <c r="C719"/>
  <c r="D719" s="1"/>
  <c r="E719" s="1"/>
  <c r="F719" s="1"/>
  <c r="D719" i="1" s="1"/>
  <c r="B720" s="1"/>
  <c r="A720" i="8" l="1"/>
  <c r="C720" l="1"/>
  <c r="E720"/>
  <c r="B720"/>
  <c r="D720" l="1"/>
  <c r="F720" s="1"/>
  <c r="G720" s="1"/>
  <c r="C720" i="1" l="1"/>
  <c r="A720" i="3" s="1"/>
  <c r="B720" l="1"/>
  <c r="C720"/>
  <c r="D720" s="1"/>
  <c r="E720" s="1"/>
  <c r="F720" s="1"/>
  <c r="A720" i="9" s="1"/>
  <c r="C720" s="1"/>
  <c r="D720" s="1"/>
  <c r="E720" s="1"/>
  <c r="F720" s="1"/>
  <c r="D720" i="1" s="1"/>
  <c r="B721" s="1"/>
  <c r="B720" i="9" l="1"/>
  <c r="A721" i="8"/>
  <c r="E721" l="1"/>
  <c r="B721"/>
  <c r="C721"/>
  <c r="D721" l="1"/>
  <c r="F721" s="1"/>
  <c r="G721" s="1"/>
  <c r="C721" i="1" l="1"/>
  <c r="A721" i="3" s="1"/>
  <c r="B721" s="1"/>
  <c r="C721" l="1"/>
  <c r="D721" s="1"/>
  <c r="E721" s="1"/>
  <c r="F721" s="1"/>
  <c r="A721" i="9" s="1"/>
  <c r="C721" s="1"/>
  <c r="D721" s="1"/>
  <c r="E721" s="1"/>
  <c r="F721" s="1"/>
  <c r="D721" i="1" s="1"/>
  <c r="B722" s="1"/>
  <c r="B721" i="9" l="1"/>
  <c r="A722" i="8"/>
  <c r="E722" l="1"/>
  <c r="B722"/>
  <c r="C722"/>
  <c r="D722" l="1"/>
  <c r="F722" s="1"/>
  <c r="G722" s="1"/>
  <c r="C722" i="1" s="1"/>
  <c r="A722" i="3" s="1"/>
  <c r="C722" l="1"/>
  <c r="D722" s="1"/>
  <c r="E722" s="1"/>
  <c r="F722" s="1"/>
  <c r="A722" i="9" s="1"/>
  <c r="B722" i="3"/>
  <c r="C722" i="9" l="1"/>
  <c r="D722" s="1"/>
  <c r="E722" s="1"/>
  <c r="F722" s="1"/>
  <c r="D722" i="1" s="1"/>
  <c r="B723" s="1"/>
  <c r="B722" i="9"/>
  <c r="A723" i="8" l="1"/>
  <c r="E723" l="1"/>
  <c r="B723"/>
  <c r="C723"/>
  <c r="D723" l="1"/>
  <c r="F723" s="1"/>
  <c r="G723" s="1"/>
  <c r="C723" i="1" l="1"/>
  <c r="A723" i="3" s="1"/>
  <c r="C723" l="1"/>
  <c r="D723" s="1"/>
  <c r="E723" s="1"/>
  <c r="F723" s="1"/>
  <c r="A723" i="9" s="1"/>
  <c r="B723" i="3"/>
  <c r="B723" i="9" l="1"/>
  <c r="C723"/>
  <c r="D723" s="1"/>
  <c r="E723" s="1"/>
  <c r="F723" s="1"/>
  <c r="D723" i="1" s="1"/>
  <c r="B724" s="1"/>
  <c r="A724" i="8" l="1"/>
  <c r="E724" l="1"/>
  <c r="B724"/>
  <c r="C724"/>
  <c r="D724" l="1"/>
  <c r="F724" s="1"/>
  <c r="G724" s="1"/>
  <c r="C724" i="1" l="1"/>
  <c r="A724" i="3" s="1"/>
  <c r="C724" l="1"/>
  <c r="D724" s="1"/>
  <c r="E724" s="1"/>
  <c r="F724" s="1"/>
  <c r="A724" i="9" s="1"/>
  <c r="B724" i="3"/>
  <c r="B724" i="9" l="1"/>
  <c r="C724"/>
  <c r="D724" s="1"/>
  <c r="E724" s="1"/>
  <c r="F724" s="1"/>
  <c r="D724" i="1" s="1"/>
  <c r="B725" s="1"/>
  <c r="A725" i="8" l="1"/>
  <c r="E725" l="1"/>
  <c r="B725"/>
  <c r="C725"/>
  <c r="D725" l="1"/>
  <c r="F725" s="1"/>
  <c r="G725" s="1"/>
  <c r="C725" i="1" l="1"/>
  <c r="A725" i="3" s="1"/>
  <c r="B725" s="1"/>
  <c r="C725" l="1"/>
  <c r="D725" s="1"/>
  <c r="E725" s="1"/>
  <c r="F725" s="1"/>
  <c r="A725" i="9" s="1"/>
  <c r="C725" s="1"/>
  <c r="D725" s="1"/>
  <c r="E725" s="1"/>
  <c r="F725" s="1"/>
  <c r="D725" i="1" s="1"/>
  <c r="B726" s="1"/>
  <c r="B725" i="9" l="1"/>
  <c r="A726" i="8"/>
  <c r="E726" l="1"/>
  <c r="B726"/>
  <c r="C726"/>
  <c r="D726" l="1"/>
  <c r="F726" s="1"/>
  <c r="G726" s="1"/>
  <c r="C726" i="1" l="1"/>
  <c r="A726" i="3" s="1"/>
  <c r="C726" s="1"/>
  <c r="D726" s="1"/>
  <c r="E726" s="1"/>
  <c r="F726" s="1"/>
  <c r="A726" i="9" s="1"/>
  <c r="B726" i="3" l="1"/>
  <c r="C726" i="9"/>
  <c r="D726" s="1"/>
  <c r="E726" s="1"/>
  <c r="F726" s="1"/>
  <c r="D726" i="1" s="1"/>
  <c r="B727" s="1"/>
  <c r="B726" i="9"/>
  <c r="A727" i="8" l="1"/>
  <c r="E727" l="1"/>
  <c r="B727"/>
  <c r="C727"/>
  <c r="D727" l="1"/>
  <c r="F727" s="1"/>
  <c r="G727" s="1"/>
  <c r="C727" i="1" l="1"/>
  <c r="A727" i="3" s="1"/>
  <c r="B727" s="1"/>
  <c r="C727" l="1"/>
  <c r="D727" s="1"/>
  <c r="E727" s="1"/>
  <c r="F727" s="1"/>
  <c r="A727" i="9" s="1"/>
  <c r="C727" s="1"/>
  <c r="D727" s="1"/>
  <c r="E727" s="1"/>
  <c r="F727" s="1"/>
  <c r="D727" i="1" s="1"/>
  <c r="B728" s="1"/>
  <c r="B727" i="9" l="1"/>
  <c r="A728" i="8"/>
  <c r="E728" l="1"/>
  <c r="B728"/>
  <c r="C728"/>
  <c r="D728" l="1"/>
  <c r="F728" s="1"/>
  <c r="G728" s="1"/>
  <c r="C728" i="1" l="1"/>
  <c r="A728" i="3" s="1"/>
  <c r="C728" s="1"/>
  <c r="D728" s="1"/>
  <c r="E728" s="1"/>
  <c r="F728" s="1"/>
  <c r="A728" i="9" s="1"/>
  <c r="B728" i="3" l="1"/>
  <c r="C728" i="9"/>
  <c r="D728" s="1"/>
  <c r="E728" s="1"/>
  <c r="F728" s="1"/>
  <c r="D728" i="1" s="1"/>
  <c r="B729" s="1"/>
  <c r="B728" i="9"/>
  <c r="A729" i="8" l="1"/>
  <c r="E729" l="1"/>
  <c r="B729"/>
  <c r="C729"/>
  <c r="D729" l="1"/>
  <c r="F729" s="1"/>
  <c r="G729" s="1"/>
  <c r="C729" i="1" s="1"/>
  <c r="A729" i="3" s="1"/>
  <c r="B729" l="1"/>
  <c r="C729"/>
  <c r="D729" s="1"/>
  <c r="E729" s="1"/>
  <c r="F729" s="1"/>
  <c r="A729" i="9" s="1"/>
  <c r="C729" l="1"/>
  <c r="D729" s="1"/>
  <c r="E729" s="1"/>
  <c r="F729" s="1"/>
  <c r="D729" i="1" s="1"/>
  <c r="B730" s="1"/>
  <c r="B729" i="9"/>
  <c r="A730" i="8" l="1"/>
  <c r="E730" l="1"/>
  <c r="B730"/>
  <c r="C730"/>
  <c r="D730" l="1"/>
  <c r="F730" s="1"/>
  <c r="G730" s="1"/>
  <c r="C730" i="1" l="1"/>
  <c r="A730" i="3" s="1"/>
  <c r="C730" s="1"/>
  <c r="D730" s="1"/>
  <c r="E730" s="1"/>
  <c r="F730" s="1"/>
  <c r="A730" i="9" s="1"/>
  <c r="B730" i="3" l="1"/>
  <c r="B730" i="9"/>
  <c r="C730"/>
  <c r="D730" s="1"/>
  <c r="E730" s="1"/>
  <c r="F730" s="1"/>
  <c r="D730" i="1" s="1"/>
  <c r="B731" s="1"/>
  <c r="A731" i="8" l="1"/>
  <c r="E731" l="1"/>
  <c r="B731"/>
  <c r="C731"/>
  <c r="D731" l="1"/>
  <c r="F731" s="1"/>
  <c r="G731" s="1"/>
  <c r="C731" i="1" l="1"/>
  <c r="A731" i="3" s="1"/>
  <c r="B731" s="1"/>
  <c r="C731" l="1"/>
  <c r="D731" s="1"/>
  <c r="E731" s="1"/>
  <c r="F731" s="1"/>
  <c r="A731" i="9" s="1"/>
  <c r="C731" s="1"/>
  <c r="D731" s="1"/>
  <c r="E731" s="1"/>
  <c r="F731" s="1"/>
  <c r="D731" i="1" s="1"/>
  <c r="B732" s="1"/>
  <c r="B731" i="9" l="1"/>
  <c r="A732" i="8"/>
  <c r="E732" l="1"/>
  <c r="B732"/>
  <c r="C732"/>
  <c r="D732" l="1"/>
  <c r="F732" s="1"/>
  <c r="G732" s="1"/>
  <c r="C732" i="1" l="1"/>
  <c r="A732" i="3" s="1"/>
  <c r="B732" s="1"/>
  <c r="C732" l="1"/>
  <c r="D732" s="1"/>
  <c r="E732" s="1"/>
  <c r="F732" s="1"/>
  <c r="A732" i="9" s="1"/>
  <c r="C732" s="1"/>
  <c r="D732" s="1"/>
  <c r="E732" s="1"/>
  <c r="F732" s="1"/>
  <c r="D732" i="1" s="1"/>
  <c r="B733" s="1"/>
  <c r="B732" i="9" l="1"/>
  <c r="A733" i="8"/>
  <c r="E733" l="1"/>
  <c r="B733"/>
  <c r="C733"/>
  <c r="D733" l="1"/>
  <c r="F733" s="1"/>
  <c r="G733" s="1"/>
  <c r="C733" i="1" l="1"/>
  <c r="A733" i="3" s="1"/>
  <c r="B733" l="1"/>
  <c r="C733"/>
  <c r="D733" s="1"/>
  <c r="E733" s="1"/>
  <c r="F733" s="1"/>
  <c r="A733" i="9" s="1"/>
  <c r="B733" l="1"/>
  <c r="C733"/>
  <c r="D733" s="1"/>
  <c r="E733" s="1"/>
  <c r="F733" s="1"/>
  <c r="D733" i="1" s="1"/>
  <c r="B734" s="1"/>
  <c r="A734" i="8" l="1"/>
  <c r="E734" l="1"/>
  <c r="B734"/>
  <c r="C734"/>
  <c r="D734" l="1"/>
  <c r="F734" s="1"/>
  <c r="G734" s="1"/>
  <c r="C734" i="1" l="1"/>
  <c r="A734" i="3" s="1"/>
  <c r="C734" l="1"/>
  <c r="D734" s="1"/>
  <c r="E734" s="1"/>
  <c r="F734" s="1"/>
  <c r="A734" i="9" s="1"/>
  <c r="B734" i="3"/>
  <c r="B734" i="9" l="1"/>
  <c r="C734"/>
  <c r="D734" s="1"/>
  <c r="E734" s="1"/>
  <c r="F734" s="1"/>
  <c r="D734" i="1" s="1"/>
  <c r="B735" s="1"/>
  <c r="A735" i="8" l="1"/>
  <c r="E735" l="1"/>
  <c r="B735"/>
  <c r="C735"/>
  <c r="D735" l="1"/>
  <c r="F735" s="1"/>
  <c r="G735" s="1"/>
  <c r="C735" i="1" l="1"/>
  <c r="A735" i="3" s="1"/>
  <c r="B735" s="1"/>
  <c r="C735" l="1"/>
  <c r="D735" s="1"/>
  <c r="E735" s="1"/>
  <c r="F735" s="1"/>
  <c r="A735" i="9" s="1"/>
  <c r="B735" s="1"/>
  <c r="C735" l="1"/>
  <c r="D735" s="1"/>
  <c r="E735" s="1"/>
  <c r="F735" s="1"/>
  <c r="D735" i="1" s="1"/>
  <c r="B736" s="1"/>
  <c r="A736" i="8" l="1"/>
  <c r="B736" s="1"/>
  <c r="C736" l="1"/>
  <c r="D736" s="1"/>
  <c r="E736"/>
  <c r="F736" l="1"/>
  <c r="G736" s="1"/>
  <c r="C736" i="1" s="1"/>
  <c r="A736" i="3" s="1"/>
  <c r="C736" s="1"/>
  <c r="D736" s="1"/>
  <c r="E736" s="1"/>
  <c r="F736" s="1"/>
  <c r="A736" i="9" s="1"/>
  <c r="B736" i="3" l="1"/>
  <c r="C736" i="9"/>
  <c r="D736" s="1"/>
  <c r="E736" s="1"/>
  <c r="F736" s="1"/>
  <c r="D736" i="1" s="1"/>
  <c r="B737" s="1"/>
  <c r="B736" i="9"/>
  <c r="A737" i="8" l="1"/>
  <c r="E737" l="1"/>
  <c r="B737"/>
  <c r="C737"/>
  <c r="D737" l="1"/>
  <c r="F737" s="1"/>
  <c r="G737" s="1"/>
  <c r="C737" i="1" l="1"/>
  <c r="A737" i="3" s="1"/>
  <c r="B737" l="1"/>
  <c r="C737"/>
  <c r="D737" s="1"/>
  <c r="E737" s="1"/>
  <c r="F737" s="1"/>
  <c r="A737" i="9" s="1"/>
  <c r="C737" s="1"/>
  <c r="D737" s="1"/>
  <c r="E737" s="1"/>
  <c r="F737" s="1"/>
  <c r="D737" i="1" s="1"/>
  <c r="B738" s="1"/>
  <c r="B737" i="9" l="1"/>
  <c r="A738" i="8"/>
  <c r="E738" l="1"/>
  <c r="B738"/>
  <c r="C738"/>
  <c r="D738" l="1"/>
  <c r="F738" s="1"/>
  <c r="G738" s="1"/>
  <c r="C738" i="1" l="1"/>
  <c r="A738" i="3" s="1"/>
  <c r="C738" s="1"/>
  <c r="D738" s="1"/>
  <c r="E738" s="1"/>
  <c r="F738" s="1"/>
  <c r="A738" i="9" s="1"/>
  <c r="B738" i="3" l="1"/>
  <c r="B738" i="9"/>
  <c r="C738"/>
  <c r="D738" s="1"/>
  <c r="E738" s="1"/>
  <c r="F738" s="1"/>
  <c r="D738" i="1" s="1"/>
  <c r="B739" s="1"/>
  <c r="A739" i="8" l="1"/>
  <c r="E739" l="1"/>
  <c r="B739"/>
  <c r="C739"/>
  <c r="D739" l="1"/>
  <c r="F739" s="1"/>
  <c r="G739" s="1"/>
  <c r="C739" i="1" l="1"/>
  <c r="A739" i="3" s="1"/>
  <c r="C739" l="1"/>
  <c r="D739" s="1"/>
  <c r="E739" s="1"/>
  <c r="F739" s="1"/>
  <c r="A739" i="9" s="1"/>
  <c r="B739" i="3"/>
  <c r="B739" i="9" l="1"/>
  <c r="C739"/>
  <c r="D739" s="1"/>
  <c r="E739" s="1"/>
  <c r="F739" s="1"/>
  <c r="D739" i="1" s="1"/>
  <c r="B740" s="1"/>
  <c r="A740" i="8" l="1"/>
  <c r="E740" l="1"/>
  <c r="B740"/>
  <c r="C740"/>
  <c r="D740" l="1"/>
  <c r="F740" s="1"/>
  <c r="G740" s="1"/>
  <c r="C740" i="1" l="1"/>
  <c r="A740" i="3" s="1"/>
  <c r="C740" l="1"/>
  <c r="D740" s="1"/>
  <c r="E740" s="1"/>
  <c r="F740" s="1"/>
  <c r="A740" i="9" s="1"/>
  <c r="B740" i="3"/>
  <c r="B740" i="9" l="1"/>
  <c r="C740"/>
  <c r="D740" s="1"/>
  <c r="E740" s="1"/>
  <c r="F740" s="1"/>
  <c r="D740" i="1" s="1"/>
  <c r="B741" s="1"/>
  <c r="A741" i="8" l="1"/>
  <c r="E741" l="1"/>
  <c r="B741"/>
  <c r="C741"/>
  <c r="D741" l="1"/>
  <c r="F741" s="1"/>
  <c r="G741" s="1"/>
  <c r="C741" i="1" l="1"/>
  <c r="A741" i="3" s="1"/>
  <c r="B741" l="1"/>
  <c r="C741"/>
  <c r="D741" s="1"/>
  <c r="E741" s="1"/>
  <c r="F741" s="1"/>
  <c r="A741" i="9" s="1"/>
  <c r="C741" l="1"/>
  <c r="D741" s="1"/>
  <c r="E741" s="1"/>
  <c r="F741" s="1"/>
  <c r="D741" i="1" s="1"/>
  <c r="B742" s="1"/>
  <c r="B741" i="9"/>
  <c r="A742" i="8" l="1"/>
  <c r="E742" l="1"/>
  <c r="B742"/>
  <c r="C742"/>
  <c r="D742" l="1"/>
  <c r="F742" s="1"/>
  <c r="G742" s="1"/>
  <c r="C742" i="1" l="1"/>
  <c r="A742" i="3" s="1"/>
  <c r="B742" s="1"/>
  <c r="C742" l="1"/>
  <c r="D742" s="1"/>
  <c r="E742" s="1"/>
  <c r="F742" s="1"/>
  <c r="A742" i="9" s="1"/>
  <c r="C742" s="1"/>
  <c r="D742" s="1"/>
  <c r="E742" s="1"/>
  <c r="F742" s="1"/>
  <c r="D742" i="1" s="1"/>
  <c r="B743" s="1"/>
  <c r="B742" i="9" l="1"/>
  <c r="A743" i="8"/>
  <c r="E743" l="1"/>
  <c r="B743"/>
  <c r="C743"/>
  <c r="D743" l="1"/>
  <c r="F743" s="1"/>
  <c r="G743" s="1"/>
  <c r="C743" i="1" l="1"/>
  <c r="A743" i="3" s="1"/>
  <c r="B743" l="1"/>
  <c r="C743"/>
  <c r="D743" s="1"/>
  <c r="E743" s="1"/>
  <c r="F743" s="1"/>
  <c r="A743" i="9" s="1"/>
  <c r="B743" l="1"/>
  <c r="C743"/>
  <c r="D743" s="1"/>
  <c r="E743" s="1"/>
  <c r="F743" s="1"/>
  <c r="D743" i="1" s="1"/>
  <c r="B744" s="1"/>
  <c r="A744" i="8" l="1"/>
  <c r="E744" l="1"/>
  <c r="B744"/>
  <c r="C744"/>
  <c r="D744" l="1"/>
  <c r="F744" s="1"/>
  <c r="G744" s="1"/>
  <c r="C744" i="1" l="1"/>
  <c r="A744" i="3" s="1"/>
  <c r="B744" s="1"/>
  <c r="C744" l="1"/>
  <c r="D744" s="1"/>
  <c r="E744" s="1"/>
  <c r="F744" s="1"/>
  <c r="A744" i="9" s="1"/>
  <c r="C744" s="1"/>
  <c r="D744" s="1"/>
  <c r="E744" s="1"/>
  <c r="F744" s="1"/>
  <c r="D744" i="1" s="1"/>
  <c r="B745" s="1"/>
  <c r="B744" i="9" l="1"/>
  <c r="A745" i="8"/>
  <c r="E745" l="1"/>
  <c r="B745"/>
  <c r="C745"/>
  <c r="D745" l="1"/>
  <c r="F745" s="1"/>
  <c r="G745" s="1"/>
  <c r="C745" i="1" s="1"/>
  <c r="A745" i="3" s="1"/>
  <c r="C745" l="1"/>
  <c r="D745" s="1"/>
  <c r="E745" s="1"/>
  <c r="F745" s="1"/>
  <c r="A745" i="9" s="1"/>
  <c r="B745" i="3"/>
  <c r="C745" i="9" l="1"/>
  <c r="D745" s="1"/>
  <c r="E745" s="1"/>
  <c r="F745" s="1"/>
  <c r="D745" i="1" s="1"/>
  <c r="B746" s="1"/>
  <c r="B745" i="9"/>
  <c r="A746" i="8" l="1"/>
  <c r="E746" l="1"/>
  <c r="B746"/>
  <c r="C746"/>
  <c r="D746" l="1"/>
  <c r="F746" s="1"/>
  <c r="G746" s="1"/>
  <c r="C746" i="1" l="1"/>
  <c r="A746" i="3" s="1"/>
  <c r="B746" s="1"/>
  <c r="C746" l="1"/>
  <c r="D746" s="1"/>
  <c r="E746" s="1"/>
  <c r="F746" s="1"/>
  <c r="A746" i="9" s="1"/>
  <c r="C746" s="1"/>
  <c r="D746" s="1"/>
  <c r="E746" s="1"/>
  <c r="F746" s="1"/>
  <c r="D746" i="1" s="1"/>
  <c r="B747" s="1"/>
  <c r="B746" i="9" l="1"/>
  <c r="A747" i="8"/>
  <c r="E747" l="1"/>
  <c r="B747"/>
  <c r="C747"/>
  <c r="D747" l="1"/>
  <c r="F747" s="1"/>
  <c r="G747" s="1"/>
  <c r="C747" i="1" l="1"/>
  <c r="A747" i="3" s="1"/>
  <c r="C747" l="1"/>
  <c r="D747" s="1"/>
  <c r="E747" s="1"/>
  <c r="F747" s="1"/>
  <c r="A747" i="9" s="1"/>
  <c r="B747" i="3"/>
  <c r="C747" i="9" l="1"/>
  <c r="D747" s="1"/>
  <c r="E747" s="1"/>
  <c r="F747" s="1"/>
  <c r="D747" i="1" s="1"/>
  <c r="B748" s="1"/>
  <c r="B747" i="9"/>
  <c r="A748" i="8" l="1"/>
  <c r="E748" l="1"/>
  <c r="B748"/>
  <c r="C748"/>
  <c r="D748" l="1"/>
  <c r="F748" s="1"/>
  <c r="G748" s="1"/>
  <c r="C748" i="1" l="1"/>
  <c r="A748" i="3" s="1"/>
  <c r="B748" l="1"/>
  <c r="C748"/>
  <c r="D748" s="1"/>
  <c r="E748" s="1"/>
  <c r="F748" s="1"/>
  <c r="A748" i="9" s="1"/>
  <c r="C748" s="1"/>
  <c r="D748" s="1"/>
  <c r="E748" s="1"/>
  <c r="F748" s="1"/>
  <c r="D748" i="1" s="1"/>
  <c r="B749" s="1"/>
  <c r="B748" i="9" l="1"/>
  <c r="A749" i="8"/>
  <c r="B749" l="1"/>
  <c r="E749"/>
  <c r="C749"/>
  <c r="D749" l="1"/>
  <c r="F749" s="1"/>
  <c r="G749" s="1"/>
  <c r="C749" i="1" l="1"/>
  <c r="A749" i="3" s="1"/>
  <c r="C749" s="1"/>
  <c r="D749" s="1"/>
  <c r="E749" s="1"/>
  <c r="F749" s="1"/>
  <c r="A749" i="9" s="1"/>
  <c r="B749" i="3" l="1"/>
  <c r="C749" i="9"/>
  <c r="D749" s="1"/>
  <c r="E749" s="1"/>
  <c r="F749" s="1"/>
  <c r="D749" i="1" s="1"/>
  <c r="B750" s="1"/>
  <c r="B749" i="9"/>
  <c r="A750" i="8" l="1"/>
  <c r="E750" l="1"/>
  <c r="B750"/>
  <c r="C750"/>
  <c r="D750" l="1"/>
  <c r="F750" s="1"/>
  <c r="G750" s="1"/>
  <c r="C750" i="1" l="1"/>
  <c r="A750" i="3" s="1"/>
  <c r="B750" l="1"/>
  <c r="C750"/>
  <c r="D750" s="1"/>
  <c r="E750" s="1"/>
  <c r="F750" s="1"/>
  <c r="A750" i="9" s="1"/>
  <c r="B750" s="1"/>
  <c r="C750" l="1"/>
  <c r="D750" s="1"/>
  <c r="E750" s="1"/>
  <c r="F750" s="1"/>
  <c r="D750" i="1" s="1"/>
  <c r="B751" s="1"/>
  <c r="A751" i="8" s="1"/>
  <c r="E751" l="1"/>
  <c r="B751"/>
  <c r="C751"/>
  <c r="D751" l="1"/>
  <c r="F751" s="1"/>
  <c r="G751" s="1"/>
  <c r="C751" i="1" l="1"/>
  <c r="A751" i="3" s="1"/>
  <c r="B751" s="1"/>
  <c r="C751" l="1"/>
  <c r="D751" s="1"/>
  <c r="E751" s="1"/>
  <c r="F751" s="1"/>
  <c r="A751" i="9" s="1"/>
  <c r="B751" s="1"/>
  <c r="C751" l="1"/>
  <c r="D751" s="1"/>
  <c r="E751" s="1"/>
  <c r="F751" s="1"/>
  <c r="D751" i="1" s="1"/>
  <c r="B752" s="1"/>
  <c r="A752" i="8" l="1"/>
  <c r="E752" s="1"/>
  <c r="C752" l="1"/>
  <c r="D752" s="1"/>
  <c r="B752"/>
  <c r="F752" l="1"/>
  <c r="G752" s="1"/>
  <c r="C752" i="1"/>
  <c r="A752" i="3" s="1"/>
  <c r="C752" s="1"/>
  <c r="D752" s="1"/>
  <c r="E752" s="1"/>
  <c r="F752" s="1"/>
  <c r="A752" i="9" s="1"/>
  <c r="B752" i="3" l="1"/>
  <c r="C752" i="9"/>
  <c r="D752" s="1"/>
  <c r="E752" s="1"/>
  <c r="F752" s="1"/>
  <c r="D752" i="1" s="1"/>
  <c r="B753" s="1"/>
  <c r="B752" i="9"/>
  <c r="A753" i="8" l="1"/>
  <c r="E753" l="1"/>
  <c r="B753"/>
  <c r="C753"/>
  <c r="D753" l="1"/>
  <c r="F753" s="1"/>
  <c r="G753" s="1"/>
  <c r="C753" i="1" l="1"/>
  <c r="A753" i="3" s="1"/>
  <c r="C753" s="1"/>
  <c r="D753" s="1"/>
  <c r="E753" s="1"/>
  <c r="F753" s="1"/>
  <c r="A753" i="9" s="1"/>
  <c r="B753" i="3" l="1"/>
  <c r="B753" i="9"/>
  <c r="C753"/>
  <c r="D753" s="1"/>
  <c r="E753" s="1"/>
  <c r="F753" s="1"/>
  <c r="D753" i="1" s="1"/>
  <c r="B754" s="1"/>
  <c r="A754" i="8" l="1"/>
  <c r="E754" l="1"/>
  <c r="B754"/>
  <c r="C754"/>
  <c r="D754" l="1"/>
  <c r="F754" s="1"/>
  <c r="G754" s="1"/>
  <c r="C754" i="1" l="1"/>
  <c r="A754" i="3" s="1"/>
  <c r="B754" l="1"/>
  <c r="C754"/>
  <c r="D754" s="1"/>
  <c r="E754" s="1"/>
  <c r="F754" s="1"/>
  <c r="A754" i="9" s="1"/>
  <c r="C754" l="1"/>
  <c r="D754" s="1"/>
  <c r="E754" s="1"/>
  <c r="F754" s="1"/>
  <c r="D754" i="1" s="1"/>
  <c r="B755" s="1"/>
  <c r="B754" i="9"/>
  <c r="A755" i="8" l="1"/>
  <c r="E755" l="1"/>
  <c r="B755"/>
  <c r="C755"/>
  <c r="D755" l="1"/>
  <c r="F755" s="1"/>
  <c r="G755" s="1"/>
  <c r="C755" i="1" l="1"/>
  <c r="A755" i="3" s="1"/>
  <c r="B755" l="1"/>
  <c r="C755"/>
  <c r="D755" s="1"/>
  <c r="E755" s="1"/>
  <c r="F755" s="1"/>
  <c r="A755" i="9" s="1"/>
  <c r="C755" l="1"/>
  <c r="D755" s="1"/>
  <c r="E755" s="1"/>
  <c r="F755" s="1"/>
  <c r="D755" i="1" s="1"/>
  <c r="B756" s="1"/>
  <c r="B755" i="9"/>
  <c r="A756" i="8" l="1"/>
  <c r="E756" l="1"/>
  <c r="B756"/>
  <c r="C756"/>
  <c r="D756" l="1"/>
  <c r="F756" s="1"/>
  <c r="G756" s="1"/>
  <c r="C756" i="1" l="1"/>
  <c r="A756" i="3" s="1"/>
  <c r="C756" s="1"/>
  <c r="D756" s="1"/>
  <c r="E756" s="1"/>
  <c r="F756" s="1"/>
  <c r="A756" i="9" s="1"/>
  <c r="B756" i="3" l="1"/>
  <c r="B756" i="9"/>
  <c r="C756"/>
  <c r="D756" s="1"/>
  <c r="E756" s="1"/>
  <c r="F756" s="1"/>
  <c r="D756" i="1" s="1"/>
  <c r="B757" s="1"/>
  <c r="A757" i="8" l="1"/>
  <c r="E757" l="1"/>
  <c r="B757"/>
  <c r="C757"/>
  <c r="D757" l="1"/>
  <c r="F757" s="1"/>
  <c r="G757" s="1"/>
  <c r="C757" i="1" l="1"/>
  <c r="A757" i="3" s="1"/>
  <c r="C757" s="1"/>
  <c r="D757" s="1"/>
  <c r="E757" s="1"/>
  <c r="F757" s="1"/>
  <c r="A757" i="9" s="1"/>
  <c r="B757" i="3" l="1"/>
  <c r="C757" i="9"/>
  <c r="D757" s="1"/>
  <c r="E757" s="1"/>
  <c r="F757" s="1"/>
  <c r="D757" i="1" s="1"/>
  <c r="B758" s="1"/>
  <c r="B757" i="9"/>
  <c r="A758" i="8" l="1"/>
  <c r="E758" l="1"/>
  <c r="B758"/>
  <c r="C758"/>
  <c r="D758" l="1"/>
  <c r="F758" s="1"/>
  <c r="G758" s="1"/>
  <c r="C758" i="1" l="1"/>
  <c r="A758" i="3" s="1"/>
  <c r="C758" s="1"/>
  <c r="D758" s="1"/>
  <c r="E758" s="1"/>
  <c r="F758" s="1"/>
  <c r="A758" i="9" s="1"/>
  <c r="B758" i="3" l="1"/>
  <c r="B758" i="9"/>
  <c r="C758"/>
  <c r="D758" s="1"/>
  <c r="E758" s="1"/>
  <c r="F758" s="1"/>
  <c r="D758" i="1" s="1"/>
  <c r="B759" s="1"/>
  <c r="A759" i="8" l="1"/>
  <c r="E759" l="1"/>
  <c r="B759"/>
  <c r="C759"/>
  <c r="D759" l="1"/>
  <c r="F759" s="1"/>
  <c r="G759" s="1"/>
  <c r="C759" i="1" l="1"/>
  <c r="A759" i="3" s="1"/>
  <c r="B759" l="1"/>
  <c r="C759"/>
  <c r="D759" s="1"/>
  <c r="E759" s="1"/>
  <c r="F759" s="1"/>
  <c r="A759" i="9" s="1"/>
  <c r="B759" s="1"/>
  <c r="C759" l="1"/>
  <c r="D759" s="1"/>
  <c r="E759" s="1"/>
  <c r="F759" s="1"/>
  <c r="D759" i="1" s="1"/>
  <c r="B760" s="1"/>
  <c r="A760" i="8" s="1"/>
  <c r="E760" l="1"/>
  <c r="B760"/>
  <c r="C760"/>
  <c r="D760" l="1"/>
  <c r="F760" s="1"/>
  <c r="G760" s="1"/>
  <c r="C760" i="1" l="1"/>
  <c r="A760" i="3" s="1"/>
  <c r="B760" s="1"/>
  <c r="C760" l="1"/>
  <c r="D760" s="1"/>
  <c r="E760" s="1"/>
  <c r="F760" s="1"/>
  <c r="A760" i="9" s="1"/>
  <c r="B760" s="1"/>
  <c r="C760" l="1"/>
  <c r="D760" s="1"/>
  <c r="E760" s="1"/>
  <c r="F760" s="1"/>
  <c r="D760" i="1" s="1"/>
  <c r="B761" s="1"/>
  <c r="A761" i="8" l="1"/>
  <c r="E761" s="1"/>
  <c r="C761" l="1"/>
  <c r="D761" s="1"/>
  <c r="B761"/>
  <c r="F761" l="1"/>
  <c r="G761" s="1"/>
  <c r="C761" i="1"/>
  <c r="A761" i="3" s="1"/>
  <c r="C761" s="1"/>
  <c r="D761" s="1"/>
  <c r="E761" s="1"/>
  <c r="F761" s="1"/>
  <c r="A761" i="9" s="1"/>
  <c r="B761" i="3" l="1"/>
  <c r="B761" i="9"/>
  <c r="C761"/>
  <c r="D761" s="1"/>
  <c r="E761" s="1"/>
  <c r="F761" s="1"/>
  <c r="D761" i="1" s="1"/>
  <c r="B762" s="1"/>
  <c r="A762" i="8" l="1"/>
  <c r="E762" l="1"/>
  <c r="B762"/>
  <c r="C762"/>
  <c r="D762" l="1"/>
  <c r="F762" s="1"/>
  <c r="G762" s="1"/>
  <c r="C762" i="1" l="1"/>
  <c r="A762" i="3" s="1"/>
  <c r="B762" s="1"/>
  <c r="C762" l="1"/>
  <c r="D762" s="1"/>
  <c r="E762" s="1"/>
  <c r="F762" s="1"/>
  <c r="A762" i="9" s="1"/>
  <c r="C762" s="1"/>
  <c r="D762" s="1"/>
  <c r="E762" s="1"/>
  <c r="F762" s="1"/>
  <c r="D762" i="1" s="1"/>
  <c r="B763" s="1"/>
  <c r="B762" i="9" l="1"/>
  <c r="A763" i="8"/>
  <c r="E763" l="1"/>
  <c r="B763"/>
  <c r="C763"/>
  <c r="D763" l="1"/>
  <c r="F763" s="1"/>
  <c r="G763" s="1"/>
  <c r="C763" i="1" l="1"/>
  <c r="A763" i="3" s="1"/>
  <c r="C763" l="1"/>
  <c r="D763" s="1"/>
  <c r="E763" s="1"/>
  <c r="F763" s="1"/>
  <c r="A763" i="9" s="1"/>
  <c r="C763" s="1"/>
  <c r="D763" s="1"/>
  <c r="E763" s="1"/>
  <c r="F763" s="1"/>
  <c r="D763" i="1" s="1"/>
  <c r="B764" s="1"/>
  <c r="B763" i="3"/>
  <c r="B763" i="9" l="1"/>
  <c r="A764" i="8"/>
  <c r="E764" l="1"/>
  <c r="B764"/>
  <c r="C764"/>
  <c r="D764" l="1"/>
  <c r="F764" s="1"/>
  <c r="G764" s="1"/>
  <c r="C764" i="1" l="1"/>
  <c r="A764" i="3" s="1"/>
  <c r="C764" l="1"/>
  <c r="D764" s="1"/>
  <c r="E764" s="1"/>
  <c r="F764" s="1"/>
  <c r="A764" i="9" s="1"/>
  <c r="B764" i="3"/>
  <c r="C764" i="9" l="1"/>
  <c r="D764" s="1"/>
  <c r="E764" s="1"/>
  <c r="F764" s="1"/>
  <c r="D764" i="1" s="1"/>
  <c r="B765" s="1"/>
  <c r="B764" i="9"/>
  <c r="A765" i="8" l="1"/>
  <c r="E765" l="1"/>
  <c r="B765"/>
  <c r="C765"/>
  <c r="D765" l="1"/>
  <c r="F765" s="1"/>
  <c r="G765" s="1"/>
  <c r="C765" i="1" l="1"/>
  <c r="A765" i="3" s="1"/>
  <c r="C765" s="1"/>
  <c r="D765" s="1"/>
  <c r="E765" s="1"/>
  <c r="F765" s="1"/>
  <c r="A765" i="9" s="1"/>
  <c r="B765" i="3" l="1"/>
  <c r="C765" i="9"/>
  <c r="D765" s="1"/>
  <c r="E765" s="1"/>
  <c r="F765" s="1"/>
  <c r="D765" i="1" s="1"/>
  <c r="B766" s="1"/>
  <c r="B765" i="9"/>
  <c r="A766" i="8" l="1"/>
  <c r="E766" l="1"/>
  <c r="B766"/>
  <c r="C766"/>
  <c r="D766" l="1"/>
  <c r="F766" s="1"/>
  <c r="G766" s="1"/>
  <c r="C766" i="1" l="1"/>
  <c r="A766" i="3" s="1"/>
  <c r="C766" l="1"/>
  <c r="D766" s="1"/>
  <c r="E766" s="1"/>
  <c r="F766" s="1"/>
  <c r="A766" i="9" s="1"/>
  <c r="B766" i="3"/>
  <c r="C766" i="9" l="1"/>
  <c r="D766" s="1"/>
  <c r="E766" s="1"/>
  <c r="F766" s="1"/>
  <c r="D766" i="1" s="1"/>
  <c r="B767" s="1"/>
  <c r="B766" i="9"/>
  <c r="A767" i="8" l="1"/>
  <c r="E767" l="1"/>
  <c r="B767"/>
  <c r="C767"/>
  <c r="D767" l="1"/>
  <c r="F767" s="1"/>
  <c r="G767" s="1"/>
  <c r="C767" i="1" l="1"/>
  <c r="A767" i="3" s="1"/>
  <c r="B767" s="1"/>
  <c r="C767" l="1"/>
  <c r="D767" s="1"/>
  <c r="E767" s="1"/>
  <c r="F767" s="1"/>
  <c r="A767" i="9" s="1"/>
  <c r="B767" s="1"/>
  <c r="C767" l="1"/>
  <c r="D767" s="1"/>
  <c r="E767" s="1"/>
  <c r="F767" s="1"/>
  <c r="D767" i="1" s="1"/>
  <c r="B768" s="1"/>
  <c r="A768" i="8" l="1"/>
  <c r="E768" s="1"/>
  <c r="B768" l="1"/>
  <c r="C768"/>
  <c r="D768" s="1"/>
  <c r="F768" l="1"/>
  <c r="G768" s="1"/>
  <c r="C768" i="1"/>
  <c r="A768" i="3" s="1"/>
  <c r="C768" s="1"/>
  <c r="D768" s="1"/>
  <c r="E768" s="1"/>
  <c r="F768" s="1"/>
  <c r="A768" i="9" s="1"/>
  <c r="B768" i="3" l="1"/>
  <c r="C768" i="9"/>
  <c r="D768" s="1"/>
  <c r="E768" s="1"/>
  <c r="F768" s="1"/>
  <c r="D768" i="1" s="1"/>
  <c r="B769" s="1"/>
  <c r="B768" i="9"/>
  <c r="A769" i="8" l="1"/>
  <c r="E769" l="1"/>
  <c r="B769"/>
  <c r="C769"/>
  <c r="D769" l="1"/>
  <c r="F769" s="1"/>
  <c r="G769" s="1"/>
  <c r="C769" i="1" l="1"/>
  <c r="A769" i="3" s="1"/>
  <c r="C769" l="1"/>
  <c r="D769" s="1"/>
  <c r="E769" s="1"/>
  <c r="F769" s="1"/>
  <c r="A769" i="9" s="1"/>
  <c r="B769" i="3"/>
  <c r="B769" i="9" l="1"/>
  <c r="C769"/>
  <c r="D769" s="1"/>
  <c r="E769" s="1"/>
  <c r="F769" s="1"/>
  <c r="D769" i="1" s="1"/>
  <c r="B770" s="1"/>
  <c r="A770" i="8" l="1"/>
  <c r="E770" l="1"/>
  <c r="B770"/>
  <c r="C770"/>
  <c r="D770" l="1"/>
  <c r="F770" s="1"/>
  <c r="G770" s="1"/>
  <c r="C770" i="1" l="1"/>
  <c r="A770" i="3" s="1"/>
  <c r="B770" s="1"/>
  <c r="C770" l="1"/>
  <c r="D770" s="1"/>
  <c r="E770" s="1"/>
  <c r="F770" s="1"/>
  <c r="A770" i="9" s="1"/>
  <c r="B770" s="1"/>
  <c r="C770" l="1"/>
  <c r="D770" s="1"/>
  <c r="E770" s="1"/>
  <c r="F770" s="1"/>
  <c r="D770" i="1" s="1"/>
  <c r="B771" s="1"/>
  <c r="A771" i="8" s="1"/>
  <c r="E771" l="1"/>
  <c r="B771"/>
  <c r="C771"/>
  <c r="D771" l="1"/>
  <c r="F771" s="1"/>
  <c r="G771" s="1"/>
  <c r="C771" i="1" l="1"/>
  <c r="A771" i="3" s="1"/>
  <c r="C771" s="1"/>
  <c r="D771" s="1"/>
  <c r="E771" s="1"/>
  <c r="F771" s="1"/>
  <c r="A771" i="9" s="1"/>
  <c r="B771" i="3" l="1"/>
  <c r="B771" i="9"/>
  <c r="C771"/>
  <c r="D771" s="1"/>
  <c r="E771" s="1"/>
  <c r="F771" s="1"/>
  <c r="D771" i="1" s="1"/>
  <c r="B772" s="1"/>
  <c r="A772" i="8" l="1"/>
  <c r="E772" l="1"/>
  <c r="B772"/>
  <c r="C772"/>
  <c r="D772" l="1"/>
  <c r="F772" s="1"/>
  <c r="G772" s="1"/>
  <c r="C772" i="1" l="1"/>
  <c r="A772" i="3" s="1"/>
  <c r="C772" s="1"/>
  <c r="D772" s="1"/>
  <c r="E772" s="1"/>
  <c r="F772" s="1"/>
  <c r="A772" i="9" s="1"/>
  <c r="B772" i="3" l="1"/>
  <c r="C772" i="9"/>
  <c r="D772" s="1"/>
  <c r="E772" s="1"/>
  <c r="F772" s="1"/>
  <c r="D772" i="1" s="1"/>
  <c r="B773" s="1"/>
  <c r="B772" i="9"/>
  <c r="A773" i="8" l="1"/>
  <c r="E773" l="1"/>
  <c r="B773"/>
  <c r="C773"/>
  <c r="D773" l="1"/>
  <c r="F773" s="1"/>
  <c r="G773" s="1"/>
  <c r="C773" i="1" l="1"/>
  <c r="A773" i="3" s="1"/>
  <c r="C773" s="1"/>
  <c r="D773" s="1"/>
  <c r="E773" s="1"/>
  <c r="F773" s="1"/>
  <c r="A773" i="9" s="1"/>
  <c r="B773" i="3" l="1"/>
  <c r="B773" i="9"/>
  <c r="C773"/>
  <c r="D773" s="1"/>
  <c r="E773" s="1"/>
  <c r="F773" s="1"/>
  <c r="D773" i="1" s="1"/>
  <c r="B774" s="1"/>
  <c r="A774" i="8" l="1"/>
  <c r="E774" l="1"/>
  <c r="B774"/>
  <c r="C774"/>
  <c r="D774" l="1"/>
  <c r="F774" s="1"/>
  <c r="G774" s="1"/>
  <c r="C774" i="1" l="1"/>
  <c r="A774" i="3" s="1"/>
  <c r="C774" s="1"/>
  <c r="D774" s="1"/>
  <c r="E774" s="1"/>
  <c r="F774" s="1"/>
  <c r="A774" i="9" s="1"/>
  <c r="B774" i="3" l="1"/>
  <c r="C774" i="9"/>
  <c r="D774" s="1"/>
  <c r="E774" s="1"/>
  <c r="F774" s="1"/>
  <c r="D774" i="1" s="1"/>
  <c r="B775" s="1"/>
  <c r="B774" i="9"/>
  <c r="A775" i="8" l="1"/>
  <c r="E775" l="1"/>
  <c r="B775"/>
  <c r="C775"/>
  <c r="D775" l="1"/>
  <c r="F775" s="1"/>
  <c r="G775" s="1"/>
  <c r="C775" i="1" l="1"/>
  <c r="A775" i="3" s="1"/>
  <c r="B775" l="1"/>
  <c r="C775"/>
  <c r="D775" s="1"/>
  <c r="E775" s="1"/>
  <c r="F775" s="1"/>
  <c r="A775" i="9" s="1"/>
  <c r="C775" l="1"/>
  <c r="D775" s="1"/>
  <c r="E775" s="1"/>
  <c r="F775" s="1"/>
  <c r="D775" i="1" s="1"/>
  <c r="B776" s="1"/>
  <c r="B775" i="9"/>
  <c r="A776" i="8" l="1"/>
  <c r="E776" l="1"/>
  <c r="B776"/>
  <c r="C776"/>
  <c r="D776" l="1"/>
  <c r="F776" s="1"/>
  <c r="G776" s="1"/>
  <c r="C776" i="1" l="1"/>
  <c r="A776" i="3" s="1"/>
  <c r="B776" s="1"/>
  <c r="C776" l="1"/>
  <c r="D776" s="1"/>
  <c r="E776" s="1"/>
  <c r="F776" s="1"/>
  <c r="A776" i="9" s="1"/>
  <c r="C776" s="1"/>
  <c r="D776" s="1"/>
  <c r="E776" s="1"/>
  <c r="F776" s="1"/>
  <c r="D776" i="1" s="1"/>
  <c r="B777" s="1"/>
  <c r="B776" i="9" l="1"/>
  <c r="A777" i="8"/>
  <c r="E777" l="1"/>
  <c r="B777"/>
  <c r="C777"/>
  <c r="D777" l="1"/>
  <c r="F777" s="1"/>
  <c r="G777" s="1"/>
  <c r="C777" i="1" l="1"/>
  <c r="A777" i="3" s="1"/>
  <c r="B777" s="1"/>
  <c r="C777" l="1"/>
  <c r="D777" s="1"/>
  <c r="E777" s="1"/>
  <c r="F777" s="1"/>
  <c r="A777" i="9" s="1"/>
  <c r="C777" s="1"/>
  <c r="D777" s="1"/>
  <c r="E777" s="1"/>
  <c r="F777" s="1"/>
  <c r="D777" i="1" s="1"/>
  <c r="B778" s="1"/>
  <c r="B777" i="9" l="1"/>
  <c r="A778" i="8"/>
  <c r="E778" l="1"/>
  <c r="B778"/>
  <c r="C778"/>
  <c r="D778" l="1"/>
  <c r="F778" s="1"/>
  <c r="G778" s="1"/>
  <c r="C778" i="1" l="1"/>
  <c r="A778" i="3" s="1"/>
  <c r="C778" l="1"/>
  <c r="D778" s="1"/>
  <c r="E778" s="1"/>
  <c r="F778" s="1"/>
  <c r="A778" i="9" s="1"/>
  <c r="B778" i="3"/>
  <c r="C778" i="9" l="1"/>
  <c r="D778" s="1"/>
  <c r="E778" s="1"/>
  <c r="F778" s="1"/>
  <c r="D778" i="1" s="1"/>
  <c r="B779" s="1"/>
  <c r="B778" i="9"/>
  <c r="A779" i="8" l="1"/>
  <c r="E779" l="1"/>
  <c r="B779"/>
  <c r="C779"/>
  <c r="D779" l="1"/>
  <c r="F779" s="1"/>
  <c r="G779" s="1"/>
  <c r="C779" i="1" l="1"/>
  <c r="A779" i="3" s="1"/>
  <c r="C779" s="1"/>
  <c r="D779" s="1"/>
  <c r="E779" s="1"/>
  <c r="F779" s="1"/>
  <c r="A779" i="9" s="1"/>
  <c r="B779" i="3" l="1"/>
  <c r="C779" i="9"/>
  <c r="D779" s="1"/>
  <c r="E779" s="1"/>
  <c r="F779" s="1"/>
  <c r="D779" i="1" s="1"/>
  <c r="B780" s="1"/>
  <c r="B779" i="9"/>
  <c r="A780" i="8" l="1"/>
  <c r="E780" l="1"/>
  <c r="B780"/>
  <c r="C780"/>
  <c r="D780" l="1"/>
  <c r="F780" s="1"/>
  <c r="G780" s="1"/>
  <c r="C780" i="1" l="1"/>
  <c r="A780" i="3" s="1"/>
  <c r="C780" l="1"/>
  <c r="D780" s="1"/>
  <c r="E780" s="1"/>
  <c r="F780" s="1"/>
  <c r="A780" i="9" s="1"/>
  <c r="C780" s="1"/>
  <c r="D780" s="1"/>
  <c r="E780" s="1"/>
  <c r="F780" s="1"/>
  <c r="D780" i="1" s="1"/>
  <c r="B781" s="1"/>
  <c r="B780" i="3"/>
  <c r="B780" i="9" l="1"/>
  <c r="A781" i="8"/>
  <c r="E781" l="1"/>
  <c r="B781"/>
  <c r="C781"/>
  <c r="D781" l="1"/>
  <c r="F781" s="1"/>
  <c r="G781" s="1"/>
  <c r="C781" i="1" l="1"/>
  <c r="A781" i="3" s="1"/>
  <c r="C781" s="1"/>
  <c r="D781" s="1"/>
  <c r="E781" s="1"/>
  <c r="F781" s="1"/>
  <c r="A781" i="9" s="1"/>
  <c r="B781" i="3" l="1"/>
  <c r="B781" i="9"/>
  <c r="C781"/>
  <c r="D781" s="1"/>
  <c r="E781" s="1"/>
  <c r="F781" s="1"/>
  <c r="D781" i="1" s="1"/>
  <c r="B782" s="1"/>
  <c r="A782" i="8" l="1"/>
  <c r="E782" l="1"/>
  <c r="B782"/>
  <c r="C782"/>
  <c r="D782" l="1"/>
  <c r="F782" s="1"/>
  <c r="G782" s="1"/>
  <c r="C782" i="1" l="1"/>
  <c r="A782" i="3" s="1"/>
  <c r="C782" s="1"/>
  <c r="D782" s="1"/>
  <c r="E782" s="1"/>
  <c r="F782" s="1"/>
  <c r="A782" i="9" s="1"/>
  <c r="B782" i="3" l="1"/>
  <c r="B782" i="9"/>
  <c r="C782"/>
  <c r="D782" s="1"/>
  <c r="E782" s="1"/>
  <c r="F782" s="1"/>
  <c r="D782" i="1" s="1"/>
  <c r="B783" s="1"/>
  <c r="A783" i="8" l="1"/>
  <c r="E783" l="1"/>
  <c r="B783"/>
  <c r="C783"/>
  <c r="D783" l="1"/>
  <c r="F783" s="1"/>
  <c r="G783" s="1"/>
  <c r="C783" i="1" l="1"/>
  <c r="A783" i="3" s="1"/>
  <c r="C783" s="1"/>
  <c r="D783" s="1"/>
  <c r="E783" s="1"/>
  <c r="F783" s="1"/>
  <c r="A783" i="9" s="1"/>
  <c r="B783" i="3" l="1"/>
  <c r="B783" i="9"/>
  <c r="C783"/>
  <c r="D783" s="1"/>
  <c r="E783" s="1"/>
  <c r="F783" s="1"/>
  <c r="D783" i="1" s="1"/>
  <c r="B784" s="1"/>
  <c r="A784" i="8" l="1"/>
  <c r="E784" l="1"/>
  <c r="B784"/>
  <c r="C784"/>
  <c r="D784" l="1"/>
  <c r="F784" s="1"/>
  <c r="G784" s="1"/>
  <c r="C784" i="1" l="1"/>
  <c r="A784" i="3" s="1"/>
  <c r="C784" s="1"/>
  <c r="D784" s="1"/>
  <c r="E784" s="1"/>
  <c r="F784" s="1"/>
  <c r="A784" i="9" s="1"/>
  <c r="B784" i="3" l="1"/>
  <c r="B784" i="9"/>
  <c r="C784"/>
  <c r="D784" s="1"/>
  <c r="E784" s="1"/>
  <c r="F784" s="1"/>
  <c r="D784" i="1" s="1"/>
  <c r="B785" s="1"/>
  <c r="A785" i="8" l="1"/>
  <c r="E785" l="1"/>
  <c r="B785"/>
  <c r="C785"/>
  <c r="D785" l="1"/>
  <c r="F785" s="1"/>
  <c r="G785" s="1"/>
  <c r="C785" i="1" l="1"/>
  <c r="A785" i="3" s="1"/>
  <c r="B785" s="1"/>
  <c r="C785" l="1"/>
  <c r="D785" s="1"/>
  <c r="E785" s="1"/>
  <c r="F785" s="1"/>
  <c r="A785" i="9" s="1"/>
  <c r="B785" s="1"/>
  <c r="C785" l="1"/>
  <c r="D785" s="1"/>
  <c r="E785" s="1"/>
  <c r="F785" s="1"/>
  <c r="D785" i="1" s="1"/>
  <c r="B786" s="1"/>
  <c r="A786" i="8" s="1"/>
  <c r="E786" l="1"/>
  <c r="B786"/>
  <c r="C786"/>
  <c r="D786" l="1"/>
  <c r="F786" s="1"/>
  <c r="G786" s="1"/>
  <c r="C786" i="1" l="1"/>
  <c r="A786" i="3" s="1"/>
  <c r="C786" s="1"/>
  <c r="D786" s="1"/>
  <c r="E786" s="1"/>
  <c r="F786" s="1"/>
  <c r="A786" i="9" s="1"/>
  <c r="B786" i="3" l="1"/>
  <c r="B786" i="9"/>
  <c r="C786"/>
  <c r="D786" s="1"/>
  <c r="E786" s="1"/>
  <c r="F786" s="1"/>
  <c r="D786" i="1" s="1"/>
  <c r="B787" s="1"/>
  <c r="A787" i="8" l="1"/>
  <c r="E787" l="1"/>
  <c r="B787"/>
  <c r="C787"/>
  <c r="D787" l="1"/>
  <c r="F787" s="1"/>
  <c r="G787" s="1"/>
  <c r="C787" i="1" l="1"/>
  <c r="A787" i="3" s="1"/>
  <c r="B787" l="1"/>
  <c r="C787"/>
  <c r="D787" s="1"/>
  <c r="E787" s="1"/>
  <c r="F787" s="1"/>
  <c r="A787" i="9" s="1"/>
  <c r="C787" l="1"/>
  <c r="D787" s="1"/>
  <c r="E787" s="1"/>
  <c r="F787" s="1"/>
  <c r="D787" i="1" s="1"/>
  <c r="B788" s="1"/>
  <c r="B787" i="9"/>
  <c r="A788" i="8" l="1"/>
  <c r="E788" l="1"/>
  <c r="B788"/>
  <c r="C788"/>
  <c r="D788" l="1"/>
  <c r="F788" s="1"/>
  <c r="G788" s="1"/>
  <c r="C788" i="1" l="1"/>
  <c r="A788" i="3" s="1"/>
  <c r="B788" s="1"/>
  <c r="C788" l="1"/>
  <c r="D788" s="1"/>
  <c r="E788" s="1"/>
  <c r="F788" s="1"/>
  <c r="A788" i="9" s="1"/>
  <c r="B788" s="1"/>
  <c r="C788" l="1"/>
  <c r="D788" s="1"/>
  <c r="E788" s="1"/>
  <c r="F788" s="1"/>
  <c r="D788" i="1" s="1"/>
  <c r="B789" s="1"/>
  <c r="A789" i="8" l="1"/>
  <c r="B789" s="1"/>
  <c r="C789" l="1"/>
  <c r="D789" s="1"/>
  <c r="F789" s="1"/>
  <c r="G789" s="1"/>
  <c r="E789"/>
  <c r="C789" i="1" l="1"/>
  <c r="A789" i="3" s="1"/>
  <c r="C789" s="1"/>
  <c r="D789" s="1"/>
  <c r="E789" s="1"/>
  <c r="F789" s="1"/>
  <c r="A789" i="9" s="1"/>
  <c r="B789" i="3" l="1"/>
  <c r="B789" i="9"/>
  <c r="C789"/>
  <c r="D789" s="1"/>
  <c r="E789" s="1"/>
  <c r="F789" s="1"/>
  <c r="D789" i="1" s="1"/>
  <c r="B790" s="1"/>
  <c r="A790" i="8" l="1"/>
  <c r="E790" l="1"/>
  <c r="B790"/>
  <c r="C790"/>
  <c r="D790" l="1"/>
  <c r="F790" s="1"/>
  <c r="G790" s="1"/>
  <c r="C790" i="1" l="1"/>
  <c r="A790" i="3" s="1"/>
  <c r="C790" s="1"/>
  <c r="D790" s="1"/>
  <c r="E790" s="1"/>
  <c r="F790" s="1"/>
  <c r="A790" i="9" s="1"/>
  <c r="B790" i="3" l="1"/>
  <c r="B790" i="9"/>
  <c r="C790"/>
  <c r="D790" s="1"/>
  <c r="E790" s="1"/>
  <c r="F790" s="1"/>
  <c r="D790" i="1" s="1"/>
  <c r="B791" s="1"/>
  <c r="A791" i="8" l="1"/>
  <c r="E791" l="1"/>
  <c r="B791"/>
  <c r="C791"/>
  <c r="D791" l="1"/>
  <c r="F791" s="1"/>
  <c r="G791" s="1"/>
  <c r="C791" i="1" l="1"/>
  <c r="A791" i="3" s="1"/>
  <c r="B791" l="1"/>
  <c r="C791"/>
  <c r="D791" s="1"/>
  <c r="E791" s="1"/>
  <c r="F791" s="1"/>
  <c r="A791" i="9" s="1"/>
  <c r="C791" s="1"/>
  <c r="D791" s="1"/>
  <c r="E791" s="1"/>
  <c r="F791" s="1"/>
  <c r="D791" i="1" s="1"/>
  <c r="B792" s="1"/>
  <c r="B791" i="9" l="1"/>
  <c r="A792" i="8"/>
  <c r="E792" l="1"/>
  <c r="B792"/>
  <c r="C792"/>
  <c r="D792" l="1"/>
  <c r="F792" s="1"/>
  <c r="G792" s="1"/>
  <c r="C792" i="1" l="1"/>
  <c r="A792" i="3" s="1"/>
  <c r="C792" s="1"/>
  <c r="D792" s="1"/>
  <c r="E792" s="1"/>
  <c r="F792" s="1"/>
  <c r="A792" i="9" s="1"/>
  <c r="B792" i="3" l="1"/>
  <c r="B792" i="9"/>
  <c r="C792"/>
  <c r="D792" s="1"/>
  <c r="E792" s="1"/>
  <c r="F792" s="1"/>
  <c r="D792" i="1" s="1"/>
  <c r="B793" s="1"/>
  <c r="A793" i="8" l="1"/>
  <c r="E793" l="1"/>
  <c r="B793"/>
  <c r="C793"/>
  <c r="D793" l="1"/>
  <c r="F793" s="1"/>
  <c r="G793" s="1"/>
  <c r="C793" i="1" l="1"/>
  <c r="A793" i="3" s="1"/>
  <c r="C793" s="1"/>
  <c r="D793" s="1"/>
  <c r="E793" s="1"/>
  <c r="F793" s="1"/>
  <c r="A793" i="9" s="1"/>
  <c r="B793" i="3" l="1"/>
  <c r="C793" i="9"/>
  <c r="D793" s="1"/>
  <c r="E793" s="1"/>
  <c r="F793" s="1"/>
  <c r="D793" i="1" s="1"/>
  <c r="B794" s="1"/>
  <c r="B793" i="9"/>
  <c r="A794" i="8" l="1"/>
  <c r="E794" l="1"/>
  <c r="B794"/>
  <c r="C794"/>
  <c r="D794" l="1"/>
  <c r="F794" s="1"/>
  <c r="G794" s="1"/>
  <c r="C794" i="1" l="1"/>
  <c r="A794" i="3" s="1"/>
  <c r="B794" s="1"/>
  <c r="C794" l="1"/>
  <c r="D794" s="1"/>
  <c r="E794" s="1"/>
  <c r="F794" s="1"/>
  <c r="A794" i="9" s="1"/>
  <c r="C794" s="1"/>
  <c r="D794" s="1"/>
  <c r="E794" s="1"/>
  <c r="F794" s="1"/>
  <c r="D794" i="1" s="1"/>
  <c r="B795" s="1"/>
  <c r="B794" i="9" l="1"/>
  <c r="A795" i="8"/>
  <c r="E795" l="1"/>
  <c r="B795"/>
  <c r="C795"/>
  <c r="D795" l="1"/>
  <c r="F795" s="1"/>
  <c r="G795" s="1"/>
  <c r="C795" i="1" l="1"/>
  <c r="A795" i="3" s="1"/>
  <c r="B795" s="1"/>
  <c r="C795" l="1"/>
  <c r="D795" s="1"/>
  <c r="E795" s="1"/>
  <c r="F795" s="1"/>
  <c r="A795" i="9" s="1"/>
  <c r="C795" s="1"/>
  <c r="D795" s="1"/>
  <c r="E795" s="1"/>
  <c r="F795" s="1"/>
  <c r="D795" i="1" s="1"/>
  <c r="B796" s="1"/>
  <c r="B795" i="9" l="1"/>
  <c r="A796" i="8"/>
  <c r="E796" l="1"/>
  <c r="B796"/>
  <c r="C796"/>
  <c r="D796" l="1"/>
  <c r="F796" s="1"/>
  <c r="G796" s="1"/>
  <c r="C796" i="1" l="1"/>
  <c r="A796" i="3" s="1"/>
  <c r="B796" s="1"/>
  <c r="C796" l="1"/>
  <c r="D796" s="1"/>
  <c r="E796" s="1"/>
  <c r="F796" s="1"/>
  <c r="A796" i="9" s="1"/>
  <c r="C796" s="1"/>
  <c r="D796" s="1"/>
  <c r="E796" s="1"/>
  <c r="F796" s="1"/>
  <c r="D796" i="1" s="1"/>
  <c r="B797" s="1"/>
  <c r="B796" i="9" l="1"/>
  <c r="A797" i="8"/>
  <c r="E797" l="1"/>
  <c r="B797"/>
  <c r="C797"/>
  <c r="D797" l="1"/>
  <c r="F797" s="1"/>
  <c r="G797" s="1"/>
  <c r="C797" i="1" l="1"/>
  <c r="A797" i="3" s="1"/>
  <c r="B797" l="1"/>
  <c r="C797"/>
  <c r="D797" s="1"/>
  <c r="E797" s="1"/>
  <c r="F797" s="1"/>
  <c r="A797" i="9" s="1"/>
  <c r="C797" l="1"/>
  <c r="D797" s="1"/>
  <c r="E797" s="1"/>
  <c r="F797" s="1"/>
  <c r="D797" i="1" s="1"/>
  <c r="B798" s="1"/>
  <c r="B797" i="9"/>
  <c r="A798" i="8" l="1"/>
  <c r="E798" l="1"/>
  <c r="B798"/>
  <c r="C798"/>
  <c r="D798" l="1"/>
  <c r="F798" s="1"/>
  <c r="G798" s="1"/>
  <c r="C798" i="1" l="1"/>
  <c r="A798" i="3" s="1"/>
  <c r="C798" s="1"/>
  <c r="D798" s="1"/>
  <c r="E798" s="1"/>
  <c r="F798" s="1"/>
  <c r="A798" i="9" s="1"/>
  <c r="B798" i="3" l="1"/>
  <c r="B798" i="9"/>
  <c r="C798"/>
  <c r="D798" s="1"/>
  <c r="E798" s="1"/>
  <c r="F798" s="1"/>
  <c r="D798" i="1" s="1"/>
  <c r="B799" s="1"/>
  <c r="A799" i="8" l="1"/>
  <c r="E799" l="1"/>
  <c r="B799"/>
  <c r="C799"/>
  <c r="D799" l="1"/>
  <c r="F799" s="1"/>
  <c r="G799" s="1"/>
  <c r="C799" i="1" l="1"/>
  <c r="A799" i="3" s="1"/>
  <c r="C799" l="1"/>
  <c r="D799" s="1"/>
  <c r="E799" s="1"/>
  <c r="F799" s="1"/>
  <c r="A799" i="9" s="1"/>
  <c r="B799" i="3"/>
  <c r="B799" i="9" l="1"/>
  <c r="C799"/>
  <c r="D799" s="1"/>
  <c r="E799" s="1"/>
  <c r="F799" s="1"/>
  <c r="D799" i="1" s="1"/>
  <c r="B800" s="1"/>
  <c r="A800" i="8" l="1"/>
  <c r="E800" l="1"/>
  <c r="B800"/>
  <c r="C800"/>
  <c r="D800" l="1"/>
  <c r="F800" s="1"/>
  <c r="G800" s="1"/>
  <c r="C800" i="1" l="1"/>
  <c r="A800" i="3" s="1"/>
  <c r="B800" l="1"/>
  <c r="C800"/>
  <c r="D800" s="1"/>
  <c r="E800" s="1"/>
  <c r="F800" s="1"/>
  <c r="A800" i="9" s="1"/>
  <c r="C800" s="1"/>
  <c r="D800" s="1"/>
  <c r="E800" s="1"/>
  <c r="F800" s="1"/>
  <c r="D800" i="1" s="1"/>
  <c r="B801" s="1"/>
  <c r="B800" i="9" l="1"/>
  <c r="A801" i="8"/>
  <c r="E801" l="1"/>
  <c r="B801"/>
  <c r="C801"/>
  <c r="D801" l="1"/>
  <c r="F801" s="1"/>
  <c r="G801" s="1"/>
  <c r="C801" i="1" l="1"/>
  <c r="A801" i="3" s="1"/>
  <c r="B801" s="1"/>
  <c r="C801" l="1"/>
  <c r="D801" s="1"/>
  <c r="E801" s="1"/>
  <c r="F801" s="1"/>
  <c r="A801" i="9" s="1"/>
  <c r="C801" s="1"/>
  <c r="D801" s="1"/>
  <c r="E801" s="1"/>
  <c r="F801" s="1"/>
  <c r="D801" i="1" s="1"/>
  <c r="B802" s="1"/>
  <c r="B801" i="9" l="1"/>
  <c r="A802" i="8"/>
  <c r="E802" l="1"/>
  <c r="B802"/>
  <c r="C802"/>
  <c r="D802" l="1"/>
  <c r="F802" s="1"/>
  <c r="G802" s="1"/>
  <c r="C802" i="1" l="1"/>
  <c r="A802" i="3" s="1"/>
  <c r="C802" s="1"/>
  <c r="D802" s="1"/>
  <c r="E802" s="1"/>
  <c r="F802" s="1"/>
  <c r="A802" i="9" s="1"/>
  <c r="B802" i="3" l="1"/>
  <c r="C802" i="9"/>
  <c r="D802" s="1"/>
  <c r="E802" s="1"/>
  <c r="F802" s="1"/>
  <c r="D802" i="1" s="1"/>
  <c r="B803" s="1"/>
  <c r="B802" i="9"/>
  <c r="A803" i="8" l="1"/>
  <c r="E803" l="1"/>
  <c r="B803"/>
  <c r="C803"/>
  <c r="D803" l="1"/>
  <c r="F803" s="1"/>
  <c r="G803" s="1"/>
  <c r="C803" i="1" l="1"/>
  <c r="A803" i="3" s="1"/>
  <c r="B803" s="1"/>
  <c r="C803" l="1"/>
  <c r="D803" s="1"/>
  <c r="E803" s="1"/>
  <c r="F803" s="1"/>
  <c r="A803" i="9" s="1"/>
  <c r="B803" s="1"/>
  <c r="C803" l="1"/>
  <c r="D803" s="1"/>
  <c r="E803" s="1"/>
  <c r="F803" s="1"/>
  <c r="D803" i="1" s="1"/>
  <c r="B804" s="1"/>
  <c r="A804" i="8" s="1"/>
  <c r="E804" l="1"/>
  <c r="B804"/>
  <c r="C804"/>
  <c r="D804" l="1"/>
  <c r="F804" s="1"/>
  <c r="G804" s="1"/>
  <c r="C804" i="1" l="1"/>
  <c r="A804" i="3" s="1"/>
  <c r="C804" s="1"/>
  <c r="D804" s="1"/>
  <c r="E804" s="1"/>
  <c r="F804" s="1"/>
  <c r="A804" i="9" s="1"/>
  <c r="B804" i="3" l="1"/>
  <c r="B804" i="9"/>
  <c r="C804"/>
  <c r="D804" s="1"/>
  <c r="E804" s="1"/>
  <c r="F804" s="1"/>
  <c r="D804" i="1" s="1"/>
  <c r="B805" s="1"/>
  <c r="A805" i="8" l="1"/>
  <c r="E805" l="1"/>
  <c r="B805"/>
  <c r="C805"/>
  <c r="D805" l="1"/>
  <c r="F805" s="1"/>
  <c r="G805" s="1"/>
  <c r="C805" i="1" l="1"/>
  <c r="A805" i="3" s="1"/>
  <c r="B805" s="1"/>
  <c r="C805" l="1"/>
  <c r="D805" s="1"/>
  <c r="E805" s="1"/>
  <c r="F805" s="1"/>
  <c r="A805" i="9" s="1"/>
  <c r="B805" s="1"/>
  <c r="C805" l="1"/>
  <c r="D805" s="1"/>
  <c r="E805" s="1"/>
  <c r="F805" s="1"/>
  <c r="D805" i="1" s="1"/>
  <c r="B806" s="1"/>
  <c r="A806" i="8" s="1"/>
  <c r="E806" l="1"/>
  <c r="B806"/>
  <c r="C806"/>
  <c r="D806" l="1"/>
  <c r="F806" s="1"/>
  <c r="G806" s="1"/>
  <c r="C806" i="1" l="1"/>
  <c r="A806" i="3" s="1"/>
  <c r="C806" s="1"/>
  <c r="D806" s="1"/>
  <c r="E806" s="1"/>
  <c r="F806" s="1"/>
  <c r="A806" i="9" s="1"/>
  <c r="B806" i="3" l="1"/>
  <c r="C806" i="9"/>
  <c r="D806" s="1"/>
  <c r="E806" s="1"/>
  <c r="F806" s="1"/>
  <c r="D806" i="1" s="1"/>
  <c r="B807" s="1"/>
  <c r="B806" i="9"/>
  <c r="A807" i="8" l="1"/>
  <c r="E807" l="1"/>
  <c r="B807"/>
  <c r="C807"/>
  <c r="D807" l="1"/>
  <c r="F807" s="1"/>
  <c r="G807" s="1"/>
  <c r="C807" i="1" l="1"/>
  <c r="A807" i="3" s="1"/>
  <c r="C807" l="1"/>
  <c r="D807" s="1"/>
  <c r="E807" s="1"/>
  <c r="F807" s="1"/>
  <c r="A807" i="9" s="1"/>
  <c r="B807" i="3"/>
  <c r="B807" i="9" l="1"/>
  <c r="C807"/>
  <c r="D807" s="1"/>
  <c r="E807" s="1"/>
  <c r="F807" s="1"/>
  <c r="D807" i="1" s="1"/>
  <c r="B808" s="1"/>
  <c r="A808" i="8" l="1"/>
  <c r="E808" l="1"/>
  <c r="B808"/>
  <c r="C808"/>
  <c r="D808" l="1"/>
  <c r="F808" s="1"/>
  <c r="G808" s="1"/>
  <c r="C808" i="1" l="1"/>
  <c r="A808" i="3" s="1"/>
  <c r="B808" l="1"/>
  <c r="C808"/>
  <c r="D808" s="1"/>
  <c r="E808" s="1"/>
  <c r="F808" s="1"/>
  <c r="A808" i="9" s="1"/>
  <c r="B808" s="1"/>
  <c r="C808" l="1"/>
  <c r="D808" s="1"/>
  <c r="E808" s="1"/>
  <c r="F808" s="1"/>
  <c r="D808" i="1" s="1"/>
  <c r="B809" s="1"/>
  <c r="A809" i="8" s="1"/>
  <c r="E809" l="1"/>
  <c r="B809"/>
  <c r="C809"/>
  <c r="D809" l="1"/>
  <c r="F809" s="1"/>
  <c r="G809" s="1"/>
  <c r="C809" i="1" l="1"/>
  <c r="A809" i="3" s="1"/>
  <c r="B809" l="1"/>
  <c r="C809"/>
  <c r="D809" s="1"/>
  <c r="E809" s="1"/>
  <c r="F809" s="1"/>
  <c r="A809" i="9" s="1"/>
  <c r="C809" l="1"/>
  <c r="D809" s="1"/>
  <c r="E809" s="1"/>
  <c r="F809" s="1"/>
  <c r="D809" i="1" s="1"/>
  <c r="B810" s="1"/>
  <c r="B809" i="9"/>
  <c r="A810" i="8" l="1"/>
  <c r="E810" l="1"/>
  <c r="B810"/>
  <c r="C810"/>
  <c r="D810" l="1"/>
  <c r="F810" s="1"/>
  <c r="G810" s="1"/>
  <c r="C810" i="1" l="1"/>
  <c r="A810" i="3" s="1"/>
  <c r="B810" l="1"/>
  <c r="C810"/>
  <c r="D810" s="1"/>
  <c r="E810" s="1"/>
  <c r="F810" s="1"/>
  <c r="A810" i="9" s="1"/>
  <c r="B810" l="1"/>
  <c r="C810"/>
  <c r="D810" s="1"/>
  <c r="E810" s="1"/>
  <c r="F810" s="1"/>
  <c r="D810" i="1" s="1"/>
  <c r="B811" s="1"/>
  <c r="A811" i="8" l="1"/>
  <c r="E811" l="1"/>
  <c r="B811"/>
  <c r="C811"/>
  <c r="D811" l="1"/>
  <c r="F811" s="1"/>
  <c r="G811" s="1"/>
  <c r="C811" i="1" l="1"/>
  <c r="A811" i="3" s="1"/>
  <c r="B811" s="1"/>
  <c r="C811" l="1"/>
  <c r="D811" s="1"/>
  <c r="E811" s="1"/>
  <c r="F811" s="1"/>
  <c r="A811" i="9" s="1"/>
  <c r="B811" s="1"/>
  <c r="C811" l="1"/>
  <c r="D811" s="1"/>
  <c r="E811" s="1"/>
  <c r="F811" s="1"/>
  <c r="D811" i="1" s="1"/>
  <c r="B812" s="1"/>
  <c r="A812" i="8" s="1"/>
  <c r="E812" l="1"/>
  <c r="B812"/>
  <c r="C812"/>
  <c r="D812" l="1"/>
  <c r="F812" s="1"/>
  <c r="G812" s="1"/>
  <c r="C812" i="1" l="1"/>
  <c r="A812" i="3" s="1"/>
  <c r="B812" l="1"/>
  <c r="C812"/>
  <c r="D812" s="1"/>
  <c r="E812" s="1"/>
  <c r="F812" s="1"/>
  <c r="A812" i="9" s="1"/>
  <c r="C812" l="1"/>
  <c r="D812" s="1"/>
  <c r="E812" s="1"/>
  <c r="F812" s="1"/>
  <c r="D812" i="1" s="1"/>
  <c r="B813" s="1"/>
  <c r="B812" i="9"/>
  <c r="A813" i="8" l="1"/>
  <c r="E813" l="1"/>
  <c r="B813"/>
  <c r="C813"/>
  <c r="D813" l="1"/>
  <c r="F813" s="1"/>
  <c r="G813" s="1"/>
  <c r="C813" i="1" l="1"/>
  <c r="A813" i="3" s="1"/>
  <c r="C813" s="1"/>
  <c r="D813" s="1"/>
  <c r="E813" s="1"/>
  <c r="F813" s="1"/>
  <c r="A813" i="9" s="1"/>
  <c r="B813" i="3" l="1"/>
  <c r="B813" i="9"/>
  <c r="C813"/>
  <c r="D813" s="1"/>
  <c r="E813" s="1"/>
  <c r="F813" s="1"/>
  <c r="D813" i="1" s="1"/>
  <c r="B814" s="1"/>
  <c r="A814" i="8" l="1"/>
  <c r="E814" l="1"/>
  <c r="B814"/>
  <c r="C814"/>
  <c r="D814" l="1"/>
  <c r="F814" s="1"/>
  <c r="G814" s="1"/>
  <c r="C814" i="1" l="1"/>
  <c r="A814" i="3" s="1"/>
  <c r="C814" s="1"/>
  <c r="D814" s="1"/>
  <c r="E814" s="1"/>
  <c r="F814" s="1"/>
  <c r="A814" i="9" s="1"/>
  <c r="B814" i="3" l="1"/>
  <c r="C814" i="9"/>
  <c r="D814" s="1"/>
  <c r="E814" s="1"/>
  <c r="F814" s="1"/>
  <c r="D814" i="1" s="1"/>
  <c r="B815" s="1"/>
  <c r="B814" i="9"/>
  <c r="A815" i="8" l="1"/>
  <c r="E815" l="1"/>
  <c r="B815"/>
  <c r="C815"/>
  <c r="D815" l="1"/>
  <c r="F815" s="1"/>
  <c r="G815" s="1"/>
  <c r="C815" i="1" l="1"/>
  <c r="A815" i="3" s="1"/>
  <c r="B815" s="1"/>
  <c r="C815" l="1"/>
  <c r="D815" s="1"/>
  <c r="E815" s="1"/>
  <c r="F815" s="1"/>
  <c r="A815" i="9" s="1"/>
  <c r="C815" s="1"/>
  <c r="D815" s="1"/>
  <c r="E815" s="1"/>
  <c r="F815" s="1"/>
  <c r="D815" i="1" s="1"/>
  <c r="B816" s="1"/>
  <c r="B815" i="9" l="1"/>
  <c r="A816" i="8"/>
  <c r="E816" l="1"/>
  <c r="B816"/>
  <c r="C816"/>
  <c r="D816" l="1"/>
  <c r="F816" s="1"/>
  <c r="G816" s="1"/>
  <c r="C816" i="1" l="1"/>
  <c r="A816" i="3" s="1"/>
  <c r="C816" s="1"/>
  <c r="D816" s="1"/>
  <c r="E816" s="1"/>
  <c r="F816" s="1"/>
  <c r="A816" i="9" s="1"/>
  <c r="B816" i="3" l="1"/>
  <c r="C816" i="9"/>
  <c r="D816" s="1"/>
  <c r="E816" s="1"/>
  <c r="F816" s="1"/>
  <c r="D816" i="1" s="1"/>
  <c r="B817" s="1"/>
  <c r="B816" i="9"/>
  <c r="A817" i="8" l="1"/>
  <c r="E817" l="1"/>
  <c r="B817"/>
  <c r="C817"/>
  <c r="D817" l="1"/>
  <c r="F817" s="1"/>
  <c r="G817" s="1"/>
  <c r="C817" i="1" l="1"/>
  <c r="A817" i="3" s="1"/>
  <c r="C817" l="1"/>
  <c r="D817" s="1"/>
  <c r="E817" s="1"/>
  <c r="F817" s="1"/>
  <c r="A817" i="9" s="1"/>
  <c r="B817" i="3"/>
  <c r="C817" i="9" l="1"/>
  <c r="D817" s="1"/>
  <c r="E817" s="1"/>
  <c r="F817" s="1"/>
  <c r="D817" i="1" s="1"/>
  <c r="B818" s="1"/>
  <c r="B817" i="9"/>
  <c r="A818" i="8" l="1"/>
  <c r="E818" l="1"/>
  <c r="B818"/>
  <c r="C818"/>
  <c r="D818" l="1"/>
  <c r="F818" s="1"/>
  <c r="G818" s="1"/>
  <c r="C818" i="1" l="1"/>
  <c r="A818" i="3" s="1"/>
  <c r="B818" l="1"/>
  <c r="C818"/>
  <c r="D818" s="1"/>
  <c r="E818" s="1"/>
  <c r="F818" s="1"/>
  <c r="A818" i="9" s="1"/>
  <c r="B818" s="1"/>
  <c r="C818" l="1"/>
  <c r="D818" s="1"/>
  <c r="E818" s="1"/>
  <c r="F818" s="1"/>
  <c r="D818" i="1" s="1"/>
  <c r="B819" s="1"/>
  <c r="A819" i="8" s="1"/>
  <c r="E819" l="1"/>
  <c r="B819"/>
  <c r="C819"/>
  <c r="D819" l="1"/>
  <c r="F819" s="1"/>
  <c r="G819" s="1"/>
  <c r="C819" i="1" l="1"/>
  <c r="A819" i="3" s="1"/>
  <c r="B819" l="1"/>
  <c r="C819"/>
  <c r="D819" s="1"/>
  <c r="E819" s="1"/>
  <c r="F819" s="1"/>
  <c r="A819" i="9" s="1"/>
  <c r="C819" l="1"/>
  <c r="D819" s="1"/>
  <c r="E819" s="1"/>
  <c r="F819" s="1"/>
  <c r="D819" i="1" s="1"/>
  <c r="B820" s="1"/>
  <c r="B819" i="9"/>
  <c r="A820" i="8" l="1"/>
  <c r="E820" l="1"/>
  <c r="B820"/>
  <c r="C820"/>
  <c r="D820" l="1"/>
  <c r="F820" s="1"/>
  <c r="G820" s="1"/>
  <c r="C820" i="1" l="1"/>
  <c r="A820" i="3" s="1"/>
  <c r="B820" l="1"/>
  <c r="C820"/>
  <c r="D820" s="1"/>
  <c r="E820" s="1"/>
  <c r="F820" s="1"/>
  <c r="A820" i="9" s="1"/>
  <c r="B820" s="1"/>
  <c r="C820" l="1"/>
  <c r="D820" s="1"/>
  <c r="E820" s="1"/>
  <c r="F820" s="1"/>
  <c r="D820" i="1" s="1"/>
  <c r="B821" s="1"/>
  <c r="A821" i="8" s="1"/>
  <c r="E821" l="1"/>
  <c r="B821"/>
  <c r="C821"/>
  <c r="D821" l="1"/>
  <c r="F821" s="1"/>
  <c r="G821" s="1"/>
  <c r="C821" i="1" l="1"/>
  <c r="A821" i="3" s="1"/>
  <c r="C821" s="1"/>
  <c r="D821" s="1"/>
  <c r="E821" s="1"/>
  <c r="F821" s="1"/>
  <c r="A821" i="9" s="1"/>
  <c r="B821" i="3" l="1"/>
  <c r="C821" i="9"/>
  <c r="D821" s="1"/>
  <c r="E821" s="1"/>
  <c r="F821" s="1"/>
  <c r="D821" i="1" s="1"/>
  <c r="B822" s="1"/>
  <c r="B821" i="9"/>
  <c r="A822" i="8" l="1"/>
  <c r="E822" l="1"/>
  <c r="B822"/>
  <c r="C822"/>
  <c r="D822" l="1"/>
  <c r="F822" s="1"/>
  <c r="G822" s="1"/>
  <c r="C822" i="1" l="1"/>
  <c r="A822" i="3" s="1"/>
  <c r="C822" l="1"/>
  <c r="D822" s="1"/>
  <c r="E822" s="1"/>
  <c r="F822" s="1"/>
  <c r="A822" i="9" s="1"/>
  <c r="B822" i="3"/>
  <c r="C822" i="9" l="1"/>
  <c r="D822" s="1"/>
  <c r="E822" s="1"/>
  <c r="F822" s="1"/>
  <c r="D822" i="1" s="1"/>
  <c r="B823" s="1"/>
  <c r="B822" i="9"/>
  <c r="A823" i="8" l="1"/>
  <c r="E823" l="1"/>
  <c r="B823"/>
  <c r="C823"/>
  <c r="D823" l="1"/>
  <c r="F823" s="1"/>
  <c r="G823" s="1"/>
  <c r="C823" i="1" l="1"/>
  <c r="A823" i="3" s="1"/>
  <c r="C823" s="1"/>
  <c r="D823" s="1"/>
  <c r="E823" s="1"/>
  <c r="F823" s="1"/>
  <c r="A823" i="9" s="1"/>
  <c r="B823" i="3" l="1"/>
  <c r="C823" i="9"/>
  <c r="D823" s="1"/>
  <c r="E823" s="1"/>
  <c r="F823" s="1"/>
  <c r="D823" i="1" s="1"/>
  <c r="B824" s="1"/>
  <c r="B823" i="9"/>
  <c r="A824" i="8" l="1"/>
  <c r="E824" l="1"/>
  <c r="B824"/>
  <c r="C824"/>
  <c r="D824" l="1"/>
  <c r="F824" s="1"/>
  <c r="G824" s="1"/>
  <c r="C824" i="1" l="1"/>
  <c r="A824" i="3" s="1"/>
  <c r="B824" l="1"/>
  <c r="C824"/>
  <c r="D824" s="1"/>
  <c r="E824" s="1"/>
  <c r="F824" s="1"/>
  <c r="A824" i="9" s="1"/>
  <c r="C824" s="1"/>
  <c r="D824" s="1"/>
  <c r="E824" s="1"/>
  <c r="F824" s="1"/>
  <c r="D824" i="1" s="1"/>
  <c r="B825" s="1"/>
  <c r="B824" i="9" l="1"/>
  <c r="A825" i="8"/>
  <c r="E825" l="1"/>
  <c r="B825"/>
  <c r="C825"/>
  <c r="D825" l="1"/>
  <c r="F825" s="1"/>
  <c r="G825" s="1"/>
  <c r="C825" i="1" l="1"/>
  <c r="A825" i="3" s="1"/>
  <c r="B825" s="1"/>
  <c r="C825" l="1"/>
  <c r="D825" s="1"/>
  <c r="E825" s="1"/>
  <c r="F825" s="1"/>
  <c r="A825" i="9" s="1"/>
  <c r="C825" s="1"/>
  <c r="D825" s="1"/>
  <c r="E825" s="1"/>
  <c r="F825" s="1"/>
  <c r="D825" i="1" s="1"/>
  <c r="B826" s="1"/>
  <c r="B825" i="9" l="1"/>
  <c r="A826" i="8"/>
  <c r="E826" l="1"/>
  <c r="B826"/>
  <c r="C826"/>
  <c r="D826" l="1"/>
  <c r="F826" s="1"/>
  <c r="G826" s="1"/>
  <c r="C826" i="1" l="1"/>
  <c r="A826" i="3" s="1"/>
  <c r="B826" s="1"/>
  <c r="C826" l="1"/>
  <c r="D826" s="1"/>
  <c r="E826" s="1"/>
  <c r="F826" s="1"/>
  <c r="A826" i="9" s="1"/>
  <c r="B826" s="1"/>
  <c r="C826" l="1"/>
  <c r="D826" s="1"/>
  <c r="E826" s="1"/>
  <c r="F826" s="1"/>
  <c r="D826" i="1" s="1"/>
  <c r="B827" s="1"/>
  <c r="A827" i="8" s="1"/>
  <c r="E827" l="1"/>
  <c r="B827"/>
  <c r="C827"/>
  <c r="D827" l="1"/>
  <c r="F827" s="1"/>
  <c r="G827" s="1"/>
  <c r="C827" i="1" l="1"/>
  <c r="A827" i="3" s="1"/>
  <c r="B827" s="1"/>
  <c r="C827" l="1"/>
  <c r="D827" s="1"/>
  <c r="E827" s="1"/>
  <c r="F827" s="1"/>
  <c r="A827" i="9" s="1"/>
  <c r="B827" s="1"/>
  <c r="C827" l="1"/>
  <c r="D827" s="1"/>
  <c r="E827" s="1"/>
  <c r="F827" s="1"/>
  <c r="D827" i="1" s="1"/>
  <c r="B828" s="1"/>
  <c r="A828" i="8" s="1"/>
  <c r="E828" l="1"/>
  <c r="B828"/>
  <c r="C828"/>
  <c r="D828" l="1"/>
  <c r="F828" s="1"/>
  <c r="G828" s="1"/>
  <c r="C828" i="1" l="1"/>
  <c r="A828" i="3" s="1"/>
  <c r="B828" s="1"/>
  <c r="C828" l="1"/>
  <c r="D828" s="1"/>
  <c r="E828" s="1"/>
  <c r="F828" s="1"/>
  <c r="A828" i="9" s="1"/>
  <c r="B828" s="1"/>
  <c r="C828" l="1"/>
  <c r="D828" s="1"/>
  <c r="E828" s="1"/>
  <c r="F828" s="1"/>
  <c r="D828" i="1" s="1"/>
  <c r="B829" s="1"/>
  <c r="A829" i="8" s="1"/>
  <c r="E829" l="1"/>
  <c r="B829"/>
  <c r="C829"/>
  <c r="D829" l="1"/>
  <c r="F829" s="1"/>
  <c r="G829" s="1"/>
  <c r="C829" i="1" l="1"/>
  <c r="A829" i="3" s="1"/>
  <c r="C829" s="1"/>
  <c r="D829" s="1"/>
  <c r="E829" s="1"/>
  <c r="F829" s="1"/>
  <c r="A829" i="9" s="1"/>
  <c r="B829" s="1"/>
  <c r="C829" l="1"/>
  <c r="D829" s="1"/>
  <c r="E829" s="1"/>
  <c r="F829" s="1"/>
  <c r="D829" i="1" s="1"/>
  <c r="B830" s="1"/>
  <c r="B829" i="3"/>
  <c r="A830" i="8" l="1"/>
  <c r="E830" s="1"/>
  <c r="C830" l="1"/>
  <c r="D830" s="1"/>
  <c r="B830"/>
  <c r="F830" l="1"/>
  <c r="G830" s="1"/>
  <c r="C830" i="1"/>
  <c r="A830" i="3" s="1"/>
  <c r="C830" l="1"/>
  <c r="D830" s="1"/>
  <c r="E830" s="1"/>
  <c r="F830" s="1"/>
  <c r="A830" i="9" s="1"/>
  <c r="B830" i="3"/>
  <c r="C830" i="9" l="1"/>
  <c r="D830" s="1"/>
  <c r="E830" s="1"/>
  <c r="F830" s="1"/>
  <c r="D830" i="1" s="1"/>
  <c r="B831" s="1"/>
  <c r="B830" i="9"/>
  <c r="A831" i="8" l="1"/>
  <c r="E831" l="1"/>
  <c r="B831"/>
  <c r="C831"/>
  <c r="D831" l="1"/>
  <c r="F831" s="1"/>
  <c r="G831" s="1"/>
  <c r="C831" i="1" l="1"/>
  <c r="A831" i="3" s="1"/>
  <c r="C831" s="1"/>
  <c r="D831" s="1"/>
  <c r="E831" s="1"/>
  <c r="F831" s="1"/>
  <c r="A831" i="9" s="1"/>
  <c r="B831" i="3" l="1"/>
  <c r="B831" i="9"/>
  <c r="C831"/>
  <c r="D831" s="1"/>
  <c r="E831" s="1"/>
  <c r="F831" s="1"/>
  <c r="D831" i="1" s="1"/>
  <c r="B832" s="1"/>
  <c r="A832" i="8" l="1"/>
  <c r="B832" l="1"/>
  <c r="E832"/>
  <c r="C832"/>
  <c r="D832" l="1"/>
  <c r="F832" s="1"/>
  <c r="G832" s="1"/>
  <c r="C832" i="1" l="1"/>
  <c r="A832" i="3" s="1"/>
  <c r="C832" s="1"/>
  <c r="D832" s="1"/>
  <c r="E832" s="1"/>
  <c r="F832" s="1"/>
  <c r="A832" i="9" s="1"/>
  <c r="B832" i="3" l="1"/>
  <c r="C832" i="9"/>
  <c r="D832" s="1"/>
  <c r="E832" s="1"/>
  <c r="F832" s="1"/>
  <c r="D832" i="1" s="1"/>
  <c r="B833" s="1"/>
  <c r="B832" i="9"/>
  <c r="A833" i="8" l="1"/>
  <c r="E833" l="1"/>
  <c r="B833"/>
  <c r="C833"/>
  <c r="D833" l="1"/>
  <c r="F833" s="1"/>
  <c r="G833" s="1"/>
  <c r="C833" i="1" l="1"/>
  <c r="A833" i="3" s="1"/>
  <c r="C833" l="1"/>
  <c r="D833" s="1"/>
  <c r="E833" s="1"/>
  <c r="F833" s="1"/>
  <c r="A833" i="9" s="1"/>
  <c r="B833" i="3"/>
  <c r="B833" i="9" l="1"/>
  <c r="C833"/>
  <c r="D833" s="1"/>
  <c r="E833" s="1"/>
  <c r="F833" s="1"/>
  <c r="D833" i="1" s="1"/>
  <c r="B834" s="1"/>
  <c r="A834" i="8" l="1"/>
  <c r="E834" l="1"/>
  <c r="B834"/>
  <c r="C834"/>
  <c r="D834" l="1"/>
  <c r="F834" s="1"/>
  <c r="G834" s="1"/>
  <c r="C834" i="1" l="1"/>
  <c r="A834" i="3" s="1"/>
  <c r="B834" l="1"/>
  <c r="C834"/>
  <c r="D834" s="1"/>
  <c r="E834" s="1"/>
  <c r="F834" s="1"/>
  <c r="A834" i="9" s="1"/>
  <c r="C834" l="1"/>
  <c r="D834" s="1"/>
  <c r="E834" s="1"/>
  <c r="F834" s="1"/>
  <c r="D834" i="1" s="1"/>
  <c r="B835" s="1"/>
  <c r="B834" i="9"/>
  <c r="A835" i="8" l="1"/>
  <c r="E835" l="1"/>
  <c r="B835"/>
  <c r="C835"/>
  <c r="D835" l="1"/>
  <c r="F835" s="1"/>
  <c r="G835" s="1"/>
  <c r="C835" i="1" l="1"/>
  <c r="A835" i="3" s="1"/>
  <c r="C835" s="1"/>
  <c r="D835" s="1"/>
  <c r="E835" s="1"/>
  <c r="F835" s="1"/>
  <c r="A835" i="9" s="1"/>
  <c r="B835" i="3" l="1"/>
  <c r="B835" i="9"/>
  <c r="C835"/>
  <c r="D835" s="1"/>
  <c r="E835" s="1"/>
  <c r="F835" s="1"/>
  <c r="D835" i="1" s="1"/>
  <c r="B836" s="1"/>
  <c r="A836" i="8" l="1"/>
  <c r="E836" l="1"/>
  <c r="B836"/>
  <c r="C836"/>
  <c r="D836" l="1"/>
  <c r="F836" s="1"/>
  <c r="G836" s="1"/>
  <c r="C836" i="1" l="1"/>
  <c r="A836" i="3" s="1"/>
  <c r="C836" l="1"/>
  <c r="D836" s="1"/>
  <c r="E836" s="1"/>
  <c r="F836" s="1"/>
  <c r="A836" i="9" s="1"/>
  <c r="B836" i="3"/>
  <c r="B836" i="9" l="1"/>
  <c r="C836"/>
  <c r="D836" s="1"/>
  <c r="E836" s="1"/>
  <c r="F836" s="1"/>
  <c r="D836" i="1" s="1"/>
  <c r="B837" s="1"/>
  <c r="A837" i="8" l="1"/>
  <c r="E837" l="1"/>
  <c r="B837"/>
  <c r="C837"/>
  <c r="D837" l="1"/>
  <c r="F837" s="1"/>
  <c r="G837" s="1"/>
  <c r="C837" i="1" l="1"/>
  <c r="A837" i="3" s="1"/>
  <c r="C837" s="1"/>
  <c r="D837" s="1"/>
  <c r="E837" s="1"/>
  <c r="F837" s="1"/>
  <c r="A837" i="9" s="1"/>
  <c r="B837" i="3" l="1"/>
  <c r="C837" i="9"/>
  <c r="D837" s="1"/>
  <c r="E837" s="1"/>
  <c r="F837" s="1"/>
  <c r="D837" i="1" s="1"/>
  <c r="B838" s="1"/>
  <c r="B837" i="9"/>
  <c r="A838" i="8" l="1"/>
  <c r="E838" l="1"/>
  <c r="B838"/>
  <c r="C838"/>
  <c r="D838" l="1"/>
  <c r="F838" s="1"/>
  <c r="G838" s="1"/>
  <c r="C838" i="1" l="1"/>
  <c r="A838" i="3" s="1"/>
  <c r="C838" s="1"/>
  <c r="D838" s="1"/>
  <c r="E838" s="1"/>
  <c r="F838" s="1"/>
  <c r="A838" i="9" s="1"/>
  <c r="B838" i="3" l="1"/>
  <c r="C838" i="9"/>
  <c r="D838" s="1"/>
  <c r="E838" s="1"/>
  <c r="F838" s="1"/>
  <c r="D838" i="1" s="1"/>
  <c r="B839" s="1"/>
  <c r="B838" i="9"/>
  <c r="A839" i="8" l="1"/>
  <c r="E839" l="1"/>
  <c r="B839"/>
  <c r="C839"/>
  <c r="D839" l="1"/>
  <c r="F839" s="1"/>
  <c r="G839" s="1"/>
  <c r="C839" i="1" l="1"/>
  <c r="A839" i="3" s="1"/>
  <c r="C839" l="1"/>
  <c r="D839" s="1"/>
  <c r="E839" s="1"/>
  <c r="F839" s="1"/>
  <c r="A839" i="9" s="1"/>
  <c r="B839" i="3"/>
  <c r="B839" i="9" l="1"/>
  <c r="C839"/>
  <c r="D839" s="1"/>
  <c r="E839" s="1"/>
  <c r="F839" s="1"/>
  <c r="D839" i="1" s="1"/>
  <c r="B840" s="1"/>
  <c r="A840" i="8" l="1"/>
  <c r="E840" l="1"/>
  <c r="B840"/>
  <c r="C840"/>
  <c r="D840" l="1"/>
  <c r="F840" s="1"/>
  <c r="G840" s="1"/>
  <c r="C840" i="1" l="1"/>
  <c r="A840" i="3" s="1"/>
  <c r="C840" s="1"/>
  <c r="D840" s="1"/>
  <c r="E840" s="1"/>
  <c r="F840" s="1"/>
  <c r="A840" i="9" s="1"/>
  <c r="B840" i="3" l="1"/>
  <c r="B840" i="9"/>
  <c r="C840"/>
  <c r="D840" s="1"/>
  <c r="E840" s="1"/>
  <c r="F840" s="1"/>
  <c r="D840" i="1" s="1"/>
  <c r="B841" s="1"/>
  <c r="A841" i="8" l="1"/>
  <c r="E841" l="1"/>
  <c r="B841"/>
  <c r="C841"/>
  <c r="D841" l="1"/>
  <c r="F841" s="1"/>
  <c r="G841" s="1"/>
  <c r="C841" i="1" l="1"/>
  <c r="A841" i="3" s="1"/>
  <c r="C841" s="1"/>
  <c r="D841" s="1"/>
  <c r="E841" s="1"/>
  <c r="F841" s="1"/>
  <c r="A841" i="9" s="1"/>
  <c r="B841" i="3" l="1"/>
  <c r="B841" i="9"/>
  <c r="C841"/>
  <c r="D841" s="1"/>
  <c r="E841" s="1"/>
  <c r="F841" s="1"/>
  <c r="D841" i="1" s="1"/>
  <c r="B842" s="1"/>
  <c r="A842" i="8" l="1"/>
  <c r="E842" l="1"/>
  <c r="B842"/>
  <c r="C842"/>
  <c r="D842" l="1"/>
  <c r="F842" s="1"/>
  <c r="G842" s="1"/>
  <c r="C842" i="1" l="1"/>
  <c r="A842" i="3" s="1"/>
  <c r="C842" l="1"/>
  <c r="D842" s="1"/>
  <c r="E842" s="1"/>
  <c r="F842" s="1"/>
  <c r="A842" i="9" s="1"/>
  <c r="B842" i="3"/>
  <c r="B842" i="9" l="1"/>
  <c r="C842"/>
  <c r="D842" s="1"/>
  <c r="E842" s="1"/>
  <c r="F842" s="1"/>
  <c r="D842" i="1" s="1"/>
  <c r="B843" s="1"/>
  <c r="A843" i="8" l="1"/>
  <c r="E843" l="1"/>
  <c r="B843"/>
  <c r="C843"/>
  <c r="D843" l="1"/>
  <c r="F843" s="1"/>
  <c r="G843" s="1"/>
  <c r="C843" i="1" l="1"/>
  <c r="A843" i="3" s="1"/>
  <c r="C843" l="1"/>
  <c r="D843" s="1"/>
  <c r="E843" s="1"/>
  <c r="F843" s="1"/>
  <c r="A843" i="9" s="1"/>
  <c r="B843" s="1"/>
  <c r="B843" i="3"/>
  <c r="C843" i="9" l="1"/>
  <c r="D843" s="1"/>
  <c r="E843" s="1"/>
  <c r="F843" s="1"/>
  <c r="D843" i="1" s="1"/>
  <c r="B844" s="1"/>
  <c r="A844" i="8" l="1"/>
  <c r="B844" s="1"/>
  <c r="E844" l="1"/>
  <c r="C844"/>
  <c r="D844" s="1"/>
  <c r="F844" l="1"/>
  <c r="G844" s="1"/>
  <c r="C844" i="1"/>
  <c r="A844" i="3" s="1"/>
  <c r="C844" l="1"/>
  <c r="D844" s="1"/>
  <c r="E844" s="1"/>
  <c r="F844" s="1"/>
  <c r="A844" i="9" s="1"/>
  <c r="B844" i="3"/>
  <c r="B844" i="9" l="1"/>
  <c r="C844"/>
  <c r="D844" s="1"/>
  <c r="E844" s="1"/>
  <c r="F844" s="1"/>
  <c r="D844" i="1" s="1"/>
  <c r="B845" s="1"/>
  <c r="A845" i="8" l="1"/>
  <c r="E845" l="1"/>
  <c r="B845"/>
  <c r="C845"/>
  <c r="D845" l="1"/>
  <c r="F845" s="1"/>
  <c r="G845" s="1"/>
  <c r="C845" i="1" l="1"/>
  <c r="A845" i="3" s="1"/>
  <c r="B845" l="1"/>
  <c r="C845"/>
  <c r="D845" s="1"/>
  <c r="E845" s="1"/>
  <c r="F845" s="1"/>
  <c r="A845" i="9" s="1"/>
  <c r="B845" s="1"/>
  <c r="C845" l="1"/>
  <c r="D845" s="1"/>
  <c r="E845" s="1"/>
  <c r="F845" s="1"/>
  <c r="D845" i="1" s="1"/>
  <c r="B846" s="1"/>
  <c r="A846" i="8" l="1"/>
  <c r="E846" s="1"/>
  <c r="B846" l="1"/>
  <c r="C846"/>
  <c r="D846" s="1"/>
  <c r="F846" l="1"/>
  <c r="G846" s="1"/>
  <c r="C846" i="1" l="1"/>
  <c r="A846" i="3" s="1"/>
  <c r="C846" s="1"/>
  <c r="D846" s="1"/>
  <c r="E846" s="1"/>
  <c r="F846" s="1"/>
  <c r="A846" i="9" s="1"/>
  <c r="B846" s="1"/>
  <c r="C846" l="1"/>
  <c r="D846" s="1"/>
  <c r="E846" s="1"/>
  <c r="F846" s="1"/>
  <c r="D846" i="1" s="1"/>
  <c r="B847" s="1"/>
  <c r="A847" i="8" s="1"/>
  <c r="B846" i="3"/>
  <c r="E847" i="8" l="1"/>
  <c r="B847"/>
  <c r="C847"/>
  <c r="D847" l="1"/>
  <c r="F847" s="1"/>
  <c r="G847" s="1"/>
  <c r="C847" i="1" l="1"/>
  <c r="A847" i="3" s="1"/>
  <c r="C847" s="1"/>
  <c r="D847" s="1"/>
  <c r="E847" s="1"/>
  <c r="F847" s="1"/>
  <c r="A847" i="9" s="1"/>
  <c r="B847" i="3" l="1"/>
  <c r="C847" i="9"/>
  <c r="D847" s="1"/>
  <c r="E847" s="1"/>
  <c r="F847" s="1"/>
  <c r="D847" i="1" s="1"/>
  <c r="B848" s="1"/>
  <c r="B847" i="9"/>
  <c r="A848" i="8" l="1"/>
  <c r="E848" l="1"/>
  <c r="B848"/>
  <c r="C848"/>
  <c r="D848" l="1"/>
  <c r="F848" s="1"/>
  <c r="G848" s="1"/>
  <c r="C848" i="1" l="1"/>
  <c r="A848" i="3" s="1"/>
  <c r="C848" l="1"/>
  <c r="D848" s="1"/>
  <c r="E848" s="1"/>
  <c r="F848" s="1"/>
  <c r="A848" i="9" s="1"/>
  <c r="B848" i="3"/>
  <c r="B848" i="9" l="1"/>
  <c r="C848"/>
  <c r="D848" s="1"/>
  <c r="E848" s="1"/>
  <c r="F848" s="1"/>
  <c r="D848" i="1" s="1"/>
  <c r="B849" s="1"/>
  <c r="A849" i="8" l="1"/>
  <c r="E849" l="1"/>
  <c r="B849"/>
  <c r="C849"/>
  <c r="D849" l="1"/>
  <c r="F849" s="1"/>
  <c r="G849" s="1"/>
  <c r="C849" i="1" l="1"/>
  <c r="A849" i="3" s="1"/>
  <c r="C849" l="1"/>
  <c r="D849" s="1"/>
  <c r="E849" s="1"/>
  <c r="F849" s="1"/>
  <c r="A849" i="9" s="1"/>
  <c r="B849" i="3"/>
  <c r="C849" i="9" l="1"/>
  <c r="D849" s="1"/>
  <c r="E849" s="1"/>
  <c r="F849" s="1"/>
  <c r="D849" i="1" s="1"/>
  <c r="B850" s="1"/>
  <c r="B849" i="9"/>
  <c r="A850" i="8" l="1"/>
  <c r="E850" l="1"/>
  <c r="B850"/>
  <c r="C850"/>
  <c r="D850" l="1"/>
  <c r="F850" s="1"/>
  <c r="G850" s="1"/>
  <c r="C850" i="1" l="1"/>
  <c r="A850" i="3" s="1"/>
  <c r="C850" s="1"/>
  <c r="D850" s="1"/>
  <c r="E850" s="1"/>
  <c r="F850" s="1"/>
  <c r="A850" i="9" s="1"/>
  <c r="B850" i="3" l="1"/>
  <c r="B850" i="9"/>
  <c r="C850"/>
  <c r="D850" s="1"/>
  <c r="E850" s="1"/>
  <c r="F850" s="1"/>
  <c r="D850" i="1" s="1"/>
  <c r="B851" s="1"/>
  <c r="A851" i="8" l="1"/>
  <c r="E851" l="1"/>
  <c r="B851"/>
  <c r="C851"/>
  <c r="D851" l="1"/>
  <c r="F851" s="1"/>
  <c r="G851" s="1"/>
  <c r="C851" i="1" l="1"/>
  <c r="A851" i="3" s="1"/>
  <c r="C851" l="1"/>
  <c r="D851" s="1"/>
  <c r="E851" s="1"/>
  <c r="F851" s="1"/>
  <c r="A851" i="9" s="1"/>
  <c r="B851" i="3"/>
  <c r="C851" i="9" l="1"/>
  <c r="D851" s="1"/>
  <c r="E851" s="1"/>
  <c r="F851" s="1"/>
  <c r="D851" i="1" s="1"/>
  <c r="B852" s="1"/>
  <c r="B851" i="9"/>
  <c r="A852" i="8" l="1"/>
  <c r="E852" l="1"/>
  <c r="B852"/>
  <c r="C852"/>
  <c r="D852" l="1"/>
  <c r="F852" s="1"/>
  <c r="G852" s="1"/>
  <c r="C852" i="1" l="1"/>
  <c r="A852" i="3" s="1"/>
  <c r="C852" s="1"/>
  <c r="D852" s="1"/>
  <c r="E852" s="1"/>
  <c r="F852" s="1"/>
  <c r="A852" i="9" s="1"/>
  <c r="B852" i="3" l="1"/>
  <c r="B852" i="9"/>
  <c r="C852"/>
  <c r="D852" s="1"/>
  <c r="E852" s="1"/>
  <c r="F852" s="1"/>
  <c r="D852" i="1" s="1"/>
  <c r="B853" s="1"/>
  <c r="A853" i="8" l="1"/>
  <c r="E853" l="1"/>
  <c r="B853"/>
  <c r="C853"/>
  <c r="D853" l="1"/>
  <c r="F853" s="1"/>
  <c r="G853" s="1"/>
  <c r="C853" i="1" l="1"/>
  <c r="A853" i="3" s="1"/>
  <c r="C853" l="1"/>
  <c r="D853" s="1"/>
  <c r="E853" s="1"/>
  <c r="F853" s="1"/>
  <c r="A853" i="9" s="1"/>
  <c r="B853" i="3"/>
  <c r="C853" i="9" l="1"/>
  <c r="D853" s="1"/>
  <c r="E853" s="1"/>
  <c r="F853" s="1"/>
  <c r="D853" i="1" s="1"/>
  <c r="B854" s="1"/>
  <c r="B853" i="9"/>
  <c r="A854" i="8" l="1"/>
  <c r="E854" l="1"/>
  <c r="B854"/>
  <c r="C854"/>
  <c r="D854" l="1"/>
  <c r="F854" s="1"/>
  <c r="G854" s="1"/>
  <c r="C854" i="1" l="1"/>
  <c r="A854" i="3" s="1"/>
  <c r="C854" l="1"/>
  <c r="D854" s="1"/>
  <c r="E854" s="1"/>
  <c r="F854" s="1"/>
  <c r="A854" i="9" s="1"/>
  <c r="B854" i="3"/>
  <c r="B854" i="9" l="1"/>
  <c r="C854"/>
  <c r="D854" s="1"/>
  <c r="E854" s="1"/>
  <c r="F854" s="1"/>
  <c r="D854" i="1" s="1"/>
  <c r="B855" s="1"/>
  <c r="A855" i="8" l="1"/>
  <c r="E855" l="1"/>
  <c r="B855"/>
  <c r="C855"/>
  <c r="D855" l="1"/>
  <c r="F855" s="1"/>
  <c r="G855" s="1"/>
  <c r="C855" i="1" l="1"/>
  <c r="A855" i="3" s="1"/>
  <c r="C855" l="1"/>
  <c r="D855" s="1"/>
  <c r="E855" s="1"/>
  <c r="F855" s="1"/>
  <c r="A855" i="9" s="1"/>
  <c r="C855" s="1"/>
  <c r="D855" s="1"/>
  <c r="E855" s="1"/>
  <c r="F855" s="1"/>
  <c r="D855" i="1" s="1"/>
  <c r="B856" s="1"/>
  <c r="B855" i="3"/>
  <c r="B855" i="9" l="1"/>
  <c r="A856" i="8"/>
  <c r="E856" l="1"/>
  <c r="B856"/>
  <c r="C856"/>
  <c r="D856" l="1"/>
  <c r="F856" s="1"/>
  <c r="G856" s="1"/>
  <c r="C856" i="1" l="1"/>
  <c r="A856" i="3" s="1"/>
  <c r="C856" l="1"/>
  <c r="D856" s="1"/>
  <c r="E856" s="1"/>
  <c r="F856" s="1"/>
  <c r="A856" i="9" s="1"/>
  <c r="B856" s="1"/>
  <c r="B856" i="3"/>
  <c r="C856" i="9" l="1"/>
  <c r="D856" s="1"/>
  <c r="E856" s="1"/>
  <c r="F856" s="1"/>
  <c r="D856" i="1" s="1"/>
  <c r="B857" s="1"/>
  <c r="A857" i="8" l="1"/>
  <c r="B857" s="1"/>
  <c r="E857" l="1"/>
  <c r="C857"/>
  <c r="D857" s="1"/>
  <c r="F857" l="1"/>
  <c r="G857" s="1"/>
  <c r="C857" i="1"/>
  <c r="A857" i="3" s="1"/>
  <c r="C857" s="1"/>
  <c r="D857" s="1"/>
  <c r="E857" s="1"/>
  <c r="F857" s="1"/>
  <c r="A857" i="9" s="1"/>
  <c r="B857" i="3" l="1"/>
  <c r="C857" i="9"/>
  <c r="D857" s="1"/>
  <c r="E857" s="1"/>
  <c r="F857" s="1"/>
  <c r="D857" i="1" s="1"/>
  <c r="B858" s="1"/>
  <c r="B857" i="9"/>
  <c r="A858" i="8" l="1"/>
  <c r="E858" l="1"/>
  <c r="B858"/>
  <c r="C858"/>
  <c r="D858" l="1"/>
  <c r="F858" s="1"/>
  <c r="G858" s="1"/>
  <c r="C858" i="1" l="1"/>
  <c r="A858" i="3" s="1"/>
  <c r="C858" s="1"/>
  <c r="D858" s="1"/>
  <c r="E858" s="1"/>
  <c r="F858" s="1"/>
  <c r="A858" i="9" s="1"/>
  <c r="B858" i="3" l="1"/>
  <c r="B858" i="9"/>
  <c r="C858"/>
  <c r="D858" s="1"/>
  <c r="E858" s="1"/>
  <c r="F858" s="1"/>
  <c r="D858" i="1" s="1"/>
  <c r="B859" s="1"/>
  <c r="A859" i="8" l="1"/>
  <c r="E859" l="1"/>
  <c r="B859"/>
  <c r="C859"/>
  <c r="D859" l="1"/>
  <c r="F859" s="1"/>
  <c r="G859" s="1"/>
  <c r="C859" i="1" l="1"/>
  <c r="A859" i="3" s="1"/>
  <c r="C859" l="1"/>
  <c r="D859" s="1"/>
  <c r="E859" s="1"/>
  <c r="F859" s="1"/>
  <c r="A859" i="9" s="1"/>
  <c r="B859" i="3"/>
  <c r="B859" i="9" l="1"/>
  <c r="C859"/>
  <c r="D859" s="1"/>
  <c r="E859" s="1"/>
  <c r="F859" s="1"/>
  <c r="D859" i="1" s="1"/>
  <c r="B860" s="1"/>
  <c r="A860" i="8" l="1"/>
  <c r="E860" l="1"/>
  <c r="B860"/>
  <c r="C860"/>
  <c r="D860" l="1"/>
  <c r="F860" s="1"/>
  <c r="G860" s="1"/>
  <c r="C860" i="1" l="1"/>
  <c r="A860" i="3" s="1"/>
  <c r="C860" l="1"/>
  <c r="D860" s="1"/>
  <c r="E860" s="1"/>
  <c r="F860" s="1"/>
  <c r="A860" i="9" s="1"/>
  <c r="B860" i="3"/>
  <c r="B860" i="9" l="1"/>
  <c r="C860"/>
  <c r="D860" s="1"/>
  <c r="E860" s="1"/>
  <c r="F860" s="1"/>
  <c r="D860" i="1" s="1"/>
  <c r="B861" s="1"/>
  <c r="A861" i="8" l="1"/>
  <c r="E861" l="1"/>
  <c r="B861"/>
  <c r="C861"/>
  <c r="D861" l="1"/>
  <c r="F861" s="1"/>
  <c r="G861" s="1"/>
  <c r="C861" i="1" l="1"/>
  <c r="A861" i="3" s="1"/>
  <c r="C861" s="1"/>
  <c r="D861" s="1"/>
  <c r="E861" s="1"/>
  <c r="F861" s="1"/>
  <c r="A861" i="9" s="1"/>
  <c r="B861" i="3" l="1"/>
  <c r="C861" i="9"/>
  <c r="D861" s="1"/>
  <c r="E861" s="1"/>
  <c r="F861" s="1"/>
  <c r="D861" i="1" s="1"/>
  <c r="B862" s="1"/>
  <c r="B861" i="9"/>
  <c r="A862" i="8" l="1"/>
  <c r="E862" l="1"/>
  <c r="B862"/>
  <c r="C862"/>
  <c r="D862" l="1"/>
  <c r="F862" s="1"/>
  <c r="G862" s="1"/>
  <c r="C862" i="1" l="1"/>
  <c r="A862" i="3" s="1"/>
  <c r="C862" s="1"/>
  <c r="D862" s="1"/>
  <c r="E862" s="1"/>
  <c r="F862" s="1"/>
  <c r="A862" i="9" s="1"/>
  <c r="B862" i="3" l="1"/>
  <c r="C862" i="9"/>
  <c r="D862" s="1"/>
  <c r="E862" s="1"/>
  <c r="F862" s="1"/>
  <c r="D862" i="1" s="1"/>
  <c r="B863" s="1"/>
  <c r="B862" i="9"/>
  <c r="A863" i="8" l="1"/>
  <c r="E863" l="1"/>
  <c r="B863"/>
  <c r="C863"/>
  <c r="D863" l="1"/>
  <c r="F863" s="1"/>
  <c r="G863" s="1"/>
  <c r="C863" i="1" l="1"/>
  <c r="A863" i="3" s="1"/>
  <c r="C863" s="1"/>
  <c r="D863" s="1"/>
  <c r="E863" s="1"/>
  <c r="F863" s="1"/>
  <c r="A863" i="9" s="1"/>
  <c r="B863" i="3" l="1"/>
  <c r="C863" i="9"/>
  <c r="D863" s="1"/>
  <c r="E863" s="1"/>
  <c r="F863" s="1"/>
  <c r="D863" i="1" s="1"/>
  <c r="B864" s="1"/>
  <c r="B863" i="9"/>
  <c r="A864" i="8" l="1"/>
  <c r="E864" l="1"/>
  <c r="B864"/>
  <c r="C864"/>
  <c r="C864" i="1" l="1"/>
  <c r="A864" i="3" s="1"/>
  <c r="D864" i="8"/>
  <c r="F864" s="1"/>
  <c r="G864" s="1"/>
  <c r="C864" i="3" l="1"/>
  <c r="D864" s="1"/>
  <c r="E864" s="1"/>
  <c r="F864" s="1"/>
  <c r="A864" i="9" s="1"/>
  <c r="B864" i="3"/>
  <c r="C864" i="9" l="1"/>
  <c r="D864" s="1"/>
  <c r="E864" s="1"/>
  <c r="F864" s="1"/>
  <c r="D864" i="1" s="1"/>
  <c r="B865" s="1"/>
  <c r="B864" i="9"/>
  <c r="A865" i="8" l="1"/>
  <c r="E865" l="1"/>
  <c r="B865"/>
  <c r="C865"/>
  <c r="D865" l="1"/>
  <c r="F865" s="1"/>
  <c r="G865" s="1"/>
  <c r="C865" i="1" l="1"/>
  <c r="A865" i="3" s="1"/>
  <c r="B865" s="1"/>
  <c r="C865" l="1"/>
  <c r="D865" s="1"/>
  <c r="E865" s="1"/>
  <c r="F865" s="1"/>
  <c r="A865" i="9" s="1"/>
  <c r="C865" s="1"/>
  <c r="D865" s="1"/>
  <c r="E865" s="1"/>
  <c r="F865" s="1"/>
  <c r="D865" i="1" s="1"/>
  <c r="B866" s="1"/>
  <c r="B865" i="9" l="1"/>
  <c r="A866" i="8"/>
  <c r="E866" l="1"/>
  <c r="B866"/>
  <c r="C866"/>
  <c r="D866" l="1"/>
  <c r="F866" s="1"/>
  <c r="G866" s="1"/>
  <c r="C866" i="1" l="1"/>
  <c r="A866" i="3" s="1"/>
  <c r="C866" l="1"/>
  <c r="D866" s="1"/>
  <c r="E866" s="1"/>
  <c r="F866" s="1"/>
  <c r="A866" i="9" s="1"/>
  <c r="B866" i="3"/>
  <c r="C866" i="9" l="1"/>
  <c r="D866" s="1"/>
  <c r="E866" s="1"/>
  <c r="F866" s="1"/>
  <c r="D866" i="1" s="1"/>
  <c r="B867" s="1"/>
  <c r="B866" i="9"/>
  <c r="A867" i="8" l="1"/>
  <c r="E867" l="1"/>
  <c r="B867"/>
  <c r="C867"/>
  <c r="D867" l="1"/>
  <c r="F867" s="1"/>
  <c r="G867" s="1"/>
  <c r="C867" i="1" l="1"/>
  <c r="A867" i="3" s="1"/>
  <c r="C867" s="1"/>
  <c r="D867" s="1"/>
  <c r="E867" s="1"/>
  <c r="F867" s="1"/>
  <c r="A867" i="9" s="1"/>
  <c r="B867" i="3" l="1"/>
  <c r="B867" i="9"/>
  <c r="C867"/>
  <c r="D867" s="1"/>
  <c r="E867" s="1"/>
  <c r="F867" s="1"/>
  <c r="D867" i="1" s="1"/>
  <c r="B868" s="1"/>
  <c r="A868" i="8" l="1"/>
  <c r="E868" l="1"/>
  <c r="B868"/>
  <c r="C868"/>
  <c r="D868" l="1"/>
  <c r="F868" s="1"/>
  <c r="G868" s="1"/>
  <c r="C868" i="1" l="1"/>
  <c r="A868" i="3" s="1"/>
  <c r="B868" l="1"/>
  <c r="C868"/>
  <c r="D868" s="1"/>
  <c r="E868" s="1"/>
  <c r="F868" s="1"/>
  <c r="A868" i="9" s="1"/>
  <c r="B868" s="1"/>
  <c r="C868" l="1"/>
  <c r="D868" s="1"/>
  <c r="E868" s="1"/>
  <c r="F868" s="1"/>
  <c r="D868" i="1" s="1"/>
  <c r="B869" s="1"/>
  <c r="A869" i="8" l="1"/>
  <c r="E869" s="1"/>
  <c r="B869" l="1"/>
  <c r="C869"/>
  <c r="D869" s="1"/>
  <c r="F869" l="1"/>
  <c r="G869" s="1"/>
  <c r="C869" i="1"/>
  <c r="A869" i="3" s="1"/>
  <c r="C869" s="1"/>
  <c r="D869" s="1"/>
  <c r="E869" s="1"/>
  <c r="F869" s="1"/>
  <c r="A869" i="9" s="1"/>
  <c r="B869" i="3" l="1"/>
  <c r="C869" i="9"/>
  <c r="D869" s="1"/>
  <c r="E869" s="1"/>
  <c r="F869" s="1"/>
  <c r="D869" i="1" s="1"/>
  <c r="B870" s="1"/>
  <c r="B869" i="9"/>
  <c r="A870" i="8" l="1"/>
  <c r="E870" l="1"/>
  <c r="B870"/>
  <c r="C870"/>
  <c r="D870" l="1"/>
  <c r="F870" s="1"/>
  <c r="G870" s="1"/>
  <c r="C870" i="1" l="1"/>
  <c r="A870" i="3" s="1"/>
  <c r="C870" l="1"/>
  <c r="D870" s="1"/>
  <c r="E870" s="1"/>
  <c r="F870" s="1"/>
  <c r="A870" i="9" s="1"/>
  <c r="B870" i="3"/>
  <c r="C870" i="9" l="1"/>
  <c r="D870" s="1"/>
  <c r="E870" s="1"/>
  <c r="F870" s="1"/>
  <c r="D870" i="1" s="1"/>
  <c r="B871" s="1"/>
  <c r="B870" i="9"/>
  <c r="A871" i="8" l="1"/>
  <c r="E871" l="1"/>
  <c r="B871"/>
  <c r="C871"/>
  <c r="D871" l="1"/>
  <c r="F871" s="1"/>
  <c r="G871" s="1"/>
  <c r="C871" i="1" l="1"/>
  <c r="A871" i="3" s="1"/>
  <c r="C871" l="1"/>
  <c r="D871" s="1"/>
  <c r="E871" s="1"/>
  <c r="F871" s="1"/>
  <c r="A871" i="9" s="1"/>
  <c r="B871" i="3"/>
  <c r="C871" i="9" l="1"/>
  <c r="D871" s="1"/>
  <c r="E871" s="1"/>
  <c r="F871" s="1"/>
  <c r="D871" i="1" s="1"/>
  <c r="B872" s="1"/>
  <c r="B871" i="9"/>
  <c r="A872" i="8" l="1"/>
  <c r="E872" l="1"/>
  <c r="B872"/>
  <c r="C872"/>
  <c r="D872" l="1"/>
  <c r="F872" s="1"/>
  <c r="G872" s="1"/>
  <c r="C872" i="1" l="1"/>
  <c r="A872" i="3" s="1"/>
  <c r="C872" s="1"/>
  <c r="D872" s="1"/>
  <c r="E872" s="1"/>
  <c r="F872" s="1"/>
  <c r="A872" i="9" s="1"/>
  <c r="B872" i="3" l="1"/>
  <c r="C872" i="9"/>
  <c r="D872" s="1"/>
  <c r="E872" s="1"/>
  <c r="F872" s="1"/>
  <c r="D872" i="1" s="1"/>
  <c r="B873" s="1"/>
  <c r="B872" i="9"/>
  <c r="A873" i="8" l="1"/>
  <c r="E873" l="1"/>
  <c r="B873"/>
  <c r="C873"/>
  <c r="D873" l="1"/>
  <c r="F873" s="1"/>
  <c r="G873" s="1"/>
  <c r="C873" i="1" l="1"/>
  <c r="A873" i="3" s="1"/>
  <c r="C873" s="1"/>
  <c r="D873" s="1"/>
  <c r="E873" s="1"/>
  <c r="F873" s="1"/>
  <c r="A873" i="9" s="1"/>
  <c r="B873" i="3" l="1"/>
  <c r="C873" i="9"/>
  <c r="D873" s="1"/>
  <c r="E873" s="1"/>
  <c r="F873" s="1"/>
  <c r="D873" i="1" s="1"/>
  <c r="B874" s="1"/>
  <c r="B873" i="9"/>
  <c r="A874" i="8" l="1"/>
  <c r="E874" l="1"/>
  <c r="B874"/>
  <c r="C874"/>
  <c r="D874" l="1"/>
  <c r="F874" s="1"/>
  <c r="G874" s="1"/>
  <c r="C874" i="1" l="1"/>
  <c r="A874" i="3" s="1"/>
  <c r="B874" l="1"/>
  <c r="C874"/>
  <c r="D874" s="1"/>
  <c r="E874" s="1"/>
  <c r="F874" s="1"/>
  <c r="A874" i="9" s="1"/>
  <c r="C874" s="1"/>
  <c r="D874" s="1"/>
  <c r="E874" s="1"/>
  <c r="F874" s="1"/>
  <c r="D874" i="1" s="1"/>
  <c r="B875" s="1"/>
  <c r="B874" i="9" l="1"/>
  <c r="A875" i="8"/>
  <c r="E875" l="1"/>
  <c r="B875"/>
  <c r="C875"/>
  <c r="D875" l="1"/>
  <c r="F875" s="1"/>
  <c r="G875" s="1"/>
  <c r="C875" i="1" l="1"/>
  <c r="A875" i="3" s="1"/>
  <c r="B875" s="1"/>
  <c r="C875" l="1"/>
  <c r="D875" s="1"/>
  <c r="E875" s="1"/>
  <c r="F875" s="1"/>
  <c r="A875" i="9" s="1"/>
  <c r="C875" s="1"/>
  <c r="D875" s="1"/>
  <c r="E875" s="1"/>
  <c r="F875" s="1"/>
  <c r="D875" i="1" s="1"/>
  <c r="B876" s="1"/>
  <c r="B875" i="9" l="1"/>
  <c r="A876" i="8"/>
  <c r="E876" l="1"/>
  <c r="B876"/>
  <c r="C876"/>
  <c r="D876" l="1"/>
  <c r="F876" s="1"/>
  <c r="G876" s="1"/>
  <c r="C876" i="1" l="1"/>
  <c r="A876" i="3" s="1"/>
  <c r="C876" s="1"/>
  <c r="D876" s="1"/>
  <c r="E876" s="1"/>
  <c r="F876" s="1"/>
  <c r="A876" i="9" s="1"/>
  <c r="B876" i="3" l="1"/>
  <c r="C876" i="9"/>
  <c r="D876" s="1"/>
  <c r="E876" s="1"/>
  <c r="F876" s="1"/>
  <c r="D876" i="1" s="1"/>
  <c r="B877" s="1"/>
  <c r="B876" i="9"/>
  <c r="A877" i="8" l="1"/>
  <c r="E877" l="1"/>
  <c r="B877"/>
  <c r="C877"/>
  <c r="D877" l="1"/>
  <c r="F877" s="1"/>
  <c r="G877" s="1"/>
  <c r="C877" i="1" l="1"/>
  <c r="A877" i="3" s="1"/>
  <c r="B877" s="1"/>
  <c r="C877" l="1"/>
  <c r="D877" s="1"/>
  <c r="E877" s="1"/>
  <c r="F877" s="1"/>
  <c r="A877" i="9" s="1"/>
  <c r="B877" s="1"/>
  <c r="C877" l="1"/>
  <c r="D877" s="1"/>
  <c r="E877" s="1"/>
  <c r="F877" s="1"/>
  <c r="D877" i="1" s="1"/>
  <c r="B878" s="1"/>
  <c r="A878" i="8" l="1"/>
  <c r="E878" s="1"/>
  <c r="B878" l="1"/>
  <c r="C878"/>
  <c r="D878" s="1"/>
  <c r="F878" l="1"/>
  <c r="G878" s="1"/>
  <c r="C878" i="1" l="1"/>
  <c r="A878" i="3" s="1"/>
  <c r="B878" s="1"/>
  <c r="C878" l="1"/>
  <c r="D878" s="1"/>
  <c r="E878" s="1"/>
  <c r="F878" s="1"/>
  <c r="A878" i="9" s="1"/>
  <c r="B878" s="1"/>
  <c r="C878" l="1"/>
  <c r="D878" s="1"/>
  <c r="E878" s="1"/>
  <c r="F878" s="1"/>
  <c r="D878" i="1" s="1"/>
  <c r="B879" s="1"/>
  <c r="A879" i="8" l="1"/>
  <c r="B879" l="1"/>
  <c r="E879"/>
  <c r="C879"/>
  <c r="D879" s="1"/>
  <c r="F879" l="1"/>
  <c r="G879" s="1"/>
  <c r="C879" i="1" s="1"/>
  <c r="A879" i="3" s="1"/>
  <c r="B879" s="1"/>
  <c r="C879" l="1"/>
  <c r="D879" s="1"/>
  <c r="E879" s="1"/>
  <c r="F879" s="1"/>
  <c r="A879" i="9" s="1"/>
  <c r="C879" s="1"/>
  <c r="D879" s="1"/>
  <c r="E879" s="1"/>
  <c r="F879" s="1"/>
  <c r="D879" i="1" s="1"/>
  <c r="B880" s="1"/>
  <c r="B879" i="9" l="1"/>
  <c r="A880" i="8"/>
  <c r="E880" l="1"/>
  <c r="B880"/>
  <c r="C880"/>
  <c r="D880" l="1"/>
  <c r="F880" s="1"/>
  <c r="G880" s="1"/>
  <c r="C880" i="1" l="1"/>
  <c r="A880" i="3" s="1"/>
  <c r="B880" l="1"/>
  <c r="C880"/>
  <c r="D880" s="1"/>
  <c r="E880" s="1"/>
  <c r="F880" s="1"/>
  <c r="A880" i="9" s="1"/>
  <c r="C880" l="1"/>
  <c r="D880" s="1"/>
  <c r="E880" s="1"/>
  <c r="F880" s="1"/>
  <c r="D880" i="1" s="1"/>
  <c r="B881" s="1"/>
  <c r="B880" i="9"/>
  <c r="A881" i="8" l="1"/>
  <c r="E881" l="1"/>
  <c r="B881"/>
  <c r="C881"/>
  <c r="D881" l="1"/>
  <c r="F881" s="1"/>
  <c r="G881" s="1"/>
  <c r="C881" i="1" l="1"/>
  <c r="A881" i="3" s="1"/>
  <c r="C881" l="1"/>
  <c r="D881" s="1"/>
  <c r="E881" s="1"/>
  <c r="F881" s="1"/>
  <c r="A881" i="9" s="1"/>
  <c r="B881" i="3"/>
  <c r="C881" i="9" l="1"/>
  <c r="D881" s="1"/>
  <c r="E881" s="1"/>
  <c r="F881" s="1"/>
  <c r="D881" i="1" s="1"/>
  <c r="B882" s="1"/>
  <c r="B881" i="9"/>
  <c r="A882" i="8" l="1"/>
  <c r="E882" l="1"/>
  <c r="B882"/>
  <c r="C882"/>
  <c r="D882" l="1"/>
  <c r="F882" s="1"/>
  <c r="G882" s="1"/>
  <c r="C882" i="1" l="1"/>
  <c r="A882" i="3" s="1"/>
  <c r="C882" l="1"/>
  <c r="D882" s="1"/>
  <c r="E882" s="1"/>
  <c r="F882" s="1"/>
  <c r="A882" i="9" s="1"/>
  <c r="B882" i="3"/>
  <c r="C882" i="9" l="1"/>
  <c r="D882" s="1"/>
  <c r="E882" s="1"/>
  <c r="F882" s="1"/>
  <c r="D882" i="1" s="1"/>
  <c r="B883" s="1"/>
  <c r="B882" i="9"/>
  <c r="A883" i="8" l="1"/>
  <c r="E883" l="1"/>
  <c r="B883"/>
  <c r="C883"/>
  <c r="D883" l="1"/>
  <c r="F883" s="1"/>
  <c r="G883" s="1"/>
  <c r="C883" i="1" l="1"/>
  <c r="A883" i="3" s="1"/>
  <c r="C883" s="1"/>
  <c r="D883" s="1"/>
  <c r="E883" s="1"/>
  <c r="F883" s="1"/>
  <c r="A883" i="9" s="1"/>
  <c r="B883" i="3" l="1"/>
  <c r="B883" i="9"/>
  <c r="C883"/>
  <c r="D883" s="1"/>
  <c r="E883" s="1"/>
  <c r="F883" s="1"/>
  <c r="D883" i="1" s="1"/>
  <c r="B884" s="1"/>
  <c r="A884" i="8" l="1"/>
  <c r="E884" l="1"/>
  <c r="B884"/>
  <c r="C884"/>
  <c r="D884" l="1"/>
  <c r="F884" s="1"/>
  <c r="G884" s="1"/>
  <c r="C884" i="1" l="1"/>
  <c r="A884" i="3" s="1"/>
  <c r="C884" s="1"/>
  <c r="D884" s="1"/>
  <c r="E884" s="1"/>
  <c r="F884" s="1"/>
  <c r="A884" i="9" s="1"/>
  <c r="B884" i="3" l="1"/>
  <c r="C884" i="9"/>
  <c r="D884" s="1"/>
  <c r="E884" s="1"/>
  <c r="F884" s="1"/>
  <c r="D884" i="1" s="1"/>
  <c r="B885" s="1"/>
  <c r="B884" i="9"/>
  <c r="A885" i="8" l="1"/>
  <c r="E885" l="1"/>
  <c r="B885"/>
  <c r="C885"/>
  <c r="D885" l="1"/>
  <c r="F885" s="1"/>
  <c r="G885" s="1"/>
  <c r="C885" i="1" l="1"/>
  <c r="A885" i="3" s="1"/>
  <c r="C885" l="1"/>
  <c r="D885" s="1"/>
  <c r="E885" s="1"/>
  <c r="F885" s="1"/>
  <c r="A885" i="9" s="1"/>
  <c r="B885" i="3"/>
  <c r="B885" i="9" l="1"/>
  <c r="C885"/>
  <c r="D885" s="1"/>
  <c r="E885" s="1"/>
  <c r="F885" s="1"/>
  <c r="D885" i="1" s="1"/>
  <c r="B886" s="1"/>
  <c r="A886" i="8" l="1"/>
  <c r="E886" l="1"/>
  <c r="B886"/>
  <c r="C886"/>
  <c r="D886" l="1"/>
  <c r="F886" s="1"/>
  <c r="G886" s="1"/>
  <c r="C886" i="1" l="1"/>
  <c r="A886" i="3" s="1"/>
  <c r="B886" s="1"/>
  <c r="C886" l="1"/>
  <c r="D886" s="1"/>
  <c r="E886" s="1"/>
  <c r="F886" s="1"/>
  <c r="A886" i="9" s="1"/>
  <c r="C886" s="1"/>
  <c r="D886" s="1"/>
  <c r="E886" s="1"/>
  <c r="F886" s="1"/>
  <c r="D886" i="1" s="1"/>
  <c r="B887" s="1"/>
  <c r="B886" i="9" l="1"/>
  <c r="A887" i="8"/>
  <c r="E887" l="1"/>
  <c r="B887"/>
  <c r="C887"/>
  <c r="D887" l="1"/>
  <c r="F887" s="1"/>
  <c r="G887" s="1"/>
  <c r="C887" i="1" l="1"/>
  <c r="A887" i="3" s="1"/>
  <c r="C887" s="1"/>
  <c r="D887" s="1"/>
  <c r="E887" s="1"/>
  <c r="F887" s="1"/>
  <c r="A887" i="9" s="1"/>
  <c r="B887" i="3" l="1"/>
  <c r="C887" i="9"/>
  <c r="D887" s="1"/>
  <c r="E887" s="1"/>
  <c r="F887" s="1"/>
  <c r="D887" i="1" s="1"/>
  <c r="B888" s="1"/>
  <c r="B887" i="9"/>
  <c r="A888" i="8" l="1"/>
  <c r="E888" l="1"/>
  <c r="B888"/>
  <c r="C888"/>
  <c r="D888" l="1"/>
  <c r="F888" s="1"/>
  <c r="G888" s="1"/>
  <c r="C888" i="1" l="1"/>
  <c r="A888" i="3" s="1"/>
  <c r="C888" s="1"/>
  <c r="D888" s="1"/>
  <c r="E888" s="1"/>
  <c r="F888" s="1"/>
  <c r="A888" i="9" s="1"/>
  <c r="B888" i="3" l="1"/>
  <c r="C888" i="9"/>
  <c r="D888" s="1"/>
  <c r="E888" s="1"/>
  <c r="F888" s="1"/>
  <c r="D888" i="1" s="1"/>
  <c r="B889" s="1"/>
  <c r="B888" i="9"/>
  <c r="A889" i="8" l="1"/>
  <c r="E889" l="1"/>
  <c r="B889"/>
  <c r="C889"/>
  <c r="D889" l="1"/>
  <c r="F889" s="1"/>
  <c r="G889" s="1"/>
  <c r="C889" i="1" l="1"/>
  <c r="A889" i="3" s="1"/>
  <c r="C889" l="1"/>
  <c r="D889" s="1"/>
  <c r="E889" s="1"/>
  <c r="F889" s="1"/>
  <c r="A889" i="9" s="1"/>
  <c r="B889" i="3"/>
  <c r="C889" i="9" l="1"/>
  <c r="D889" s="1"/>
  <c r="E889" s="1"/>
  <c r="F889" s="1"/>
  <c r="D889" i="1" s="1"/>
  <c r="B890" s="1"/>
  <c r="B889" i="9"/>
  <c r="A890" i="8" l="1"/>
  <c r="E890" l="1"/>
  <c r="B890"/>
  <c r="C890"/>
  <c r="D890" l="1"/>
  <c r="F890" s="1"/>
  <c r="G890" s="1"/>
  <c r="C890" i="1" l="1"/>
  <c r="A890" i="3" s="1"/>
  <c r="B890" l="1"/>
  <c r="C890"/>
  <c r="D890" s="1"/>
  <c r="E890" s="1"/>
  <c r="F890" s="1"/>
  <c r="A890" i="9" s="1"/>
  <c r="C890" l="1"/>
  <c r="D890" s="1"/>
  <c r="E890" s="1"/>
  <c r="F890" s="1"/>
  <c r="D890" i="1" s="1"/>
  <c r="B891" s="1"/>
  <c r="B890" i="9"/>
  <c r="A891" i="8" l="1"/>
  <c r="E891" l="1"/>
  <c r="B891"/>
  <c r="C891"/>
  <c r="D891" l="1"/>
  <c r="F891" s="1"/>
  <c r="G891" s="1"/>
  <c r="C891" i="1" l="1"/>
  <c r="A891" i="3" s="1"/>
  <c r="B891" l="1"/>
  <c r="C891"/>
  <c r="D891" s="1"/>
  <c r="E891" s="1"/>
  <c r="F891" s="1"/>
  <c r="A891" i="9" s="1"/>
  <c r="B891" l="1"/>
  <c r="C891"/>
  <c r="D891" s="1"/>
  <c r="E891" s="1"/>
  <c r="F891" s="1"/>
  <c r="D891" i="1" s="1"/>
  <c r="B892" s="1"/>
  <c r="A892" i="8" l="1"/>
  <c r="E892" l="1"/>
  <c r="B892"/>
  <c r="C892"/>
  <c r="D892" l="1"/>
  <c r="F892" s="1"/>
  <c r="G892" s="1"/>
  <c r="C892" i="1" l="1"/>
  <c r="A892" i="3" s="1"/>
  <c r="C892" s="1"/>
  <c r="D892" s="1"/>
  <c r="E892" s="1"/>
  <c r="F892" s="1"/>
  <c r="A892" i="9" s="1"/>
  <c r="B892" i="3" l="1"/>
  <c r="C892" i="9"/>
  <c r="D892" s="1"/>
  <c r="E892" s="1"/>
  <c r="F892" s="1"/>
  <c r="D892" i="1" s="1"/>
  <c r="B893" s="1"/>
  <c r="B892" i="9"/>
  <c r="A893" i="8" l="1"/>
  <c r="E893" l="1"/>
  <c r="B893"/>
  <c r="C893"/>
  <c r="D893" l="1"/>
  <c r="F893" s="1"/>
  <c r="G893" s="1"/>
  <c r="C893" i="1" l="1"/>
  <c r="A893" i="3" s="1"/>
  <c r="B893" s="1"/>
  <c r="C893" l="1"/>
  <c r="D893" s="1"/>
  <c r="E893" s="1"/>
  <c r="F893" s="1"/>
  <c r="A893" i="9" s="1"/>
  <c r="C893" s="1"/>
  <c r="D893" s="1"/>
  <c r="E893" s="1"/>
  <c r="F893" s="1"/>
  <c r="D893" i="1" s="1"/>
  <c r="B894" s="1"/>
  <c r="B893" i="9" l="1"/>
  <c r="A894" i="8"/>
  <c r="E894" l="1"/>
  <c r="B894"/>
  <c r="C894"/>
  <c r="D894" l="1"/>
  <c r="F894" s="1"/>
  <c r="G894" s="1"/>
  <c r="C894" i="1" l="1"/>
  <c r="A894" i="3" s="1"/>
  <c r="C894" s="1"/>
  <c r="D894" s="1"/>
  <c r="E894" s="1"/>
  <c r="F894" s="1"/>
  <c r="A894" i="9" s="1"/>
  <c r="B894" i="3" l="1"/>
  <c r="C894" i="9"/>
  <c r="D894" s="1"/>
  <c r="E894" s="1"/>
  <c r="F894" s="1"/>
  <c r="D894" i="1" s="1"/>
  <c r="B895" s="1"/>
  <c r="B894" i="9"/>
  <c r="A895" i="8" l="1"/>
  <c r="E895" l="1"/>
  <c r="B895"/>
  <c r="C895"/>
  <c r="D895" l="1"/>
  <c r="F895" s="1"/>
  <c r="G895" s="1"/>
  <c r="C895" i="1" l="1"/>
  <c r="A895" i="3" s="1"/>
  <c r="C895" s="1"/>
  <c r="D895" s="1"/>
  <c r="E895" s="1"/>
  <c r="F895" s="1"/>
  <c r="A895" i="9" s="1"/>
  <c r="B895" i="3" l="1"/>
  <c r="B895" i="9"/>
  <c r="C895"/>
  <c r="D895" s="1"/>
  <c r="E895" s="1"/>
  <c r="F895" s="1"/>
  <c r="D895" i="1" s="1"/>
  <c r="B896" s="1"/>
  <c r="A896" i="8" l="1"/>
  <c r="E896" l="1"/>
  <c r="B896"/>
  <c r="C896"/>
  <c r="D896" l="1"/>
  <c r="F896" s="1"/>
  <c r="G896" s="1"/>
  <c r="C896" i="1" l="1"/>
  <c r="A896" i="3" s="1"/>
  <c r="C896" s="1"/>
  <c r="D896" s="1"/>
  <c r="E896" s="1"/>
  <c r="F896" s="1"/>
  <c r="A896" i="9" s="1"/>
  <c r="B896" i="3" l="1"/>
  <c r="B896" i="9"/>
  <c r="C896"/>
  <c r="D896" s="1"/>
  <c r="E896" s="1"/>
  <c r="F896" s="1"/>
  <c r="D896" i="1" s="1"/>
  <c r="B897" s="1"/>
  <c r="A897" i="8" l="1"/>
  <c r="E897" l="1"/>
  <c r="B897"/>
  <c r="C897"/>
  <c r="D897" l="1"/>
  <c r="F897" s="1"/>
  <c r="G897" s="1"/>
  <c r="C897" i="1" l="1"/>
  <c r="A897" i="3" s="1"/>
  <c r="B897" s="1"/>
  <c r="C897" l="1"/>
  <c r="D897" s="1"/>
  <c r="E897" s="1"/>
  <c r="F897" s="1"/>
  <c r="A897" i="9" s="1"/>
  <c r="C897" s="1"/>
  <c r="D897" s="1"/>
  <c r="E897" s="1"/>
  <c r="F897" s="1"/>
  <c r="D897" i="1" s="1"/>
  <c r="B898" s="1"/>
  <c r="B897" i="9" l="1"/>
  <c r="A898" i="8"/>
  <c r="E898" l="1"/>
  <c r="B898"/>
  <c r="C898"/>
  <c r="D898" l="1"/>
  <c r="F898" s="1"/>
  <c r="G898" s="1"/>
  <c r="C898" i="1" l="1"/>
  <c r="A898" i="3" s="1"/>
  <c r="C898" s="1"/>
  <c r="D898" s="1"/>
  <c r="E898" s="1"/>
  <c r="F898" s="1"/>
  <c r="A898" i="9" s="1"/>
  <c r="B898" i="3" l="1"/>
  <c r="B898" i="9"/>
  <c r="C898"/>
  <c r="D898" s="1"/>
  <c r="E898" s="1"/>
  <c r="F898" s="1"/>
  <c r="D898" i="1" s="1"/>
  <c r="B899" s="1"/>
  <c r="A899" i="8" l="1"/>
  <c r="E899" l="1"/>
  <c r="B899"/>
  <c r="C899"/>
  <c r="D899" l="1"/>
  <c r="F899" s="1"/>
  <c r="G899" s="1"/>
  <c r="C899" i="1" l="1"/>
  <c r="A899" i="3" s="1"/>
  <c r="C899" s="1"/>
  <c r="D899" s="1"/>
  <c r="E899" s="1"/>
  <c r="F899" s="1"/>
  <c r="A899" i="9" s="1"/>
  <c r="B899" i="3" l="1"/>
  <c r="B899" i="9"/>
  <c r="C899"/>
  <c r="D899" s="1"/>
  <c r="E899" s="1"/>
  <c r="F899" s="1"/>
  <c r="D899" i="1" s="1"/>
  <c r="B900" s="1"/>
  <c r="A900" i="8" l="1"/>
  <c r="E900" l="1"/>
  <c r="B900"/>
  <c r="C900"/>
  <c r="D900" l="1"/>
  <c r="F900" s="1"/>
  <c r="G900" s="1"/>
  <c r="C900" i="1" l="1"/>
  <c r="A900" i="3" s="1"/>
  <c r="C900" l="1"/>
  <c r="D900" s="1"/>
  <c r="E900" s="1"/>
  <c r="F900" s="1"/>
  <c r="A900" i="9" s="1"/>
  <c r="B900" i="3"/>
  <c r="C900" i="9" l="1"/>
  <c r="D900" s="1"/>
  <c r="E900" s="1"/>
  <c r="F900" s="1"/>
  <c r="D900" i="1" s="1"/>
  <c r="B901" s="1"/>
  <c r="B900" i="9"/>
  <c r="A901" i="8" l="1"/>
  <c r="E901" l="1"/>
  <c r="B901"/>
  <c r="C901"/>
  <c r="D901" l="1"/>
  <c r="F901" s="1"/>
  <c r="G901" s="1"/>
  <c r="C901" i="1" l="1"/>
  <c r="A901" i="3" s="1"/>
  <c r="C901" s="1"/>
  <c r="D901" s="1"/>
  <c r="E901" s="1"/>
  <c r="F901" s="1"/>
  <c r="A901" i="9" s="1"/>
  <c r="B901" i="3" l="1"/>
  <c r="B901" i="9"/>
  <c r="C901"/>
  <c r="D901" s="1"/>
  <c r="E901" s="1"/>
  <c r="F901" s="1"/>
  <c r="D901" i="1" s="1"/>
  <c r="B902" s="1"/>
  <c r="A902" i="8" l="1"/>
  <c r="E902" l="1"/>
  <c r="B902"/>
  <c r="C902"/>
  <c r="D902" l="1"/>
  <c r="F902" s="1"/>
  <c r="G902" s="1"/>
  <c r="C902" i="1" l="1"/>
  <c r="A902" i="3" s="1"/>
  <c r="C902" s="1"/>
  <c r="D902" s="1"/>
  <c r="E902" s="1"/>
  <c r="F902" s="1"/>
  <c r="A902" i="9" s="1"/>
  <c r="B902" i="3" l="1"/>
  <c r="C902" i="9"/>
  <c r="D902" s="1"/>
  <c r="E902" s="1"/>
  <c r="F902" s="1"/>
  <c r="D902" i="1" s="1"/>
  <c r="B903" s="1"/>
  <c r="B902" i="9"/>
  <c r="A903" i="8" l="1"/>
  <c r="E903" l="1"/>
  <c r="B903"/>
  <c r="C903"/>
  <c r="D903" l="1"/>
  <c r="F903" s="1"/>
  <c r="G903" s="1"/>
  <c r="C903" i="1" l="1"/>
  <c r="A903" i="3" s="1"/>
  <c r="C903" s="1"/>
  <c r="D903" s="1"/>
  <c r="E903" s="1"/>
  <c r="F903" s="1"/>
  <c r="A903" i="9" s="1"/>
  <c r="B903" i="3" l="1"/>
  <c r="C903" i="9"/>
  <c r="D903" s="1"/>
  <c r="E903" s="1"/>
  <c r="F903" s="1"/>
  <c r="D903" i="1" s="1"/>
  <c r="B904" s="1"/>
  <c r="B903" i="9"/>
  <c r="A904" i="8" l="1"/>
  <c r="E904" l="1"/>
  <c r="B904"/>
  <c r="C904"/>
  <c r="D904" l="1"/>
  <c r="F904" s="1"/>
  <c r="G904" s="1"/>
  <c r="C904" i="1" l="1"/>
  <c r="A904" i="3" s="1"/>
  <c r="C904" s="1"/>
  <c r="D904" s="1"/>
  <c r="E904" s="1"/>
  <c r="F904" s="1"/>
  <c r="A904" i="9" s="1"/>
  <c r="B904" i="3" l="1"/>
  <c r="C904" i="9"/>
  <c r="D904" s="1"/>
  <c r="E904" s="1"/>
  <c r="F904" s="1"/>
  <c r="D904" i="1" s="1"/>
  <c r="B905" s="1"/>
  <c r="B904" i="9"/>
  <c r="A905" i="8" l="1"/>
  <c r="E905" l="1"/>
  <c r="B905"/>
  <c r="C905"/>
  <c r="D905" l="1"/>
  <c r="F905" s="1"/>
  <c r="G905" s="1"/>
  <c r="C905" i="1" l="1"/>
  <c r="A905" i="3" s="1"/>
  <c r="B905" s="1"/>
  <c r="C905" l="1"/>
  <c r="D905" s="1"/>
  <c r="E905" s="1"/>
  <c r="F905" s="1"/>
  <c r="A905" i="9" s="1"/>
  <c r="C905" s="1"/>
  <c r="D905" s="1"/>
  <c r="E905" s="1"/>
  <c r="F905" s="1"/>
  <c r="D905" i="1" s="1"/>
  <c r="B906" s="1"/>
  <c r="B905" i="9" l="1"/>
  <c r="A906" i="8"/>
  <c r="E906" l="1"/>
  <c r="B906"/>
  <c r="C906"/>
  <c r="D906" l="1"/>
  <c r="F906" s="1"/>
  <c r="G906" s="1"/>
  <c r="C906" i="1" l="1"/>
  <c r="A906" i="3" s="1"/>
  <c r="C906" s="1"/>
  <c r="D906" s="1"/>
  <c r="E906" s="1"/>
  <c r="F906" s="1"/>
  <c r="A906" i="9" s="1"/>
  <c r="B906" i="3" l="1"/>
  <c r="B906" i="9"/>
  <c r="C906"/>
  <c r="D906" s="1"/>
  <c r="E906" s="1"/>
  <c r="F906" s="1"/>
  <c r="D906" i="1" s="1"/>
  <c r="B907" s="1"/>
  <c r="A907" i="8" l="1"/>
  <c r="E907" l="1"/>
  <c r="B907"/>
  <c r="C907"/>
  <c r="D907" s="1"/>
  <c r="F907" l="1"/>
  <c r="G907" s="1"/>
  <c r="C907" i="1" l="1"/>
  <c r="A907" i="3" s="1"/>
  <c r="C907" l="1"/>
  <c r="D907" s="1"/>
  <c r="E907" s="1"/>
  <c r="F907" s="1"/>
  <c r="A907" i="9" s="1"/>
  <c r="C907" s="1"/>
  <c r="D907" s="1"/>
  <c r="E907" s="1"/>
  <c r="F907" s="1"/>
  <c r="D907" i="1" s="1"/>
  <c r="B908" s="1"/>
  <c r="B907" i="3"/>
  <c r="B907" i="9" l="1"/>
  <c r="A908" i="8"/>
  <c r="C908" l="1"/>
  <c r="E908"/>
  <c r="B908"/>
  <c r="D908" l="1"/>
  <c r="F908" s="1"/>
  <c r="G908" s="1"/>
  <c r="C908" i="1" l="1"/>
  <c r="A908" i="3" s="1"/>
  <c r="B908" s="1"/>
  <c r="C908" l="1"/>
  <c r="D908" s="1"/>
  <c r="E908" s="1"/>
  <c r="F908" s="1"/>
  <c r="A908" i="9" s="1"/>
  <c r="C908" s="1"/>
  <c r="D908" s="1"/>
  <c r="E908" s="1"/>
  <c r="F908" s="1"/>
  <c r="D908" i="1" s="1"/>
  <c r="B909" s="1"/>
  <c r="B908" i="9" l="1"/>
  <c r="A909" i="8"/>
  <c r="E909" l="1"/>
  <c r="B909"/>
  <c r="C909"/>
  <c r="D909" l="1"/>
  <c r="F909" s="1"/>
  <c r="G909" s="1"/>
  <c r="C909" i="1" l="1"/>
  <c r="A909" i="3" s="1"/>
  <c r="C909" l="1"/>
  <c r="D909" s="1"/>
  <c r="E909" s="1"/>
  <c r="F909" s="1"/>
  <c r="A909" i="9" s="1"/>
  <c r="B909" i="3"/>
  <c r="B909" i="9" l="1"/>
  <c r="C909"/>
  <c r="D909" s="1"/>
  <c r="E909" s="1"/>
  <c r="F909" s="1"/>
  <c r="D909" i="1" s="1"/>
  <c r="B910" s="1"/>
  <c r="A910" i="8" l="1"/>
  <c r="E910" l="1"/>
  <c r="B910"/>
  <c r="C910"/>
  <c r="D910" l="1"/>
  <c r="F910" s="1"/>
  <c r="G910" s="1"/>
  <c r="C910" i="1" l="1"/>
  <c r="A910" i="3" s="1"/>
  <c r="C910" s="1"/>
  <c r="D910" s="1"/>
  <c r="E910" s="1"/>
  <c r="F910" s="1"/>
  <c r="A910" i="9" s="1"/>
  <c r="B910" i="3" l="1"/>
  <c r="B910" i="9"/>
  <c r="C910"/>
  <c r="D910" s="1"/>
  <c r="E910" s="1"/>
  <c r="F910" s="1"/>
  <c r="D910" i="1" s="1"/>
  <c r="B911" s="1"/>
  <c r="A911" i="8" l="1"/>
  <c r="E911" l="1"/>
  <c r="B911"/>
  <c r="C911"/>
  <c r="D911" l="1"/>
  <c r="F911" s="1"/>
  <c r="G911" s="1"/>
  <c r="C911" i="1" l="1"/>
  <c r="A911" i="3" s="1"/>
  <c r="C911" s="1"/>
  <c r="D911" s="1"/>
  <c r="E911" s="1"/>
  <c r="F911" s="1"/>
  <c r="A911" i="9" s="1"/>
  <c r="B911" i="3" l="1"/>
  <c r="B911" i="9"/>
  <c r="C911"/>
  <c r="D911" s="1"/>
  <c r="E911" s="1"/>
  <c r="F911" s="1"/>
  <c r="D911" i="1" s="1"/>
  <c r="B912" s="1"/>
  <c r="A912" i="8" l="1"/>
  <c r="E912" l="1"/>
  <c r="B912"/>
  <c r="C912"/>
  <c r="D912" l="1"/>
  <c r="F912" s="1"/>
  <c r="G912" s="1"/>
  <c r="C912" i="1" l="1"/>
  <c r="A912" i="3" s="1"/>
  <c r="B912" l="1"/>
  <c r="C912"/>
  <c r="D912" s="1"/>
  <c r="E912" s="1"/>
  <c r="F912" s="1"/>
  <c r="A912" i="9" s="1"/>
  <c r="B912" s="1"/>
  <c r="C912" l="1"/>
  <c r="D912" s="1"/>
  <c r="E912" s="1"/>
  <c r="F912" s="1"/>
  <c r="D912" i="1" s="1"/>
  <c r="B913" s="1"/>
  <c r="A913" i="8" s="1"/>
  <c r="E913" l="1"/>
  <c r="B913"/>
  <c r="C913"/>
  <c r="D913" l="1"/>
  <c r="F913" s="1"/>
  <c r="G913" s="1"/>
  <c r="C913" i="1" l="1"/>
  <c r="A913" i="3" s="1"/>
  <c r="C913" s="1"/>
  <c r="D913" s="1"/>
  <c r="E913" s="1"/>
  <c r="F913" s="1"/>
  <c r="A913" i="9" s="1"/>
  <c r="B913" i="3" l="1"/>
  <c r="C913" i="9"/>
  <c r="D913" s="1"/>
  <c r="E913" s="1"/>
  <c r="F913" s="1"/>
  <c r="D913" i="1" s="1"/>
  <c r="B914" s="1"/>
  <c r="B913" i="9"/>
  <c r="A914" i="8" l="1"/>
  <c r="E914" l="1"/>
  <c r="B914"/>
  <c r="C914"/>
  <c r="D914" l="1"/>
  <c r="F914" s="1"/>
  <c r="G914" s="1"/>
  <c r="C914" i="1" l="1"/>
  <c r="A914" i="3" s="1"/>
  <c r="C914" s="1"/>
  <c r="D914" s="1"/>
  <c r="E914" s="1"/>
  <c r="F914" s="1"/>
  <c r="A914" i="9" s="1"/>
  <c r="B914" i="3" l="1"/>
  <c r="B914" i="9"/>
  <c r="C914"/>
  <c r="D914" s="1"/>
  <c r="E914" s="1"/>
  <c r="F914" s="1"/>
  <c r="D914" i="1" s="1"/>
  <c r="B915" s="1"/>
  <c r="A915" i="8" l="1"/>
  <c r="E915" l="1"/>
  <c r="B915"/>
  <c r="C915"/>
  <c r="D915" l="1"/>
  <c r="F915" s="1"/>
  <c r="G915" s="1"/>
  <c r="C915" i="1" l="1"/>
  <c r="A915" i="3" s="1"/>
  <c r="B915" s="1"/>
  <c r="C915" l="1"/>
  <c r="D915" s="1"/>
  <c r="E915" s="1"/>
  <c r="F915" s="1"/>
  <c r="A915" i="9" s="1"/>
  <c r="B915" s="1"/>
  <c r="C915" l="1"/>
  <c r="D915" s="1"/>
  <c r="E915" s="1"/>
  <c r="F915" s="1"/>
  <c r="D915" i="1" s="1"/>
  <c r="B916" s="1"/>
  <c r="A916" i="8" s="1"/>
  <c r="E916" l="1"/>
  <c r="B916"/>
  <c r="C916"/>
  <c r="D916" l="1"/>
  <c r="F916" s="1"/>
  <c r="G916" s="1"/>
  <c r="C916" i="1" l="1"/>
  <c r="A916" i="3" s="1"/>
  <c r="B916" s="1"/>
  <c r="C916" l="1"/>
  <c r="D916" s="1"/>
  <c r="E916" s="1"/>
  <c r="F916" s="1"/>
  <c r="A916" i="9" s="1"/>
  <c r="B916" s="1"/>
  <c r="C916" l="1"/>
  <c r="D916" s="1"/>
  <c r="E916" s="1"/>
  <c r="F916" s="1"/>
  <c r="D916" i="1" s="1"/>
  <c r="B917" s="1"/>
  <c r="A917" i="8" l="1"/>
  <c r="E917" s="1"/>
  <c r="B917" l="1"/>
  <c r="C917"/>
  <c r="D917" s="1"/>
  <c r="F917" l="1"/>
  <c r="G917" s="1"/>
  <c r="C917" i="1" l="1"/>
  <c r="A917" i="3" s="1"/>
  <c r="B917" s="1"/>
  <c r="C917" l="1"/>
  <c r="D917" s="1"/>
  <c r="E917" s="1"/>
  <c r="F917" s="1"/>
  <c r="A917" i="9" s="1"/>
  <c r="C917" s="1"/>
  <c r="D917" s="1"/>
  <c r="E917" s="1"/>
  <c r="F917" s="1"/>
  <c r="D917" i="1" s="1"/>
  <c r="B918" s="1"/>
  <c r="A918" i="8" s="1"/>
  <c r="B917" i="9" l="1"/>
  <c r="E918" i="8"/>
  <c r="B918"/>
  <c r="C918"/>
  <c r="D918" l="1"/>
  <c r="F918" s="1"/>
  <c r="G918" s="1"/>
  <c r="C918" i="1" l="1"/>
  <c r="A918" i="3" s="1"/>
  <c r="B918" l="1"/>
  <c r="C918"/>
  <c r="D918" s="1"/>
  <c r="E918" s="1"/>
  <c r="F918" s="1"/>
  <c r="A918" i="9" s="1"/>
  <c r="B918" l="1"/>
  <c r="C918"/>
  <c r="D918" s="1"/>
  <c r="E918" s="1"/>
  <c r="F918" s="1"/>
  <c r="D918" i="1" s="1"/>
  <c r="B919" s="1"/>
  <c r="A919" i="8" l="1"/>
  <c r="E919" l="1"/>
  <c r="B919"/>
  <c r="C919"/>
  <c r="D919" l="1"/>
  <c r="F919" s="1"/>
  <c r="G919" s="1"/>
  <c r="C919" i="1" l="1"/>
  <c r="A919" i="3" s="1"/>
  <c r="C919" s="1"/>
  <c r="D919" s="1"/>
  <c r="E919" s="1"/>
  <c r="F919" s="1"/>
  <c r="A919" i="9" s="1"/>
  <c r="B919" i="3" l="1"/>
  <c r="B919" i="9"/>
  <c r="C919"/>
  <c r="D919" s="1"/>
  <c r="E919" s="1"/>
  <c r="F919" s="1"/>
  <c r="D919" i="1" s="1"/>
  <c r="B920" s="1"/>
  <c r="A920" i="8" l="1"/>
  <c r="E920" l="1"/>
  <c r="B920"/>
  <c r="C920"/>
  <c r="D920" l="1"/>
  <c r="F920" s="1"/>
  <c r="G920" s="1"/>
  <c r="C920" i="1" l="1"/>
  <c r="A920" i="3" s="1"/>
  <c r="C920" l="1"/>
  <c r="D920" s="1"/>
  <c r="E920" s="1"/>
  <c r="F920" s="1"/>
  <c r="A920" i="9" s="1"/>
  <c r="C920" s="1"/>
  <c r="D920" s="1"/>
  <c r="E920" s="1"/>
  <c r="F920" s="1"/>
  <c r="D920" i="1" s="1"/>
  <c r="B921" s="1"/>
  <c r="B920" i="3"/>
  <c r="B920" i="9" l="1"/>
  <c r="A921" i="8"/>
  <c r="B921" l="1"/>
  <c r="E921"/>
  <c r="C921"/>
  <c r="D921" l="1"/>
  <c r="F921" s="1"/>
  <c r="G921" s="1"/>
  <c r="C921" i="1" l="1"/>
  <c r="A921" i="3" s="1"/>
  <c r="C921" s="1"/>
  <c r="D921" s="1"/>
  <c r="E921" s="1"/>
  <c r="F921" s="1"/>
  <c r="A921" i="9" s="1"/>
  <c r="B921" i="3" l="1"/>
  <c r="B921" i="9"/>
  <c r="C921"/>
  <c r="D921" s="1"/>
  <c r="E921" s="1"/>
  <c r="F921" s="1"/>
  <c r="D921" i="1" s="1"/>
  <c r="B922" s="1"/>
  <c r="A922" i="8" l="1"/>
  <c r="B922" l="1"/>
  <c r="E922"/>
  <c r="C922"/>
  <c r="D922" l="1"/>
  <c r="F922" s="1"/>
  <c r="G922" s="1"/>
  <c r="C922" i="1" l="1"/>
  <c r="A922" i="3" s="1"/>
  <c r="B922" s="1"/>
  <c r="C922" l="1"/>
  <c r="D922" s="1"/>
  <c r="E922" s="1"/>
  <c r="F922" s="1"/>
  <c r="A922" i="9" s="1"/>
  <c r="B922" s="1"/>
  <c r="C922" l="1"/>
  <c r="D922" s="1"/>
  <c r="E922" s="1"/>
  <c r="F922" s="1"/>
  <c r="D922" i="1" s="1"/>
  <c r="B923" s="1"/>
  <c r="A923" i="8" l="1"/>
  <c r="E923" s="1"/>
  <c r="B923" l="1"/>
  <c r="C923"/>
  <c r="D923" s="1"/>
  <c r="F923" l="1"/>
  <c r="G923" s="1"/>
  <c r="C923" i="1"/>
  <c r="A923" i="3" s="1"/>
  <c r="B923" s="1"/>
  <c r="C923" l="1"/>
  <c r="D923" s="1"/>
  <c r="E923" s="1"/>
  <c r="F923" s="1"/>
  <c r="A923" i="9" s="1"/>
  <c r="B923" s="1"/>
  <c r="C923" l="1"/>
  <c r="D923" s="1"/>
  <c r="E923" s="1"/>
  <c r="F923" s="1"/>
  <c r="D923" i="1" s="1"/>
  <c r="B924" s="1"/>
  <c r="A924" i="8" l="1"/>
  <c r="C924" s="1"/>
  <c r="B924" l="1"/>
  <c r="E924"/>
  <c r="D924"/>
  <c r="F924" s="1"/>
  <c r="G924" s="1"/>
  <c r="C924" i="1" l="1"/>
  <c r="A924" i="3" s="1"/>
  <c r="B924" l="1"/>
  <c r="C924"/>
  <c r="D924" s="1"/>
  <c r="E924" s="1"/>
  <c r="F924" s="1"/>
  <c r="A924" i="9" s="1"/>
  <c r="B924" l="1"/>
  <c r="C924"/>
  <c r="D924" s="1"/>
  <c r="E924" s="1"/>
  <c r="F924" s="1"/>
  <c r="D924" i="1" s="1"/>
  <c r="B925" s="1"/>
  <c r="A925" i="8" l="1"/>
  <c r="E925" l="1"/>
  <c r="C925"/>
  <c r="D925" s="1"/>
  <c r="B925"/>
  <c r="F925" l="1"/>
  <c r="G925" s="1"/>
  <c r="C925" i="1" s="1"/>
  <c r="A925" i="3" s="1"/>
  <c r="C925" s="1"/>
  <c r="D925" s="1"/>
  <c r="E925" s="1"/>
  <c r="F925" s="1"/>
  <c r="A925" i="9" s="1"/>
  <c r="B925" s="1"/>
  <c r="B925" i="3" l="1"/>
  <c r="C925" i="9"/>
  <c r="D925" s="1"/>
  <c r="E925" s="1"/>
  <c r="F925" s="1"/>
  <c r="D925" i="1" s="1"/>
  <c r="B926" s="1"/>
  <c r="A926" i="8" l="1"/>
  <c r="B926" s="1"/>
  <c r="C926" l="1"/>
  <c r="E926"/>
  <c r="D926"/>
  <c r="F926" l="1"/>
  <c r="G926" s="1"/>
  <c r="C926" i="1"/>
  <c r="A926" i="3" s="1"/>
  <c r="C926" s="1"/>
  <c r="D926" s="1"/>
  <c r="E926" s="1"/>
  <c r="F926" s="1"/>
  <c r="A926" i="9" s="1"/>
  <c r="B926" i="3" l="1"/>
  <c r="B926" i="9"/>
  <c r="C926"/>
  <c r="D926" s="1"/>
  <c r="E926" s="1"/>
  <c r="F926" s="1"/>
  <c r="D926" i="1" s="1"/>
  <c r="B927" s="1"/>
  <c r="A927" i="8" l="1"/>
  <c r="B927" l="1"/>
  <c r="E927"/>
  <c r="C927"/>
  <c r="D927" l="1"/>
  <c r="F927" s="1"/>
  <c r="G927" s="1"/>
  <c r="C927" i="1" l="1"/>
  <c r="A927" i="3" s="1"/>
  <c r="C927" l="1"/>
  <c r="D927" s="1"/>
  <c r="E927" s="1"/>
  <c r="F927" s="1"/>
  <c r="A927" i="9" s="1"/>
  <c r="C927" s="1"/>
  <c r="D927" s="1"/>
  <c r="E927" s="1"/>
  <c r="F927" s="1"/>
  <c r="D927" i="1" s="1"/>
  <c r="B928" s="1"/>
  <c r="B927" i="3"/>
  <c r="B927" i="9" l="1"/>
  <c r="A928" i="8"/>
  <c r="E928" l="1"/>
  <c r="B928"/>
  <c r="C928"/>
  <c r="D928" l="1"/>
  <c r="F928" s="1"/>
  <c r="G928" s="1"/>
  <c r="C928" i="1" l="1"/>
  <c r="A928" i="3" s="1"/>
  <c r="C928" l="1"/>
  <c r="D928" s="1"/>
  <c r="E928" s="1"/>
  <c r="F928" s="1"/>
  <c r="A928" i="9" s="1"/>
  <c r="B928" s="1"/>
  <c r="B928" i="3"/>
  <c r="C928" i="9" l="1"/>
  <c r="D928" s="1"/>
  <c r="E928" s="1"/>
  <c r="F928" s="1"/>
  <c r="D928" i="1" s="1"/>
  <c r="B929" s="1"/>
  <c r="A929" i="8" l="1"/>
  <c r="B929" s="1"/>
  <c r="E929" l="1"/>
  <c r="C929"/>
  <c r="D929" s="1"/>
  <c r="F929" l="1"/>
  <c r="G929" s="1"/>
  <c r="C929" i="1"/>
  <c r="A929" i="3" s="1"/>
  <c r="C929" s="1"/>
  <c r="D929" s="1"/>
  <c r="E929" s="1"/>
  <c r="F929" s="1"/>
  <c r="A929" i="9" s="1"/>
  <c r="C929" s="1"/>
  <c r="D929" s="1"/>
  <c r="E929" s="1"/>
  <c r="F929" s="1"/>
  <c r="D929" i="1" s="1"/>
  <c r="B930" s="1"/>
  <c r="B929" i="9" l="1"/>
  <c r="B929" i="3"/>
  <c r="A930" i="8"/>
  <c r="E930" l="1"/>
  <c r="B930"/>
  <c r="C930"/>
  <c r="D930" l="1"/>
  <c r="F930" s="1"/>
  <c r="G930" s="1"/>
  <c r="C930" i="1" l="1"/>
  <c r="A930" i="3" s="1"/>
  <c r="C930" s="1"/>
  <c r="D930" s="1"/>
  <c r="E930" s="1"/>
  <c r="F930" s="1"/>
  <c r="A930" i="9" s="1"/>
  <c r="B930" i="3" l="1"/>
  <c r="C930" i="9"/>
  <c r="D930" s="1"/>
  <c r="E930" s="1"/>
  <c r="F930" s="1"/>
  <c r="D930" i="1" s="1"/>
  <c r="B931" s="1"/>
  <c r="B930" i="9"/>
  <c r="A931" i="8" l="1"/>
  <c r="E931" l="1"/>
  <c r="B931"/>
  <c r="C931"/>
  <c r="D931" l="1"/>
  <c r="F931" s="1"/>
  <c r="G931" s="1"/>
  <c r="C931" i="1" l="1"/>
  <c r="A931" i="3" s="1"/>
  <c r="C931" s="1"/>
  <c r="D931" s="1"/>
  <c r="E931" s="1"/>
  <c r="F931" s="1"/>
  <c r="A931" i="9" s="1"/>
  <c r="B931" i="3" l="1"/>
  <c r="B931" i="9"/>
  <c r="C931"/>
  <c r="D931" s="1"/>
  <c r="E931" s="1"/>
  <c r="F931" s="1"/>
  <c r="D931" i="1" s="1"/>
  <c r="B932" s="1"/>
  <c r="A932" i="8" l="1"/>
  <c r="E932" l="1"/>
  <c r="B932"/>
  <c r="C932"/>
  <c r="D932" l="1"/>
  <c r="F932" s="1"/>
  <c r="G932" s="1"/>
  <c r="C932" i="1" l="1"/>
  <c r="A932" i="3" s="1"/>
  <c r="C932" l="1"/>
  <c r="D932" s="1"/>
  <c r="E932" s="1"/>
  <c r="F932" s="1"/>
  <c r="A932" i="9" s="1"/>
  <c r="B932" i="3"/>
  <c r="C932" i="9" l="1"/>
  <c r="D932" s="1"/>
  <c r="E932" s="1"/>
  <c r="F932" s="1"/>
  <c r="D932" i="1" s="1"/>
  <c r="B933" s="1"/>
  <c r="B932" i="9"/>
  <c r="A933" i="8" l="1"/>
  <c r="E933" l="1"/>
  <c r="B933"/>
  <c r="C933"/>
  <c r="D933" l="1"/>
  <c r="F933" s="1"/>
  <c r="G933" s="1"/>
  <c r="C933" i="1" l="1"/>
  <c r="A933" i="3" s="1"/>
  <c r="C933" s="1"/>
  <c r="D933" s="1"/>
  <c r="E933" s="1"/>
  <c r="F933" s="1"/>
  <c r="A933" i="9" s="1"/>
  <c r="B933" i="3" l="1"/>
  <c r="C933" i="9"/>
  <c r="D933" s="1"/>
  <c r="E933" s="1"/>
  <c r="F933" s="1"/>
  <c r="D933" i="1" s="1"/>
  <c r="B934" s="1"/>
  <c r="B933" i="9"/>
  <c r="A934" i="8" l="1"/>
  <c r="E934" l="1"/>
  <c r="B934"/>
  <c r="C934"/>
  <c r="D934" l="1"/>
  <c r="F934" s="1"/>
  <c r="G934" s="1"/>
  <c r="C934" i="1" l="1"/>
  <c r="A934" i="3" s="1"/>
  <c r="C934" s="1"/>
  <c r="D934" s="1"/>
  <c r="E934" s="1"/>
  <c r="F934" s="1"/>
  <c r="A934" i="9" s="1"/>
  <c r="B934" i="3" l="1"/>
  <c r="C934" i="9"/>
  <c r="D934" s="1"/>
  <c r="E934" s="1"/>
  <c r="F934" s="1"/>
  <c r="D934" i="1" s="1"/>
  <c r="B935" s="1"/>
  <c r="B934" i="9"/>
  <c r="A935" i="8" l="1"/>
  <c r="E935" l="1"/>
  <c r="B935"/>
  <c r="C935"/>
  <c r="D935" l="1"/>
  <c r="F935" s="1"/>
  <c r="G935" s="1"/>
  <c r="C935" i="1" l="1"/>
  <c r="A935" i="3" s="1"/>
  <c r="C935" l="1"/>
  <c r="D935" s="1"/>
  <c r="E935" s="1"/>
  <c r="F935" s="1"/>
  <c r="A935" i="9" s="1"/>
  <c r="B935" i="3"/>
  <c r="C935" i="9" l="1"/>
  <c r="D935" s="1"/>
  <c r="E935" s="1"/>
  <c r="F935" s="1"/>
  <c r="D935" i="1" s="1"/>
  <c r="B936" s="1"/>
  <c r="B935" i="9"/>
  <c r="A936" i="8" l="1"/>
  <c r="E936" l="1"/>
  <c r="B936"/>
  <c r="C936"/>
  <c r="D936" l="1"/>
  <c r="F936" s="1"/>
  <c r="G936" s="1"/>
  <c r="C936" i="1" l="1"/>
  <c r="A936" i="3" s="1"/>
  <c r="C936" l="1"/>
  <c r="D936" s="1"/>
  <c r="E936" s="1"/>
  <c r="F936" s="1"/>
  <c r="A936" i="9" s="1"/>
  <c r="B936" i="3"/>
  <c r="B936" i="9" l="1"/>
  <c r="C936"/>
  <c r="D936" s="1"/>
  <c r="E936" s="1"/>
  <c r="F936" s="1"/>
  <c r="D936" i="1" s="1"/>
  <c r="B937" s="1"/>
  <c r="A937" i="8" l="1"/>
  <c r="E937" l="1"/>
  <c r="B937"/>
  <c r="C937"/>
  <c r="D937" l="1"/>
  <c r="F937" s="1"/>
  <c r="G937" s="1"/>
  <c r="C937" i="1" l="1"/>
  <c r="A937" i="3" s="1"/>
  <c r="B937" s="1"/>
  <c r="C937" l="1"/>
  <c r="D937" s="1"/>
  <c r="E937" s="1"/>
  <c r="F937" s="1"/>
  <c r="A937" i="9" s="1"/>
  <c r="C937" s="1"/>
  <c r="D937" s="1"/>
  <c r="E937" s="1"/>
  <c r="F937" s="1"/>
  <c r="D937" i="1" s="1"/>
  <c r="B938" s="1"/>
  <c r="B937" i="9" l="1"/>
  <c r="A938" i="8"/>
  <c r="B938" l="1"/>
  <c r="E938"/>
  <c r="C938"/>
  <c r="D938" l="1"/>
  <c r="F938" s="1"/>
  <c r="G938" s="1"/>
  <c r="C938" i="1" l="1"/>
  <c r="A938" i="3" s="1"/>
  <c r="B938" s="1"/>
  <c r="C938" l="1"/>
  <c r="D938" s="1"/>
  <c r="E938" s="1"/>
  <c r="F938" s="1"/>
  <c r="A938" i="9" s="1"/>
  <c r="C938" s="1"/>
  <c r="D938" s="1"/>
  <c r="E938" s="1"/>
  <c r="F938" s="1"/>
  <c r="D938" i="1" s="1"/>
  <c r="B939" s="1"/>
  <c r="B938" i="9" l="1"/>
  <c r="A939" i="8"/>
  <c r="B939" l="1"/>
  <c r="E939"/>
  <c r="C939"/>
  <c r="D939" l="1"/>
  <c r="F939" s="1"/>
  <c r="G939" s="1"/>
  <c r="C939" i="1" l="1"/>
  <c r="A939" i="3" s="1"/>
  <c r="C939" s="1"/>
  <c r="D939" s="1"/>
  <c r="E939" s="1"/>
  <c r="F939" s="1"/>
  <c r="A939" i="9" s="1"/>
  <c r="B939" i="3" l="1"/>
  <c r="C939" i="9"/>
  <c r="D939" s="1"/>
  <c r="E939" s="1"/>
  <c r="F939" s="1"/>
  <c r="D939" i="1" s="1"/>
  <c r="B940" s="1"/>
  <c r="B939" i="9"/>
  <c r="A940" i="8" l="1"/>
  <c r="E940" l="1"/>
  <c r="B940"/>
  <c r="C940"/>
  <c r="D940" l="1"/>
  <c r="F940" s="1"/>
  <c r="G940" s="1"/>
  <c r="C940" i="1" l="1"/>
  <c r="A940" i="3" s="1"/>
  <c r="B940" l="1"/>
  <c r="C940"/>
  <c r="D940" s="1"/>
  <c r="E940" s="1"/>
  <c r="F940" s="1"/>
  <c r="A940" i="9" s="1"/>
  <c r="B940" l="1"/>
  <c r="C940"/>
  <c r="D940" s="1"/>
  <c r="E940" s="1"/>
  <c r="F940" s="1"/>
  <c r="D940" i="1" s="1"/>
  <c r="B941" s="1"/>
  <c r="A941" i="8" l="1"/>
  <c r="E941" l="1"/>
  <c r="B941"/>
  <c r="C941"/>
  <c r="D941" l="1"/>
  <c r="F941" s="1"/>
  <c r="G941" s="1"/>
  <c r="C941" i="1" l="1"/>
  <c r="A941" i="3" s="1"/>
  <c r="C941" s="1"/>
  <c r="D941" s="1"/>
  <c r="E941" s="1"/>
  <c r="F941" s="1"/>
  <c r="A941" i="9" s="1"/>
  <c r="B941" i="3" l="1"/>
  <c r="C941" i="9"/>
  <c r="D941" s="1"/>
  <c r="E941" s="1"/>
  <c r="F941" s="1"/>
  <c r="D941" i="1" s="1"/>
  <c r="B942" s="1"/>
  <c r="B941" i="9"/>
  <c r="A942" i="8" l="1"/>
  <c r="E942" l="1"/>
  <c r="B942"/>
  <c r="C942"/>
  <c r="D942" l="1"/>
  <c r="F942" s="1"/>
  <c r="G942" s="1"/>
  <c r="C942" i="1" l="1"/>
  <c r="A942" i="3" s="1"/>
  <c r="C942" l="1"/>
  <c r="D942" s="1"/>
  <c r="E942" s="1"/>
  <c r="F942" s="1"/>
  <c r="A942" i="9" s="1"/>
  <c r="B942" i="3"/>
  <c r="B942" i="9" l="1"/>
  <c r="C942"/>
  <c r="D942" s="1"/>
  <c r="E942" s="1"/>
  <c r="F942" s="1"/>
  <c r="D942" i="1" s="1"/>
  <c r="B943" s="1"/>
  <c r="A943" i="8" l="1"/>
  <c r="E943" l="1"/>
  <c r="B943"/>
  <c r="C943"/>
  <c r="D943" l="1"/>
  <c r="F943" s="1"/>
  <c r="G943" s="1"/>
  <c r="C943" i="1" l="1"/>
  <c r="A943" i="3" s="1"/>
  <c r="C943" l="1"/>
  <c r="D943" s="1"/>
  <c r="E943" s="1"/>
  <c r="F943" s="1"/>
  <c r="A943" i="9" s="1"/>
  <c r="B943" i="3"/>
  <c r="B943" i="9" l="1"/>
  <c r="C943"/>
  <c r="D943" s="1"/>
  <c r="E943" s="1"/>
  <c r="F943" s="1"/>
  <c r="D943" i="1" s="1"/>
  <c r="B944" s="1"/>
  <c r="A944" i="8" l="1"/>
  <c r="E944" l="1"/>
  <c r="B944"/>
  <c r="C944"/>
  <c r="D944" l="1"/>
  <c r="F944" s="1"/>
  <c r="G944" s="1"/>
  <c r="C944" i="1" l="1"/>
  <c r="A944" i="3" s="1"/>
  <c r="B944" s="1"/>
  <c r="C944" l="1"/>
  <c r="D944" s="1"/>
  <c r="E944" s="1"/>
  <c r="F944" s="1"/>
  <c r="A944" i="9" s="1"/>
  <c r="C944" s="1"/>
  <c r="D944" s="1"/>
  <c r="E944" s="1"/>
  <c r="F944" s="1"/>
  <c r="D944" i="1" s="1"/>
  <c r="B945" s="1"/>
  <c r="B944" i="9" l="1"/>
  <c r="A945" i="8"/>
  <c r="B945" l="1"/>
  <c r="E945"/>
  <c r="C945"/>
  <c r="D945" s="1"/>
  <c r="F945" l="1"/>
  <c r="G945" s="1"/>
  <c r="C945" i="1" l="1"/>
  <c r="A945" i="3" s="1"/>
  <c r="B945" s="1"/>
  <c r="C945" l="1"/>
  <c r="D945" s="1"/>
  <c r="E945" s="1"/>
  <c r="F945" s="1"/>
  <c r="A945" i="9" s="1"/>
  <c r="B945" l="1"/>
  <c r="C945"/>
  <c r="D945" s="1"/>
  <c r="E945" s="1"/>
  <c r="F945" s="1"/>
  <c r="D945" i="1" s="1"/>
  <c r="B946" s="1"/>
  <c r="A946" i="8" l="1"/>
  <c r="C946" l="1"/>
  <c r="E946"/>
  <c r="B946"/>
  <c r="D946" l="1"/>
  <c r="F946" s="1"/>
  <c r="G946" s="1"/>
  <c r="C946" i="1" l="1"/>
  <c r="A946" i="3" s="1"/>
  <c r="C946" s="1"/>
  <c r="D946" s="1"/>
  <c r="E946" s="1"/>
  <c r="F946" s="1"/>
  <c r="A946" i="9" s="1"/>
  <c r="B946" i="3" l="1"/>
  <c r="C946" i="9"/>
  <c r="D946" s="1"/>
  <c r="E946" s="1"/>
  <c r="F946" s="1"/>
  <c r="D946" i="1" s="1"/>
  <c r="B947" s="1"/>
  <c r="B946" i="9"/>
  <c r="A947" i="8" l="1"/>
  <c r="E947" l="1"/>
  <c r="B947"/>
  <c r="C947"/>
  <c r="D947" l="1"/>
  <c r="F947" s="1"/>
  <c r="G947" s="1"/>
  <c r="C947" i="1" l="1"/>
  <c r="A947" i="3" s="1"/>
  <c r="B947" l="1"/>
  <c r="C947"/>
  <c r="D947" s="1"/>
  <c r="E947" s="1"/>
  <c r="F947" s="1"/>
  <c r="A947" i="9" s="1"/>
  <c r="C947" s="1"/>
  <c r="D947" s="1"/>
  <c r="E947" s="1"/>
  <c r="F947" s="1"/>
  <c r="D947" i="1" s="1"/>
  <c r="B948" s="1"/>
  <c r="B947" i="9" l="1"/>
  <c r="A948" i="8"/>
  <c r="E948" l="1"/>
  <c r="B948"/>
  <c r="C948"/>
  <c r="D948" l="1"/>
  <c r="F948" s="1"/>
  <c r="G948" s="1"/>
  <c r="C948" i="1" l="1"/>
  <c r="A948" i="3" s="1"/>
  <c r="B948" s="1"/>
  <c r="C948" l="1"/>
  <c r="D948" s="1"/>
  <c r="E948" s="1"/>
  <c r="F948" s="1"/>
  <c r="A948" i="9" s="1"/>
  <c r="B948" s="1"/>
  <c r="C948" l="1"/>
  <c r="D948" s="1"/>
  <c r="E948" s="1"/>
  <c r="F948" s="1"/>
  <c r="D948" i="1" s="1"/>
  <c r="B949" s="1"/>
  <c r="A949" i="8" s="1"/>
  <c r="E949" l="1"/>
  <c r="B949"/>
  <c r="C949"/>
  <c r="D949" l="1"/>
  <c r="F949" s="1"/>
  <c r="G949" s="1"/>
  <c r="C949" i="1" l="1"/>
  <c r="A949" i="3" s="1"/>
  <c r="C949" s="1"/>
  <c r="D949" s="1"/>
  <c r="E949" s="1"/>
  <c r="F949" s="1"/>
  <c r="A949" i="9" s="1"/>
  <c r="B949" i="3" l="1"/>
  <c r="B949" i="9"/>
  <c r="C949"/>
  <c r="D949" s="1"/>
  <c r="E949" s="1"/>
  <c r="F949" s="1"/>
  <c r="D949" i="1" s="1"/>
  <c r="B950" s="1"/>
  <c r="A950" i="8" l="1"/>
  <c r="E950" l="1"/>
  <c r="B950"/>
  <c r="C950"/>
  <c r="D950" l="1"/>
  <c r="F950" s="1"/>
  <c r="G950" s="1"/>
  <c r="C950" i="1" l="1"/>
  <c r="A950" i="3" s="1"/>
  <c r="C950" s="1"/>
  <c r="D950" s="1"/>
  <c r="E950" s="1"/>
  <c r="F950" s="1"/>
  <c r="A950" i="9" s="1"/>
  <c r="B950" i="3" l="1"/>
  <c r="B950" i="9"/>
  <c r="C950"/>
  <c r="D950" s="1"/>
  <c r="E950" s="1"/>
  <c r="F950" s="1"/>
  <c r="D950" i="1" s="1"/>
  <c r="B951" s="1"/>
  <c r="A951" i="8" l="1"/>
  <c r="E951" l="1"/>
  <c r="B951"/>
  <c r="C951"/>
  <c r="D951" l="1"/>
  <c r="F951" s="1"/>
  <c r="G951" s="1"/>
  <c r="C951" i="1" l="1"/>
  <c r="A951" i="3" s="1"/>
  <c r="C951" s="1"/>
  <c r="D951" s="1"/>
  <c r="E951" s="1"/>
  <c r="F951" s="1"/>
  <c r="A951" i="9" s="1"/>
  <c r="B951" i="3" l="1"/>
  <c r="C951" i="9"/>
  <c r="D951" s="1"/>
  <c r="E951" s="1"/>
  <c r="F951" s="1"/>
  <c r="D951" i="1" s="1"/>
  <c r="B952" s="1"/>
  <c r="B951" i="9"/>
  <c r="A952" i="8" l="1"/>
  <c r="E952" l="1"/>
  <c r="B952"/>
  <c r="C952"/>
  <c r="D952" l="1"/>
  <c r="F952" s="1"/>
  <c r="G952" s="1"/>
  <c r="C952" i="1" l="1"/>
  <c r="A952" i="3" s="1"/>
  <c r="C952" s="1"/>
  <c r="D952" s="1"/>
  <c r="E952" s="1"/>
  <c r="F952" s="1"/>
  <c r="A952" i="9" s="1"/>
  <c r="B952" i="3" l="1"/>
  <c r="B952" i="9"/>
  <c r="C952"/>
  <c r="D952" s="1"/>
  <c r="E952" s="1"/>
  <c r="F952" s="1"/>
  <c r="D952" i="1" s="1"/>
  <c r="B953" s="1"/>
  <c r="A953" i="8" l="1"/>
  <c r="E953" l="1"/>
  <c r="B953"/>
  <c r="C953"/>
  <c r="D953" l="1"/>
  <c r="F953" s="1"/>
  <c r="G953" s="1"/>
  <c r="C953" i="1" l="1"/>
  <c r="A953" i="3" s="1"/>
  <c r="B953" l="1"/>
  <c r="C953"/>
  <c r="D953" s="1"/>
  <c r="E953" s="1"/>
  <c r="F953" s="1"/>
  <c r="A953" i="9" s="1"/>
  <c r="C953" l="1"/>
  <c r="D953" s="1"/>
  <c r="E953" s="1"/>
  <c r="F953" s="1"/>
  <c r="D953" i="1" s="1"/>
  <c r="B954" s="1"/>
  <c r="B953" i="9"/>
  <c r="A954" i="8" l="1"/>
  <c r="E954" l="1"/>
  <c r="B954"/>
  <c r="C954"/>
  <c r="D954" l="1"/>
  <c r="F954" s="1"/>
  <c r="G954" s="1"/>
  <c r="C954" i="1" l="1"/>
  <c r="A954" i="3" s="1"/>
  <c r="B954" s="1"/>
  <c r="C954" l="1"/>
  <c r="D954" s="1"/>
  <c r="E954" s="1"/>
  <c r="F954" s="1"/>
  <c r="A954" i="9" s="1"/>
  <c r="C954" s="1"/>
  <c r="D954" s="1"/>
  <c r="E954" s="1"/>
  <c r="F954" s="1"/>
  <c r="D954" i="1" s="1"/>
  <c r="B955" s="1"/>
  <c r="B954" i="9" l="1"/>
  <c r="A955" i="8"/>
  <c r="E955" l="1"/>
  <c r="B955"/>
  <c r="C955"/>
  <c r="D955" l="1"/>
  <c r="F955" s="1"/>
  <c r="G955" s="1"/>
  <c r="C955" i="1" l="1"/>
  <c r="A955" i="3" s="1"/>
  <c r="B955" l="1"/>
  <c r="C955"/>
  <c r="D955" s="1"/>
  <c r="E955" s="1"/>
  <c r="F955" s="1"/>
  <c r="A955" i="9" s="1"/>
  <c r="C955" s="1"/>
  <c r="D955" s="1"/>
  <c r="E955" s="1"/>
  <c r="F955" s="1"/>
  <c r="D955" i="1" s="1"/>
  <c r="B956" s="1"/>
  <c r="B955" i="9" l="1"/>
  <c r="A956" i="8"/>
  <c r="E956" l="1"/>
  <c r="B956"/>
  <c r="C956"/>
  <c r="D956" l="1"/>
  <c r="F956" s="1"/>
  <c r="G956" s="1"/>
  <c r="C956" i="1" l="1"/>
  <c r="A956" i="3" s="1"/>
  <c r="C956" s="1"/>
  <c r="D956" s="1"/>
  <c r="E956" s="1"/>
  <c r="F956" s="1"/>
  <c r="A956" i="9" s="1"/>
  <c r="B956" i="3" l="1"/>
  <c r="C956" i="9"/>
  <c r="D956" s="1"/>
  <c r="E956" s="1"/>
  <c r="F956" s="1"/>
  <c r="D956" i="1" s="1"/>
  <c r="B957" s="1"/>
  <c r="B956" i="9"/>
  <c r="A957" i="8" l="1"/>
  <c r="E957" l="1"/>
  <c r="B957"/>
  <c r="C957"/>
  <c r="D957" l="1"/>
  <c r="F957" s="1"/>
  <c r="G957" s="1"/>
  <c r="C957" i="1" l="1"/>
  <c r="A957" i="3" s="1"/>
  <c r="C957" l="1"/>
  <c r="D957" s="1"/>
  <c r="E957" s="1"/>
  <c r="F957" s="1"/>
  <c r="A957" i="9" s="1"/>
  <c r="B957" i="3"/>
  <c r="B957" i="9" l="1"/>
  <c r="C957"/>
  <c r="D957" s="1"/>
  <c r="E957" s="1"/>
  <c r="F957" s="1"/>
  <c r="D957" i="1" s="1"/>
  <c r="B958" s="1"/>
  <c r="A958" i="8" l="1"/>
  <c r="E958" l="1"/>
  <c r="B958"/>
  <c r="C958"/>
  <c r="D958" l="1"/>
  <c r="F958" s="1"/>
  <c r="G958" s="1"/>
  <c r="C958" i="1" l="1"/>
  <c r="A958" i="3" s="1"/>
  <c r="C958" s="1"/>
  <c r="D958" s="1"/>
  <c r="E958" s="1"/>
  <c r="F958" s="1"/>
  <c r="A958" i="9" s="1"/>
  <c r="B958" i="3" l="1"/>
  <c r="B958" i="9"/>
  <c r="C958"/>
  <c r="D958" s="1"/>
  <c r="E958" s="1"/>
  <c r="F958" s="1"/>
  <c r="D958" i="1" s="1"/>
  <c r="B959" s="1"/>
  <c r="A959" i="8" l="1"/>
  <c r="E959" l="1"/>
  <c r="B959"/>
  <c r="C959"/>
  <c r="D959" l="1"/>
  <c r="F959" s="1"/>
  <c r="G959" s="1"/>
  <c r="C959" i="1" l="1"/>
  <c r="A959" i="3" s="1"/>
  <c r="C959" s="1"/>
  <c r="D959" s="1"/>
  <c r="E959" s="1"/>
  <c r="F959" s="1"/>
  <c r="A959" i="9" s="1"/>
  <c r="B959" i="3" l="1"/>
  <c r="B959" i="9"/>
  <c r="C959"/>
  <c r="D959" s="1"/>
  <c r="E959" s="1"/>
  <c r="F959" s="1"/>
  <c r="D959" i="1" s="1"/>
  <c r="B960" s="1"/>
  <c r="A960" i="8" l="1"/>
  <c r="E960" l="1"/>
  <c r="B960"/>
  <c r="C960"/>
  <c r="D960" l="1"/>
  <c r="F960" s="1"/>
  <c r="G960" s="1"/>
  <c r="C960" i="1" l="1"/>
  <c r="A960" i="3" s="1"/>
  <c r="B960" l="1"/>
  <c r="C960"/>
  <c r="D960" s="1"/>
  <c r="E960" s="1"/>
  <c r="F960" s="1"/>
  <c r="A960" i="9" s="1"/>
  <c r="C960" l="1"/>
  <c r="D960" s="1"/>
  <c r="E960" s="1"/>
  <c r="F960" s="1"/>
  <c r="D960" i="1" s="1"/>
  <c r="B961" s="1"/>
  <c r="B960" i="9"/>
  <c r="A961" i="8" l="1"/>
  <c r="E961" l="1"/>
  <c r="B961"/>
  <c r="C961"/>
  <c r="D961" l="1"/>
  <c r="F961" s="1"/>
  <c r="G961" s="1"/>
  <c r="C961" i="1" l="1"/>
  <c r="A961" i="3" s="1"/>
  <c r="B961" s="1"/>
  <c r="C961" l="1"/>
  <c r="D961" s="1"/>
  <c r="E961" s="1"/>
  <c r="F961" s="1"/>
  <c r="A961" i="9" s="1"/>
  <c r="B961" s="1"/>
  <c r="C961" l="1"/>
  <c r="D961" s="1"/>
  <c r="E961" s="1"/>
  <c r="F961" s="1"/>
  <c r="D961" i="1" s="1"/>
  <c r="B962" s="1"/>
  <c r="A962" i="8" l="1"/>
  <c r="B962" s="1"/>
  <c r="E962" l="1"/>
  <c r="C962"/>
  <c r="D962" s="1"/>
  <c r="F962" l="1"/>
  <c r="G962" s="1"/>
  <c r="C962" i="1"/>
  <c r="A962" i="3" s="1"/>
  <c r="B962" l="1"/>
  <c r="C962"/>
  <c r="D962" s="1"/>
  <c r="E962" s="1"/>
  <c r="F962" s="1"/>
  <c r="A962" i="9" s="1"/>
  <c r="C962" s="1"/>
  <c r="D962" s="1"/>
  <c r="E962" s="1"/>
  <c r="F962" s="1"/>
  <c r="D962" i="1" s="1"/>
  <c r="B963" s="1"/>
  <c r="B962" i="9" l="1"/>
  <c r="A963" i="8"/>
  <c r="B963" l="1"/>
  <c r="E963"/>
  <c r="C963"/>
  <c r="D963" l="1"/>
  <c r="F963" s="1"/>
  <c r="G963" s="1"/>
  <c r="C963" i="1" l="1"/>
  <c r="A963" i="3" s="1"/>
  <c r="B963" s="1"/>
  <c r="C963" l="1"/>
  <c r="D963" s="1"/>
  <c r="E963" s="1"/>
  <c r="F963" s="1"/>
  <c r="A963" i="9" s="1"/>
  <c r="C963" s="1"/>
  <c r="D963" s="1"/>
  <c r="E963" s="1"/>
  <c r="F963" s="1"/>
  <c r="D963" i="1" s="1"/>
  <c r="B964" s="1"/>
  <c r="B963" i="9" l="1"/>
  <c r="A964" i="8"/>
  <c r="E964" l="1"/>
  <c r="B964"/>
  <c r="C964"/>
  <c r="D964" l="1"/>
  <c r="F964" s="1"/>
  <c r="G964" s="1"/>
  <c r="C964" i="1" l="1"/>
  <c r="A964" i="3" s="1"/>
  <c r="B964" s="1"/>
  <c r="C964" l="1"/>
  <c r="D964" s="1"/>
  <c r="E964" s="1"/>
  <c r="F964" s="1"/>
  <c r="A964" i="9" s="1"/>
  <c r="B964" s="1"/>
  <c r="C964" l="1"/>
  <c r="D964" s="1"/>
  <c r="E964" s="1"/>
  <c r="F964" s="1"/>
  <c r="D964" i="1" s="1"/>
  <c r="B965" s="1"/>
  <c r="A965" i="8" l="1"/>
  <c r="B965" s="1"/>
  <c r="E965" l="1"/>
  <c r="C965"/>
  <c r="D965" s="1"/>
  <c r="F965" l="1"/>
  <c r="G965" s="1"/>
  <c r="C965" i="1"/>
  <c r="A965" i="3" s="1"/>
  <c r="C965" l="1"/>
  <c r="D965" s="1"/>
  <c r="E965" s="1"/>
  <c r="F965" s="1"/>
  <c r="A965" i="9" s="1"/>
  <c r="C965" s="1"/>
  <c r="D965" s="1"/>
  <c r="E965" s="1"/>
  <c r="F965" s="1"/>
  <c r="D965" i="1" s="1"/>
  <c r="B966" s="1"/>
  <c r="B965" i="3"/>
  <c r="B965" i="9" l="1"/>
  <c r="A966" i="8"/>
  <c r="E966" l="1"/>
  <c r="B966"/>
  <c r="C966"/>
  <c r="D966" s="1"/>
  <c r="F966" l="1"/>
  <c r="G966" s="1"/>
  <c r="C966" i="1" l="1"/>
  <c r="A966" i="3" s="1"/>
  <c r="B966" s="1"/>
  <c r="C966" l="1"/>
  <c r="D966" s="1"/>
  <c r="E966" s="1"/>
  <c r="F966" s="1"/>
  <c r="A966" i="9" s="1"/>
  <c r="B966" s="1"/>
  <c r="C966" l="1"/>
  <c r="D966" s="1"/>
  <c r="E966" s="1"/>
  <c r="F966" s="1"/>
  <c r="D966" i="1" s="1"/>
  <c r="B967" s="1"/>
  <c r="A967" i="8" l="1"/>
  <c r="C967" s="1"/>
  <c r="E967" l="1"/>
  <c r="B967"/>
  <c r="D967"/>
  <c r="F967" l="1"/>
  <c r="G967" s="1"/>
  <c r="C967" i="1" l="1"/>
  <c r="A967" i="3" s="1"/>
  <c r="C967" s="1"/>
  <c r="D967" s="1"/>
  <c r="E967" s="1"/>
  <c r="F967" s="1"/>
  <c r="A967" i="9" s="1"/>
  <c r="C967" s="1"/>
  <c r="D967" s="1"/>
  <c r="E967" s="1"/>
  <c r="F967" s="1"/>
  <c r="D967" i="1" s="1"/>
  <c r="B968" s="1"/>
  <c r="B967" i="3" l="1"/>
  <c r="B967" i="9"/>
  <c r="A968" i="8"/>
  <c r="B968" l="1"/>
  <c r="E968"/>
  <c r="C968"/>
  <c r="D968" l="1"/>
  <c r="F968" s="1"/>
  <c r="G968" s="1"/>
  <c r="C968" i="1" l="1"/>
  <c r="A968" i="3" s="1"/>
  <c r="C968" s="1"/>
  <c r="D968" s="1"/>
  <c r="E968" s="1"/>
  <c r="F968" s="1"/>
  <c r="A968" i="9" s="1"/>
  <c r="B968" i="3" l="1"/>
  <c r="C968" i="9"/>
  <c r="D968" s="1"/>
  <c r="E968" s="1"/>
  <c r="F968" s="1"/>
  <c r="D968" i="1" s="1"/>
  <c r="B969" s="1"/>
  <c r="B968" i="9"/>
  <c r="A969" i="8" l="1"/>
  <c r="E969" l="1"/>
  <c r="B969"/>
  <c r="C969"/>
  <c r="D969" s="1"/>
  <c r="F969" l="1"/>
  <c r="G969" s="1"/>
  <c r="C969" i="1" l="1"/>
  <c r="A969" i="3" s="1"/>
  <c r="B969" s="1"/>
  <c r="C969" l="1"/>
  <c r="D969" s="1"/>
  <c r="E969" s="1"/>
  <c r="F969" s="1"/>
  <c r="A969" i="9" s="1"/>
  <c r="B969" s="1"/>
  <c r="C969" l="1"/>
  <c r="D969" s="1"/>
  <c r="E969" s="1"/>
  <c r="F969" s="1"/>
  <c r="D969" i="1" s="1"/>
  <c r="B970" s="1"/>
  <c r="A970" i="8" l="1"/>
  <c r="B970" s="1"/>
  <c r="E970" l="1"/>
  <c r="C970"/>
  <c r="D970" s="1"/>
  <c r="F970" l="1"/>
  <c r="G970" s="1"/>
  <c r="C970" i="1"/>
  <c r="A970" i="3" s="1"/>
  <c r="C970" l="1"/>
  <c r="D970" s="1"/>
  <c r="E970" s="1"/>
  <c r="F970" s="1"/>
  <c r="A970" i="9" s="1"/>
  <c r="C970" s="1"/>
  <c r="D970" s="1"/>
  <c r="E970" s="1"/>
  <c r="F970" s="1"/>
  <c r="D970" i="1" s="1"/>
  <c r="B971" s="1"/>
  <c r="B970" i="3"/>
  <c r="B970" i="9" l="1"/>
  <c r="A971" i="8"/>
  <c r="E971" l="1"/>
  <c r="B971"/>
  <c r="C971"/>
  <c r="D971" l="1"/>
  <c r="F971" s="1"/>
  <c r="G971" s="1"/>
  <c r="C971" i="1" l="1"/>
  <c r="A971" i="3" s="1"/>
  <c r="B971" l="1"/>
  <c r="C971"/>
  <c r="D971" s="1"/>
  <c r="E971" s="1"/>
  <c r="F971" s="1"/>
  <c r="A971" i="9" s="1"/>
  <c r="C971" l="1"/>
  <c r="D971" s="1"/>
  <c r="E971" s="1"/>
  <c r="F971" s="1"/>
  <c r="D971" i="1" s="1"/>
  <c r="B972" s="1"/>
  <c r="B971" i="9"/>
  <c r="A972" i="8" l="1"/>
  <c r="E972" l="1"/>
  <c r="B972"/>
  <c r="C972"/>
  <c r="D972" l="1"/>
  <c r="F972" s="1"/>
  <c r="G972" s="1"/>
  <c r="C972" i="1" l="1"/>
  <c r="A972" i="3" s="1"/>
  <c r="B972" s="1"/>
  <c r="C972" l="1"/>
  <c r="D972" s="1"/>
  <c r="E972" s="1"/>
  <c r="F972" s="1"/>
  <c r="A972" i="9" s="1"/>
  <c r="B972" s="1"/>
  <c r="C972" l="1"/>
  <c r="D972" s="1"/>
  <c r="E972" s="1"/>
  <c r="F972" s="1"/>
  <c r="D972" i="1" s="1"/>
  <c r="B973" s="1"/>
  <c r="A973" i="8" l="1"/>
  <c r="E973" s="1"/>
  <c r="B973" l="1"/>
  <c r="C973"/>
  <c r="D973" s="1"/>
  <c r="F973" l="1"/>
  <c r="G973" s="1"/>
  <c r="C973" i="1"/>
  <c r="A973" i="3" s="1"/>
  <c r="C973" s="1"/>
  <c r="D973" s="1"/>
  <c r="E973" s="1"/>
  <c r="F973" s="1"/>
  <c r="A973" i="9" s="1"/>
  <c r="B973" i="3" l="1"/>
  <c r="B973" i="9"/>
  <c r="C973"/>
  <c r="D973" s="1"/>
  <c r="E973" s="1"/>
  <c r="F973" s="1"/>
  <c r="D973" i="1" s="1"/>
  <c r="B974" s="1"/>
  <c r="A974" i="8" l="1"/>
  <c r="E974" l="1"/>
  <c r="B974"/>
  <c r="C974"/>
  <c r="D974" l="1"/>
  <c r="F974" s="1"/>
  <c r="G974" s="1"/>
  <c r="C974" i="1" s="1"/>
  <c r="A974" i="3" s="1"/>
  <c r="B974" l="1"/>
  <c r="C974"/>
  <c r="D974" s="1"/>
  <c r="E974" s="1"/>
  <c r="F974" s="1"/>
  <c r="A974" i="9" s="1"/>
  <c r="C974" l="1"/>
  <c r="D974" s="1"/>
  <c r="E974" s="1"/>
  <c r="F974" s="1"/>
  <c r="D974" i="1" s="1"/>
  <c r="B975" s="1"/>
  <c r="B974" i="9"/>
  <c r="A975" i="8" l="1"/>
  <c r="B975" l="1"/>
  <c r="E975"/>
  <c r="C975"/>
  <c r="D975" l="1"/>
  <c r="F975" s="1"/>
  <c r="G975" s="1"/>
  <c r="C975" i="1" l="1"/>
  <c r="A975" i="3" s="1"/>
  <c r="B975" s="1"/>
  <c r="C975" l="1"/>
  <c r="D975" s="1"/>
  <c r="E975" s="1"/>
  <c r="F975" s="1"/>
  <c r="A975" i="9" s="1"/>
  <c r="B975" s="1"/>
  <c r="C975" l="1"/>
  <c r="D975" s="1"/>
  <c r="E975" s="1"/>
  <c r="F975" s="1"/>
  <c r="D975" i="1" s="1"/>
  <c r="B976" s="1"/>
  <c r="A976" i="8" s="1"/>
  <c r="B976" l="1"/>
  <c r="E976"/>
  <c r="C976"/>
  <c r="D976" l="1"/>
  <c r="F976" s="1"/>
  <c r="G976" s="1"/>
  <c r="C976" i="1" l="1"/>
  <c r="A976" i="3" s="1"/>
  <c r="B976" s="1"/>
  <c r="C976" l="1"/>
  <c r="D976" s="1"/>
  <c r="E976" s="1"/>
  <c r="F976" s="1"/>
  <c r="A976" i="9" s="1"/>
  <c r="B976" s="1"/>
  <c r="C976" l="1"/>
  <c r="D976" s="1"/>
  <c r="E976" s="1"/>
  <c r="F976" s="1"/>
  <c r="D976" i="1" s="1"/>
  <c r="B977" s="1"/>
  <c r="A977" i="8" l="1"/>
  <c r="E977" s="1"/>
  <c r="B977" l="1"/>
  <c r="C977"/>
  <c r="D977" s="1"/>
  <c r="F977" l="1"/>
  <c r="G977" s="1"/>
  <c r="C977" i="1" l="1"/>
  <c r="A977" i="3" s="1"/>
  <c r="B977" s="1"/>
  <c r="C977" l="1"/>
  <c r="D977" s="1"/>
  <c r="E977" s="1"/>
  <c r="F977" s="1"/>
  <c r="A977" i="9" s="1"/>
  <c r="B977" s="1"/>
  <c r="C977" l="1"/>
  <c r="D977" s="1"/>
  <c r="E977" s="1"/>
  <c r="F977" s="1"/>
  <c r="D977" i="1" s="1"/>
  <c r="B978" s="1"/>
  <c r="A978" i="8" l="1"/>
  <c r="C978" s="1"/>
  <c r="D978" s="1"/>
  <c r="B978" l="1"/>
  <c r="E978"/>
  <c r="F978" l="1"/>
  <c r="G978" s="1"/>
  <c r="C978" i="1"/>
  <c r="A978" i="3" s="1"/>
  <c r="C978" s="1"/>
  <c r="D978" s="1"/>
  <c r="E978" s="1"/>
  <c r="F978" s="1"/>
  <c r="A978" i="9" s="1"/>
  <c r="B978" s="1"/>
  <c r="C978" l="1"/>
  <c r="D978" s="1"/>
  <c r="E978" s="1"/>
  <c r="F978" s="1"/>
  <c r="D978" i="1" s="1"/>
  <c r="B979" s="1"/>
  <c r="B978" i="3"/>
  <c r="A979" i="8" l="1"/>
  <c r="E979" s="1"/>
  <c r="B979" l="1"/>
  <c r="C979"/>
  <c r="D979" s="1"/>
  <c r="F979" l="1"/>
  <c r="G979" s="1"/>
  <c r="C979" i="1"/>
  <c r="A979" i="3" s="1"/>
  <c r="C979" l="1"/>
  <c r="D979" s="1"/>
  <c r="E979" s="1"/>
  <c r="F979" s="1"/>
  <c r="A979" i="9" s="1"/>
  <c r="B979" s="1"/>
  <c r="B979" i="3"/>
  <c r="C979" i="9" l="1"/>
  <c r="D979" s="1"/>
  <c r="E979" s="1"/>
  <c r="F979" s="1"/>
  <c r="D979" i="1" s="1"/>
  <c r="B980" s="1"/>
  <c r="A980" i="8" s="1"/>
  <c r="E980" l="1"/>
  <c r="B980"/>
  <c r="C980"/>
  <c r="D980" l="1"/>
  <c r="F980" s="1"/>
  <c r="G980" s="1"/>
  <c r="C980" i="1" l="1"/>
  <c r="A980" i="3" s="1"/>
  <c r="C980" l="1"/>
  <c r="D980" s="1"/>
  <c r="E980" s="1"/>
  <c r="F980" s="1"/>
  <c r="A980" i="9" s="1"/>
  <c r="C980" s="1"/>
  <c r="D980" s="1"/>
  <c r="E980" s="1"/>
  <c r="F980" s="1"/>
  <c r="D980" i="1" s="1"/>
  <c r="B981" s="1"/>
  <c r="B980" i="3"/>
  <c r="B980" i="9" l="1"/>
  <c r="A981" i="8"/>
  <c r="B981" l="1"/>
  <c r="E981"/>
  <c r="C981"/>
  <c r="D981" l="1"/>
  <c r="F981" s="1"/>
  <c r="G981" s="1"/>
  <c r="C981" i="1" l="1"/>
  <c r="A981" i="3" s="1"/>
  <c r="B981" s="1"/>
  <c r="C981" l="1"/>
  <c r="D981" s="1"/>
  <c r="E981" s="1"/>
  <c r="F981" s="1"/>
  <c r="A981" i="9" s="1"/>
  <c r="B981" s="1"/>
  <c r="C981" l="1"/>
  <c r="D981" s="1"/>
  <c r="E981" s="1"/>
  <c r="F981" s="1"/>
  <c r="D981" i="1" s="1"/>
  <c r="B982" s="1"/>
  <c r="A982" i="8" l="1"/>
  <c r="B982" s="1"/>
  <c r="C982" l="1"/>
  <c r="D982" s="1"/>
  <c r="E982"/>
  <c r="F982" l="1"/>
  <c r="G982" s="1"/>
  <c r="C982" i="1" l="1"/>
  <c r="A982" i="3" s="1"/>
  <c r="B982" s="1"/>
  <c r="C982" l="1"/>
  <c r="D982" s="1"/>
  <c r="E982" s="1"/>
  <c r="F982" s="1"/>
  <c r="A982" i="9" s="1"/>
  <c r="B982" s="1"/>
  <c r="C982" l="1"/>
  <c r="D982" s="1"/>
  <c r="E982" s="1"/>
  <c r="F982" s="1"/>
  <c r="D982" i="1" s="1"/>
  <c r="B983" s="1"/>
  <c r="A983" i="8" s="1"/>
  <c r="E983" s="1"/>
  <c r="B983" l="1"/>
  <c r="C983"/>
  <c r="D983" s="1"/>
  <c r="F983" l="1"/>
  <c r="G983" s="1"/>
  <c r="C983" i="1" s="1"/>
  <c r="A983" i="3" s="1"/>
  <c r="B983" s="1"/>
  <c r="C983" l="1"/>
  <c r="D983" s="1"/>
  <c r="E983" s="1"/>
  <c r="F983" s="1"/>
  <c r="A983" i="9" s="1"/>
  <c r="C983" s="1"/>
  <c r="D983" s="1"/>
  <c r="E983" s="1"/>
  <c r="F983" s="1"/>
  <c r="D983" i="1" s="1"/>
  <c r="B984" s="1"/>
  <c r="A984" i="8" s="1"/>
  <c r="B983" i="9" l="1"/>
  <c r="B984" i="8"/>
  <c r="E984"/>
  <c r="C984"/>
  <c r="D984" l="1"/>
  <c r="F984" s="1"/>
  <c r="G984" s="1"/>
  <c r="C984" i="1" l="1"/>
  <c r="A984" i="3" s="1"/>
  <c r="C984" s="1"/>
  <c r="D984" s="1"/>
  <c r="E984" s="1"/>
  <c r="F984" s="1"/>
  <c r="A984" i="9" s="1"/>
  <c r="B984" i="3" l="1"/>
  <c r="C984" i="9"/>
  <c r="D984" s="1"/>
  <c r="E984" s="1"/>
  <c r="F984" s="1"/>
  <c r="D984" i="1" s="1"/>
  <c r="B985" s="1"/>
  <c r="B984" i="9"/>
  <c r="A985" i="8" l="1"/>
  <c r="B985" l="1"/>
  <c r="E985"/>
  <c r="C985"/>
  <c r="D985" l="1"/>
  <c r="F985" s="1"/>
  <c r="G985" s="1"/>
  <c r="C985" i="1" l="1"/>
  <c r="A985" i="3" s="1"/>
  <c r="B985" s="1"/>
  <c r="C985" l="1"/>
  <c r="D985" s="1"/>
  <c r="E985" s="1"/>
  <c r="F985" s="1"/>
  <c r="A985" i="9" s="1"/>
  <c r="B985" s="1"/>
  <c r="C985" l="1"/>
  <c r="D985" s="1"/>
  <c r="E985" s="1"/>
  <c r="F985" s="1"/>
  <c r="D985" i="1" s="1"/>
  <c r="B986" s="1"/>
  <c r="A986" i="8" s="1"/>
  <c r="B986" l="1"/>
  <c r="E986"/>
  <c r="C986"/>
  <c r="D986" l="1"/>
  <c r="F986" s="1"/>
  <c r="G986" s="1"/>
  <c r="C986" i="1" l="1"/>
  <c r="A986" i="3" s="1"/>
  <c r="B986" s="1"/>
  <c r="C986" l="1"/>
  <c r="D986" s="1"/>
  <c r="E986" s="1"/>
  <c r="F986" s="1"/>
  <c r="A986" i="9" s="1"/>
  <c r="B986" s="1"/>
  <c r="C986" l="1"/>
  <c r="D986" s="1"/>
  <c r="E986" s="1"/>
  <c r="F986" s="1"/>
  <c r="D986" i="1" s="1"/>
  <c r="B987" s="1"/>
  <c r="A987" i="8" s="1"/>
  <c r="B987" s="1"/>
  <c r="E987" l="1"/>
  <c r="C987"/>
  <c r="D987" s="1"/>
  <c r="F987" l="1"/>
  <c r="G987" s="1"/>
  <c r="C987" i="1"/>
  <c r="A987" i="3" s="1"/>
  <c r="C987" s="1"/>
  <c r="D987" s="1"/>
  <c r="E987" s="1"/>
  <c r="F987" s="1"/>
  <c r="A987" i="9" s="1"/>
  <c r="C987" s="1"/>
  <c r="D987" s="1"/>
  <c r="E987" s="1"/>
  <c r="F987" s="1"/>
  <c r="D987" i="1" s="1"/>
  <c r="B988" s="1"/>
  <c r="B987" i="9" l="1"/>
  <c r="B987" i="3"/>
  <c r="A988" i="8"/>
  <c r="E988" l="1"/>
  <c r="B988"/>
  <c r="C988"/>
  <c r="D988" l="1"/>
  <c r="F988" s="1"/>
  <c r="G988" s="1"/>
  <c r="C988" i="1" l="1"/>
  <c r="A988" i="3" s="1"/>
  <c r="C988" s="1"/>
  <c r="D988" s="1"/>
  <c r="E988" s="1"/>
  <c r="F988" s="1"/>
  <c r="A988" i="9" s="1"/>
  <c r="B988" i="3" l="1"/>
  <c r="B988" i="9"/>
  <c r="C988"/>
  <c r="D988" s="1"/>
  <c r="E988" s="1"/>
  <c r="F988" s="1"/>
  <c r="D988" i="1" s="1"/>
  <c r="B989" s="1"/>
  <c r="A989" i="8" l="1"/>
  <c r="E989" l="1"/>
  <c r="B989"/>
  <c r="C989"/>
  <c r="D989" l="1"/>
  <c r="F989" s="1"/>
  <c r="G989" s="1"/>
  <c r="C989" i="1" l="1"/>
  <c r="A989" i="3" s="1"/>
  <c r="C989" s="1"/>
  <c r="D989" s="1"/>
  <c r="E989" s="1"/>
  <c r="F989" s="1"/>
  <c r="A989" i="9" s="1"/>
  <c r="B989" i="3" l="1"/>
  <c r="C989" i="9"/>
  <c r="D989" s="1"/>
  <c r="E989" s="1"/>
  <c r="F989" s="1"/>
  <c r="D989" i="1" s="1"/>
  <c r="B990" s="1"/>
  <c r="B989" i="9"/>
  <c r="A990" i="8" l="1"/>
  <c r="E990" l="1"/>
  <c r="B990"/>
  <c r="C990"/>
  <c r="D990" l="1"/>
  <c r="F990" s="1"/>
  <c r="G990" s="1"/>
  <c r="C990" i="1" l="1"/>
  <c r="A990" i="3" s="1"/>
  <c r="C990" s="1"/>
  <c r="D990" s="1"/>
  <c r="E990" s="1"/>
  <c r="F990" s="1"/>
  <c r="A990" i="9" s="1"/>
  <c r="B990" i="3" l="1"/>
  <c r="C990" i="9"/>
  <c r="D990" s="1"/>
  <c r="E990" s="1"/>
  <c r="F990" s="1"/>
  <c r="D990" i="1" s="1"/>
  <c r="B991" s="1"/>
  <c r="B990" i="9"/>
  <c r="A991" i="8" l="1"/>
  <c r="E991" l="1"/>
  <c r="B991"/>
  <c r="C991"/>
  <c r="D991" l="1"/>
  <c r="F991" s="1"/>
  <c r="G991" s="1"/>
  <c r="C991" i="1" l="1"/>
  <c r="A991" i="3" s="1"/>
  <c r="C991" l="1"/>
  <c r="D991" s="1"/>
  <c r="E991" s="1"/>
  <c r="F991" s="1"/>
  <c r="A991" i="9" s="1"/>
  <c r="C991" s="1"/>
  <c r="D991" s="1"/>
  <c r="E991" s="1"/>
  <c r="F991" s="1"/>
  <c r="D991" i="1" s="1"/>
  <c r="B992" s="1"/>
  <c r="B991" i="3"/>
  <c r="B991" i="9" l="1"/>
  <c r="A992" i="8"/>
  <c r="E992" l="1"/>
  <c r="B992"/>
  <c r="C992"/>
  <c r="D992" l="1"/>
  <c r="F992" s="1"/>
  <c r="G992" s="1"/>
  <c r="C992" i="1" l="1"/>
  <c r="A992" i="3" s="1"/>
  <c r="B992" s="1"/>
  <c r="C992" l="1"/>
  <c r="D992" s="1"/>
  <c r="E992" s="1"/>
  <c r="F992" s="1"/>
  <c r="A992" i="9" s="1"/>
  <c r="C992" s="1"/>
  <c r="D992" s="1"/>
  <c r="E992" s="1"/>
  <c r="F992" s="1"/>
  <c r="D992" i="1" s="1"/>
  <c r="B993" s="1"/>
  <c r="B992" i="9" l="1"/>
  <c r="A993" i="8"/>
  <c r="E993" l="1"/>
  <c r="B993"/>
  <c r="C993"/>
  <c r="D993" l="1"/>
  <c r="F993" s="1"/>
  <c r="G993" s="1"/>
  <c r="C993" i="1" l="1"/>
  <c r="A993" i="3" s="1"/>
  <c r="B993" l="1"/>
  <c r="C993"/>
  <c r="D993" s="1"/>
  <c r="E993" s="1"/>
  <c r="F993" s="1"/>
  <c r="A993" i="9" s="1"/>
  <c r="C993" l="1"/>
  <c r="D993" s="1"/>
  <c r="E993" s="1"/>
  <c r="F993" s="1"/>
  <c r="D993" i="1" s="1"/>
  <c r="B994" s="1"/>
  <c r="B993" i="9"/>
  <c r="A994" i="8" l="1"/>
  <c r="B994" l="1"/>
  <c r="E994"/>
  <c r="C994"/>
  <c r="D994" l="1"/>
  <c r="F994" s="1"/>
  <c r="G994" s="1"/>
  <c r="C994" i="1" l="1"/>
  <c r="A994" i="3" s="1"/>
  <c r="C994" l="1"/>
  <c r="D994" s="1"/>
  <c r="E994" s="1"/>
  <c r="F994" s="1"/>
  <c r="A994" i="9" s="1"/>
  <c r="B994" i="3"/>
  <c r="C994" i="9" l="1"/>
  <c r="D994" s="1"/>
  <c r="E994" s="1"/>
  <c r="F994" s="1"/>
  <c r="D994" i="1" s="1"/>
  <c r="B995" s="1"/>
  <c r="B994" i="9"/>
  <c r="A995" i="8" l="1"/>
  <c r="E995" l="1"/>
  <c r="B995"/>
  <c r="C995"/>
  <c r="D995" l="1"/>
  <c r="F995" s="1"/>
  <c r="G995" s="1"/>
  <c r="C995" i="1" l="1"/>
  <c r="A995" i="3" s="1"/>
  <c r="C995" l="1"/>
  <c r="D995" s="1"/>
  <c r="E995" s="1"/>
  <c r="F995" s="1"/>
  <c r="A995" i="9" s="1"/>
  <c r="B995" i="3"/>
  <c r="B995" i="9" l="1"/>
  <c r="C995"/>
  <c r="D995" s="1"/>
  <c r="E995" s="1"/>
  <c r="F995" s="1"/>
  <c r="D995" i="1" s="1"/>
  <c r="B996" s="1"/>
  <c r="A996" i="8" l="1"/>
  <c r="B996" l="1"/>
  <c r="E996"/>
  <c r="C996"/>
  <c r="D996" l="1"/>
  <c r="F996" s="1"/>
  <c r="G996" s="1"/>
  <c r="C996" i="1" l="1"/>
  <c r="A996" i="3" s="1"/>
  <c r="B996" s="1"/>
  <c r="C996" l="1"/>
  <c r="D996" s="1"/>
  <c r="E996" s="1"/>
  <c r="F996" s="1"/>
  <c r="A996" i="9" s="1"/>
  <c r="C996" s="1"/>
  <c r="D996" s="1"/>
  <c r="E996" s="1"/>
  <c r="F996" s="1"/>
  <c r="D996" i="1" s="1"/>
  <c r="B997" s="1"/>
  <c r="B996" i="9" l="1"/>
  <c r="A997" i="8"/>
  <c r="E997" l="1"/>
  <c r="B997"/>
  <c r="C997"/>
  <c r="D997" l="1"/>
  <c r="F997" s="1"/>
  <c r="G997" s="1"/>
  <c r="C997" i="1" l="1"/>
  <c r="A997" i="3" s="1"/>
  <c r="C997" s="1"/>
  <c r="D997" s="1"/>
  <c r="E997" s="1"/>
  <c r="F997" s="1"/>
  <c r="A997" i="9" s="1"/>
  <c r="B997" i="3" l="1"/>
  <c r="C997" i="9"/>
  <c r="D997" s="1"/>
  <c r="E997" s="1"/>
  <c r="F997" s="1"/>
  <c r="D997" i="1" s="1"/>
  <c r="B998" s="1"/>
  <c r="B997" i="9"/>
  <c r="A998" i="8" l="1"/>
  <c r="E998" l="1"/>
  <c r="B998"/>
  <c r="C998"/>
  <c r="D998" l="1"/>
  <c r="F998" s="1"/>
  <c r="G998" s="1"/>
  <c r="C998" i="1" l="1"/>
  <c r="A998" i="3" s="1"/>
  <c r="C998" s="1"/>
  <c r="D998" s="1"/>
  <c r="E998" s="1"/>
  <c r="F998" s="1"/>
  <c r="A998" i="9" s="1"/>
  <c r="B998" i="3" l="1"/>
  <c r="C998" i="9"/>
  <c r="D998" s="1"/>
  <c r="E998" s="1"/>
  <c r="F998" s="1"/>
  <c r="D998" i="1" s="1"/>
  <c r="B999" s="1"/>
  <c r="B998" i="9"/>
  <c r="A999" i="8" l="1"/>
  <c r="B999" l="1"/>
  <c r="E999"/>
  <c r="C999"/>
  <c r="D999" l="1"/>
  <c r="F999" s="1"/>
  <c r="G999" s="1"/>
  <c r="C999" i="1" l="1"/>
  <c r="A999" i="3" s="1"/>
  <c r="C999" s="1"/>
  <c r="D999" s="1"/>
  <c r="E999" s="1"/>
  <c r="F999" s="1"/>
  <c r="A999" i="9" s="1"/>
  <c r="B999" i="3" l="1"/>
  <c r="B999" i="9"/>
  <c r="C999"/>
  <c r="D999" s="1"/>
  <c r="E999" s="1"/>
  <c r="F999" s="1"/>
  <c r="D999" i="1" s="1"/>
  <c r="B1000" s="1"/>
  <c r="A1000" i="8" l="1"/>
  <c r="E1000" l="1"/>
  <c r="B1000"/>
  <c r="C1000"/>
  <c r="D1000" l="1"/>
  <c r="F1000" s="1"/>
  <c r="G1000" s="1"/>
  <c r="C1000" i="1" l="1"/>
  <c r="A1000" i="3" s="1"/>
  <c r="C1000" l="1"/>
  <c r="D1000" s="1"/>
  <c r="E1000" s="1"/>
  <c r="F1000" s="1"/>
  <c r="A1000" i="9" s="1"/>
  <c r="B1000" i="3"/>
  <c r="C1000" i="9" l="1"/>
  <c r="D1000" s="1"/>
  <c r="E1000" s="1"/>
  <c r="F1000" s="1"/>
  <c r="D1000" i="1" s="1"/>
  <c r="B1001" s="1"/>
  <c r="B1000" i="9"/>
  <c r="A1001" i="8" l="1"/>
  <c r="B1001" l="1"/>
  <c r="E1001"/>
  <c r="C1001"/>
  <c r="D1001" l="1"/>
  <c r="F1001" s="1"/>
  <c r="G1001" s="1"/>
  <c r="C1001" i="1" l="1"/>
  <c r="A1001" i="3" s="1"/>
  <c r="B1001" l="1"/>
  <c r="C1001"/>
  <c r="D1001" s="1"/>
  <c r="E1001" s="1"/>
  <c r="F1001" s="1"/>
  <c r="A1001" i="9" s="1"/>
  <c r="B1001" l="1"/>
  <c r="C1001"/>
  <c r="D1001" s="1"/>
  <c r="E1001" s="1"/>
  <c r="F1001" s="1"/>
  <c r="D1001" i="1" s="1"/>
  <c r="B1002" s="1"/>
  <c r="A1002" i="8" l="1"/>
  <c r="E1002" l="1"/>
  <c r="B1002"/>
  <c r="C1002"/>
  <c r="D1002" s="1"/>
  <c r="F1002" l="1"/>
  <c r="G1002" s="1"/>
  <c r="C1002" i="1" l="1"/>
  <c r="A1002" i="3" s="1"/>
  <c r="B1002" l="1"/>
  <c r="C1002"/>
  <c r="D1002" s="1"/>
  <c r="E1002" s="1"/>
  <c r="F1002" s="1"/>
  <c r="A1002" i="9" s="1"/>
  <c r="C1002" l="1"/>
  <c r="D1002" s="1"/>
  <c r="E1002" s="1"/>
  <c r="F1002" s="1"/>
  <c r="D1002" i="1" s="1"/>
  <c r="B1002" i="9"/>
</calcChain>
</file>

<file path=xl/sharedStrings.xml><?xml version="1.0" encoding="utf-8"?>
<sst xmlns="http://schemas.openxmlformats.org/spreadsheetml/2006/main" count="64" uniqueCount="41">
  <si>
    <t>R</t>
  </si>
  <si>
    <t>C</t>
  </si>
  <si>
    <t>tau</t>
  </si>
  <si>
    <t>Tsample</t>
  </si>
  <si>
    <t>Test</t>
  </si>
  <si>
    <t>In</t>
  </si>
  <si>
    <t>Out</t>
  </si>
  <si>
    <t>Setpoint</t>
  </si>
  <si>
    <t>Error</t>
  </si>
  <si>
    <t>Control Value</t>
  </si>
  <si>
    <t>Measurement Value</t>
  </si>
  <si>
    <t>Control</t>
  </si>
  <si>
    <t>Fuzzy</t>
  </si>
  <si>
    <t>On-Off</t>
  </si>
  <si>
    <t>tmp tekst</t>
  </si>
  <si>
    <t>Intial value</t>
  </si>
  <si>
    <t>Incremental</t>
  </si>
  <si>
    <t>ontladen</t>
  </si>
  <si>
    <t>opladen</t>
  </si>
  <si>
    <t>-</t>
  </si>
  <si>
    <t>limit</t>
  </si>
  <si>
    <t>not active</t>
  </si>
  <si>
    <t>Normal</t>
  </si>
  <si>
    <t>Open Loop</t>
  </si>
  <si>
    <t>uo(t-1)-ui(t)</t>
  </si>
  <si>
    <t>maal 1/RC</t>
  </si>
  <si>
    <t>e-macht</t>
  </si>
  <si>
    <t>uo(t) = som van alle veranderingen</t>
  </si>
  <si>
    <t>P</t>
  </si>
  <si>
    <t>Kp</t>
  </si>
  <si>
    <t>Ki</t>
  </si>
  <si>
    <t>Kd</t>
  </si>
  <si>
    <t>Ti</t>
  </si>
  <si>
    <t>PID</t>
  </si>
  <si>
    <t>I</t>
  </si>
  <si>
    <t>sum(In)</t>
  </si>
  <si>
    <t>Td</t>
  </si>
  <si>
    <t>D</t>
  </si>
  <si>
    <t>Process</t>
  </si>
  <si>
    <t>1st Order</t>
  </si>
  <si>
    <t>2nd Order</t>
  </si>
</sst>
</file>

<file path=xl/styles.xml><?xml version="1.0" encoding="utf-8"?>
<styleSheet xmlns="http://schemas.openxmlformats.org/spreadsheetml/2006/main">
  <numFmts count="1">
    <numFmt numFmtId="164" formatCode="0.E+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2" fontId="0" fillId="2" borderId="0" xfId="0" applyNumberFormat="1" applyFill="1" applyAlignment="1">
      <alignment horizontal="left"/>
    </xf>
    <xf numFmtId="0" fontId="2" fillId="2" borderId="0" xfId="0" applyFont="1" applyFill="1"/>
    <xf numFmtId="0" fontId="0" fillId="2" borderId="0" xfId="0" applyFill="1"/>
    <xf numFmtId="2" fontId="0" fillId="2" borderId="2" xfId="0" applyNumberFormat="1" applyFill="1" applyBorder="1"/>
    <xf numFmtId="2" fontId="1" fillId="2" borderId="4" xfId="0" applyNumberFormat="1" applyFont="1" applyFill="1" applyBorder="1" applyAlignment="1">
      <alignment horizontal="center"/>
    </xf>
    <xf numFmtId="0" fontId="0" fillId="0" borderId="0" xfId="0" applyFill="1" applyAlignment="1" applyProtection="1">
      <alignment horizontal="left"/>
      <protection locked="0"/>
    </xf>
    <xf numFmtId="2" fontId="1" fillId="2" borderId="4" xfId="0" applyNumberFormat="1" applyFont="1" applyFill="1" applyBorder="1" applyAlignment="1" applyProtection="1">
      <alignment horizontal="center"/>
    </xf>
    <xf numFmtId="2" fontId="1" fillId="2" borderId="5" xfId="0" applyNumberFormat="1" applyFont="1" applyFill="1" applyBorder="1" applyAlignment="1" applyProtection="1">
      <alignment horizontal="center"/>
    </xf>
    <xf numFmtId="0" fontId="0" fillId="2" borderId="0" xfId="0" applyFill="1" applyProtection="1"/>
    <xf numFmtId="0" fontId="1" fillId="2" borderId="0" xfId="0" applyFont="1" applyFill="1" applyAlignment="1" applyProtection="1">
      <alignment horizontal="right"/>
    </xf>
    <xf numFmtId="2" fontId="0" fillId="2" borderId="2" xfId="0" applyNumberFormat="1" applyFill="1" applyBorder="1" applyProtection="1"/>
    <xf numFmtId="2" fontId="0" fillId="2" borderId="3" xfId="0" applyNumberFormat="1" applyFill="1" applyBorder="1" applyProtection="1"/>
    <xf numFmtId="0" fontId="1" fillId="2" borderId="0" xfId="0" applyFont="1" applyFill="1" applyProtection="1">
      <protection locked="0"/>
    </xf>
    <xf numFmtId="1" fontId="0" fillId="0" borderId="1" xfId="0" applyNumberFormat="1" applyFont="1" applyFill="1" applyBorder="1" applyAlignment="1" applyProtection="1">
      <alignment horizontal="left"/>
      <protection locked="0"/>
    </xf>
    <xf numFmtId="0" fontId="1" fillId="0" borderId="1" xfId="0" applyFont="1" applyFill="1" applyBorder="1" applyProtection="1">
      <protection locked="0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right"/>
    </xf>
    <xf numFmtId="164" fontId="0" fillId="0" borderId="1" xfId="0" applyNumberFormat="1" applyFont="1" applyFill="1" applyBorder="1" applyAlignment="1" applyProtection="1">
      <alignment horizontal="left"/>
      <protection locked="0"/>
    </xf>
    <xf numFmtId="11" fontId="0" fillId="0" borderId="1" xfId="0" applyNumberFormat="1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 applyProtection="1">
      <alignment horizontal="left"/>
      <protection locked="0"/>
    </xf>
    <xf numFmtId="2" fontId="2" fillId="2" borderId="6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 applyProtection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0" fillId="0" borderId="9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10" xfId="0" applyFill="1" applyBorder="1" applyProtection="1">
      <protection locked="0"/>
    </xf>
    <xf numFmtId="0" fontId="0" fillId="0" borderId="8" xfId="0" applyFill="1" applyBorder="1" applyProtection="1">
      <protection locked="0"/>
    </xf>
    <xf numFmtId="2" fontId="0" fillId="2" borderId="0" xfId="0" applyNumberFormat="1" applyFill="1" applyBorder="1" applyAlignment="1" applyProtection="1"/>
    <xf numFmtId="2" fontId="0" fillId="2" borderId="0" xfId="0" applyNumberForma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left"/>
    </xf>
    <xf numFmtId="2" fontId="0" fillId="2" borderId="2" xfId="0" applyNumberFormat="1" applyFill="1" applyBorder="1" applyAlignment="1" applyProtection="1"/>
    <xf numFmtId="2" fontId="0" fillId="2" borderId="3" xfId="0" applyNumberFormat="1" applyFill="1" applyBorder="1" applyAlignment="1" applyProtection="1"/>
    <xf numFmtId="2" fontId="2" fillId="2" borderId="4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3" borderId="11" xfId="0" applyNumberFormat="1" applyFill="1" applyBorder="1"/>
    <xf numFmtId="2" fontId="0" fillId="2" borderId="11" xfId="0" applyNumberFormat="1" applyFill="1" applyBorder="1"/>
    <xf numFmtId="2" fontId="2" fillId="2" borderId="1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 applyProtection="1">
      <alignment horizontal="right"/>
    </xf>
    <xf numFmtId="2" fontId="1" fillId="2" borderId="4" xfId="0" applyNumberFormat="1" applyFont="1" applyFill="1" applyBorder="1" applyAlignment="1" applyProtection="1">
      <alignment horizontal="right"/>
    </xf>
    <xf numFmtId="2" fontId="1" fillId="2" borderId="5" xfId="0" applyNumberFormat="1" applyFont="1" applyFill="1" applyBorder="1" applyAlignment="1" applyProtection="1">
      <alignment horizontal="right"/>
    </xf>
    <xf numFmtId="0" fontId="0" fillId="0" borderId="1" xfId="0" applyFont="1" applyFill="1" applyBorder="1" applyAlignment="1" applyProtection="1">
      <alignment horizontal="left"/>
      <protection locked="0"/>
    </xf>
    <xf numFmtId="0" fontId="1" fillId="2" borderId="12" xfId="0" applyFont="1" applyFill="1" applyBorder="1" applyAlignment="1" applyProtection="1">
      <alignment horizontal="right"/>
    </xf>
    <xf numFmtId="0" fontId="1" fillId="2" borderId="12" xfId="0" applyFont="1" applyFill="1" applyBorder="1" applyProtection="1"/>
    <xf numFmtId="0" fontId="0" fillId="0" borderId="0" xfId="0" applyFill="1" applyProtection="1"/>
  </cellXfs>
  <cellStyles count="1">
    <cellStyle name="Standaard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Regelcircuit!$A$1</c:f>
              <c:strCache>
                <c:ptCount val="1"/>
                <c:pt idx="0">
                  <c:v>Setpoint</c:v>
                </c:pt>
              </c:strCache>
            </c:strRef>
          </c:tx>
          <c:marker>
            <c:symbol val="none"/>
          </c:marker>
          <c:val>
            <c:numRef>
              <c:f>Regelcircuit!$A$2:$A$1002</c:f>
              <c:numCache>
                <c:formatCode>0.00</c:formatCode>
                <c:ptCount val="1001"/>
                <c:pt idx="0">
                  <c:v>2048</c:v>
                </c:pt>
                <c:pt idx="1">
                  <c:v>2048</c:v>
                </c:pt>
                <c:pt idx="2">
                  <c:v>2048</c:v>
                </c:pt>
                <c:pt idx="3">
                  <c:v>2048</c:v>
                </c:pt>
                <c:pt idx="4">
                  <c:v>2048</c:v>
                </c:pt>
                <c:pt idx="5">
                  <c:v>2048</c:v>
                </c:pt>
                <c:pt idx="6">
                  <c:v>2048</c:v>
                </c:pt>
                <c:pt idx="7">
                  <c:v>2048</c:v>
                </c:pt>
                <c:pt idx="8">
                  <c:v>2048</c:v>
                </c:pt>
                <c:pt idx="9">
                  <c:v>2048</c:v>
                </c:pt>
                <c:pt idx="10">
                  <c:v>2048</c:v>
                </c:pt>
                <c:pt idx="11">
                  <c:v>2048</c:v>
                </c:pt>
                <c:pt idx="12">
                  <c:v>2048</c:v>
                </c:pt>
                <c:pt idx="13">
                  <c:v>2048</c:v>
                </c:pt>
                <c:pt idx="14">
                  <c:v>2048</c:v>
                </c:pt>
                <c:pt idx="15">
                  <c:v>2048</c:v>
                </c:pt>
                <c:pt idx="16">
                  <c:v>2048</c:v>
                </c:pt>
                <c:pt idx="17">
                  <c:v>2048</c:v>
                </c:pt>
                <c:pt idx="18">
                  <c:v>2048</c:v>
                </c:pt>
                <c:pt idx="19">
                  <c:v>2048</c:v>
                </c:pt>
                <c:pt idx="20">
                  <c:v>2048</c:v>
                </c:pt>
                <c:pt idx="21">
                  <c:v>2048</c:v>
                </c:pt>
                <c:pt idx="22">
                  <c:v>2048</c:v>
                </c:pt>
                <c:pt idx="23">
                  <c:v>2048</c:v>
                </c:pt>
                <c:pt idx="24">
                  <c:v>2048</c:v>
                </c:pt>
                <c:pt idx="25">
                  <c:v>2048</c:v>
                </c:pt>
                <c:pt idx="26">
                  <c:v>2048</c:v>
                </c:pt>
                <c:pt idx="27">
                  <c:v>2048</c:v>
                </c:pt>
                <c:pt idx="28">
                  <c:v>2048</c:v>
                </c:pt>
                <c:pt idx="29">
                  <c:v>2048</c:v>
                </c:pt>
                <c:pt idx="30">
                  <c:v>2048</c:v>
                </c:pt>
                <c:pt idx="31">
                  <c:v>2048</c:v>
                </c:pt>
                <c:pt idx="32">
                  <c:v>2048</c:v>
                </c:pt>
                <c:pt idx="33">
                  <c:v>2048</c:v>
                </c:pt>
                <c:pt idx="34">
                  <c:v>2048</c:v>
                </c:pt>
                <c:pt idx="35">
                  <c:v>2048</c:v>
                </c:pt>
                <c:pt idx="36">
                  <c:v>2048</c:v>
                </c:pt>
                <c:pt idx="37">
                  <c:v>2048</c:v>
                </c:pt>
                <c:pt idx="38">
                  <c:v>2048</c:v>
                </c:pt>
                <c:pt idx="39">
                  <c:v>2048</c:v>
                </c:pt>
                <c:pt idx="40">
                  <c:v>2048</c:v>
                </c:pt>
                <c:pt idx="41">
                  <c:v>2048</c:v>
                </c:pt>
                <c:pt idx="42">
                  <c:v>2048</c:v>
                </c:pt>
                <c:pt idx="43">
                  <c:v>2048</c:v>
                </c:pt>
                <c:pt idx="44">
                  <c:v>2048</c:v>
                </c:pt>
                <c:pt idx="45">
                  <c:v>2048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2048</c:v>
                </c:pt>
                <c:pt idx="50">
                  <c:v>2048</c:v>
                </c:pt>
                <c:pt idx="51">
                  <c:v>2048</c:v>
                </c:pt>
                <c:pt idx="52">
                  <c:v>2048</c:v>
                </c:pt>
                <c:pt idx="53">
                  <c:v>2048</c:v>
                </c:pt>
                <c:pt idx="54">
                  <c:v>2048</c:v>
                </c:pt>
                <c:pt idx="55">
                  <c:v>2048</c:v>
                </c:pt>
                <c:pt idx="56">
                  <c:v>2048</c:v>
                </c:pt>
                <c:pt idx="57">
                  <c:v>2048</c:v>
                </c:pt>
                <c:pt idx="58">
                  <c:v>2048</c:v>
                </c:pt>
                <c:pt idx="59">
                  <c:v>2048</c:v>
                </c:pt>
                <c:pt idx="60">
                  <c:v>2048</c:v>
                </c:pt>
                <c:pt idx="61">
                  <c:v>2048</c:v>
                </c:pt>
                <c:pt idx="62">
                  <c:v>2048</c:v>
                </c:pt>
                <c:pt idx="63">
                  <c:v>2048</c:v>
                </c:pt>
                <c:pt idx="64">
                  <c:v>2048</c:v>
                </c:pt>
                <c:pt idx="65">
                  <c:v>2048</c:v>
                </c:pt>
                <c:pt idx="66">
                  <c:v>2048</c:v>
                </c:pt>
                <c:pt idx="67">
                  <c:v>2048</c:v>
                </c:pt>
                <c:pt idx="68">
                  <c:v>2048</c:v>
                </c:pt>
                <c:pt idx="69">
                  <c:v>2048</c:v>
                </c:pt>
                <c:pt idx="70">
                  <c:v>2048</c:v>
                </c:pt>
                <c:pt idx="71">
                  <c:v>2048</c:v>
                </c:pt>
                <c:pt idx="72">
                  <c:v>2048</c:v>
                </c:pt>
                <c:pt idx="73">
                  <c:v>2048</c:v>
                </c:pt>
                <c:pt idx="74">
                  <c:v>2048</c:v>
                </c:pt>
                <c:pt idx="75">
                  <c:v>2048</c:v>
                </c:pt>
                <c:pt idx="76">
                  <c:v>2048</c:v>
                </c:pt>
                <c:pt idx="77">
                  <c:v>2048</c:v>
                </c:pt>
                <c:pt idx="78">
                  <c:v>2048</c:v>
                </c:pt>
                <c:pt idx="79">
                  <c:v>2048</c:v>
                </c:pt>
                <c:pt idx="80">
                  <c:v>2048</c:v>
                </c:pt>
                <c:pt idx="81">
                  <c:v>2048</c:v>
                </c:pt>
                <c:pt idx="82">
                  <c:v>2048</c:v>
                </c:pt>
                <c:pt idx="83">
                  <c:v>2048</c:v>
                </c:pt>
                <c:pt idx="84">
                  <c:v>2048</c:v>
                </c:pt>
                <c:pt idx="85">
                  <c:v>2048</c:v>
                </c:pt>
                <c:pt idx="86">
                  <c:v>2048</c:v>
                </c:pt>
                <c:pt idx="87">
                  <c:v>2048</c:v>
                </c:pt>
                <c:pt idx="88">
                  <c:v>2048</c:v>
                </c:pt>
                <c:pt idx="89">
                  <c:v>2048</c:v>
                </c:pt>
                <c:pt idx="90">
                  <c:v>2048</c:v>
                </c:pt>
                <c:pt idx="91">
                  <c:v>2048</c:v>
                </c:pt>
                <c:pt idx="92">
                  <c:v>2048</c:v>
                </c:pt>
                <c:pt idx="93">
                  <c:v>2048</c:v>
                </c:pt>
                <c:pt idx="94">
                  <c:v>2048</c:v>
                </c:pt>
                <c:pt idx="95">
                  <c:v>2048</c:v>
                </c:pt>
                <c:pt idx="96">
                  <c:v>2048</c:v>
                </c:pt>
                <c:pt idx="97">
                  <c:v>2048</c:v>
                </c:pt>
                <c:pt idx="98">
                  <c:v>2048</c:v>
                </c:pt>
                <c:pt idx="99">
                  <c:v>2048</c:v>
                </c:pt>
                <c:pt idx="100">
                  <c:v>2048</c:v>
                </c:pt>
                <c:pt idx="101">
                  <c:v>2048</c:v>
                </c:pt>
                <c:pt idx="102">
                  <c:v>2048</c:v>
                </c:pt>
                <c:pt idx="103">
                  <c:v>2048</c:v>
                </c:pt>
                <c:pt idx="104">
                  <c:v>2048</c:v>
                </c:pt>
                <c:pt idx="105">
                  <c:v>2048</c:v>
                </c:pt>
                <c:pt idx="106">
                  <c:v>2048</c:v>
                </c:pt>
                <c:pt idx="107">
                  <c:v>2048</c:v>
                </c:pt>
                <c:pt idx="108">
                  <c:v>2048</c:v>
                </c:pt>
                <c:pt idx="109">
                  <c:v>2048</c:v>
                </c:pt>
                <c:pt idx="110">
                  <c:v>2048</c:v>
                </c:pt>
                <c:pt idx="111">
                  <c:v>2048</c:v>
                </c:pt>
                <c:pt idx="112">
                  <c:v>2048</c:v>
                </c:pt>
                <c:pt idx="113">
                  <c:v>2048</c:v>
                </c:pt>
                <c:pt idx="114">
                  <c:v>2048</c:v>
                </c:pt>
                <c:pt idx="115">
                  <c:v>2048</c:v>
                </c:pt>
                <c:pt idx="116">
                  <c:v>2048</c:v>
                </c:pt>
                <c:pt idx="117">
                  <c:v>2048</c:v>
                </c:pt>
                <c:pt idx="118">
                  <c:v>2048</c:v>
                </c:pt>
                <c:pt idx="119">
                  <c:v>2048</c:v>
                </c:pt>
                <c:pt idx="120">
                  <c:v>2048</c:v>
                </c:pt>
                <c:pt idx="121">
                  <c:v>2048</c:v>
                </c:pt>
                <c:pt idx="122">
                  <c:v>2048</c:v>
                </c:pt>
                <c:pt idx="123">
                  <c:v>2048</c:v>
                </c:pt>
                <c:pt idx="124">
                  <c:v>2048</c:v>
                </c:pt>
                <c:pt idx="125">
                  <c:v>2048</c:v>
                </c:pt>
                <c:pt idx="126">
                  <c:v>2048</c:v>
                </c:pt>
                <c:pt idx="127">
                  <c:v>2048</c:v>
                </c:pt>
                <c:pt idx="128">
                  <c:v>2048</c:v>
                </c:pt>
                <c:pt idx="129">
                  <c:v>2048</c:v>
                </c:pt>
                <c:pt idx="130">
                  <c:v>2048</c:v>
                </c:pt>
                <c:pt idx="131">
                  <c:v>2048</c:v>
                </c:pt>
                <c:pt idx="132">
                  <c:v>2048</c:v>
                </c:pt>
                <c:pt idx="133">
                  <c:v>2048</c:v>
                </c:pt>
                <c:pt idx="134">
                  <c:v>2048</c:v>
                </c:pt>
                <c:pt idx="135">
                  <c:v>2048</c:v>
                </c:pt>
                <c:pt idx="136">
                  <c:v>2048</c:v>
                </c:pt>
                <c:pt idx="137">
                  <c:v>2048</c:v>
                </c:pt>
                <c:pt idx="138">
                  <c:v>2048</c:v>
                </c:pt>
                <c:pt idx="139">
                  <c:v>2048</c:v>
                </c:pt>
                <c:pt idx="140">
                  <c:v>2048</c:v>
                </c:pt>
                <c:pt idx="141">
                  <c:v>2048</c:v>
                </c:pt>
                <c:pt idx="142">
                  <c:v>2048</c:v>
                </c:pt>
                <c:pt idx="143">
                  <c:v>2048</c:v>
                </c:pt>
                <c:pt idx="144">
                  <c:v>2048</c:v>
                </c:pt>
                <c:pt idx="145">
                  <c:v>2048</c:v>
                </c:pt>
                <c:pt idx="146">
                  <c:v>2048</c:v>
                </c:pt>
                <c:pt idx="147">
                  <c:v>2048</c:v>
                </c:pt>
                <c:pt idx="148">
                  <c:v>2048</c:v>
                </c:pt>
                <c:pt idx="149">
                  <c:v>2048</c:v>
                </c:pt>
                <c:pt idx="150">
                  <c:v>2048</c:v>
                </c:pt>
                <c:pt idx="151">
                  <c:v>2048</c:v>
                </c:pt>
                <c:pt idx="152">
                  <c:v>2048</c:v>
                </c:pt>
                <c:pt idx="153">
                  <c:v>2048</c:v>
                </c:pt>
                <c:pt idx="154">
                  <c:v>2048</c:v>
                </c:pt>
                <c:pt idx="155">
                  <c:v>2048</c:v>
                </c:pt>
                <c:pt idx="156">
                  <c:v>2048</c:v>
                </c:pt>
                <c:pt idx="157">
                  <c:v>2048</c:v>
                </c:pt>
                <c:pt idx="158">
                  <c:v>2048</c:v>
                </c:pt>
                <c:pt idx="159">
                  <c:v>2048</c:v>
                </c:pt>
                <c:pt idx="160">
                  <c:v>2048</c:v>
                </c:pt>
                <c:pt idx="161">
                  <c:v>2048</c:v>
                </c:pt>
                <c:pt idx="162">
                  <c:v>2048</c:v>
                </c:pt>
                <c:pt idx="163">
                  <c:v>2048</c:v>
                </c:pt>
                <c:pt idx="164">
                  <c:v>2048</c:v>
                </c:pt>
                <c:pt idx="165">
                  <c:v>2048</c:v>
                </c:pt>
                <c:pt idx="166">
                  <c:v>2048</c:v>
                </c:pt>
                <c:pt idx="167">
                  <c:v>2048</c:v>
                </c:pt>
                <c:pt idx="168">
                  <c:v>2048</c:v>
                </c:pt>
                <c:pt idx="169">
                  <c:v>2048</c:v>
                </c:pt>
                <c:pt idx="170">
                  <c:v>2048</c:v>
                </c:pt>
                <c:pt idx="171">
                  <c:v>2048</c:v>
                </c:pt>
                <c:pt idx="172">
                  <c:v>2048</c:v>
                </c:pt>
                <c:pt idx="173">
                  <c:v>2048</c:v>
                </c:pt>
                <c:pt idx="174">
                  <c:v>2048</c:v>
                </c:pt>
                <c:pt idx="175">
                  <c:v>2048</c:v>
                </c:pt>
                <c:pt idx="176">
                  <c:v>2048</c:v>
                </c:pt>
                <c:pt idx="177">
                  <c:v>2048</c:v>
                </c:pt>
                <c:pt idx="178">
                  <c:v>2048</c:v>
                </c:pt>
                <c:pt idx="179">
                  <c:v>2048</c:v>
                </c:pt>
                <c:pt idx="180">
                  <c:v>2048</c:v>
                </c:pt>
                <c:pt idx="181">
                  <c:v>2048</c:v>
                </c:pt>
                <c:pt idx="182">
                  <c:v>2048</c:v>
                </c:pt>
                <c:pt idx="183">
                  <c:v>2048</c:v>
                </c:pt>
                <c:pt idx="184">
                  <c:v>2048</c:v>
                </c:pt>
                <c:pt idx="185">
                  <c:v>2048</c:v>
                </c:pt>
                <c:pt idx="186">
                  <c:v>2048</c:v>
                </c:pt>
                <c:pt idx="187">
                  <c:v>2048</c:v>
                </c:pt>
                <c:pt idx="188">
                  <c:v>2048</c:v>
                </c:pt>
                <c:pt idx="189">
                  <c:v>2048</c:v>
                </c:pt>
                <c:pt idx="190">
                  <c:v>2048</c:v>
                </c:pt>
                <c:pt idx="191">
                  <c:v>2048</c:v>
                </c:pt>
                <c:pt idx="192">
                  <c:v>2048</c:v>
                </c:pt>
                <c:pt idx="193">
                  <c:v>2048</c:v>
                </c:pt>
                <c:pt idx="194">
                  <c:v>2048</c:v>
                </c:pt>
                <c:pt idx="195">
                  <c:v>2048</c:v>
                </c:pt>
                <c:pt idx="196">
                  <c:v>2048</c:v>
                </c:pt>
                <c:pt idx="197">
                  <c:v>2048</c:v>
                </c:pt>
                <c:pt idx="198">
                  <c:v>2048</c:v>
                </c:pt>
                <c:pt idx="199">
                  <c:v>2048</c:v>
                </c:pt>
                <c:pt idx="200">
                  <c:v>2048</c:v>
                </c:pt>
                <c:pt idx="201">
                  <c:v>2048</c:v>
                </c:pt>
                <c:pt idx="202">
                  <c:v>2048</c:v>
                </c:pt>
                <c:pt idx="203">
                  <c:v>2048</c:v>
                </c:pt>
                <c:pt idx="204">
                  <c:v>2048</c:v>
                </c:pt>
                <c:pt idx="205">
                  <c:v>2048</c:v>
                </c:pt>
                <c:pt idx="206">
                  <c:v>2048</c:v>
                </c:pt>
                <c:pt idx="207">
                  <c:v>2048</c:v>
                </c:pt>
                <c:pt idx="208">
                  <c:v>2048</c:v>
                </c:pt>
                <c:pt idx="209">
                  <c:v>2048</c:v>
                </c:pt>
                <c:pt idx="210">
                  <c:v>2048</c:v>
                </c:pt>
                <c:pt idx="211">
                  <c:v>2048</c:v>
                </c:pt>
                <c:pt idx="212">
                  <c:v>2048</c:v>
                </c:pt>
                <c:pt idx="213">
                  <c:v>2048</c:v>
                </c:pt>
                <c:pt idx="214">
                  <c:v>2048</c:v>
                </c:pt>
                <c:pt idx="215">
                  <c:v>2048</c:v>
                </c:pt>
                <c:pt idx="216">
                  <c:v>2048</c:v>
                </c:pt>
                <c:pt idx="217">
                  <c:v>2048</c:v>
                </c:pt>
                <c:pt idx="218">
                  <c:v>2048</c:v>
                </c:pt>
                <c:pt idx="219">
                  <c:v>2048</c:v>
                </c:pt>
                <c:pt idx="220">
                  <c:v>2048</c:v>
                </c:pt>
                <c:pt idx="221">
                  <c:v>2048</c:v>
                </c:pt>
                <c:pt idx="222">
                  <c:v>2048</c:v>
                </c:pt>
                <c:pt idx="223">
                  <c:v>2048</c:v>
                </c:pt>
                <c:pt idx="224">
                  <c:v>2048</c:v>
                </c:pt>
                <c:pt idx="225">
                  <c:v>2048</c:v>
                </c:pt>
                <c:pt idx="226">
                  <c:v>2048</c:v>
                </c:pt>
                <c:pt idx="227">
                  <c:v>2048</c:v>
                </c:pt>
                <c:pt idx="228">
                  <c:v>2048</c:v>
                </c:pt>
                <c:pt idx="229">
                  <c:v>2048</c:v>
                </c:pt>
                <c:pt idx="230">
                  <c:v>2048</c:v>
                </c:pt>
                <c:pt idx="231">
                  <c:v>2048</c:v>
                </c:pt>
                <c:pt idx="232">
                  <c:v>2048</c:v>
                </c:pt>
                <c:pt idx="233">
                  <c:v>2048</c:v>
                </c:pt>
                <c:pt idx="234">
                  <c:v>2048</c:v>
                </c:pt>
                <c:pt idx="235">
                  <c:v>2048</c:v>
                </c:pt>
                <c:pt idx="236">
                  <c:v>2048</c:v>
                </c:pt>
                <c:pt idx="237">
                  <c:v>2048</c:v>
                </c:pt>
                <c:pt idx="238">
                  <c:v>2048</c:v>
                </c:pt>
                <c:pt idx="239">
                  <c:v>2048</c:v>
                </c:pt>
                <c:pt idx="240">
                  <c:v>2048</c:v>
                </c:pt>
                <c:pt idx="241">
                  <c:v>2048</c:v>
                </c:pt>
                <c:pt idx="242">
                  <c:v>2048</c:v>
                </c:pt>
                <c:pt idx="243">
                  <c:v>2048</c:v>
                </c:pt>
                <c:pt idx="244">
                  <c:v>2048</c:v>
                </c:pt>
                <c:pt idx="245">
                  <c:v>2048</c:v>
                </c:pt>
                <c:pt idx="246">
                  <c:v>2048</c:v>
                </c:pt>
                <c:pt idx="247">
                  <c:v>2048</c:v>
                </c:pt>
                <c:pt idx="248">
                  <c:v>2048</c:v>
                </c:pt>
                <c:pt idx="249">
                  <c:v>2048</c:v>
                </c:pt>
                <c:pt idx="250">
                  <c:v>2048</c:v>
                </c:pt>
                <c:pt idx="251">
                  <c:v>2048</c:v>
                </c:pt>
                <c:pt idx="252">
                  <c:v>2048</c:v>
                </c:pt>
                <c:pt idx="253">
                  <c:v>2048</c:v>
                </c:pt>
                <c:pt idx="254">
                  <c:v>2048</c:v>
                </c:pt>
                <c:pt idx="255">
                  <c:v>2048</c:v>
                </c:pt>
                <c:pt idx="256">
                  <c:v>2048</c:v>
                </c:pt>
                <c:pt idx="257">
                  <c:v>2048</c:v>
                </c:pt>
                <c:pt idx="258">
                  <c:v>2048</c:v>
                </c:pt>
                <c:pt idx="259">
                  <c:v>2048</c:v>
                </c:pt>
                <c:pt idx="260">
                  <c:v>2048</c:v>
                </c:pt>
                <c:pt idx="261">
                  <c:v>2048</c:v>
                </c:pt>
                <c:pt idx="262">
                  <c:v>2048</c:v>
                </c:pt>
                <c:pt idx="263">
                  <c:v>2048</c:v>
                </c:pt>
                <c:pt idx="264">
                  <c:v>2048</c:v>
                </c:pt>
                <c:pt idx="265">
                  <c:v>2048</c:v>
                </c:pt>
                <c:pt idx="266">
                  <c:v>2048</c:v>
                </c:pt>
                <c:pt idx="267">
                  <c:v>2048</c:v>
                </c:pt>
                <c:pt idx="268">
                  <c:v>2048</c:v>
                </c:pt>
                <c:pt idx="269">
                  <c:v>2048</c:v>
                </c:pt>
                <c:pt idx="270">
                  <c:v>2048</c:v>
                </c:pt>
                <c:pt idx="271">
                  <c:v>2048</c:v>
                </c:pt>
                <c:pt idx="272">
                  <c:v>2048</c:v>
                </c:pt>
                <c:pt idx="273">
                  <c:v>2048</c:v>
                </c:pt>
                <c:pt idx="274">
                  <c:v>2048</c:v>
                </c:pt>
                <c:pt idx="275">
                  <c:v>2048</c:v>
                </c:pt>
                <c:pt idx="276">
                  <c:v>2048</c:v>
                </c:pt>
                <c:pt idx="277">
                  <c:v>2048</c:v>
                </c:pt>
                <c:pt idx="278">
                  <c:v>2048</c:v>
                </c:pt>
                <c:pt idx="279">
                  <c:v>2048</c:v>
                </c:pt>
                <c:pt idx="280">
                  <c:v>2048</c:v>
                </c:pt>
                <c:pt idx="281">
                  <c:v>2048</c:v>
                </c:pt>
                <c:pt idx="282">
                  <c:v>2048</c:v>
                </c:pt>
                <c:pt idx="283">
                  <c:v>2048</c:v>
                </c:pt>
                <c:pt idx="284">
                  <c:v>2048</c:v>
                </c:pt>
                <c:pt idx="285">
                  <c:v>2048</c:v>
                </c:pt>
                <c:pt idx="286">
                  <c:v>2048</c:v>
                </c:pt>
                <c:pt idx="287">
                  <c:v>2048</c:v>
                </c:pt>
                <c:pt idx="288">
                  <c:v>2048</c:v>
                </c:pt>
                <c:pt idx="289">
                  <c:v>2048</c:v>
                </c:pt>
                <c:pt idx="290">
                  <c:v>2048</c:v>
                </c:pt>
                <c:pt idx="291">
                  <c:v>2048</c:v>
                </c:pt>
                <c:pt idx="292">
                  <c:v>2048</c:v>
                </c:pt>
                <c:pt idx="293">
                  <c:v>2048</c:v>
                </c:pt>
                <c:pt idx="294">
                  <c:v>2048</c:v>
                </c:pt>
                <c:pt idx="295">
                  <c:v>2048</c:v>
                </c:pt>
                <c:pt idx="296">
                  <c:v>2048</c:v>
                </c:pt>
                <c:pt idx="297">
                  <c:v>2048</c:v>
                </c:pt>
                <c:pt idx="298">
                  <c:v>2048</c:v>
                </c:pt>
                <c:pt idx="299">
                  <c:v>2048</c:v>
                </c:pt>
                <c:pt idx="300">
                  <c:v>2048</c:v>
                </c:pt>
                <c:pt idx="301">
                  <c:v>2048</c:v>
                </c:pt>
                <c:pt idx="302">
                  <c:v>2048</c:v>
                </c:pt>
                <c:pt idx="303">
                  <c:v>2048</c:v>
                </c:pt>
                <c:pt idx="304">
                  <c:v>2048</c:v>
                </c:pt>
                <c:pt idx="305">
                  <c:v>2048</c:v>
                </c:pt>
                <c:pt idx="306">
                  <c:v>2048</c:v>
                </c:pt>
                <c:pt idx="307">
                  <c:v>2048</c:v>
                </c:pt>
                <c:pt idx="308">
                  <c:v>2048</c:v>
                </c:pt>
                <c:pt idx="309">
                  <c:v>2048</c:v>
                </c:pt>
                <c:pt idx="310">
                  <c:v>2048</c:v>
                </c:pt>
                <c:pt idx="311">
                  <c:v>2048</c:v>
                </c:pt>
                <c:pt idx="312">
                  <c:v>2048</c:v>
                </c:pt>
                <c:pt idx="313">
                  <c:v>2048</c:v>
                </c:pt>
                <c:pt idx="314">
                  <c:v>2048</c:v>
                </c:pt>
                <c:pt idx="315">
                  <c:v>2048</c:v>
                </c:pt>
                <c:pt idx="316">
                  <c:v>2048</c:v>
                </c:pt>
                <c:pt idx="317">
                  <c:v>2048</c:v>
                </c:pt>
                <c:pt idx="318">
                  <c:v>2048</c:v>
                </c:pt>
                <c:pt idx="319">
                  <c:v>2048</c:v>
                </c:pt>
                <c:pt idx="320">
                  <c:v>2048</c:v>
                </c:pt>
                <c:pt idx="321">
                  <c:v>2048</c:v>
                </c:pt>
                <c:pt idx="322">
                  <c:v>2048</c:v>
                </c:pt>
                <c:pt idx="323">
                  <c:v>2048</c:v>
                </c:pt>
                <c:pt idx="324">
                  <c:v>2048</c:v>
                </c:pt>
                <c:pt idx="325">
                  <c:v>2048</c:v>
                </c:pt>
                <c:pt idx="326">
                  <c:v>2048</c:v>
                </c:pt>
                <c:pt idx="327">
                  <c:v>2048</c:v>
                </c:pt>
                <c:pt idx="328">
                  <c:v>2048</c:v>
                </c:pt>
                <c:pt idx="329">
                  <c:v>2048</c:v>
                </c:pt>
                <c:pt idx="330">
                  <c:v>2048</c:v>
                </c:pt>
                <c:pt idx="331">
                  <c:v>2048</c:v>
                </c:pt>
                <c:pt idx="332">
                  <c:v>2048</c:v>
                </c:pt>
                <c:pt idx="333">
                  <c:v>2048</c:v>
                </c:pt>
                <c:pt idx="334">
                  <c:v>2048</c:v>
                </c:pt>
                <c:pt idx="335">
                  <c:v>2048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2048</c:v>
                </c:pt>
                <c:pt idx="349">
                  <c:v>2048</c:v>
                </c:pt>
                <c:pt idx="350">
                  <c:v>2048</c:v>
                </c:pt>
                <c:pt idx="351">
                  <c:v>2048</c:v>
                </c:pt>
                <c:pt idx="352">
                  <c:v>2048</c:v>
                </c:pt>
                <c:pt idx="353">
                  <c:v>2048</c:v>
                </c:pt>
                <c:pt idx="354">
                  <c:v>2048</c:v>
                </c:pt>
                <c:pt idx="355">
                  <c:v>2048</c:v>
                </c:pt>
                <c:pt idx="356">
                  <c:v>2048</c:v>
                </c:pt>
                <c:pt idx="357">
                  <c:v>2048</c:v>
                </c:pt>
                <c:pt idx="358">
                  <c:v>2048</c:v>
                </c:pt>
                <c:pt idx="359">
                  <c:v>2048</c:v>
                </c:pt>
                <c:pt idx="360">
                  <c:v>2048</c:v>
                </c:pt>
                <c:pt idx="361">
                  <c:v>2048</c:v>
                </c:pt>
                <c:pt idx="362">
                  <c:v>2048</c:v>
                </c:pt>
                <c:pt idx="363">
                  <c:v>2048</c:v>
                </c:pt>
                <c:pt idx="364">
                  <c:v>2048</c:v>
                </c:pt>
                <c:pt idx="365">
                  <c:v>2048</c:v>
                </c:pt>
                <c:pt idx="366">
                  <c:v>2048</c:v>
                </c:pt>
                <c:pt idx="367">
                  <c:v>2048</c:v>
                </c:pt>
                <c:pt idx="368">
                  <c:v>2048</c:v>
                </c:pt>
                <c:pt idx="369">
                  <c:v>2048</c:v>
                </c:pt>
                <c:pt idx="370">
                  <c:v>2048</c:v>
                </c:pt>
                <c:pt idx="371">
                  <c:v>2048</c:v>
                </c:pt>
                <c:pt idx="372">
                  <c:v>2048</c:v>
                </c:pt>
                <c:pt idx="373">
                  <c:v>2048</c:v>
                </c:pt>
                <c:pt idx="374">
                  <c:v>2048</c:v>
                </c:pt>
                <c:pt idx="375">
                  <c:v>2048</c:v>
                </c:pt>
                <c:pt idx="376">
                  <c:v>2048</c:v>
                </c:pt>
                <c:pt idx="377">
                  <c:v>2048</c:v>
                </c:pt>
                <c:pt idx="378">
                  <c:v>2048</c:v>
                </c:pt>
                <c:pt idx="379">
                  <c:v>2048</c:v>
                </c:pt>
                <c:pt idx="380">
                  <c:v>2048</c:v>
                </c:pt>
                <c:pt idx="381">
                  <c:v>2048</c:v>
                </c:pt>
                <c:pt idx="382">
                  <c:v>2048</c:v>
                </c:pt>
                <c:pt idx="383">
                  <c:v>2048</c:v>
                </c:pt>
                <c:pt idx="384">
                  <c:v>2048</c:v>
                </c:pt>
                <c:pt idx="385">
                  <c:v>2048</c:v>
                </c:pt>
                <c:pt idx="386">
                  <c:v>2048</c:v>
                </c:pt>
                <c:pt idx="387">
                  <c:v>2048</c:v>
                </c:pt>
                <c:pt idx="388">
                  <c:v>2048</c:v>
                </c:pt>
                <c:pt idx="389">
                  <c:v>2048</c:v>
                </c:pt>
                <c:pt idx="390">
                  <c:v>2048</c:v>
                </c:pt>
                <c:pt idx="391">
                  <c:v>2048</c:v>
                </c:pt>
                <c:pt idx="392">
                  <c:v>2048</c:v>
                </c:pt>
                <c:pt idx="393">
                  <c:v>2048</c:v>
                </c:pt>
                <c:pt idx="394">
                  <c:v>2048</c:v>
                </c:pt>
                <c:pt idx="395">
                  <c:v>2048</c:v>
                </c:pt>
                <c:pt idx="396">
                  <c:v>2048</c:v>
                </c:pt>
                <c:pt idx="397">
                  <c:v>2048</c:v>
                </c:pt>
                <c:pt idx="398">
                  <c:v>2048</c:v>
                </c:pt>
                <c:pt idx="399">
                  <c:v>2048</c:v>
                </c:pt>
                <c:pt idx="400">
                  <c:v>2048</c:v>
                </c:pt>
                <c:pt idx="401">
                  <c:v>2048</c:v>
                </c:pt>
                <c:pt idx="402">
                  <c:v>2048</c:v>
                </c:pt>
                <c:pt idx="403">
                  <c:v>2048</c:v>
                </c:pt>
                <c:pt idx="404">
                  <c:v>2048</c:v>
                </c:pt>
                <c:pt idx="405">
                  <c:v>2048</c:v>
                </c:pt>
                <c:pt idx="406">
                  <c:v>2048</c:v>
                </c:pt>
                <c:pt idx="407">
                  <c:v>2048</c:v>
                </c:pt>
                <c:pt idx="408">
                  <c:v>2048</c:v>
                </c:pt>
                <c:pt idx="409">
                  <c:v>2048</c:v>
                </c:pt>
                <c:pt idx="410">
                  <c:v>2048</c:v>
                </c:pt>
                <c:pt idx="411">
                  <c:v>2048</c:v>
                </c:pt>
                <c:pt idx="412">
                  <c:v>2048</c:v>
                </c:pt>
                <c:pt idx="413">
                  <c:v>2048</c:v>
                </c:pt>
                <c:pt idx="414">
                  <c:v>2048</c:v>
                </c:pt>
                <c:pt idx="415">
                  <c:v>2048</c:v>
                </c:pt>
                <c:pt idx="416">
                  <c:v>2048</c:v>
                </c:pt>
                <c:pt idx="417">
                  <c:v>2048</c:v>
                </c:pt>
                <c:pt idx="418">
                  <c:v>2048</c:v>
                </c:pt>
                <c:pt idx="419">
                  <c:v>2048</c:v>
                </c:pt>
                <c:pt idx="420">
                  <c:v>2048</c:v>
                </c:pt>
                <c:pt idx="421">
                  <c:v>2048</c:v>
                </c:pt>
                <c:pt idx="422">
                  <c:v>2048</c:v>
                </c:pt>
                <c:pt idx="423">
                  <c:v>2048</c:v>
                </c:pt>
                <c:pt idx="424">
                  <c:v>2048</c:v>
                </c:pt>
                <c:pt idx="425">
                  <c:v>2048</c:v>
                </c:pt>
                <c:pt idx="426">
                  <c:v>2048</c:v>
                </c:pt>
                <c:pt idx="427">
                  <c:v>2048</c:v>
                </c:pt>
                <c:pt idx="428">
                  <c:v>2048</c:v>
                </c:pt>
                <c:pt idx="429">
                  <c:v>2048</c:v>
                </c:pt>
                <c:pt idx="430">
                  <c:v>2048</c:v>
                </c:pt>
                <c:pt idx="431">
                  <c:v>2048</c:v>
                </c:pt>
                <c:pt idx="432">
                  <c:v>2048</c:v>
                </c:pt>
                <c:pt idx="433">
                  <c:v>2048</c:v>
                </c:pt>
                <c:pt idx="434">
                  <c:v>2048</c:v>
                </c:pt>
                <c:pt idx="435">
                  <c:v>2048</c:v>
                </c:pt>
                <c:pt idx="436">
                  <c:v>2048</c:v>
                </c:pt>
                <c:pt idx="437">
                  <c:v>2048</c:v>
                </c:pt>
                <c:pt idx="438">
                  <c:v>2048</c:v>
                </c:pt>
                <c:pt idx="439">
                  <c:v>2048</c:v>
                </c:pt>
                <c:pt idx="440">
                  <c:v>2048</c:v>
                </c:pt>
                <c:pt idx="441">
                  <c:v>2048</c:v>
                </c:pt>
                <c:pt idx="442">
                  <c:v>2048</c:v>
                </c:pt>
                <c:pt idx="443">
                  <c:v>2048</c:v>
                </c:pt>
                <c:pt idx="444">
                  <c:v>2048</c:v>
                </c:pt>
                <c:pt idx="445">
                  <c:v>2048</c:v>
                </c:pt>
                <c:pt idx="446">
                  <c:v>2048</c:v>
                </c:pt>
                <c:pt idx="447">
                  <c:v>2048</c:v>
                </c:pt>
                <c:pt idx="448">
                  <c:v>2048</c:v>
                </c:pt>
                <c:pt idx="449">
                  <c:v>2048</c:v>
                </c:pt>
                <c:pt idx="450">
                  <c:v>2048</c:v>
                </c:pt>
                <c:pt idx="451">
                  <c:v>2048</c:v>
                </c:pt>
                <c:pt idx="452">
                  <c:v>2048</c:v>
                </c:pt>
                <c:pt idx="453">
                  <c:v>2048</c:v>
                </c:pt>
                <c:pt idx="454">
                  <c:v>2048</c:v>
                </c:pt>
                <c:pt idx="455">
                  <c:v>2048</c:v>
                </c:pt>
                <c:pt idx="456">
                  <c:v>2048</c:v>
                </c:pt>
                <c:pt idx="457">
                  <c:v>2048</c:v>
                </c:pt>
                <c:pt idx="458">
                  <c:v>2048</c:v>
                </c:pt>
                <c:pt idx="459">
                  <c:v>2048</c:v>
                </c:pt>
                <c:pt idx="460">
                  <c:v>2048</c:v>
                </c:pt>
                <c:pt idx="461">
                  <c:v>2048</c:v>
                </c:pt>
                <c:pt idx="462">
                  <c:v>2048</c:v>
                </c:pt>
                <c:pt idx="463">
                  <c:v>2048</c:v>
                </c:pt>
                <c:pt idx="464">
                  <c:v>2048</c:v>
                </c:pt>
                <c:pt idx="465">
                  <c:v>2048</c:v>
                </c:pt>
                <c:pt idx="466">
                  <c:v>2048</c:v>
                </c:pt>
                <c:pt idx="467">
                  <c:v>2048</c:v>
                </c:pt>
                <c:pt idx="468">
                  <c:v>2048</c:v>
                </c:pt>
                <c:pt idx="469">
                  <c:v>2048</c:v>
                </c:pt>
                <c:pt idx="470">
                  <c:v>2048</c:v>
                </c:pt>
                <c:pt idx="471">
                  <c:v>2048</c:v>
                </c:pt>
                <c:pt idx="472">
                  <c:v>2048</c:v>
                </c:pt>
                <c:pt idx="473">
                  <c:v>2048</c:v>
                </c:pt>
                <c:pt idx="474">
                  <c:v>2048</c:v>
                </c:pt>
                <c:pt idx="475">
                  <c:v>2048</c:v>
                </c:pt>
                <c:pt idx="476">
                  <c:v>2048</c:v>
                </c:pt>
                <c:pt idx="477">
                  <c:v>2048</c:v>
                </c:pt>
                <c:pt idx="478">
                  <c:v>2048</c:v>
                </c:pt>
                <c:pt idx="479">
                  <c:v>2048</c:v>
                </c:pt>
                <c:pt idx="480">
                  <c:v>2048</c:v>
                </c:pt>
                <c:pt idx="481">
                  <c:v>2048</c:v>
                </c:pt>
                <c:pt idx="482">
                  <c:v>2048</c:v>
                </c:pt>
                <c:pt idx="483">
                  <c:v>2048</c:v>
                </c:pt>
                <c:pt idx="484">
                  <c:v>2048</c:v>
                </c:pt>
                <c:pt idx="485">
                  <c:v>2048</c:v>
                </c:pt>
                <c:pt idx="486">
                  <c:v>2048</c:v>
                </c:pt>
                <c:pt idx="487">
                  <c:v>2048</c:v>
                </c:pt>
                <c:pt idx="488">
                  <c:v>2048</c:v>
                </c:pt>
                <c:pt idx="489">
                  <c:v>2048</c:v>
                </c:pt>
                <c:pt idx="490">
                  <c:v>2048</c:v>
                </c:pt>
                <c:pt idx="491">
                  <c:v>2048</c:v>
                </c:pt>
                <c:pt idx="492">
                  <c:v>2048</c:v>
                </c:pt>
                <c:pt idx="493">
                  <c:v>2048</c:v>
                </c:pt>
                <c:pt idx="494">
                  <c:v>2048</c:v>
                </c:pt>
                <c:pt idx="495">
                  <c:v>2048</c:v>
                </c:pt>
                <c:pt idx="496">
                  <c:v>2048</c:v>
                </c:pt>
                <c:pt idx="497">
                  <c:v>2048</c:v>
                </c:pt>
                <c:pt idx="498">
                  <c:v>2048</c:v>
                </c:pt>
                <c:pt idx="499">
                  <c:v>2048</c:v>
                </c:pt>
                <c:pt idx="500">
                  <c:v>2048</c:v>
                </c:pt>
                <c:pt idx="501">
                  <c:v>2048</c:v>
                </c:pt>
                <c:pt idx="502">
                  <c:v>2048</c:v>
                </c:pt>
                <c:pt idx="503">
                  <c:v>2048</c:v>
                </c:pt>
                <c:pt idx="504">
                  <c:v>2048</c:v>
                </c:pt>
                <c:pt idx="505">
                  <c:v>2048</c:v>
                </c:pt>
                <c:pt idx="506">
                  <c:v>2048</c:v>
                </c:pt>
                <c:pt idx="507">
                  <c:v>2048</c:v>
                </c:pt>
                <c:pt idx="508">
                  <c:v>2048</c:v>
                </c:pt>
                <c:pt idx="509">
                  <c:v>2048</c:v>
                </c:pt>
                <c:pt idx="510">
                  <c:v>2048</c:v>
                </c:pt>
                <c:pt idx="511">
                  <c:v>2048</c:v>
                </c:pt>
                <c:pt idx="512">
                  <c:v>2048</c:v>
                </c:pt>
                <c:pt idx="513">
                  <c:v>2048</c:v>
                </c:pt>
                <c:pt idx="514">
                  <c:v>2048</c:v>
                </c:pt>
                <c:pt idx="515">
                  <c:v>2048</c:v>
                </c:pt>
                <c:pt idx="516">
                  <c:v>2048</c:v>
                </c:pt>
                <c:pt idx="517">
                  <c:v>2048</c:v>
                </c:pt>
                <c:pt idx="518">
                  <c:v>2048</c:v>
                </c:pt>
                <c:pt idx="519">
                  <c:v>2048</c:v>
                </c:pt>
                <c:pt idx="520">
                  <c:v>2048</c:v>
                </c:pt>
                <c:pt idx="521">
                  <c:v>2048</c:v>
                </c:pt>
                <c:pt idx="522">
                  <c:v>2048</c:v>
                </c:pt>
                <c:pt idx="523">
                  <c:v>2048</c:v>
                </c:pt>
                <c:pt idx="524">
                  <c:v>2048</c:v>
                </c:pt>
                <c:pt idx="525">
                  <c:v>2048</c:v>
                </c:pt>
                <c:pt idx="526">
                  <c:v>2048</c:v>
                </c:pt>
                <c:pt idx="527">
                  <c:v>2048</c:v>
                </c:pt>
                <c:pt idx="528">
                  <c:v>2048</c:v>
                </c:pt>
                <c:pt idx="529">
                  <c:v>2048</c:v>
                </c:pt>
                <c:pt idx="530">
                  <c:v>2048</c:v>
                </c:pt>
                <c:pt idx="531">
                  <c:v>2048</c:v>
                </c:pt>
                <c:pt idx="532">
                  <c:v>2048</c:v>
                </c:pt>
                <c:pt idx="533">
                  <c:v>2048</c:v>
                </c:pt>
                <c:pt idx="534">
                  <c:v>2048</c:v>
                </c:pt>
                <c:pt idx="535">
                  <c:v>2048</c:v>
                </c:pt>
                <c:pt idx="536">
                  <c:v>2048</c:v>
                </c:pt>
                <c:pt idx="537">
                  <c:v>2048</c:v>
                </c:pt>
                <c:pt idx="538">
                  <c:v>2048</c:v>
                </c:pt>
                <c:pt idx="539">
                  <c:v>2048</c:v>
                </c:pt>
                <c:pt idx="540">
                  <c:v>2048</c:v>
                </c:pt>
                <c:pt idx="541">
                  <c:v>2048</c:v>
                </c:pt>
                <c:pt idx="542">
                  <c:v>2048</c:v>
                </c:pt>
                <c:pt idx="543">
                  <c:v>2048</c:v>
                </c:pt>
                <c:pt idx="544">
                  <c:v>2048</c:v>
                </c:pt>
                <c:pt idx="545">
                  <c:v>2048</c:v>
                </c:pt>
                <c:pt idx="546">
                  <c:v>2048</c:v>
                </c:pt>
                <c:pt idx="547">
                  <c:v>2048</c:v>
                </c:pt>
                <c:pt idx="548">
                  <c:v>2048</c:v>
                </c:pt>
                <c:pt idx="549">
                  <c:v>2048</c:v>
                </c:pt>
                <c:pt idx="550">
                  <c:v>2048</c:v>
                </c:pt>
                <c:pt idx="551">
                  <c:v>2048</c:v>
                </c:pt>
                <c:pt idx="552">
                  <c:v>2048</c:v>
                </c:pt>
                <c:pt idx="553">
                  <c:v>2048</c:v>
                </c:pt>
                <c:pt idx="554">
                  <c:v>2048</c:v>
                </c:pt>
                <c:pt idx="555">
                  <c:v>2048</c:v>
                </c:pt>
                <c:pt idx="556">
                  <c:v>2048</c:v>
                </c:pt>
                <c:pt idx="557">
                  <c:v>2048</c:v>
                </c:pt>
                <c:pt idx="558">
                  <c:v>2048</c:v>
                </c:pt>
                <c:pt idx="559">
                  <c:v>2048</c:v>
                </c:pt>
                <c:pt idx="560">
                  <c:v>2048</c:v>
                </c:pt>
                <c:pt idx="561">
                  <c:v>2048</c:v>
                </c:pt>
                <c:pt idx="562">
                  <c:v>2048</c:v>
                </c:pt>
                <c:pt idx="563">
                  <c:v>2048</c:v>
                </c:pt>
                <c:pt idx="564">
                  <c:v>2048</c:v>
                </c:pt>
                <c:pt idx="565">
                  <c:v>2048</c:v>
                </c:pt>
                <c:pt idx="566">
                  <c:v>2048</c:v>
                </c:pt>
                <c:pt idx="567">
                  <c:v>2048</c:v>
                </c:pt>
                <c:pt idx="568">
                  <c:v>2048</c:v>
                </c:pt>
                <c:pt idx="569">
                  <c:v>2048</c:v>
                </c:pt>
                <c:pt idx="570">
                  <c:v>2048</c:v>
                </c:pt>
                <c:pt idx="571">
                  <c:v>2048</c:v>
                </c:pt>
                <c:pt idx="572">
                  <c:v>2048</c:v>
                </c:pt>
                <c:pt idx="573">
                  <c:v>2048</c:v>
                </c:pt>
                <c:pt idx="574">
                  <c:v>2048</c:v>
                </c:pt>
                <c:pt idx="575">
                  <c:v>2048</c:v>
                </c:pt>
                <c:pt idx="576">
                  <c:v>2048</c:v>
                </c:pt>
                <c:pt idx="577">
                  <c:v>2048</c:v>
                </c:pt>
                <c:pt idx="578">
                  <c:v>2048</c:v>
                </c:pt>
                <c:pt idx="579">
                  <c:v>2048</c:v>
                </c:pt>
                <c:pt idx="580">
                  <c:v>2048</c:v>
                </c:pt>
                <c:pt idx="581">
                  <c:v>2048</c:v>
                </c:pt>
                <c:pt idx="582">
                  <c:v>2048</c:v>
                </c:pt>
                <c:pt idx="583">
                  <c:v>2048</c:v>
                </c:pt>
                <c:pt idx="584">
                  <c:v>2048</c:v>
                </c:pt>
                <c:pt idx="585">
                  <c:v>2048</c:v>
                </c:pt>
                <c:pt idx="586">
                  <c:v>2048</c:v>
                </c:pt>
                <c:pt idx="587">
                  <c:v>2048</c:v>
                </c:pt>
                <c:pt idx="588">
                  <c:v>2048</c:v>
                </c:pt>
                <c:pt idx="589">
                  <c:v>2048</c:v>
                </c:pt>
                <c:pt idx="590">
                  <c:v>2048</c:v>
                </c:pt>
                <c:pt idx="591">
                  <c:v>2048</c:v>
                </c:pt>
                <c:pt idx="592">
                  <c:v>2048</c:v>
                </c:pt>
                <c:pt idx="593">
                  <c:v>2048</c:v>
                </c:pt>
                <c:pt idx="594">
                  <c:v>2048</c:v>
                </c:pt>
                <c:pt idx="595">
                  <c:v>2048</c:v>
                </c:pt>
                <c:pt idx="596">
                  <c:v>2048</c:v>
                </c:pt>
                <c:pt idx="597">
                  <c:v>2048</c:v>
                </c:pt>
                <c:pt idx="598">
                  <c:v>2048</c:v>
                </c:pt>
                <c:pt idx="599">
                  <c:v>2048</c:v>
                </c:pt>
                <c:pt idx="600">
                  <c:v>2048</c:v>
                </c:pt>
                <c:pt idx="601">
                  <c:v>2048</c:v>
                </c:pt>
                <c:pt idx="602">
                  <c:v>2048</c:v>
                </c:pt>
                <c:pt idx="603">
                  <c:v>2048</c:v>
                </c:pt>
                <c:pt idx="604">
                  <c:v>2048</c:v>
                </c:pt>
                <c:pt idx="605">
                  <c:v>2048</c:v>
                </c:pt>
                <c:pt idx="606">
                  <c:v>2048</c:v>
                </c:pt>
                <c:pt idx="607">
                  <c:v>2048</c:v>
                </c:pt>
                <c:pt idx="608">
                  <c:v>2048</c:v>
                </c:pt>
                <c:pt idx="609">
                  <c:v>2048</c:v>
                </c:pt>
                <c:pt idx="610">
                  <c:v>2048</c:v>
                </c:pt>
                <c:pt idx="611">
                  <c:v>2048</c:v>
                </c:pt>
                <c:pt idx="612">
                  <c:v>2048</c:v>
                </c:pt>
                <c:pt idx="613">
                  <c:v>2048</c:v>
                </c:pt>
                <c:pt idx="614">
                  <c:v>2048</c:v>
                </c:pt>
                <c:pt idx="615">
                  <c:v>2048</c:v>
                </c:pt>
                <c:pt idx="616">
                  <c:v>2048</c:v>
                </c:pt>
                <c:pt idx="617">
                  <c:v>2048</c:v>
                </c:pt>
                <c:pt idx="618">
                  <c:v>2048</c:v>
                </c:pt>
                <c:pt idx="619">
                  <c:v>2048</c:v>
                </c:pt>
                <c:pt idx="620">
                  <c:v>2048</c:v>
                </c:pt>
                <c:pt idx="621">
                  <c:v>2048</c:v>
                </c:pt>
                <c:pt idx="622">
                  <c:v>2048</c:v>
                </c:pt>
                <c:pt idx="623">
                  <c:v>2048</c:v>
                </c:pt>
                <c:pt idx="624">
                  <c:v>2048</c:v>
                </c:pt>
                <c:pt idx="625">
                  <c:v>2048</c:v>
                </c:pt>
                <c:pt idx="626">
                  <c:v>2048</c:v>
                </c:pt>
                <c:pt idx="627">
                  <c:v>2048</c:v>
                </c:pt>
                <c:pt idx="628">
                  <c:v>2048</c:v>
                </c:pt>
                <c:pt idx="629">
                  <c:v>2048</c:v>
                </c:pt>
                <c:pt idx="630">
                  <c:v>2048</c:v>
                </c:pt>
                <c:pt idx="631">
                  <c:v>2048</c:v>
                </c:pt>
                <c:pt idx="632">
                  <c:v>2048</c:v>
                </c:pt>
                <c:pt idx="633">
                  <c:v>2048</c:v>
                </c:pt>
                <c:pt idx="634">
                  <c:v>2048</c:v>
                </c:pt>
                <c:pt idx="635">
                  <c:v>2048</c:v>
                </c:pt>
                <c:pt idx="636">
                  <c:v>2048</c:v>
                </c:pt>
                <c:pt idx="637">
                  <c:v>2048</c:v>
                </c:pt>
                <c:pt idx="638">
                  <c:v>2048</c:v>
                </c:pt>
                <c:pt idx="639">
                  <c:v>2048</c:v>
                </c:pt>
                <c:pt idx="640">
                  <c:v>2048</c:v>
                </c:pt>
                <c:pt idx="641">
                  <c:v>2048</c:v>
                </c:pt>
                <c:pt idx="642">
                  <c:v>2048</c:v>
                </c:pt>
                <c:pt idx="643">
                  <c:v>2048</c:v>
                </c:pt>
                <c:pt idx="644">
                  <c:v>2048</c:v>
                </c:pt>
                <c:pt idx="645">
                  <c:v>2048</c:v>
                </c:pt>
                <c:pt idx="646">
                  <c:v>2048</c:v>
                </c:pt>
                <c:pt idx="647">
                  <c:v>2048</c:v>
                </c:pt>
                <c:pt idx="648">
                  <c:v>2048</c:v>
                </c:pt>
                <c:pt idx="649">
                  <c:v>2048</c:v>
                </c:pt>
                <c:pt idx="650">
                  <c:v>2048</c:v>
                </c:pt>
                <c:pt idx="651">
                  <c:v>2048</c:v>
                </c:pt>
                <c:pt idx="652">
                  <c:v>2048</c:v>
                </c:pt>
                <c:pt idx="653">
                  <c:v>2048</c:v>
                </c:pt>
                <c:pt idx="654">
                  <c:v>2048</c:v>
                </c:pt>
                <c:pt idx="655">
                  <c:v>2048</c:v>
                </c:pt>
                <c:pt idx="656">
                  <c:v>2048</c:v>
                </c:pt>
                <c:pt idx="657">
                  <c:v>2048</c:v>
                </c:pt>
                <c:pt idx="658">
                  <c:v>2048</c:v>
                </c:pt>
                <c:pt idx="659">
                  <c:v>2048</c:v>
                </c:pt>
                <c:pt idx="660">
                  <c:v>2048</c:v>
                </c:pt>
                <c:pt idx="661">
                  <c:v>2048</c:v>
                </c:pt>
                <c:pt idx="662">
                  <c:v>2048</c:v>
                </c:pt>
                <c:pt idx="663">
                  <c:v>2048</c:v>
                </c:pt>
                <c:pt idx="664">
                  <c:v>2048</c:v>
                </c:pt>
                <c:pt idx="665">
                  <c:v>2048</c:v>
                </c:pt>
                <c:pt idx="666">
                  <c:v>2048</c:v>
                </c:pt>
                <c:pt idx="667">
                  <c:v>2048</c:v>
                </c:pt>
                <c:pt idx="668">
                  <c:v>2048</c:v>
                </c:pt>
                <c:pt idx="669">
                  <c:v>2048</c:v>
                </c:pt>
                <c:pt idx="670">
                  <c:v>2048</c:v>
                </c:pt>
                <c:pt idx="671">
                  <c:v>2048</c:v>
                </c:pt>
                <c:pt idx="672">
                  <c:v>2048</c:v>
                </c:pt>
                <c:pt idx="673">
                  <c:v>2048</c:v>
                </c:pt>
                <c:pt idx="674">
                  <c:v>2048</c:v>
                </c:pt>
                <c:pt idx="675">
                  <c:v>2048</c:v>
                </c:pt>
                <c:pt idx="676">
                  <c:v>2048</c:v>
                </c:pt>
                <c:pt idx="677">
                  <c:v>2048</c:v>
                </c:pt>
                <c:pt idx="678">
                  <c:v>2048</c:v>
                </c:pt>
                <c:pt idx="679">
                  <c:v>2048</c:v>
                </c:pt>
                <c:pt idx="680">
                  <c:v>2048</c:v>
                </c:pt>
                <c:pt idx="681">
                  <c:v>2048</c:v>
                </c:pt>
                <c:pt idx="682">
                  <c:v>2048</c:v>
                </c:pt>
                <c:pt idx="683">
                  <c:v>2048</c:v>
                </c:pt>
                <c:pt idx="684">
                  <c:v>2048</c:v>
                </c:pt>
                <c:pt idx="685">
                  <c:v>2048</c:v>
                </c:pt>
                <c:pt idx="686">
                  <c:v>2048</c:v>
                </c:pt>
                <c:pt idx="687">
                  <c:v>2048</c:v>
                </c:pt>
                <c:pt idx="688">
                  <c:v>2048</c:v>
                </c:pt>
                <c:pt idx="689">
                  <c:v>2048</c:v>
                </c:pt>
                <c:pt idx="690">
                  <c:v>2048</c:v>
                </c:pt>
                <c:pt idx="691">
                  <c:v>2048</c:v>
                </c:pt>
                <c:pt idx="692">
                  <c:v>2048</c:v>
                </c:pt>
                <c:pt idx="693">
                  <c:v>2048</c:v>
                </c:pt>
                <c:pt idx="694">
                  <c:v>2048</c:v>
                </c:pt>
                <c:pt idx="695">
                  <c:v>2048</c:v>
                </c:pt>
                <c:pt idx="696">
                  <c:v>2048</c:v>
                </c:pt>
                <c:pt idx="697">
                  <c:v>2048</c:v>
                </c:pt>
                <c:pt idx="698">
                  <c:v>2048</c:v>
                </c:pt>
                <c:pt idx="699">
                  <c:v>2048</c:v>
                </c:pt>
                <c:pt idx="700">
                  <c:v>2048</c:v>
                </c:pt>
                <c:pt idx="701">
                  <c:v>2048</c:v>
                </c:pt>
                <c:pt idx="702">
                  <c:v>2048</c:v>
                </c:pt>
                <c:pt idx="703">
                  <c:v>2048</c:v>
                </c:pt>
                <c:pt idx="704">
                  <c:v>2048</c:v>
                </c:pt>
                <c:pt idx="705">
                  <c:v>2048</c:v>
                </c:pt>
                <c:pt idx="706">
                  <c:v>2048</c:v>
                </c:pt>
                <c:pt idx="707">
                  <c:v>2048</c:v>
                </c:pt>
                <c:pt idx="708">
                  <c:v>2048</c:v>
                </c:pt>
                <c:pt idx="709">
                  <c:v>2048</c:v>
                </c:pt>
                <c:pt idx="710">
                  <c:v>2048</c:v>
                </c:pt>
                <c:pt idx="711">
                  <c:v>2048</c:v>
                </c:pt>
                <c:pt idx="712">
                  <c:v>2048</c:v>
                </c:pt>
                <c:pt idx="713">
                  <c:v>2048</c:v>
                </c:pt>
                <c:pt idx="714">
                  <c:v>2048</c:v>
                </c:pt>
                <c:pt idx="715">
                  <c:v>2048</c:v>
                </c:pt>
                <c:pt idx="716">
                  <c:v>2048</c:v>
                </c:pt>
                <c:pt idx="717">
                  <c:v>2048</c:v>
                </c:pt>
                <c:pt idx="718">
                  <c:v>2048</c:v>
                </c:pt>
                <c:pt idx="719">
                  <c:v>2048</c:v>
                </c:pt>
                <c:pt idx="720">
                  <c:v>2048</c:v>
                </c:pt>
                <c:pt idx="721">
                  <c:v>2048</c:v>
                </c:pt>
                <c:pt idx="722">
                  <c:v>2048</c:v>
                </c:pt>
                <c:pt idx="723">
                  <c:v>2048</c:v>
                </c:pt>
                <c:pt idx="724">
                  <c:v>2048</c:v>
                </c:pt>
                <c:pt idx="725">
                  <c:v>2048</c:v>
                </c:pt>
                <c:pt idx="726">
                  <c:v>2048</c:v>
                </c:pt>
                <c:pt idx="727">
                  <c:v>2048</c:v>
                </c:pt>
                <c:pt idx="728">
                  <c:v>2048</c:v>
                </c:pt>
                <c:pt idx="729">
                  <c:v>2048</c:v>
                </c:pt>
                <c:pt idx="730">
                  <c:v>2048</c:v>
                </c:pt>
                <c:pt idx="731">
                  <c:v>2048</c:v>
                </c:pt>
                <c:pt idx="732">
                  <c:v>2048</c:v>
                </c:pt>
                <c:pt idx="733">
                  <c:v>2048</c:v>
                </c:pt>
                <c:pt idx="734">
                  <c:v>2048</c:v>
                </c:pt>
                <c:pt idx="735">
                  <c:v>2048</c:v>
                </c:pt>
                <c:pt idx="736">
                  <c:v>2048</c:v>
                </c:pt>
                <c:pt idx="737">
                  <c:v>2048</c:v>
                </c:pt>
                <c:pt idx="738">
                  <c:v>2048</c:v>
                </c:pt>
                <c:pt idx="739">
                  <c:v>2048</c:v>
                </c:pt>
                <c:pt idx="740">
                  <c:v>2048</c:v>
                </c:pt>
                <c:pt idx="741">
                  <c:v>2048</c:v>
                </c:pt>
                <c:pt idx="742">
                  <c:v>2048</c:v>
                </c:pt>
                <c:pt idx="743">
                  <c:v>2048</c:v>
                </c:pt>
                <c:pt idx="744">
                  <c:v>2048</c:v>
                </c:pt>
                <c:pt idx="745">
                  <c:v>2048</c:v>
                </c:pt>
                <c:pt idx="746">
                  <c:v>2048</c:v>
                </c:pt>
                <c:pt idx="747">
                  <c:v>2048</c:v>
                </c:pt>
                <c:pt idx="748">
                  <c:v>2048</c:v>
                </c:pt>
                <c:pt idx="749">
                  <c:v>2048</c:v>
                </c:pt>
                <c:pt idx="750">
                  <c:v>2048</c:v>
                </c:pt>
                <c:pt idx="751">
                  <c:v>2048</c:v>
                </c:pt>
                <c:pt idx="752">
                  <c:v>2048</c:v>
                </c:pt>
                <c:pt idx="753">
                  <c:v>2048</c:v>
                </c:pt>
                <c:pt idx="754">
                  <c:v>2048</c:v>
                </c:pt>
                <c:pt idx="755">
                  <c:v>2048</c:v>
                </c:pt>
                <c:pt idx="756">
                  <c:v>2048</c:v>
                </c:pt>
                <c:pt idx="757">
                  <c:v>2048</c:v>
                </c:pt>
                <c:pt idx="758">
                  <c:v>2048</c:v>
                </c:pt>
                <c:pt idx="759">
                  <c:v>2048</c:v>
                </c:pt>
                <c:pt idx="760">
                  <c:v>2048</c:v>
                </c:pt>
                <c:pt idx="761">
                  <c:v>2048</c:v>
                </c:pt>
                <c:pt idx="762">
                  <c:v>2048</c:v>
                </c:pt>
                <c:pt idx="763">
                  <c:v>2048</c:v>
                </c:pt>
                <c:pt idx="764">
                  <c:v>2048</c:v>
                </c:pt>
                <c:pt idx="765">
                  <c:v>2048</c:v>
                </c:pt>
                <c:pt idx="766">
                  <c:v>2048</c:v>
                </c:pt>
                <c:pt idx="767">
                  <c:v>2048</c:v>
                </c:pt>
                <c:pt idx="768">
                  <c:v>2048</c:v>
                </c:pt>
                <c:pt idx="769">
                  <c:v>2048</c:v>
                </c:pt>
                <c:pt idx="770">
                  <c:v>2048</c:v>
                </c:pt>
                <c:pt idx="771">
                  <c:v>2048</c:v>
                </c:pt>
                <c:pt idx="772">
                  <c:v>2048</c:v>
                </c:pt>
                <c:pt idx="773">
                  <c:v>2048</c:v>
                </c:pt>
                <c:pt idx="774">
                  <c:v>2048</c:v>
                </c:pt>
                <c:pt idx="775">
                  <c:v>2048</c:v>
                </c:pt>
                <c:pt idx="776">
                  <c:v>2048</c:v>
                </c:pt>
                <c:pt idx="777">
                  <c:v>2048</c:v>
                </c:pt>
                <c:pt idx="778">
                  <c:v>2048</c:v>
                </c:pt>
                <c:pt idx="779">
                  <c:v>2048</c:v>
                </c:pt>
                <c:pt idx="780">
                  <c:v>2048</c:v>
                </c:pt>
                <c:pt idx="781">
                  <c:v>2048</c:v>
                </c:pt>
                <c:pt idx="782">
                  <c:v>2048</c:v>
                </c:pt>
                <c:pt idx="783">
                  <c:v>2048</c:v>
                </c:pt>
                <c:pt idx="784">
                  <c:v>2048</c:v>
                </c:pt>
                <c:pt idx="785">
                  <c:v>2048</c:v>
                </c:pt>
                <c:pt idx="786">
                  <c:v>2048</c:v>
                </c:pt>
                <c:pt idx="787">
                  <c:v>2048</c:v>
                </c:pt>
                <c:pt idx="788">
                  <c:v>2048</c:v>
                </c:pt>
                <c:pt idx="789">
                  <c:v>2048</c:v>
                </c:pt>
                <c:pt idx="790">
                  <c:v>2048</c:v>
                </c:pt>
                <c:pt idx="791">
                  <c:v>2048</c:v>
                </c:pt>
                <c:pt idx="792">
                  <c:v>2048</c:v>
                </c:pt>
                <c:pt idx="793">
                  <c:v>2048</c:v>
                </c:pt>
                <c:pt idx="794">
                  <c:v>2048</c:v>
                </c:pt>
                <c:pt idx="795">
                  <c:v>2048</c:v>
                </c:pt>
                <c:pt idx="796">
                  <c:v>2048</c:v>
                </c:pt>
                <c:pt idx="797">
                  <c:v>2048</c:v>
                </c:pt>
                <c:pt idx="798">
                  <c:v>2048</c:v>
                </c:pt>
                <c:pt idx="799">
                  <c:v>2048</c:v>
                </c:pt>
                <c:pt idx="800">
                  <c:v>2048</c:v>
                </c:pt>
                <c:pt idx="801">
                  <c:v>2048</c:v>
                </c:pt>
                <c:pt idx="802">
                  <c:v>2048</c:v>
                </c:pt>
                <c:pt idx="803">
                  <c:v>2048</c:v>
                </c:pt>
                <c:pt idx="804">
                  <c:v>2048</c:v>
                </c:pt>
                <c:pt idx="805">
                  <c:v>2048</c:v>
                </c:pt>
                <c:pt idx="806">
                  <c:v>2048</c:v>
                </c:pt>
                <c:pt idx="807">
                  <c:v>2048</c:v>
                </c:pt>
                <c:pt idx="808">
                  <c:v>2048</c:v>
                </c:pt>
                <c:pt idx="809">
                  <c:v>2048</c:v>
                </c:pt>
                <c:pt idx="810">
                  <c:v>2048</c:v>
                </c:pt>
                <c:pt idx="811">
                  <c:v>2048</c:v>
                </c:pt>
                <c:pt idx="812">
                  <c:v>2048</c:v>
                </c:pt>
                <c:pt idx="813">
                  <c:v>2048</c:v>
                </c:pt>
                <c:pt idx="814">
                  <c:v>2048</c:v>
                </c:pt>
                <c:pt idx="815">
                  <c:v>2048</c:v>
                </c:pt>
                <c:pt idx="816">
                  <c:v>2048</c:v>
                </c:pt>
                <c:pt idx="817">
                  <c:v>2048</c:v>
                </c:pt>
                <c:pt idx="818">
                  <c:v>2048</c:v>
                </c:pt>
                <c:pt idx="819">
                  <c:v>2048</c:v>
                </c:pt>
                <c:pt idx="820">
                  <c:v>2048</c:v>
                </c:pt>
                <c:pt idx="821">
                  <c:v>2048</c:v>
                </c:pt>
                <c:pt idx="822">
                  <c:v>2048</c:v>
                </c:pt>
                <c:pt idx="823">
                  <c:v>2048</c:v>
                </c:pt>
                <c:pt idx="824">
                  <c:v>2048</c:v>
                </c:pt>
                <c:pt idx="825">
                  <c:v>2048</c:v>
                </c:pt>
                <c:pt idx="826">
                  <c:v>2048</c:v>
                </c:pt>
                <c:pt idx="827">
                  <c:v>2048</c:v>
                </c:pt>
                <c:pt idx="828">
                  <c:v>2048</c:v>
                </c:pt>
                <c:pt idx="829">
                  <c:v>2048</c:v>
                </c:pt>
                <c:pt idx="830">
                  <c:v>2048</c:v>
                </c:pt>
                <c:pt idx="831">
                  <c:v>2048</c:v>
                </c:pt>
                <c:pt idx="832">
                  <c:v>2048</c:v>
                </c:pt>
                <c:pt idx="833">
                  <c:v>2048</c:v>
                </c:pt>
                <c:pt idx="834">
                  <c:v>2048</c:v>
                </c:pt>
                <c:pt idx="835">
                  <c:v>2048</c:v>
                </c:pt>
                <c:pt idx="836">
                  <c:v>2048</c:v>
                </c:pt>
                <c:pt idx="837">
                  <c:v>2048</c:v>
                </c:pt>
                <c:pt idx="838">
                  <c:v>2048</c:v>
                </c:pt>
                <c:pt idx="839">
                  <c:v>2048</c:v>
                </c:pt>
                <c:pt idx="840">
                  <c:v>2048</c:v>
                </c:pt>
                <c:pt idx="841">
                  <c:v>2048</c:v>
                </c:pt>
                <c:pt idx="842">
                  <c:v>2048</c:v>
                </c:pt>
                <c:pt idx="843">
                  <c:v>2048</c:v>
                </c:pt>
                <c:pt idx="844">
                  <c:v>2048</c:v>
                </c:pt>
                <c:pt idx="845">
                  <c:v>2048</c:v>
                </c:pt>
                <c:pt idx="846">
                  <c:v>2048</c:v>
                </c:pt>
                <c:pt idx="847">
                  <c:v>2048</c:v>
                </c:pt>
                <c:pt idx="848">
                  <c:v>2048</c:v>
                </c:pt>
                <c:pt idx="849">
                  <c:v>2048</c:v>
                </c:pt>
                <c:pt idx="850">
                  <c:v>2048</c:v>
                </c:pt>
                <c:pt idx="851">
                  <c:v>2048</c:v>
                </c:pt>
                <c:pt idx="852">
                  <c:v>2048</c:v>
                </c:pt>
                <c:pt idx="853">
                  <c:v>2048</c:v>
                </c:pt>
                <c:pt idx="854">
                  <c:v>2048</c:v>
                </c:pt>
                <c:pt idx="855">
                  <c:v>2048</c:v>
                </c:pt>
                <c:pt idx="856">
                  <c:v>2048</c:v>
                </c:pt>
                <c:pt idx="857">
                  <c:v>2048</c:v>
                </c:pt>
                <c:pt idx="858">
                  <c:v>2048</c:v>
                </c:pt>
                <c:pt idx="859">
                  <c:v>2048</c:v>
                </c:pt>
                <c:pt idx="860">
                  <c:v>2048</c:v>
                </c:pt>
                <c:pt idx="861">
                  <c:v>2048</c:v>
                </c:pt>
                <c:pt idx="862">
                  <c:v>2048</c:v>
                </c:pt>
                <c:pt idx="863">
                  <c:v>2048</c:v>
                </c:pt>
                <c:pt idx="864">
                  <c:v>2048</c:v>
                </c:pt>
                <c:pt idx="865">
                  <c:v>2048</c:v>
                </c:pt>
                <c:pt idx="866">
                  <c:v>2048</c:v>
                </c:pt>
                <c:pt idx="867">
                  <c:v>2048</c:v>
                </c:pt>
                <c:pt idx="868">
                  <c:v>2048</c:v>
                </c:pt>
                <c:pt idx="869">
                  <c:v>2048</c:v>
                </c:pt>
                <c:pt idx="870">
                  <c:v>2048</c:v>
                </c:pt>
                <c:pt idx="871">
                  <c:v>2048</c:v>
                </c:pt>
                <c:pt idx="872">
                  <c:v>2048</c:v>
                </c:pt>
                <c:pt idx="873">
                  <c:v>2048</c:v>
                </c:pt>
                <c:pt idx="874">
                  <c:v>2048</c:v>
                </c:pt>
                <c:pt idx="875">
                  <c:v>2048</c:v>
                </c:pt>
                <c:pt idx="876">
                  <c:v>2048</c:v>
                </c:pt>
                <c:pt idx="877">
                  <c:v>2048</c:v>
                </c:pt>
                <c:pt idx="878">
                  <c:v>2048</c:v>
                </c:pt>
                <c:pt idx="879">
                  <c:v>2048</c:v>
                </c:pt>
                <c:pt idx="880">
                  <c:v>2048</c:v>
                </c:pt>
                <c:pt idx="881">
                  <c:v>2048</c:v>
                </c:pt>
                <c:pt idx="882">
                  <c:v>2048</c:v>
                </c:pt>
                <c:pt idx="883">
                  <c:v>2048</c:v>
                </c:pt>
                <c:pt idx="884">
                  <c:v>2048</c:v>
                </c:pt>
                <c:pt idx="885">
                  <c:v>2048</c:v>
                </c:pt>
                <c:pt idx="886">
                  <c:v>2048</c:v>
                </c:pt>
                <c:pt idx="887">
                  <c:v>2048</c:v>
                </c:pt>
                <c:pt idx="888">
                  <c:v>2048</c:v>
                </c:pt>
                <c:pt idx="889">
                  <c:v>2048</c:v>
                </c:pt>
                <c:pt idx="890">
                  <c:v>2048</c:v>
                </c:pt>
                <c:pt idx="891">
                  <c:v>2048</c:v>
                </c:pt>
                <c:pt idx="892">
                  <c:v>2048</c:v>
                </c:pt>
                <c:pt idx="893">
                  <c:v>2048</c:v>
                </c:pt>
                <c:pt idx="894">
                  <c:v>2048</c:v>
                </c:pt>
                <c:pt idx="895">
                  <c:v>2048</c:v>
                </c:pt>
                <c:pt idx="896">
                  <c:v>2048</c:v>
                </c:pt>
                <c:pt idx="897">
                  <c:v>2048</c:v>
                </c:pt>
                <c:pt idx="898">
                  <c:v>2048</c:v>
                </c:pt>
                <c:pt idx="899">
                  <c:v>2048</c:v>
                </c:pt>
                <c:pt idx="900">
                  <c:v>2048</c:v>
                </c:pt>
                <c:pt idx="901">
                  <c:v>2048</c:v>
                </c:pt>
                <c:pt idx="902">
                  <c:v>2048</c:v>
                </c:pt>
                <c:pt idx="903">
                  <c:v>2048</c:v>
                </c:pt>
                <c:pt idx="904">
                  <c:v>2048</c:v>
                </c:pt>
                <c:pt idx="905">
                  <c:v>2048</c:v>
                </c:pt>
                <c:pt idx="906">
                  <c:v>2048</c:v>
                </c:pt>
                <c:pt idx="907">
                  <c:v>2048</c:v>
                </c:pt>
                <c:pt idx="908">
                  <c:v>2048</c:v>
                </c:pt>
                <c:pt idx="909">
                  <c:v>2048</c:v>
                </c:pt>
                <c:pt idx="910">
                  <c:v>2048</c:v>
                </c:pt>
                <c:pt idx="911">
                  <c:v>2048</c:v>
                </c:pt>
                <c:pt idx="912">
                  <c:v>2048</c:v>
                </c:pt>
                <c:pt idx="913">
                  <c:v>2048</c:v>
                </c:pt>
                <c:pt idx="914">
                  <c:v>2048</c:v>
                </c:pt>
                <c:pt idx="915">
                  <c:v>2048</c:v>
                </c:pt>
                <c:pt idx="916">
                  <c:v>2048</c:v>
                </c:pt>
                <c:pt idx="917">
                  <c:v>2048</c:v>
                </c:pt>
                <c:pt idx="918">
                  <c:v>2048</c:v>
                </c:pt>
                <c:pt idx="919">
                  <c:v>2048</c:v>
                </c:pt>
                <c:pt idx="920">
                  <c:v>2048</c:v>
                </c:pt>
                <c:pt idx="921">
                  <c:v>2048</c:v>
                </c:pt>
                <c:pt idx="922">
                  <c:v>2048</c:v>
                </c:pt>
                <c:pt idx="923">
                  <c:v>2048</c:v>
                </c:pt>
                <c:pt idx="924">
                  <c:v>2048</c:v>
                </c:pt>
                <c:pt idx="925">
                  <c:v>2048</c:v>
                </c:pt>
                <c:pt idx="926">
                  <c:v>2048</c:v>
                </c:pt>
                <c:pt idx="927">
                  <c:v>2048</c:v>
                </c:pt>
                <c:pt idx="928">
                  <c:v>2048</c:v>
                </c:pt>
                <c:pt idx="929">
                  <c:v>2048</c:v>
                </c:pt>
                <c:pt idx="930">
                  <c:v>2048</c:v>
                </c:pt>
                <c:pt idx="931">
                  <c:v>2048</c:v>
                </c:pt>
                <c:pt idx="932">
                  <c:v>2048</c:v>
                </c:pt>
                <c:pt idx="933">
                  <c:v>2048</c:v>
                </c:pt>
                <c:pt idx="934">
                  <c:v>2048</c:v>
                </c:pt>
                <c:pt idx="935">
                  <c:v>2048</c:v>
                </c:pt>
                <c:pt idx="936">
                  <c:v>2048</c:v>
                </c:pt>
                <c:pt idx="937">
                  <c:v>2048</c:v>
                </c:pt>
                <c:pt idx="938">
                  <c:v>2048</c:v>
                </c:pt>
                <c:pt idx="939">
                  <c:v>2048</c:v>
                </c:pt>
                <c:pt idx="940">
                  <c:v>2048</c:v>
                </c:pt>
                <c:pt idx="941">
                  <c:v>2048</c:v>
                </c:pt>
                <c:pt idx="942">
                  <c:v>2048</c:v>
                </c:pt>
                <c:pt idx="943">
                  <c:v>2048</c:v>
                </c:pt>
                <c:pt idx="944">
                  <c:v>2048</c:v>
                </c:pt>
                <c:pt idx="945">
                  <c:v>2048</c:v>
                </c:pt>
                <c:pt idx="946">
                  <c:v>2048</c:v>
                </c:pt>
                <c:pt idx="947">
                  <c:v>2048</c:v>
                </c:pt>
                <c:pt idx="948">
                  <c:v>2048</c:v>
                </c:pt>
                <c:pt idx="949">
                  <c:v>2048</c:v>
                </c:pt>
                <c:pt idx="950">
                  <c:v>2048</c:v>
                </c:pt>
                <c:pt idx="951">
                  <c:v>2048</c:v>
                </c:pt>
                <c:pt idx="952">
                  <c:v>2048</c:v>
                </c:pt>
                <c:pt idx="953">
                  <c:v>2048</c:v>
                </c:pt>
                <c:pt idx="954">
                  <c:v>2048</c:v>
                </c:pt>
                <c:pt idx="955">
                  <c:v>2048</c:v>
                </c:pt>
                <c:pt idx="956">
                  <c:v>2048</c:v>
                </c:pt>
                <c:pt idx="957">
                  <c:v>2048</c:v>
                </c:pt>
                <c:pt idx="958">
                  <c:v>2048</c:v>
                </c:pt>
                <c:pt idx="959">
                  <c:v>2048</c:v>
                </c:pt>
                <c:pt idx="960">
                  <c:v>2048</c:v>
                </c:pt>
                <c:pt idx="961">
                  <c:v>2048</c:v>
                </c:pt>
                <c:pt idx="962">
                  <c:v>2048</c:v>
                </c:pt>
                <c:pt idx="963">
                  <c:v>2048</c:v>
                </c:pt>
                <c:pt idx="964">
                  <c:v>2048</c:v>
                </c:pt>
                <c:pt idx="965">
                  <c:v>2048</c:v>
                </c:pt>
                <c:pt idx="966">
                  <c:v>2048</c:v>
                </c:pt>
                <c:pt idx="967">
                  <c:v>2048</c:v>
                </c:pt>
                <c:pt idx="968">
                  <c:v>2048</c:v>
                </c:pt>
                <c:pt idx="969">
                  <c:v>2048</c:v>
                </c:pt>
                <c:pt idx="970">
                  <c:v>2048</c:v>
                </c:pt>
                <c:pt idx="971">
                  <c:v>2048</c:v>
                </c:pt>
                <c:pt idx="972">
                  <c:v>2048</c:v>
                </c:pt>
                <c:pt idx="973">
                  <c:v>2048</c:v>
                </c:pt>
                <c:pt idx="974">
                  <c:v>2048</c:v>
                </c:pt>
                <c:pt idx="975">
                  <c:v>2048</c:v>
                </c:pt>
                <c:pt idx="976">
                  <c:v>2048</c:v>
                </c:pt>
                <c:pt idx="977">
                  <c:v>2048</c:v>
                </c:pt>
                <c:pt idx="978">
                  <c:v>2048</c:v>
                </c:pt>
                <c:pt idx="979">
                  <c:v>2048</c:v>
                </c:pt>
                <c:pt idx="980">
                  <c:v>2048</c:v>
                </c:pt>
                <c:pt idx="981">
                  <c:v>2048</c:v>
                </c:pt>
                <c:pt idx="982">
                  <c:v>2048</c:v>
                </c:pt>
                <c:pt idx="983">
                  <c:v>2048</c:v>
                </c:pt>
                <c:pt idx="984">
                  <c:v>2048</c:v>
                </c:pt>
                <c:pt idx="985">
                  <c:v>2048</c:v>
                </c:pt>
                <c:pt idx="986">
                  <c:v>2048</c:v>
                </c:pt>
                <c:pt idx="987">
                  <c:v>2048</c:v>
                </c:pt>
                <c:pt idx="988">
                  <c:v>2048</c:v>
                </c:pt>
                <c:pt idx="989">
                  <c:v>2048</c:v>
                </c:pt>
                <c:pt idx="990">
                  <c:v>2048</c:v>
                </c:pt>
                <c:pt idx="991">
                  <c:v>2048</c:v>
                </c:pt>
                <c:pt idx="992">
                  <c:v>2048</c:v>
                </c:pt>
                <c:pt idx="993">
                  <c:v>2048</c:v>
                </c:pt>
                <c:pt idx="994">
                  <c:v>2048</c:v>
                </c:pt>
                <c:pt idx="995">
                  <c:v>2048</c:v>
                </c:pt>
                <c:pt idx="996">
                  <c:v>2048</c:v>
                </c:pt>
                <c:pt idx="997">
                  <c:v>2048</c:v>
                </c:pt>
                <c:pt idx="998">
                  <c:v>2048</c:v>
                </c:pt>
                <c:pt idx="999">
                  <c:v>2048</c:v>
                </c:pt>
                <c:pt idx="1000">
                  <c:v>2048</c:v>
                </c:pt>
              </c:numCache>
            </c:numRef>
          </c:val>
        </c:ser>
        <c:ser>
          <c:idx val="1"/>
          <c:order val="1"/>
          <c:tx>
            <c:strRef>
              <c:f>Regelcircuit!$C$1</c:f>
              <c:strCache>
                <c:ptCount val="1"/>
                <c:pt idx="0">
                  <c:v>Control Value</c:v>
                </c:pt>
              </c:strCache>
            </c:strRef>
          </c:tx>
          <c:marker>
            <c:symbol val="none"/>
          </c:marker>
          <c:val>
            <c:numRef>
              <c:f>Regelcircuit!$C$2:$C$1002</c:f>
              <c:numCache>
                <c:formatCode>0.00</c:formatCode>
                <c:ptCount val="1001"/>
                <c:pt idx="0">
                  <c:v>0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2926.9627658763784</c:v>
                </c:pt>
                <c:pt idx="148">
                  <c:v>1720.888693898969</c:v>
                </c:pt>
                <c:pt idx="149">
                  <c:v>505.86860141068041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</c:ser>
        <c:ser>
          <c:idx val="2"/>
          <c:order val="2"/>
          <c:tx>
            <c:strRef>
              <c:f>Regelcircuit!$D$1</c:f>
              <c:strCache>
                <c:ptCount val="1"/>
                <c:pt idx="0">
                  <c:v>Measurement Value</c:v>
                </c:pt>
              </c:strCache>
            </c:strRef>
          </c:tx>
          <c:marker>
            <c:symbol val="none"/>
          </c:marker>
          <c:val>
            <c:numRef>
              <c:f>Regelcircuit!$D$2:$D$1002</c:f>
              <c:numCache>
                <c:formatCode>0.00</c:formatCode>
                <c:ptCount val="1001"/>
                <c:pt idx="0">
                  <c:v>0</c:v>
                </c:pt>
                <c:pt idx="1">
                  <c:v>43.563829787234049</c:v>
                </c:pt>
                <c:pt idx="2">
                  <c:v>86.664214576731553</c:v>
                </c:pt>
                <c:pt idx="3">
                  <c:v>129.3060846344259</c:v>
                </c:pt>
                <c:pt idx="4">
                  <c:v>171.49431777661286</c:v>
                </c:pt>
                <c:pt idx="5">
                  <c:v>213.23373992792548</c:v>
                </c:pt>
                <c:pt idx="6">
                  <c:v>254.52912567337307</c:v>
                </c:pt>
                <c:pt idx="7">
                  <c:v>295.38519880450741</c:v>
                </c:pt>
                <c:pt idx="8">
                  <c:v>335.80663285977863</c:v>
                </c:pt>
                <c:pt idx="9">
                  <c:v>375.79805165914269</c:v>
                </c:pt>
                <c:pt idx="10">
                  <c:v>415.3640298329816</c:v>
                </c:pt>
                <c:pt idx="11">
                  <c:v>454.50909334539671</c:v>
                </c:pt>
                <c:pt idx="12">
                  <c:v>493.23772001193504</c:v>
                </c:pt>
                <c:pt idx="13">
                  <c:v>531.55434001180811</c:v>
                </c:pt>
                <c:pt idx="14">
                  <c:v>569.46333639466116</c:v>
                </c:pt>
                <c:pt idx="15">
                  <c:v>606.96904558195195</c:v>
                </c:pt>
                <c:pt idx="16">
                  <c:v>644.07575786299503</c:v>
                </c:pt>
                <c:pt idx="17">
                  <c:v>680.78771788572908</c:v>
                </c:pt>
                <c:pt idx="18">
                  <c:v>717.10912514226391</c:v>
                </c:pt>
                <c:pt idx="19">
                  <c:v>753.04413444926104</c:v>
                </c:pt>
                <c:pt idx="20">
                  <c:v>788.59685642320505</c:v>
                </c:pt>
                <c:pt idx="21">
                  <c:v>823.77135795061781</c:v>
                </c:pt>
                <c:pt idx="22">
                  <c:v>858.57166265327078</c:v>
                </c:pt>
                <c:pt idx="23">
                  <c:v>893.00175134844881</c:v>
                </c:pt>
                <c:pt idx="24">
                  <c:v>927.0655625043164</c:v>
                </c:pt>
                <c:pt idx="25">
                  <c:v>960.7669926904407</c:v>
                </c:pt>
                <c:pt idx="26">
                  <c:v>994.10989702352117</c:v>
                </c:pt>
                <c:pt idx="27">
                  <c:v>1027.0980896083772</c:v>
                </c:pt>
                <c:pt idx="28">
                  <c:v>1059.7353439742456</c:v>
                </c:pt>
                <c:pt idx="29">
                  <c:v>1092.0253935064345</c:v>
                </c:pt>
                <c:pt idx="30">
                  <c:v>1123.9719318733873</c:v>
                </c:pt>
                <c:pt idx="31">
                  <c:v>1155.5786134492023</c:v>
                </c:pt>
                <c:pt idx="32">
                  <c:v>1186.8490537316575</c:v>
                </c:pt>
                <c:pt idx="33">
                  <c:v>1217.7868297557889</c:v>
                </c:pt>
                <c:pt idx="34">
                  <c:v>1248.3954805030678</c:v>
                </c:pt>
                <c:pt idx="35">
                  <c:v>1278.6785073062267</c:v>
                </c:pt>
                <c:pt idx="36">
                  <c:v>1308.6393742497776</c:v>
                </c:pt>
                <c:pt idx="37">
                  <c:v>1338.2815085662694</c:v>
                </c:pt>
                <c:pt idx="38">
                  <c:v>1367.6083010283303</c:v>
                </c:pt>
                <c:pt idx="39">
                  <c:v>1396.6231063365396</c:v>
                </c:pt>
                <c:pt idx="40">
                  <c:v>1425.3292435031722</c:v>
                </c:pt>
                <c:pt idx="41">
                  <c:v>1453.7299962318618</c:v>
                </c:pt>
                <c:pt idx="42">
                  <c:v>1481.8286132932251</c:v>
                </c:pt>
                <c:pt idx="43">
                  <c:v>1509.6283088964888</c:v>
                </c:pt>
                <c:pt idx="44">
                  <c:v>1537.1322630571644</c:v>
                </c:pt>
                <c:pt idx="45">
                  <c:v>1564.3436219608116</c:v>
                </c:pt>
                <c:pt idx="46">
                  <c:v>1591.2654983229306</c:v>
                </c:pt>
                <c:pt idx="47">
                  <c:v>1617.9009717450272</c:v>
                </c:pt>
                <c:pt idx="48">
                  <c:v>1644.2530890668886</c:v>
                </c:pt>
                <c:pt idx="49">
                  <c:v>1670.3248647151131</c:v>
                </c:pt>
                <c:pt idx="50">
                  <c:v>1696.1192810479311</c:v>
                </c:pt>
                <c:pt idx="51">
                  <c:v>1721.6392886963574</c:v>
                </c:pt>
                <c:pt idx="52">
                  <c:v>1746.8878069017153</c:v>
                </c:pt>
                <c:pt idx="53">
                  <c:v>1771.8677238495693</c:v>
                </c:pt>
                <c:pt idx="54">
                  <c:v>1796.5818970001058</c:v>
                </c:pt>
                <c:pt idx="55">
                  <c:v>1821.0331534149982</c:v>
                </c:pt>
                <c:pt idx="56">
                  <c:v>1845.224290080796</c:v>
                </c:pt>
                <c:pt idx="57">
                  <c:v>1869.1580742288727</c:v>
                </c:pt>
                <c:pt idx="58">
                  <c:v>1892.8372436519699</c:v>
                </c:pt>
                <c:pt idx="59">
                  <c:v>1916.2645070173744</c:v>
                </c:pt>
                <c:pt idx="60">
                  <c:v>1939.4425441767639</c:v>
                </c:pt>
                <c:pt idx="61">
                  <c:v>1962.3740064727558</c:v>
                </c:pt>
                <c:pt idx="62">
                  <c:v>1985.0615170421945</c:v>
                </c:pt>
                <c:pt idx="63">
                  <c:v>2007.5076711162137</c:v>
                </c:pt>
                <c:pt idx="64">
                  <c:v>2029.7150363171052</c:v>
                </c:pt>
                <c:pt idx="65">
                  <c:v>2051.6861529520297</c:v>
                </c:pt>
                <c:pt idx="66">
                  <c:v>2073.4235343036039</c:v>
                </c:pt>
                <c:pt idx="67">
                  <c:v>2094.9296669173955</c:v>
                </c:pt>
                <c:pt idx="68">
                  <c:v>2116.2070108863595</c:v>
                </c:pt>
                <c:pt idx="69">
                  <c:v>2137.2580001322494</c:v>
                </c:pt>
                <c:pt idx="70">
                  <c:v>2158.0850426840339</c:v>
                </c:pt>
                <c:pt idx="71">
                  <c:v>2178.6905209533525</c:v>
                </c:pt>
                <c:pt idx="72">
                  <c:v>2199.0767920070402</c:v>
                </c:pt>
                <c:pt idx="73">
                  <c:v>2219.2461878367526</c:v>
                </c:pt>
                <c:pt idx="74">
                  <c:v>2239.2010156257234</c:v>
                </c:pt>
                <c:pt idx="75">
                  <c:v>2258.9435580126838</c:v>
                </c:pt>
                <c:pt idx="76">
                  <c:v>2278.4760733529743</c:v>
                </c:pt>
                <c:pt idx="77">
                  <c:v>2297.8007959768788</c:v>
                </c:pt>
                <c:pt idx="78">
                  <c:v>2316.9199364452097</c:v>
                </c:pt>
                <c:pt idx="79">
                  <c:v>2335.8356818021757</c:v>
                </c:pt>
                <c:pt idx="80">
                  <c:v>2354.5501958255568</c:v>
                </c:pt>
                <c:pt idx="81">
                  <c:v>2373.0656192742213</c:v>
                </c:pt>
                <c:pt idx="82">
                  <c:v>2391.3840701330059</c:v>
                </c:pt>
                <c:pt idx="83">
                  <c:v>2409.5076438549954</c:v>
                </c:pt>
                <c:pt idx="84">
                  <c:v>2427.4384136012191</c:v>
                </c:pt>
                <c:pt idx="85">
                  <c:v>2445.1784304778016</c:v>
                </c:pt>
                <c:pt idx="86">
                  <c:v>2462.7297237705911</c:v>
                </c:pt>
                <c:pt idx="87">
                  <c:v>2480.094301177287</c:v>
                </c:pt>
                <c:pt idx="88">
                  <c:v>2497.2741490371031</c:v>
                </c:pt>
                <c:pt idx="89">
                  <c:v>2514.2712325579851</c:v>
                </c:pt>
                <c:pt idx="90">
                  <c:v>2531.0874960414108</c:v>
                </c:pt>
                <c:pt idx="91">
                  <c:v>2547.7248631048001</c:v>
                </c:pt>
                <c:pt idx="92">
                  <c:v>2564.1852369015573</c:v>
                </c:pt>
                <c:pt idx="93">
                  <c:v>2580.4705003387749</c:v>
                </c:pt>
                <c:pt idx="94">
                  <c:v>2596.5825162926176</c:v>
                </c:pt>
                <c:pt idx="95">
                  <c:v>2612.5231278214196</c:v>
                </c:pt>
                <c:pt idx="96">
                  <c:v>2628.2941583765109</c:v>
                </c:pt>
                <c:pt idx="97">
                  <c:v>2643.8974120108032</c:v>
                </c:pt>
                <c:pt idx="98">
                  <c:v>2659.3346735851565</c:v>
                </c:pt>
                <c:pt idx="99">
                  <c:v>2674.6077089725486</c:v>
                </c:pt>
                <c:pt idx="100">
                  <c:v>2689.7182652600745</c:v>
                </c:pt>
                <c:pt idx="101">
                  <c:v>2704.6680709487973</c:v>
                </c:pt>
                <c:pt idx="102">
                  <c:v>2719.4588361514698</c:v>
                </c:pt>
                <c:pt idx="103">
                  <c:v>2734.0922527881562</c:v>
                </c:pt>
                <c:pt idx="104">
                  <c:v>2748.5699947797716</c:v>
                </c:pt>
                <c:pt idx="105">
                  <c:v>2762.8937182395612</c:v>
                </c:pt>
                <c:pt idx="106">
                  <c:v>2777.0650616625444</c:v>
                </c:pt>
                <c:pt idx="107">
                  <c:v>2791.0856461129429</c:v>
                </c:pt>
                <c:pt idx="108">
                  <c:v>2804.9570754096135</c:v>
                </c:pt>
                <c:pt idx="109">
                  <c:v>2818.6809363095113</c:v>
                </c:pt>
                <c:pt idx="110">
                  <c:v>2832.2587986891972</c:v>
                </c:pt>
                <c:pt idx="111">
                  <c:v>2845.6922157244185</c:v>
                </c:pt>
                <c:pt idx="112">
                  <c:v>2858.9827240677755</c:v>
                </c:pt>
                <c:pt idx="113">
                  <c:v>2872.1318440245013</c:v>
                </c:pt>
                <c:pt idx="114">
                  <c:v>2885.1410797263684</c:v>
                </c:pt>
                <c:pt idx="115">
                  <c:v>2898.0119193037476</c:v>
                </c:pt>
                <c:pt idx="116">
                  <c:v>2910.7458350558354</c:v>
                </c:pt>
                <c:pt idx="117">
                  <c:v>2923.3442836190711</c:v>
                </c:pt>
                <c:pt idx="118">
                  <c:v>2935.8087061337619</c:v>
                </c:pt>
                <c:pt idx="119">
                  <c:v>2948.1405284089346</c:v>
                </c:pt>
                <c:pt idx="120">
                  <c:v>2960.3411610854355</c:v>
                </c:pt>
                <c:pt idx="121">
                  <c:v>2972.4119997972925</c:v>
                </c:pt>
                <c:pt idx="122">
                  <c:v>2984.3544253313639</c:v>
                </c:pt>
                <c:pt idx="123">
                  <c:v>2996.1698037852857</c:v>
                </c:pt>
                <c:pt idx="124">
                  <c:v>3007.8594867237402</c:v>
                </c:pt>
                <c:pt idx="125">
                  <c:v>3019.4248113330623</c:v>
                </c:pt>
                <c:pt idx="126">
                  <c:v>3030.8671005741999</c:v>
                </c:pt>
                <c:pt idx="127">
                  <c:v>3042.1876633340489</c:v>
                </c:pt>
                <c:pt idx="128">
                  <c:v>3053.387794575176</c:v>
                </c:pt>
                <c:pt idx="129">
                  <c:v>3064.4687754839506</c:v>
                </c:pt>
                <c:pt idx="130">
                  <c:v>3075.4318736170999</c:v>
                </c:pt>
                <c:pt idx="131">
                  <c:v>3086.2783430467052</c:v>
                </c:pt>
                <c:pt idx="132">
                  <c:v>3097.0094245036553</c:v>
                </c:pt>
                <c:pt idx="133">
                  <c:v>3107.626345519574</c:v>
                </c:pt>
                <c:pt idx="134">
                  <c:v>3118.130320567238</c:v>
                </c:pt>
                <c:pt idx="135">
                  <c:v>3128.5225511995013</c:v>
                </c:pt>
                <c:pt idx="136">
                  <c:v>3138.8042261867408</c:v>
                </c:pt>
                <c:pt idx="137">
                  <c:v>3148.9765216528394</c:v>
                </c:pt>
                <c:pt idx="138">
                  <c:v>3159.0406012097242</c:v>
                </c:pt>
                <c:pt idx="139">
                  <c:v>3168.9976160904716</c:v>
                </c:pt>
                <c:pt idx="140">
                  <c:v>3178.8487052809987</c:v>
                </c:pt>
                <c:pt idx="141">
                  <c:v>3188.59499565035</c:v>
                </c:pt>
                <c:pt idx="142">
                  <c:v>3198.2376020796014</c:v>
                </c:pt>
                <c:pt idx="143">
                  <c:v>3207.777627589393</c:v>
                </c:pt>
                <c:pt idx="144">
                  <c:v>3217.2161634661015</c:v>
                </c:pt>
                <c:pt idx="145">
                  <c:v>3226.554289386675</c:v>
                </c:pt>
                <c:pt idx="146">
                  <c:v>3235.793073542136</c:v>
                </c:pt>
                <c:pt idx="147">
                  <c:v>3244.9335727597727</c:v>
                </c:pt>
                <c:pt idx="148">
                  <c:v>3253.9768326240305</c:v>
                </c:pt>
                <c:pt idx="149">
                  <c:v>3262.9238875961155</c:v>
                </c:pt>
                <c:pt idx="150">
                  <c:v>3271.7757611323268</c:v>
                </c:pt>
                <c:pt idx="151">
                  <c:v>3280.533465801132</c:v>
                </c:pt>
                <c:pt idx="152">
                  <c:v>3289.1980033989921</c:v>
                </c:pt>
                <c:pt idx="153">
                  <c:v>3297.7703650649601</c:v>
                </c:pt>
                <c:pt idx="154">
                  <c:v>3306.2515313940562</c:v>
                </c:pt>
                <c:pt idx="155">
                  <c:v>3314.6424725494385</c:v>
                </c:pt>
                <c:pt idx="156">
                  <c:v>3322.9441483733808</c:v>
                </c:pt>
                <c:pt idx="157">
                  <c:v>3331.1575084970682</c:v>
                </c:pt>
                <c:pt idx="158">
                  <c:v>3339.2834924492272</c:v>
                </c:pt>
                <c:pt idx="159">
                  <c:v>3347.3230297635973</c:v>
                </c:pt>
                <c:pt idx="160">
                  <c:v>3355.277040085261</c:v>
                </c:pt>
                <c:pt idx="161">
                  <c:v>3363.1464332758433</c:v>
                </c:pt>
                <c:pt idx="162">
                  <c:v>3370.9321095175897</c:v>
                </c:pt>
                <c:pt idx="163">
                  <c:v>3378.6349594163389</c:v>
                </c:pt>
                <c:pt idx="164">
                  <c:v>3386.2558641033993</c:v>
                </c:pt>
                <c:pt idx="165">
                  <c:v>3393.7956953363419</c:v>
                </c:pt>
                <c:pt idx="166">
                  <c:v>3401.2553155987212</c:v>
                </c:pt>
                <c:pt idx="167">
                  <c:v>3408.6355781987349</c:v>
                </c:pt>
                <c:pt idx="168">
                  <c:v>3415.9373273668334</c:v>
                </c:pt>
                <c:pt idx="169">
                  <c:v>3423.1613983522925</c:v>
                </c:pt>
                <c:pt idx="170">
                  <c:v>3430.3086175187573</c:v>
                </c:pt>
                <c:pt idx="171">
                  <c:v>3437.3798024387706</c:v>
                </c:pt>
                <c:pt idx="172">
                  <c:v>3444.3757619872945</c:v>
                </c:pt>
                <c:pt idx="173">
                  <c:v>3451.297296434238</c:v>
                </c:pt>
                <c:pt idx="174">
                  <c:v>3458.1451975360014</c:v>
                </c:pt>
                <c:pt idx="175">
                  <c:v>3464.9202486260438</c:v>
                </c:pt>
                <c:pt idx="176">
                  <c:v>3471.62322470449</c:v>
                </c:pt>
                <c:pt idx="177">
                  <c:v>3478.2548925267824</c:v>
                </c:pt>
                <c:pt idx="178">
                  <c:v>3484.8160106913911</c:v>
                </c:pt>
                <c:pt idx="179">
                  <c:v>3491.3073297265892</c:v>
                </c:pt>
                <c:pt idx="180">
                  <c:v>3497.7295921763061</c:v>
                </c:pt>
                <c:pt idx="181">
                  <c:v>3504.0835326850688</c:v>
                </c:pt>
                <c:pt idx="182">
                  <c:v>3510.3698780820359</c:v>
                </c:pt>
                <c:pt idx="183">
                  <c:v>3516.5893474641421</c:v>
                </c:pt>
                <c:pt idx="184">
                  <c:v>3522.7426522783535</c:v>
                </c:pt>
                <c:pt idx="185">
                  <c:v>3528.8304964030517</c:v>
                </c:pt>
                <c:pt idx="186">
                  <c:v>3534.853576228551</c:v>
                </c:pt>
                <c:pt idx="187">
                  <c:v>3540.8125807367578</c:v>
                </c:pt>
                <c:pt idx="188">
                  <c:v>3546.7081915799836</c:v>
                </c:pt>
                <c:pt idx="189">
                  <c:v>3552.5410831589197</c:v>
                </c:pt>
                <c:pt idx="190">
                  <c:v>3558.3119226997824</c:v>
                </c:pt>
                <c:pt idx="191">
                  <c:v>3564.0213703306358</c:v>
                </c:pt>
                <c:pt idx="192">
                  <c:v>3569.6700791569056</c:v>
                </c:pt>
                <c:pt idx="193">
                  <c:v>3575.2586953360874</c:v>
                </c:pt>
                <c:pt idx="194">
                  <c:v>3580.7878581516611</c:v>
                </c:pt>
                <c:pt idx="195">
                  <c:v>3586.258200086218</c:v>
                </c:pt>
                <c:pt idx="196">
                  <c:v>3591.6703468938113</c:v>
                </c:pt>
                <c:pt idx="197">
                  <c:v>3597.0249176715365</c:v>
                </c:pt>
                <c:pt idx="198">
                  <c:v>3602.32252493035</c:v>
                </c:pt>
                <c:pt idx="199">
                  <c:v>3607.5637746651337</c:v>
                </c:pt>
                <c:pt idx="200">
                  <c:v>3612.7492664240153</c:v>
                </c:pt>
                <c:pt idx="201">
                  <c:v>3617.8795933769516</c:v>
                </c:pt>
                <c:pt idx="202">
                  <c:v>3622.9553423835796</c:v>
                </c:pt>
                <c:pt idx="203">
                  <c:v>3627.9770940603498</c:v>
                </c:pt>
                <c:pt idx="204">
                  <c:v>3632.9454228469417</c:v>
                </c:pt>
                <c:pt idx="205">
                  <c:v>3637.8608970719743</c:v>
                </c:pt>
                <c:pt idx="206">
                  <c:v>3642.7240790180172</c:v>
                </c:pt>
                <c:pt idx="207">
                  <c:v>3647.5355249859108</c:v>
                </c:pt>
                <c:pt idx="208">
                  <c:v>3652.2957853584012</c:v>
                </c:pt>
                <c:pt idx="209">
                  <c:v>3657.0054046630989</c:v>
                </c:pt>
                <c:pt idx="210">
                  <c:v>3661.6649216347682</c:v>
                </c:pt>
                <c:pt idx="211">
                  <c:v>3666.2748692769514</c:v>
                </c:pt>
                <c:pt idx="212">
                  <c:v>3670.8357749229413</c:v>
                </c:pt>
                <c:pt idx="213">
                  <c:v>3675.3481602961015</c:v>
                </c:pt>
                <c:pt idx="214">
                  <c:v>3679.8125415695472</c:v>
                </c:pt>
                <c:pt idx="215">
                  <c:v>3684.2294294251901</c:v>
                </c:pt>
                <c:pt idx="216">
                  <c:v>3688.5993291121563</c:v>
                </c:pt>
                <c:pt idx="217">
                  <c:v>3692.9227405045804</c:v>
                </c:pt>
                <c:pt idx="218">
                  <c:v>3697.200158158787</c:v>
                </c:pt>
                <c:pt idx="219">
                  <c:v>3701.4320713698635</c:v>
                </c:pt>
                <c:pt idx="220">
                  <c:v>3705.6189642276308</c:v>
                </c:pt>
                <c:pt idx="221">
                  <c:v>3709.7613156720176</c:v>
                </c:pt>
                <c:pt idx="222">
                  <c:v>3713.8595995478472</c:v>
                </c:pt>
                <c:pt idx="223">
                  <c:v>3717.9142846590403</c:v>
                </c:pt>
                <c:pt idx="224">
                  <c:v>3721.925834822242</c:v>
                </c:pt>
                <c:pt idx="225">
                  <c:v>3725.8947089198778</c:v>
                </c:pt>
                <c:pt idx="226">
                  <c:v>3729.8213609526451</c:v>
                </c:pt>
                <c:pt idx="227">
                  <c:v>3733.7062400914469</c:v>
                </c:pt>
                <c:pt idx="228">
                  <c:v>3737.5497907287718</c:v>
                </c:pt>
                <c:pt idx="229">
                  <c:v>3741.3524525295297</c:v>
                </c:pt>
                <c:pt idx="230">
                  <c:v>3745.1146604813434</c:v>
                </c:pt>
                <c:pt idx="231">
                  <c:v>3748.8368449443078</c:v>
                </c:pt>
                <c:pt idx="232">
                  <c:v>3752.5194317002192</c:v>
                </c:pt>
                <c:pt idx="233">
                  <c:v>3756.1628420012808</c:v>
                </c:pt>
                <c:pt idx="234">
                  <c:v>3759.7674926182885</c:v>
                </c:pt>
                <c:pt idx="235">
                  <c:v>3763.3337958883067</c:v>
                </c:pt>
                <c:pt idx="236">
                  <c:v>3766.8621597618353</c:v>
                </c:pt>
                <c:pt idx="237">
                  <c:v>3770.3529878494755</c:v>
                </c:pt>
                <c:pt idx="238">
                  <c:v>3773.8066794680981</c:v>
                </c:pt>
                <c:pt idx="239">
                  <c:v>3777.2236296865226</c:v>
                </c:pt>
                <c:pt idx="240">
                  <c:v>3780.6042293707087</c:v>
                </c:pt>
                <c:pt idx="241">
                  <c:v>3783.9488652284672</c:v>
                </c:pt>
                <c:pt idx="242">
                  <c:v>3787.2579198536964</c:v>
                </c:pt>
                <c:pt idx="243">
                  <c:v>3790.5317717701464</c:v>
                </c:pt>
                <c:pt idx="244">
                  <c:v>3793.7707954747193</c:v>
                </c:pt>
                <c:pt idx="245">
                  <c:v>3796.9753614803076</c:v>
                </c:pt>
                <c:pt idx="246">
                  <c:v>3800.1458363581764</c:v>
                </c:pt>
                <c:pt idx="247">
                  <c:v>3803.2825827798979</c:v>
                </c:pt>
                <c:pt idx="248">
                  <c:v>3806.3859595588351</c:v>
                </c:pt>
                <c:pt idx="249">
                  <c:v>3809.4563216911879</c:v>
                </c:pt>
                <c:pt idx="250">
                  <c:v>3812.4940203966007</c:v>
                </c:pt>
                <c:pt idx="251">
                  <c:v>3815.4994031583392</c:v>
                </c:pt>
                <c:pt idx="252">
                  <c:v>3818.4728137630377</c:v>
                </c:pt>
                <c:pt idx="253">
                  <c:v>3821.4145923400265</c:v>
                </c:pt>
                <c:pt idx="254">
                  <c:v>3824.3250754002388</c:v>
                </c:pt>
                <c:pt idx="255">
                  <c:v>3827.2045958747044</c:v>
                </c:pt>
                <c:pt idx="256">
                  <c:v>3830.0534831526329</c:v>
                </c:pt>
                <c:pt idx="257">
                  <c:v>3832.872063119094</c:v>
                </c:pt>
                <c:pt idx="258">
                  <c:v>3835.6606581922952</c:v>
                </c:pt>
                <c:pt idx="259">
                  <c:v>3838.4195873604622</c:v>
                </c:pt>
                <c:pt idx="260">
                  <c:v>3841.1491662183298</c:v>
                </c:pt>
                <c:pt idx="261">
                  <c:v>3843.8497070032413</c:v>
                </c:pt>
                <c:pt idx="262">
                  <c:v>3846.5215186308665</c:v>
                </c:pt>
                <c:pt idx="263">
                  <c:v>3849.164906730538</c:v>
                </c:pt>
                <c:pt idx="264">
                  <c:v>3851.780173680213</c:v>
                </c:pt>
                <c:pt idx="265">
                  <c:v>3854.3676186410617</c:v>
                </c:pt>
                <c:pt idx="266">
                  <c:v>3856.9275375916886</c:v>
                </c:pt>
                <c:pt idx="267">
                  <c:v>3859.4602233619898</c:v>
                </c:pt>
                <c:pt idx="268">
                  <c:v>3861.9659656666495</c:v>
                </c:pt>
                <c:pt idx="269">
                  <c:v>3864.4450511382811</c:v>
                </c:pt>
                <c:pt idx="270">
                  <c:v>3866.8977633602144</c:v>
                </c:pt>
                <c:pt idx="271">
                  <c:v>3869.3243828989357</c:v>
                </c:pt>
                <c:pt idx="272">
                  <c:v>3871.7251873361811</c:v>
                </c:pt>
                <c:pt idx="273">
                  <c:v>3874.1004513006897</c:v>
                </c:pt>
                <c:pt idx="274">
                  <c:v>3876.4504464996185</c:v>
                </c:pt>
                <c:pt idx="275">
                  <c:v>3878.7754417496226</c:v>
                </c:pt>
                <c:pt idx="276">
                  <c:v>3881.0757030076052</c:v>
                </c:pt>
                <c:pt idx="277">
                  <c:v>3883.3514934011414</c:v>
                </c:pt>
                <c:pt idx="278">
                  <c:v>3885.6030732585759</c:v>
                </c:pt>
                <c:pt idx="279">
                  <c:v>3887.8307001388039</c:v>
                </c:pt>
                <c:pt idx="280">
                  <c:v>3890.0346288607316</c:v>
                </c:pt>
                <c:pt idx="281">
                  <c:v>3892.2151115324259</c:v>
                </c:pt>
                <c:pt idx="282">
                  <c:v>3894.3723975799535</c:v>
                </c:pt>
                <c:pt idx="283">
                  <c:v>3896.5067337759115</c:v>
                </c:pt>
                <c:pt idx="284">
                  <c:v>3898.6183642676569</c:v>
                </c:pt>
                <c:pt idx="285">
                  <c:v>3900.7075306052352</c:v>
                </c:pt>
                <c:pt idx="286">
                  <c:v>3902.7744717690093</c:v>
                </c:pt>
                <c:pt idx="287">
                  <c:v>3904.8194241969986</c:v>
                </c:pt>
                <c:pt idx="288">
                  <c:v>3906.8426218119243</c:v>
                </c:pt>
                <c:pt idx="289">
                  <c:v>3908.8442960479679</c:v>
                </c:pt>
                <c:pt idx="290">
                  <c:v>3910.8246758772448</c:v>
                </c:pt>
                <c:pt idx="291">
                  <c:v>3912.7839878359973</c:v>
                </c:pt>
                <c:pt idx="292">
                  <c:v>3914.7224560505078</c:v>
                </c:pt>
                <c:pt idx="293">
                  <c:v>3916.6403022627364</c:v>
                </c:pt>
                <c:pt idx="294">
                  <c:v>3918.5377458556859</c:v>
                </c:pt>
                <c:pt idx="295">
                  <c:v>3920.4150038784978</c:v>
                </c:pt>
                <c:pt idx="296">
                  <c:v>3922.2722910712796</c:v>
                </c:pt>
                <c:pt idx="297">
                  <c:v>3924.1098198896702</c:v>
                </c:pt>
                <c:pt idx="298">
                  <c:v>3925.9278005291417</c:v>
                </c:pt>
                <c:pt idx="299">
                  <c:v>3927.7264409490444</c:v>
                </c:pt>
                <c:pt idx="300">
                  <c:v>3929.505946896395</c:v>
                </c:pt>
                <c:pt idx="301">
                  <c:v>3931.2665219294122</c:v>
                </c:pt>
                <c:pt idx="302">
                  <c:v>3933.0083674408015</c:v>
                </c:pt>
                <c:pt idx="303">
                  <c:v>3934.7316826807928</c:v>
                </c:pt>
                <c:pt idx="304">
                  <c:v>3936.4366647799334</c:v>
                </c:pt>
                <c:pt idx="305">
                  <c:v>3938.1235087716364</c:v>
                </c:pt>
                <c:pt idx="306">
                  <c:v>3939.7924076144914</c:v>
                </c:pt>
                <c:pt idx="307">
                  <c:v>3941.4435522143372</c:v>
                </c:pt>
                <c:pt idx="308">
                  <c:v>3943.0771314460994</c:v>
                </c:pt>
                <c:pt idx="309">
                  <c:v>3944.6933321753963</c:v>
                </c:pt>
                <c:pt idx="310">
                  <c:v>3946.2923392799134</c:v>
                </c:pt>
                <c:pt idx="311">
                  <c:v>3947.8743356705527</c:v>
                </c:pt>
                <c:pt idx="312">
                  <c:v>3949.4395023123552</c:v>
                </c:pt>
                <c:pt idx="313">
                  <c:v>3950.9880182452025</c:v>
                </c:pt>
                <c:pt idx="314">
                  <c:v>3952.5200606042963</c:v>
                </c:pt>
                <c:pt idx="315">
                  <c:v>3954.0358046404208</c:v>
                </c:pt>
                <c:pt idx="316">
                  <c:v>3955.5354237399906</c:v>
                </c:pt>
                <c:pt idx="317">
                  <c:v>3957.0190894448842</c:v>
                </c:pt>
                <c:pt idx="318">
                  <c:v>3958.4869714720662</c:v>
                </c:pt>
                <c:pt idx="319">
                  <c:v>3959.9392377330018</c:v>
                </c:pt>
                <c:pt idx="320">
                  <c:v>3961.3760543528633</c:v>
                </c:pt>
                <c:pt idx="321">
                  <c:v>3962.797585689535</c:v>
                </c:pt>
                <c:pt idx="322">
                  <c:v>3964.2039943524123</c:v>
                </c:pt>
                <c:pt idx="323">
                  <c:v>3965.5954412210035</c:v>
                </c:pt>
                <c:pt idx="324">
                  <c:v>3966.9720854633333</c:v>
                </c:pt>
                <c:pt idx="325">
                  <c:v>3968.3340845541488</c:v>
                </c:pt>
                <c:pt idx="326">
                  <c:v>3969.6815942929343</c:v>
                </c:pt>
                <c:pt idx="327">
                  <c:v>3971.014768821733</c:v>
                </c:pt>
                <c:pt idx="328">
                  <c:v>3972.3337606427785</c:v>
                </c:pt>
                <c:pt idx="329">
                  <c:v>3973.6387206359404</c:v>
                </c:pt>
                <c:pt idx="330">
                  <c:v>3974.9297980759839</c:v>
                </c:pt>
                <c:pt idx="331">
                  <c:v>3976.2071406496434</c:v>
                </c:pt>
                <c:pt idx="332">
                  <c:v>3977.4708944725194</c:v>
                </c:pt>
                <c:pt idx="333">
                  <c:v>3978.7212041057905</c:v>
                </c:pt>
                <c:pt idx="334">
                  <c:v>3979.9582125727502</c:v>
                </c:pt>
                <c:pt idx="335">
                  <c:v>3981.1820613751679</c:v>
                </c:pt>
                <c:pt idx="336">
                  <c:v>3982.3928905094745</c:v>
                </c:pt>
                <c:pt idx="337">
                  <c:v>3983.5908384827781</c:v>
                </c:pt>
                <c:pt idx="338">
                  <c:v>3984.7760423287059</c:v>
                </c:pt>
                <c:pt idx="339">
                  <c:v>3985.9486376230816</c:v>
                </c:pt>
                <c:pt idx="340">
                  <c:v>3987.1087584994316</c:v>
                </c:pt>
                <c:pt idx="341">
                  <c:v>3988.2565376643311</c:v>
                </c:pt>
                <c:pt idx="342">
                  <c:v>3989.392106412583</c:v>
                </c:pt>
                <c:pt idx="343">
                  <c:v>3990.5155946422365</c:v>
                </c:pt>
                <c:pt idx="344">
                  <c:v>3991.6271308694468</c:v>
                </c:pt>
                <c:pt idx="345">
                  <c:v>3992.7268422431762</c:v>
                </c:pt>
                <c:pt idx="346">
                  <c:v>3993.8148545597383</c:v>
                </c:pt>
                <c:pt idx="347">
                  <c:v>3994.8912922771879</c:v>
                </c:pt>
                <c:pt idx="348">
                  <c:v>3995.9562785295584</c:v>
                </c:pt>
                <c:pt idx="349">
                  <c:v>3997.0099351409463</c:v>
                </c:pt>
                <c:pt idx="350">
                  <c:v>3998.0523826394469</c:v>
                </c:pt>
                <c:pt idx="351">
                  <c:v>3999.0837402709421</c:v>
                </c:pt>
                <c:pt idx="352">
                  <c:v>4000.1041260127408</c:v>
                </c:pt>
                <c:pt idx="353">
                  <c:v>4001.1136565870734</c:v>
                </c:pt>
                <c:pt idx="354">
                  <c:v>4002.1124474744447</c:v>
                </c:pt>
                <c:pt idx="355">
                  <c:v>4003.1006129268444</c:v>
                </c:pt>
                <c:pt idx="356">
                  <c:v>4004.0782659808142</c:v>
                </c:pt>
                <c:pt idx="357">
                  <c:v>4005.0455184703801</c:v>
                </c:pt>
                <c:pt idx="358">
                  <c:v>4006.002481039844</c:v>
                </c:pt>
                <c:pt idx="359">
                  <c:v>4006.9492631564412</c:v>
                </c:pt>
                <c:pt idx="360">
                  <c:v>4007.8859731228622</c:v>
                </c:pt>
                <c:pt idx="361">
                  <c:v>4008.8127180896404</c:v>
                </c:pt>
                <c:pt idx="362">
                  <c:v>4009.72960406741</c:v>
                </c:pt>
                <c:pt idx="363">
                  <c:v>4010.6367359390333</c:v>
                </c:pt>
                <c:pt idx="364">
                  <c:v>4011.534217471597</c:v>
                </c:pt>
                <c:pt idx="365">
                  <c:v>4012.4221513282823</c:v>
                </c:pt>
                <c:pt idx="366">
                  <c:v>4013.3006390801092</c:v>
                </c:pt>
                <c:pt idx="367">
                  <c:v>4014.1697812175548</c:v>
                </c:pt>
                <c:pt idx="368">
                  <c:v>4015.0296771620488</c:v>
                </c:pt>
                <c:pt idx="369">
                  <c:v>4015.8804252773461</c:v>
                </c:pt>
                <c:pt idx="370">
                  <c:v>4016.7221228807784</c:v>
                </c:pt>
                <c:pt idx="371">
                  <c:v>4017.554866254387</c:v>
                </c:pt>
                <c:pt idx="372">
                  <c:v>4018.3787506559361</c:v>
                </c:pt>
                <c:pt idx="373">
                  <c:v>4019.1938703298092</c:v>
                </c:pt>
                <c:pt idx="374">
                  <c:v>4020.0003185177898</c:v>
                </c:pt>
                <c:pt idx="375">
                  <c:v>4020.798187469728</c:v>
                </c:pt>
                <c:pt idx="376">
                  <c:v>4021.5875684540924</c:v>
                </c:pt>
                <c:pt idx="377">
                  <c:v>4022.3685517684107</c:v>
                </c:pt>
                <c:pt idx="378">
                  <c:v>4023.141226749598</c:v>
                </c:pt>
                <c:pt idx="379">
                  <c:v>4023.9056817841765</c:v>
                </c:pt>
                <c:pt idx="380">
                  <c:v>4024.6620043183875</c:v>
                </c:pt>
                <c:pt idx="381">
                  <c:v>4025.4102808681919</c:v>
                </c:pt>
                <c:pt idx="382">
                  <c:v>4026.1505970291687</c:v>
                </c:pt>
                <c:pt idx="383">
                  <c:v>4026.8830374863051</c:v>
                </c:pt>
                <c:pt idx="384">
                  <c:v>4027.6076860236849</c:v>
                </c:pt>
                <c:pt idx="385">
                  <c:v>4028.3246255340714</c:v>
                </c:pt>
                <c:pt idx="386">
                  <c:v>4029.0339380283899</c:v>
                </c:pt>
                <c:pt idx="387">
                  <c:v>4029.7357046451093</c:v>
                </c:pt>
                <c:pt idx="388">
                  <c:v>4030.430005659523</c:v>
                </c:pt>
                <c:pt idx="389">
                  <c:v>4031.1169204929324</c:v>
                </c:pt>
                <c:pt idx="390">
                  <c:v>4031.7965277217309</c:v>
                </c:pt>
                <c:pt idx="391">
                  <c:v>4032.4689050863931</c:v>
                </c:pt>
                <c:pt idx="392">
                  <c:v>4033.1341295003676</c:v>
                </c:pt>
                <c:pt idx="393">
                  <c:v>4033.7922770588743</c:v>
                </c:pt>
                <c:pt idx="394">
                  <c:v>4034.4434230476099</c:v>
                </c:pt>
                <c:pt idx="395">
                  <c:v>4035.0876419513588</c:v>
                </c:pt>
                <c:pt idx="396">
                  <c:v>4035.7250074625144</c:v>
                </c:pt>
                <c:pt idx="397">
                  <c:v>4036.355592489509</c:v>
                </c:pt>
                <c:pt idx="398">
                  <c:v>4036.9794691651528</c:v>
                </c:pt>
                <c:pt idx="399">
                  <c:v>4037.596708854885</c:v>
                </c:pt>
                <c:pt idx="400">
                  <c:v>4038.2073821649396</c:v>
                </c:pt>
                <c:pt idx="401">
                  <c:v>4038.8115589504191</c:v>
                </c:pt>
                <c:pt idx="402">
                  <c:v>4039.409308323287</c:v>
                </c:pt>
                <c:pt idx="403">
                  <c:v>4040.0006986602734</c:v>
                </c:pt>
                <c:pt idx="404">
                  <c:v>4040.5857976106959</c:v>
                </c:pt>
                <c:pt idx="405">
                  <c:v>4041.1646721041989</c:v>
                </c:pt>
                <c:pt idx="406">
                  <c:v>4041.7373883584096</c:v>
                </c:pt>
                <c:pt idx="407">
                  <c:v>4042.3040118865115</c:v>
                </c:pt>
                <c:pt idx="408">
                  <c:v>4042.86460750474</c:v>
                </c:pt>
                <c:pt idx="409">
                  <c:v>4043.4192393397961</c:v>
                </c:pt>
                <c:pt idx="410">
                  <c:v>4043.9679708361814</c:v>
                </c:pt>
                <c:pt idx="411">
                  <c:v>4044.5108647634561</c:v>
                </c:pt>
                <c:pt idx="412">
                  <c:v>4045.0479832234191</c:v>
                </c:pt>
                <c:pt idx="413">
                  <c:v>4045.5793876572125</c:v>
                </c:pt>
                <c:pt idx="414">
                  <c:v>4046.1051388523483</c:v>
                </c:pt>
                <c:pt idx="415">
                  <c:v>4046.6252969496636</c:v>
                </c:pt>
                <c:pt idx="416">
                  <c:v>4047.1399214501989</c:v>
                </c:pt>
                <c:pt idx="417">
                  <c:v>4047.6490712220052</c:v>
                </c:pt>
                <c:pt idx="418">
                  <c:v>4048.1528045068776</c:v>
                </c:pt>
                <c:pt idx="419">
                  <c:v>4048.6511789270171</c:v>
                </c:pt>
                <c:pt idx="420">
                  <c:v>4049.1442514916234</c:v>
                </c:pt>
                <c:pt idx="421">
                  <c:v>4049.6320786034148</c:v>
                </c:pt>
                <c:pt idx="422">
                  <c:v>4050.1147160650808</c:v>
                </c:pt>
                <c:pt idx="423">
                  <c:v>4050.592219085665</c:v>
                </c:pt>
                <c:pt idx="424">
                  <c:v>4051.0646422868813</c:v>
                </c:pt>
                <c:pt idx="425">
                  <c:v>4051.5320397093615</c:v>
                </c:pt>
                <c:pt idx="426">
                  <c:v>4051.9944648188361</c:v>
                </c:pt>
                <c:pt idx="427">
                  <c:v>4052.451970512253</c:v>
                </c:pt>
                <c:pt idx="428">
                  <c:v>4052.9046091238247</c:v>
                </c:pt>
                <c:pt idx="429">
                  <c:v>4053.3524324310179</c:v>
                </c:pt>
                <c:pt idx="430">
                  <c:v>4053.7954916604749</c:v>
                </c:pt>
                <c:pt idx="431">
                  <c:v>4054.233837493874</c:v>
                </c:pt>
                <c:pt idx="432">
                  <c:v>4054.6675200737263</c:v>
                </c:pt>
                <c:pt idx="433">
                  <c:v>4055.0965890091124</c:v>
                </c:pt>
                <c:pt idx="434">
                  <c:v>4055.521093381356</c:v>
                </c:pt>
                <c:pt idx="435">
                  <c:v>4055.9410817496396</c:v>
                </c:pt>
                <c:pt idx="436">
                  <c:v>4056.3566021565584</c:v>
                </c:pt>
                <c:pt idx="437">
                  <c:v>4056.7677021336162</c:v>
                </c:pt>
                <c:pt idx="438">
                  <c:v>4057.1744287066631</c:v>
                </c:pt>
                <c:pt idx="439">
                  <c:v>4057.5768284012729</c:v>
                </c:pt>
                <c:pt idx="440">
                  <c:v>4057.974947248068</c:v>
                </c:pt>
                <c:pt idx="441">
                  <c:v>4058.368830787982</c:v>
                </c:pt>
                <c:pt idx="442">
                  <c:v>4058.7585240774715</c:v>
                </c:pt>
                <c:pt idx="443">
                  <c:v>4059.1440716936686</c:v>
                </c:pt>
                <c:pt idx="444">
                  <c:v>4059.5255177394806</c:v>
                </c:pt>
                <c:pt idx="445">
                  <c:v>4059.9029058486349</c:v>
                </c:pt>
                <c:pt idx="446">
                  <c:v>4060.2762791906707</c:v>
                </c:pt>
                <c:pt idx="447">
                  <c:v>4060.6456804758764</c:v>
                </c:pt>
                <c:pt idx="448">
                  <c:v>4061.0111519601755</c:v>
                </c:pt>
                <c:pt idx="449">
                  <c:v>4061.3727354499611</c:v>
                </c:pt>
                <c:pt idx="450">
                  <c:v>4061.7304723068764</c:v>
                </c:pt>
                <c:pt idx="451">
                  <c:v>4062.084403452548</c:v>
                </c:pt>
                <c:pt idx="452">
                  <c:v>4062.4345693732657</c:v>
                </c:pt>
                <c:pt idx="453">
                  <c:v>4062.7810101246141</c:v>
                </c:pt>
                <c:pt idx="454">
                  <c:v>4063.1237653360545</c:v>
                </c:pt>
                <c:pt idx="455">
                  <c:v>4063.4628742154582</c:v>
                </c:pt>
                <c:pt idx="456">
                  <c:v>4063.7983755535915</c:v>
                </c:pt>
                <c:pt idx="457">
                  <c:v>4064.1303077285534</c:v>
                </c:pt>
                <c:pt idx="458">
                  <c:v>4064.4587087101645</c:v>
                </c:pt>
                <c:pt idx="459">
                  <c:v>4064.7836160643119</c:v>
                </c:pt>
                <c:pt idx="460">
                  <c:v>4065.1050669572446</c:v>
                </c:pt>
                <c:pt idx="461">
                  <c:v>4065.4230981598271</c:v>
                </c:pt>
                <c:pt idx="462">
                  <c:v>4065.7377460517437</c:v>
                </c:pt>
                <c:pt idx="463">
                  <c:v>4066.0490466256615</c:v>
                </c:pt>
                <c:pt idx="464">
                  <c:v>4066.3570354913459</c:v>
                </c:pt>
                <c:pt idx="465">
                  <c:v>4066.6617478797357</c:v>
                </c:pt>
                <c:pt idx="466">
                  <c:v>4066.9632186469726</c:v>
                </c:pt>
                <c:pt idx="467">
                  <c:v>4067.2614822783876</c:v>
                </c:pt>
                <c:pt idx="468">
                  <c:v>4067.5565728924471</c:v>
                </c:pt>
                <c:pt idx="469">
                  <c:v>4067.848524244655</c:v>
                </c:pt>
                <c:pt idx="470">
                  <c:v>4068.1373697314139</c:v>
                </c:pt>
                <c:pt idx="471">
                  <c:v>4068.4231423938454</c:v>
                </c:pt>
                <c:pt idx="472">
                  <c:v>4068.7058749215703</c:v>
                </c:pt>
                <c:pt idx="473">
                  <c:v>4068.985599656447</c:v>
                </c:pt>
                <c:pt idx="474">
                  <c:v>4069.2623485962722</c:v>
                </c:pt>
                <c:pt idx="475">
                  <c:v>4069.5361533984396</c:v>
                </c:pt>
                <c:pt idx="476">
                  <c:v>4069.8070453835626</c:v>
                </c:pt>
                <c:pt idx="477">
                  <c:v>4070.0750555390564</c:v>
                </c:pt>
                <c:pt idx="478">
                  <c:v>4070.3402145226833</c:v>
                </c:pt>
                <c:pt idx="479">
                  <c:v>4070.6025526660592</c:v>
                </c:pt>
                <c:pt idx="480">
                  <c:v>4070.8620999781224</c:v>
                </c:pt>
                <c:pt idx="481">
                  <c:v>4071.118886148568</c:v>
                </c:pt>
                <c:pt idx="482">
                  <c:v>4071.3729405512427</c:v>
                </c:pt>
                <c:pt idx="483">
                  <c:v>4071.6242922475062</c:v>
                </c:pt>
                <c:pt idx="484">
                  <c:v>4071.8729699895539</c:v>
                </c:pt>
                <c:pt idx="485">
                  <c:v>4072.1190022237074</c:v>
                </c:pt>
                <c:pt idx="486">
                  <c:v>4072.3624170936678</c:v>
                </c:pt>
                <c:pt idx="487">
                  <c:v>4072.6032424437353</c:v>
                </c:pt>
                <c:pt idx="488">
                  <c:v>4072.8415058219935</c:v>
                </c:pt>
                <c:pt idx="489">
                  <c:v>4073.0772344834618</c:v>
                </c:pt>
                <c:pt idx="490">
                  <c:v>4073.3104553932121</c:v>
                </c:pt>
                <c:pt idx="491">
                  <c:v>4073.5411952294544</c:v>
                </c:pt>
                <c:pt idx="492">
                  <c:v>4073.7694803865879</c:v>
                </c:pt>
                <c:pt idx="493">
                  <c:v>4073.9953369782202</c:v>
                </c:pt>
                <c:pt idx="494">
                  <c:v>4074.2187908401538</c:v>
                </c:pt>
                <c:pt idx="495">
                  <c:v>4074.4398675333437</c:v>
                </c:pt>
                <c:pt idx="496">
                  <c:v>4074.6585923468188</c:v>
                </c:pt>
                <c:pt idx="497">
                  <c:v>4074.874990300576</c:v>
                </c:pt>
                <c:pt idx="498">
                  <c:v>4075.0890861484422</c:v>
                </c:pt>
                <c:pt idx="499">
                  <c:v>4075.3009043809056</c:v>
                </c:pt>
                <c:pt idx="500">
                  <c:v>4075.5104692279174</c:v>
                </c:pt>
                <c:pt idx="501">
                  <c:v>4075.7178046616627</c:v>
                </c:pt>
                <c:pt idx="502">
                  <c:v>4075.9229343993047</c:v>
                </c:pt>
                <c:pt idx="503">
                  <c:v>4076.1258819056952</c:v>
                </c:pt>
                <c:pt idx="504">
                  <c:v>4076.3266703960603</c:v>
                </c:pt>
                <c:pt idx="505">
                  <c:v>4076.5253228386555</c:v>
                </c:pt>
                <c:pt idx="506">
                  <c:v>4076.7218619573932</c:v>
                </c:pt>
                <c:pt idx="507">
                  <c:v>4076.9163102344423</c:v>
                </c:pt>
                <c:pt idx="508">
                  <c:v>4077.1086899127995</c:v>
                </c:pt>
                <c:pt idx="509">
                  <c:v>4077.2990229988336</c:v>
                </c:pt>
                <c:pt idx="510">
                  <c:v>4077.4873312648033</c:v>
                </c:pt>
                <c:pt idx="511">
                  <c:v>4077.6736362513479</c:v>
                </c:pt>
                <c:pt idx="512">
                  <c:v>4077.8579592699507</c:v>
                </c:pt>
                <c:pt idx="513">
                  <c:v>4078.0403214053767</c:v>
                </c:pt>
                <c:pt idx="514">
                  <c:v>4078.2207435180853</c:v>
                </c:pt>
                <c:pt idx="515">
                  <c:v>4078.3992462466163</c:v>
                </c:pt>
                <c:pt idx="516">
                  <c:v>4078.57585000995</c:v>
                </c:pt>
                <c:pt idx="517">
                  <c:v>4078.7505750098444</c:v>
                </c:pt>
                <c:pt idx="518">
                  <c:v>4078.9234412331439</c:v>
                </c:pt>
                <c:pt idx="519">
                  <c:v>4079.0944684540677</c:v>
                </c:pt>
                <c:pt idx="520">
                  <c:v>4079.2636762364714</c:v>
                </c:pt>
                <c:pt idx="521">
                  <c:v>4079.4310839360833</c:v>
                </c:pt>
                <c:pt idx="522">
                  <c:v>4079.5967107027209</c:v>
                </c:pt>
                <c:pt idx="523">
                  <c:v>4079.760575482479</c:v>
                </c:pt>
                <c:pt idx="524">
                  <c:v>4079.9226970198993</c:v>
                </c:pt>
                <c:pt idx="525">
                  <c:v>4080.083093860113</c:v>
                </c:pt>
                <c:pt idx="526">
                  <c:v>4080.2417843509629</c:v>
                </c:pt>
                <c:pt idx="527">
                  <c:v>4080.3987866451016</c:v>
                </c:pt>
                <c:pt idx="528">
                  <c:v>4080.5541187020685</c:v>
                </c:pt>
                <c:pt idx="529">
                  <c:v>4080.7077982903443</c:v>
                </c:pt>
                <c:pt idx="530">
                  <c:v>4080.8598429893832</c:v>
                </c:pt>
                <c:pt idx="531">
                  <c:v>4081.0102701916239</c:v>
                </c:pt>
                <c:pt idx="532">
                  <c:v>4081.1590971044789</c:v>
                </c:pt>
                <c:pt idx="533">
                  <c:v>4081.3063407523036</c:v>
                </c:pt>
                <c:pt idx="534">
                  <c:v>4081.4520179783431</c:v>
                </c:pt>
                <c:pt idx="535">
                  <c:v>4081.5961454466587</c:v>
                </c:pt>
                <c:pt idx="536">
                  <c:v>4081.7387396440349</c:v>
                </c:pt>
                <c:pt idx="537">
                  <c:v>4081.8798168818644</c:v>
                </c:pt>
                <c:pt idx="538">
                  <c:v>4082.0193932980146</c:v>
                </c:pt>
                <c:pt idx="539">
                  <c:v>4082.1574848586743</c:v>
                </c:pt>
                <c:pt idx="540">
                  <c:v>4082.2941073601778</c:v>
                </c:pt>
                <c:pt idx="541">
                  <c:v>4082.4292764308143</c:v>
                </c:pt>
                <c:pt idx="542">
                  <c:v>4082.5630075326139</c:v>
                </c:pt>
                <c:pt idx="543">
                  <c:v>4082.695315963118</c:v>
                </c:pt>
                <c:pt idx="544">
                  <c:v>4082.8262168571273</c:v>
                </c:pt>
                <c:pt idx="545">
                  <c:v>4082.9557251884344</c:v>
                </c:pt>
                <c:pt idx="546">
                  <c:v>4083.083855771536</c:v>
                </c:pt>
                <c:pt idx="547">
                  <c:v>4083.2106232633282</c:v>
                </c:pt>
                <c:pt idx="548">
                  <c:v>4083.3360421647822</c:v>
                </c:pt>
                <c:pt idx="549">
                  <c:v>4083.4601268226038</c:v>
                </c:pt>
                <c:pt idx="550">
                  <c:v>4083.582891430874</c:v>
                </c:pt>
                <c:pt idx="551">
                  <c:v>4083.7043500326731</c:v>
                </c:pt>
                <c:pt idx="552">
                  <c:v>4083.8245165216872</c:v>
                </c:pt>
                <c:pt idx="553">
                  <c:v>4083.9434046437968</c:v>
                </c:pt>
                <c:pt idx="554">
                  <c:v>4084.0610279986499</c:v>
                </c:pt>
                <c:pt idx="555">
                  <c:v>4084.1774000412174</c:v>
                </c:pt>
                <c:pt idx="556">
                  <c:v>4084.2925340833322</c:v>
                </c:pt>
                <c:pt idx="557">
                  <c:v>4084.4064432952118</c:v>
                </c:pt>
                <c:pt idx="558">
                  <c:v>4084.5191407069651</c:v>
                </c:pt>
                <c:pt idx="559">
                  <c:v>4084.6306392100823</c:v>
                </c:pt>
                <c:pt idx="560">
                  <c:v>4084.7409515589111</c:v>
                </c:pt>
                <c:pt idx="561">
                  <c:v>4084.8500903721142</c:v>
                </c:pt>
                <c:pt idx="562">
                  <c:v>4084.9580681341131</c:v>
                </c:pt>
                <c:pt idx="563">
                  <c:v>4085.0648971965161</c:v>
                </c:pt>
                <c:pt idx="564">
                  <c:v>4085.1705897795318</c:v>
                </c:pt>
                <c:pt idx="565">
                  <c:v>4085.2751579733667</c:v>
                </c:pt>
                <c:pt idx="566">
                  <c:v>4085.3786137396073</c:v>
                </c:pt>
                <c:pt idx="567">
                  <c:v>4085.48096891259</c:v>
                </c:pt>
                <c:pt idx="568">
                  <c:v>4085.582235200754</c:v>
                </c:pt>
                <c:pt idx="569">
                  <c:v>4085.6824241879799</c:v>
                </c:pt>
                <c:pt idx="570">
                  <c:v>4085.7815473349165</c:v>
                </c:pt>
                <c:pt idx="571">
                  <c:v>4085.8796159802896</c:v>
                </c:pt>
                <c:pt idx="572">
                  <c:v>4085.9766413422012</c:v>
                </c:pt>
                <c:pt idx="573">
                  <c:v>4086.0726345194116</c:v>
                </c:pt>
                <c:pt idx="574">
                  <c:v>4086.1676064926096</c:v>
                </c:pt>
                <c:pt idx="575">
                  <c:v>4086.2615681256671</c:v>
                </c:pt>
                <c:pt idx="576">
                  <c:v>4086.3545301668833</c:v>
                </c:pt>
                <c:pt idx="577">
                  <c:v>4086.4465032502144</c:v>
                </c:pt>
                <c:pt idx="578">
                  <c:v>4086.5374978964887</c:v>
                </c:pt>
                <c:pt idx="579">
                  <c:v>4086.6275245146112</c:v>
                </c:pt>
                <c:pt idx="580">
                  <c:v>4086.7165934027535</c:v>
                </c:pt>
                <c:pt idx="581">
                  <c:v>4086.8047147495326</c:v>
                </c:pt>
                <c:pt idx="582">
                  <c:v>4086.8918986351759</c:v>
                </c:pt>
                <c:pt idx="583">
                  <c:v>4086.9781550326743</c:v>
                </c:pt>
                <c:pt idx="584">
                  <c:v>4087.0634938089224</c:v>
                </c:pt>
                <c:pt idx="585">
                  <c:v>4087.147924725849</c:v>
                </c:pt>
                <c:pt idx="586">
                  <c:v>4087.2314574415313</c:v>
                </c:pt>
                <c:pt idx="587">
                  <c:v>4087.3141015113024</c:v>
                </c:pt>
                <c:pt idx="588">
                  <c:v>4087.3958663888416</c:v>
                </c:pt>
                <c:pt idx="589">
                  <c:v>4087.4767614272582</c:v>
                </c:pt>
                <c:pt idx="590">
                  <c:v>4087.5567958801598</c:v>
                </c:pt>
                <c:pt idx="591">
                  <c:v>4087.6359789027115</c:v>
                </c:pt>
                <c:pt idx="592">
                  <c:v>4087.7143195526828</c:v>
                </c:pt>
                <c:pt idx="593">
                  <c:v>4087.7918267914843</c:v>
                </c:pt>
                <c:pt idx="594">
                  <c:v>4087.8685094851917</c:v>
                </c:pt>
                <c:pt idx="595">
                  <c:v>4087.9443764055618</c:v>
                </c:pt>
                <c:pt idx="596">
                  <c:v>4088.0194362310344</c:v>
                </c:pt>
                <c:pt idx="597">
                  <c:v>4088.0936975477257</c:v>
                </c:pt>
                <c:pt idx="598">
                  <c:v>4088.1671688504093</c:v>
                </c:pt>
                <c:pt idx="599">
                  <c:v>4088.2398585434903</c:v>
                </c:pt>
                <c:pt idx="600">
                  <c:v>4088.3117749419639</c:v>
                </c:pt>
                <c:pt idx="601">
                  <c:v>4088.3829262723684</c:v>
                </c:pt>
                <c:pt idx="602">
                  <c:v>4088.453320673726</c:v>
                </c:pt>
                <c:pt idx="603">
                  <c:v>4088.5229661984736</c:v>
                </c:pt>
                <c:pt idx="604">
                  <c:v>4088.5918708133836</c:v>
                </c:pt>
                <c:pt idx="605">
                  <c:v>4088.660042400475</c:v>
                </c:pt>
                <c:pt idx="606">
                  <c:v>4088.7274887579169</c:v>
                </c:pt>
                <c:pt idx="607">
                  <c:v>4088.7942176009178</c:v>
                </c:pt>
                <c:pt idx="608">
                  <c:v>4088.8602365626102</c:v>
                </c:pt>
                <c:pt idx="609">
                  <c:v>4088.9255531949229</c:v>
                </c:pt>
                <c:pt idx="610">
                  <c:v>4088.990174969445</c:v>
                </c:pt>
                <c:pt idx="611">
                  <c:v>4089.0541092782805</c:v>
                </c:pt>
                <c:pt idx="612">
                  <c:v>4089.1173634348947</c:v>
                </c:pt>
                <c:pt idx="613">
                  <c:v>4089.1799446749492</c:v>
                </c:pt>
                <c:pt idx="614">
                  <c:v>4089.2418601571308</c:v>
                </c:pt>
                <c:pt idx="615">
                  <c:v>4089.3031169639698</c:v>
                </c:pt>
                <c:pt idx="616">
                  <c:v>4089.3637221026511</c:v>
                </c:pt>
                <c:pt idx="617">
                  <c:v>4089.4236825058142</c:v>
                </c:pt>
                <c:pt idx="618">
                  <c:v>4089.483005032348</c:v>
                </c:pt>
                <c:pt idx="619">
                  <c:v>4089.541696468174</c:v>
                </c:pt>
                <c:pt idx="620">
                  <c:v>4089.5997635270232</c:v>
                </c:pt>
                <c:pt idx="621">
                  <c:v>4089.6572128512039</c:v>
                </c:pt>
                <c:pt idx="622">
                  <c:v>4089.7140510123613</c:v>
                </c:pt>
                <c:pt idx="623">
                  <c:v>4089.7702845122299</c:v>
                </c:pt>
                <c:pt idx="624">
                  <c:v>4089.8259197833763</c:v>
                </c:pt>
                <c:pt idx="625">
                  <c:v>4089.8809631899362</c:v>
                </c:pt>
                <c:pt idx="626">
                  <c:v>4089.9354210283414</c:v>
                </c:pt>
                <c:pt idx="627">
                  <c:v>4089.9892995280397</c:v>
                </c:pt>
                <c:pt idx="628">
                  <c:v>4090.0426048522095</c:v>
                </c:pt>
                <c:pt idx="629">
                  <c:v>4090.0953430984628</c:v>
                </c:pt>
                <c:pt idx="630">
                  <c:v>4090.147520299543</c:v>
                </c:pt>
                <c:pt idx="631">
                  <c:v>4090.1991424240159</c:v>
                </c:pt>
                <c:pt idx="632">
                  <c:v>4090.2502153769519</c:v>
                </c:pt>
                <c:pt idx="633">
                  <c:v>4090.3007450006012</c:v>
                </c:pt>
                <c:pt idx="634">
                  <c:v>4090.3507370750631</c:v>
                </c:pt>
                <c:pt idx="635">
                  <c:v>4090.4001973189452</c:v>
                </c:pt>
                <c:pt idx="636">
                  <c:v>4090.4491313900203</c:v>
                </c:pt>
                <c:pt idx="637">
                  <c:v>4090.4975448858713</c:v>
                </c:pt>
                <c:pt idx="638">
                  <c:v>4090.5454433445325</c:v>
                </c:pt>
                <c:pt idx="639">
                  <c:v>4090.5928322451227</c:v>
                </c:pt>
                <c:pt idx="640">
                  <c:v>4090.6397170084724</c:v>
                </c:pt>
                <c:pt idx="641">
                  <c:v>4090.686102997744</c:v>
                </c:pt>
                <c:pt idx="642">
                  <c:v>4090.7319955190446</c:v>
                </c:pt>
                <c:pt idx="643">
                  <c:v>4090.7773998220337</c:v>
                </c:pt>
                <c:pt idx="644">
                  <c:v>4090.8223211005225</c:v>
                </c:pt>
                <c:pt idx="645">
                  <c:v>4090.8667644930701</c:v>
                </c:pt>
                <c:pt idx="646">
                  <c:v>4090.9107350835693</c:v>
                </c:pt>
                <c:pt idx="647">
                  <c:v>4090.9542379018294</c:v>
                </c:pt>
                <c:pt idx="648">
                  <c:v>4090.9972779241502</c:v>
                </c:pt>
                <c:pt idx="649">
                  <c:v>4091.0398600738931</c:v>
                </c:pt>
                <c:pt idx="650">
                  <c:v>4091.0819892220434</c:v>
                </c:pt>
                <c:pt idx="651">
                  <c:v>4091.1236701877665</c:v>
                </c:pt>
                <c:pt idx="652">
                  <c:v>4091.1649077389607</c:v>
                </c:pt>
                <c:pt idx="653">
                  <c:v>4091.2057065928016</c:v>
                </c:pt>
                <c:pt idx="654">
                  <c:v>4091.2460714162826</c:v>
                </c:pt>
                <c:pt idx="655">
                  <c:v>4091.2860068267478</c:v>
                </c:pt>
                <c:pt idx="656">
                  <c:v>4091.3255173924208</c:v>
                </c:pt>
                <c:pt idx="657">
                  <c:v>4091.3646076329269</c:v>
                </c:pt>
                <c:pt idx="658">
                  <c:v>4091.4032820198108</c:v>
                </c:pt>
                <c:pt idx="659">
                  <c:v>4091.4415449770468</c:v>
                </c:pt>
                <c:pt idx="660">
                  <c:v>4091.4794008815461</c:v>
                </c:pt>
                <c:pt idx="661">
                  <c:v>4091.5168540636573</c:v>
                </c:pt>
                <c:pt idx="662">
                  <c:v>4091.5539088076612</c:v>
                </c:pt>
                <c:pt idx="663">
                  <c:v>4091.5905693522604</c:v>
                </c:pt>
                <c:pt idx="664">
                  <c:v>4091.6268398910661</c:v>
                </c:pt>
                <c:pt idx="665">
                  <c:v>4091.662724573076</c:v>
                </c:pt>
                <c:pt idx="666">
                  <c:v>4091.6982275031496</c:v>
                </c:pt>
                <c:pt idx="667">
                  <c:v>4091.733352742478</c:v>
                </c:pt>
                <c:pt idx="668">
                  <c:v>4091.7681043090474</c:v>
                </c:pt>
                <c:pt idx="669">
                  <c:v>4091.8024861781</c:v>
                </c:pt>
                <c:pt idx="670">
                  <c:v>4091.8365022825883</c:v>
                </c:pt>
                <c:pt idx="671">
                  <c:v>4091.8701565136248</c:v>
                </c:pt>
                <c:pt idx="672">
                  <c:v>4091.9034527209265</c:v>
                </c:pt>
                <c:pt idx="673">
                  <c:v>4091.936394713257</c:v>
                </c:pt>
                <c:pt idx="674">
                  <c:v>4091.9689862588607</c:v>
                </c:pt>
                <c:pt idx="675">
                  <c:v>4092.0012310858942</c:v>
                </c:pt>
                <c:pt idx="676">
                  <c:v>4092.0331328828529</c:v>
                </c:pt>
                <c:pt idx="677">
                  <c:v>4092.0646952989928</c:v>
                </c:pt>
                <c:pt idx="678">
                  <c:v>4092.0959219447482</c:v>
                </c:pt>
                <c:pt idx="679">
                  <c:v>4092.1268163921445</c:v>
                </c:pt>
                <c:pt idx="680">
                  <c:v>4092.1573821752067</c:v>
                </c:pt>
                <c:pt idx="681">
                  <c:v>4092.187622790364</c:v>
                </c:pt>
                <c:pt idx="682">
                  <c:v>4092.2175416968494</c:v>
                </c:pt>
                <c:pt idx="683">
                  <c:v>4092.2471423170955</c:v>
                </c:pt>
                <c:pt idx="684">
                  <c:v>4092.2764280371266</c:v>
                </c:pt>
                <c:pt idx="685">
                  <c:v>4092.3054022069446</c:v>
                </c:pt>
                <c:pt idx="686">
                  <c:v>4092.3340681409131</c:v>
                </c:pt>
                <c:pt idx="687">
                  <c:v>4092.3624291181372</c:v>
                </c:pt>
                <c:pt idx="688">
                  <c:v>4092.3904883828377</c:v>
                </c:pt>
                <c:pt idx="689">
                  <c:v>4092.4182491447223</c:v>
                </c:pt>
                <c:pt idx="690">
                  <c:v>4092.4457145793531</c:v>
                </c:pt>
                <c:pt idx="691">
                  <c:v>4092.4728878285091</c:v>
                </c:pt>
                <c:pt idx="692">
                  <c:v>4092.4997720005463</c:v>
                </c:pt>
                <c:pt idx="693">
                  <c:v>4092.5263701707531</c:v>
                </c:pt>
                <c:pt idx="694">
                  <c:v>4092.5526853817028</c:v>
                </c:pt>
                <c:pt idx="695">
                  <c:v>4092.5787206435994</c:v>
                </c:pt>
                <c:pt idx="696">
                  <c:v>4092.6044789346247</c:v>
                </c:pt>
                <c:pt idx="697">
                  <c:v>4092.6299632012774</c:v>
                </c:pt>
                <c:pt idx="698">
                  <c:v>4092.6551763587108</c:v>
                </c:pt>
                <c:pt idx="699">
                  <c:v>4092.680121291065</c:v>
                </c:pt>
                <c:pt idx="700">
                  <c:v>4092.7048008517982</c:v>
                </c:pt>
                <c:pt idx="701">
                  <c:v>4092.7292178640132</c:v>
                </c:pt>
                <c:pt idx="702">
                  <c:v>4092.7533751207789</c:v>
                </c:pt>
                <c:pt idx="703">
                  <c:v>4092.7772753854515</c:v>
                </c:pt>
                <c:pt idx="704">
                  <c:v>4092.800921391989</c:v>
                </c:pt>
                <c:pt idx="705">
                  <c:v>4092.8243158452656</c:v>
                </c:pt>
                <c:pt idx="706">
                  <c:v>4092.8474614213796</c:v>
                </c:pt>
                <c:pt idx="707">
                  <c:v>4092.8703607679608</c:v>
                </c:pt>
                <c:pt idx="708">
                  <c:v>4092.8930165044717</c:v>
                </c:pt>
                <c:pt idx="709">
                  <c:v>4092.9154312225091</c:v>
                </c:pt>
                <c:pt idx="710">
                  <c:v>4092.9376074860993</c:v>
                </c:pt>
                <c:pt idx="711">
                  <c:v>4092.959547831992</c:v>
                </c:pt>
                <c:pt idx="712">
                  <c:v>4092.9812547699494</c:v>
                </c:pt>
                <c:pt idx="713">
                  <c:v>4093.0027307830351</c:v>
                </c:pt>
                <c:pt idx="714">
                  <c:v>4093.0239783278962</c:v>
                </c:pt>
                <c:pt idx="715">
                  <c:v>4093.0449998350464</c:v>
                </c:pt>
                <c:pt idx="716">
                  <c:v>4093.0657977091414</c:v>
                </c:pt>
                <c:pt idx="717">
                  <c:v>4093.0863743292571</c:v>
                </c:pt>
                <c:pt idx="718">
                  <c:v>4093.1067320491584</c:v>
                </c:pt>
                <c:pt idx="719">
                  <c:v>4093.1268731975715</c:v>
                </c:pt>
                <c:pt idx="720">
                  <c:v>4093.1468000784485</c:v>
                </c:pt>
                <c:pt idx="721">
                  <c:v>4093.1665149712308</c:v>
                </c:pt>
                <c:pt idx="722">
                  <c:v>4093.1860201311115</c:v>
                </c:pt>
                <c:pt idx="723">
                  <c:v>4093.2053177892913</c:v>
                </c:pt>
                <c:pt idx="724">
                  <c:v>4093.2244101532351</c:v>
                </c:pt>
                <c:pt idx="725">
                  <c:v>4093.2432994069241</c:v>
                </c:pt>
                <c:pt idx="726">
                  <c:v>4093.2619877111056</c:v>
                </c:pt>
                <c:pt idx="727">
                  <c:v>4093.2804772035406</c:v>
                </c:pt>
                <c:pt idx="728">
                  <c:v>4093.2987699992477</c:v>
                </c:pt>
                <c:pt idx="729">
                  <c:v>4093.316868190745</c:v>
                </c:pt>
                <c:pt idx="730">
                  <c:v>4093.3347738482903</c:v>
                </c:pt>
                <c:pt idx="731">
                  <c:v>4093.352489020117</c:v>
                </c:pt>
                <c:pt idx="732">
                  <c:v>4093.3700157326689</c:v>
                </c:pt>
                <c:pt idx="733">
                  <c:v>4093.387355990832</c:v>
                </c:pt>
                <c:pt idx="734">
                  <c:v>4093.4045117781634</c:v>
                </c:pt>
                <c:pt idx="735">
                  <c:v>4093.4214850571193</c:v>
                </c:pt>
                <c:pt idx="736">
                  <c:v>4093.4382777692776</c:v>
                </c:pt>
                <c:pt idx="737">
                  <c:v>4093.4548918355617</c:v>
                </c:pt>
                <c:pt idx="738">
                  <c:v>4093.4713291564599</c:v>
                </c:pt>
                <c:pt idx="739">
                  <c:v>4093.4875916122423</c:v>
                </c:pt>
                <c:pt idx="740">
                  <c:v>4093.5036810631759</c:v>
                </c:pt>
                <c:pt idx="741">
                  <c:v>4093.5195993497377</c:v>
                </c:pt>
                <c:pt idx="742">
                  <c:v>4093.5353482928258</c:v>
                </c:pt>
                <c:pt idx="743">
                  <c:v>4093.5509296939658</c:v>
                </c:pt>
                <c:pt idx="744">
                  <c:v>4093.5663453355196</c:v>
                </c:pt>
                <c:pt idx="745">
                  <c:v>4093.5815969808864</c:v>
                </c:pt>
                <c:pt idx="746">
                  <c:v>4093.5966863747067</c:v>
                </c:pt>
                <c:pt idx="747">
                  <c:v>4093.6116152430609</c:v>
                </c:pt>
                <c:pt idx="748">
                  <c:v>4093.6263852936668</c:v>
                </c:pt>
                <c:pt idx="749">
                  <c:v>4093.6409982160744</c:v>
                </c:pt>
                <c:pt idx="750">
                  <c:v>4093.655455681861</c:v>
                </c:pt>
                <c:pt idx="751">
                  <c:v>4093.6697593448198</c:v>
                </c:pt>
                <c:pt idx="752">
                  <c:v>4093.6839108411514</c:v>
                </c:pt>
                <c:pt idx="753">
                  <c:v>4093.6979117896499</c:v>
                </c:pt>
                <c:pt idx="754">
                  <c:v>4093.7117637918877</c:v>
                </c:pt>
                <c:pt idx="755">
                  <c:v>4093.7254684323998</c:v>
                </c:pt>
                <c:pt idx="756">
                  <c:v>4093.7390272788634</c:v>
                </c:pt>
                <c:pt idx="757">
                  <c:v>4093.75244188228</c:v>
                </c:pt>
                <c:pt idx="758">
                  <c:v>4093.7657137771494</c:v>
                </c:pt>
                <c:pt idx="759">
                  <c:v>4093.7788444816479</c:v>
                </c:pt>
                <c:pt idx="760">
                  <c:v>4093.7918354978005</c:v>
                </c:pt>
                <c:pt idx="761">
                  <c:v>4093.8046883116535</c:v>
                </c:pt>
                <c:pt idx="762">
                  <c:v>4093.8174043934446</c:v>
                </c:pt>
                <c:pt idx="763">
                  <c:v>4093.8299851977695</c:v>
                </c:pt>
                <c:pt idx="764">
                  <c:v>4093.8424321637508</c:v>
                </c:pt>
                <c:pt idx="765">
                  <c:v>4093.8547467152002</c:v>
                </c:pt>
                <c:pt idx="766">
                  <c:v>4093.8669302607832</c:v>
                </c:pt>
                <c:pt idx="767">
                  <c:v>4093.8789841941793</c:v>
                </c:pt>
                <c:pt idx="768">
                  <c:v>4093.8909098942413</c:v>
                </c:pt>
                <c:pt idx="769">
                  <c:v>4093.9027087251538</c:v>
                </c:pt>
                <c:pt idx="770">
                  <c:v>4093.9143820365884</c:v>
                </c:pt>
                <c:pt idx="771">
                  <c:v>4093.9259311638589</c:v>
                </c:pt>
                <c:pt idx="772">
                  <c:v>4093.937357428073</c:v>
                </c:pt>
                <c:pt idx="773">
                  <c:v>4093.9486621362848</c:v>
                </c:pt>
                <c:pt idx="774">
                  <c:v>4093.9598465816434</c:v>
                </c:pt>
                <c:pt idx="775">
                  <c:v>4093.9709120435409</c:v>
                </c:pt>
                <c:pt idx="776">
                  <c:v>4093.9818597877584</c:v>
                </c:pt>
                <c:pt idx="777">
                  <c:v>4093.9926910666122</c:v>
                </c:pt>
                <c:pt idx="778">
                  <c:v>4094.0034071190948</c:v>
                </c:pt>
                <c:pt idx="779">
                  <c:v>4094.0140091710196</c:v>
                </c:pt>
                <c:pt idx="780">
                  <c:v>4094.0244984351575</c:v>
                </c:pt>
                <c:pt idx="781">
                  <c:v>4094.0348761113792</c:v>
                </c:pt>
                <c:pt idx="782">
                  <c:v>4094.0451433867902</c:v>
                </c:pt>
                <c:pt idx="783">
                  <c:v>4094.055301435867</c:v>
                </c:pt>
                <c:pt idx="784">
                  <c:v>4094.0653514205919</c:v>
                </c:pt>
                <c:pt idx="785">
                  <c:v>4094.0752944905857</c:v>
                </c:pt>
                <c:pt idx="786">
                  <c:v>4094.0851317832389</c:v>
                </c:pt>
                <c:pt idx="787">
                  <c:v>4094.0948644238429</c:v>
                </c:pt>
                <c:pt idx="788">
                  <c:v>4094.1044935257169</c:v>
                </c:pt>
                <c:pt idx="789">
                  <c:v>4094.1140201903368</c:v>
                </c:pt>
                <c:pt idx="790">
                  <c:v>4094.1234455074609</c:v>
                </c:pt>
                <c:pt idx="791">
                  <c:v>4094.132770555254</c:v>
                </c:pt>
                <c:pt idx="792">
                  <c:v>4094.1419964004108</c:v>
                </c:pt>
                <c:pt idx="793">
                  <c:v>4094.1511240982786</c:v>
                </c:pt>
                <c:pt idx="794">
                  <c:v>4094.1601546929778</c:v>
                </c:pt>
                <c:pt idx="795">
                  <c:v>4094.1690892175206</c:v>
                </c:pt>
                <c:pt idx="796">
                  <c:v>4094.17792869393</c:v>
                </c:pt>
                <c:pt idx="797">
                  <c:v>4094.1866741333561</c:v>
                </c:pt>
                <c:pt idx="798">
                  <c:v>4094.1953265361926</c:v>
                </c:pt>
                <c:pt idx="799">
                  <c:v>4094.2038868921904</c:v>
                </c:pt>
                <c:pt idx="800">
                  <c:v>4094.2123561805715</c:v>
                </c:pt>
                <c:pt idx="801">
                  <c:v>4094.2207353701401</c:v>
                </c:pt>
                <c:pt idx="802">
                  <c:v>4094.229025419394</c:v>
                </c:pt>
                <c:pt idx="803">
                  <c:v>4094.2372272766347</c:v>
                </c:pt>
                <c:pt idx="804">
                  <c:v>4094.2453418800746</c:v>
                </c:pt>
                <c:pt idx="805">
                  <c:v>4094.2533701579464</c:v>
                </c:pt>
                <c:pt idx="806">
                  <c:v>4094.2613130286063</c:v>
                </c:pt>
                <c:pt idx="807">
                  <c:v>4094.2691714006423</c:v>
                </c:pt>
                <c:pt idx="808">
                  <c:v>4094.2769461729758</c:v>
                </c:pt>
                <c:pt idx="809">
                  <c:v>4094.2846382349653</c:v>
                </c:pt>
                <c:pt idx="810">
                  <c:v>4094.2922484665082</c:v>
                </c:pt>
                <c:pt idx="811">
                  <c:v>4094.2997777381411</c:v>
                </c:pt>
                <c:pt idx="812">
                  <c:v>4094.3072269111394</c:v>
                </c:pt>
                <c:pt idx="813">
                  <c:v>4094.3145968376166</c:v>
                </c:pt>
                <c:pt idx="814">
                  <c:v>4094.3218883606205</c:v>
                </c:pt>
                <c:pt idx="815">
                  <c:v>4094.329102314231</c:v>
                </c:pt>
                <c:pt idx="816">
                  <c:v>4094.3362395236541</c:v>
                </c:pt>
                <c:pt idx="817">
                  <c:v>4094.3433008053171</c:v>
                </c:pt>
                <c:pt idx="818">
                  <c:v>4094.3502869669628</c:v>
                </c:pt>
                <c:pt idx="819">
                  <c:v>4094.3571988077397</c:v>
                </c:pt>
                <c:pt idx="820">
                  <c:v>4094.3640371182955</c:v>
                </c:pt>
                <c:pt idx="821">
                  <c:v>4094.3708026808667</c:v>
                </c:pt>
                <c:pt idx="822">
                  <c:v>4094.3774962693683</c:v>
                </c:pt>
                <c:pt idx="823">
                  <c:v>4094.3841186494815</c:v>
                </c:pt>
                <c:pt idx="824">
                  <c:v>4094.3906705787422</c:v>
                </c:pt>
                <c:pt idx="825">
                  <c:v>4094.3971528066277</c:v>
                </c:pt>
                <c:pt idx="826">
                  <c:v>4094.4035660746422</c:v>
                </c:pt>
                <c:pt idx="827">
                  <c:v>4094.4099111164014</c:v>
                </c:pt>
                <c:pt idx="828">
                  <c:v>4094.4161886577162</c:v>
                </c:pt>
                <c:pt idx="829">
                  <c:v>4094.4223994166769</c:v>
                </c:pt>
                <c:pt idx="830">
                  <c:v>4094.4285441037337</c:v>
                </c:pt>
                <c:pt idx="831">
                  <c:v>4094.4346234217792</c:v>
                </c:pt>
                <c:pt idx="832">
                  <c:v>4094.4406380662285</c:v>
                </c:pt>
                <c:pt idx="833">
                  <c:v>4094.4465887250985</c:v>
                </c:pt>
                <c:pt idx="834">
                  <c:v>4094.4524760790869</c:v>
                </c:pt>
                <c:pt idx="835">
                  <c:v>4094.4583008016498</c:v>
                </c:pt>
                <c:pt idx="836">
                  <c:v>4094.464063559079</c:v>
                </c:pt>
                <c:pt idx="837">
                  <c:v>4094.4697650105782</c:v>
                </c:pt>
                <c:pt idx="838">
                  <c:v>4094.4754058083381</c:v>
                </c:pt>
                <c:pt idx="839">
                  <c:v>4094.4809865976113</c:v>
                </c:pt>
                <c:pt idx="840">
                  <c:v>4094.4865080167856</c:v>
                </c:pt>
                <c:pt idx="841">
                  <c:v>4094.4919706974579</c:v>
                </c:pt>
                <c:pt idx="842">
                  <c:v>4094.497375264506</c:v>
                </c:pt>
                <c:pt idx="843">
                  <c:v>4094.5027223361603</c:v>
                </c:pt>
                <c:pt idx="844">
                  <c:v>4094.5080125240734</c:v>
                </c:pt>
                <c:pt idx="845">
                  <c:v>4094.5132464333919</c:v>
                </c:pt>
                <c:pt idx="846">
                  <c:v>4094.5184246628241</c:v>
                </c:pt>
                <c:pt idx="847">
                  <c:v>4094.5235478047089</c:v>
                </c:pt>
                <c:pt idx="848">
                  <c:v>4094.5286164450845</c:v>
                </c:pt>
                <c:pt idx="849">
                  <c:v>4094.5336311637539</c:v>
                </c:pt>
                <c:pt idx="850">
                  <c:v>4094.5385925343521</c:v>
                </c:pt>
                <c:pt idx="851">
                  <c:v>4094.5435011244122</c:v>
                </c:pt>
                <c:pt idx="852">
                  <c:v>4094.5483574954292</c:v>
                </c:pt>
                <c:pt idx="853">
                  <c:v>4094.5531622029248</c:v>
                </c:pt>
                <c:pt idx="854">
                  <c:v>4094.5579157965108</c:v>
                </c:pt>
                <c:pt idx="855">
                  <c:v>4094.5626188199521</c:v>
                </c:pt>
                <c:pt idx="856">
                  <c:v>4094.5672718112291</c:v>
                </c:pt>
                <c:pt idx="857">
                  <c:v>4094.571875302599</c:v>
                </c:pt>
                <c:pt idx="858">
                  <c:v>4094.5764298206564</c:v>
                </c:pt>
                <c:pt idx="859">
                  <c:v>4094.5809358863939</c:v>
                </c:pt>
                <c:pt idx="860">
                  <c:v>4094.585394015262</c:v>
                </c:pt>
                <c:pt idx="861">
                  <c:v>4094.5898047172273</c:v>
                </c:pt>
                <c:pt idx="862">
                  <c:v>4094.5941684968311</c:v>
                </c:pt>
                <c:pt idx="863">
                  <c:v>4094.5984858532479</c:v>
                </c:pt>
                <c:pt idx="864">
                  <c:v>4094.6027572803409</c:v>
                </c:pt>
                <c:pt idx="865">
                  <c:v>4094.6069832667204</c:v>
                </c:pt>
                <c:pt idx="866">
                  <c:v>4094.6111642957976</c:v>
                </c:pt>
                <c:pt idx="867">
                  <c:v>4094.6153008458423</c:v>
                </c:pt>
                <c:pt idx="868">
                  <c:v>4094.6193933900354</c:v>
                </c:pt>
                <c:pt idx="869">
                  <c:v>4094.6234423965243</c:v>
                </c:pt>
                <c:pt idx="870">
                  <c:v>4094.627448328476</c:v>
                </c:pt>
                <c:pt idx="871">
                  <c:v>4094.6314116441304</c:v>
                </c:pt>
                <c:pt idx="872">
                  <c:v>4094.6353327968523</c:v>
                </c:pt>
                <c:pt idx="873">
                  <c:v>4094.6392122351835</c:v>
                </c:pt>
                <c:pt idx="874">
                  <c:v>4094.6430504028945</c:v>
                </c:pt>
                <c:pt idx="875">
                  <c:v>4094.646847739034</c:v>
                </c:pt>
                <c:pt idx="876">
                  <c:v>4094.6506046779805</c:v>
                </c:pt>
                <c:pt idx="877">
                  <c:v>4094.6543216494915</c:v>
                </c:pt>
                <c:pt idx="878">
                  <c:v>4094.6579990787523</c:v>
                </c:pt>
                <c:pt idx="879">
                  <c:v>4094.6616373864249</c:v>
                </c:pt>
                <c:pt idx="880">
                  <c:v>4094.665236988697</c:v>
                </c:pt>
                <c:pt idx="881">
                  <c:v>4094.6687982973281</c:v>
                </c:pt>
                <c:pt idx="882">
                  <c:v>4094.6723217196968</c:v>
                </c:pt>
                <c:pt idx="883">
                  <c:v>4094.675807658849</c:v>
                </c:pt>
                <c:pt idx="884">
                  <c:v>4094.679256513542</c:v>
                </c:pt>
                <c:pt idx="885">
                  <c:v>4094.6826686782915</c:v>
                </c:pt>
                <c:pt idx="886">
                  <c:v>4094.6860445434163</c:v>
                </c:pt>
                <c:pt idx="887">
                  <c:v>4094.6893844950819</c:v>
                </c:pt>
                <c:pt idx="888">
                  <c:v>4094.6926889153469</c:v>
                </c:pt>
                <c:pt idx="889">
                  <c:v>4094.6959581822048</c:v>
                </c:pt>
                <c:pt idx="890">
                  <c:v>4094.6991926696282</c:v>
                </c:pt>
                <c:pt idx="891">
                  <c:v>4094.7023927476107</c:v>
                </c:pt>
                <c:pt idx="892">
                  <c:v>4094.7055587822106</c:v>
                </c:pt>
                <c:pt idx="893">
                  <c:v>4094.7086911355914</c:v>
                </c:pt>
                <c:pt idx="894">
                  <c:v>4094.711790166064</c:v>
                </c:pt>
                <c:pt idx="895">
                  <c:v>4094.7148562281272</c:v>
                </c:pt>
                <c:pt idx="896">
                  <c:v>4094.717889672509</c:v>
                </c:pt>
                <c:pt idx="897">
                  <c:v>4094.7208908462057</c:v>
                </c:pt>
                <c:pt idx="898">
                  <c:v>4094.7238600925225</c:v>
                </c:pt>
                <c:pt idx="899">
                  <c:v>4094.7267977511128</c:v>
                </c:pt>
                <c:pt idx="900">
                  <c:v>4094.7297041580159</c:v>
                </c:pt>
                <c:pt idx="901">
                  <c:v>4094.7325796456967</c:v>
                </c:pt>
                <c:pt idx="902">
                  <c:v>4094.7354245430829</c:v>
                </c:pt>
                <c:pt idx="903">
                  <c:v>4094.7382391756032</c:v>
                </c:pt>
                <c:pt idx="904">
                  <c:v>4094.7410238652246</c:v>
                </c:pt>
                <c:pt idx="905">
                  <c:v>4094.7437789304881</c:v>
                </c:pt>
                <c:pt idx="906">
                  <c:v>4094.7465046865468</c:v>
                </c:pt>
                <c:pt idx="907">
                  <c:v>4094.7492014452005</c:v>
                </c:pt>
                <c:pt idx="908">
                  <c:v>4094.7518695149324</c:v>
                </c:pt>
                <c:pt idx="909">
                  <c:v>4094.7545092009436</c:v>
                </c:pt>
                <c:pt idx="910">
                  <c:v>4094.7571208051891</c:v>
                </c:pt>
                <c:pt idx="911">
                  <c:v>4094.7597046264104</c:v>
                </c:pt>
                <c:pt idx="912">
                  <c:v>4094.7622609601722</c:v>
                </c:pt>
                <c:pt idx="913">
                  <c:v>4094.7647900988936</c:v>
                </c:pt>
                <c:pt idx="914">
                  <c:v>4094.7672923318842</c:v>
                </c:pt>
                <c:pt idx="915">
                  <c:v>4094.769767945375</c:v>
                </c:pt>
                <c:pt idx="916">
                  <c:v>4094.7722172225517</c:v>
                </c:pt>
                <c:pt idx="917">
                  <c:v>4094.7746404435884</c:v>
                </c:pt>
                <c:pt idx="918">
                  <c:v>4094.7770378856781</c:v>
                </c:pt>
                <c:pt idx="919">
                  <c:v>4094.7794098230643</c:v>
                </c:pt>
                <c:pt idx="920">
                  <c:v>4094.7817565270743</c:v>
                </c:pt>
                <c:pt idx="921">
                  <c:v>4094.7840782661478</c:v>
                </c:pt>
                <c:pt idx="922">
                  <c:v>4094.7863753058696</c:v>
                </c:pt>
                <c:pt idx="923">
                  <c:v>4094.7886479089984</c:v>
                </c:pt>
                <c:pt idx="924">
                  <c:v>4094.7908963354985</c:v>
                </c:pt>
                <c:pt idx="925">
                  <c:v>4094.7931208425675</c:v>
                </c:pt>
                <c:pt idx="926">
                  <c:v>4094.7953216846677</c:v>
                </c:pt>
                <c:pt idx="927">
                  <c:v>4094.7974991135543</c:v>
                </c:pt>
                <c:pt idx="928">
                  <c:v>4094.7996533783039</c:v>
                </c:pt>
                <c:pt idx="929">
                  <c:v>4094.8017847253432</c:v>
                </c:pt>
                <c:pt idx="930">
                  <c:v>4094.8038933984776</c:v>
                </c:pt>
                <c:pt idx="931">
                  <c:v>4094.8059796389193</c:v>
                </c:pt>
                <c:pt idx="932">
                  <c:v>4094.8080436853138</c:v>
                </c:pt>
                <c:pt idx="933">
                  <c:v>4094.8100857737677</c:v>
                </c:pt>
                <c:pt idx="934">
                  <c:v>4094.8121061378765</c:v>
                </c:pt>
                <c:pt idx="935">
                  <c:v>4094.8141050087502</c:v>
                </c:pt>
                <c:pt idx="936">
                  <c:v>4094.8160826150402</c:v>
                </c:pt>
                <c:pt idx="937">
                  <c:v>4094.8180391829651</c:v>
                </c:pt>
                <c:pt idx="938">
                  <c:v>4094.819974936338</c:v>
                </c:pt>
                <c:pt idx="939">
                  <c:v>4094.8218900965899</c:v>
                </c:pt>
                <c:pt idx="940">
                  <c:v>4094.8237848827962</c:v>
                </c:pt>
                <c:pt idx="941">
                  <c:v>4094.8256595117027</c:v>
                </c:pt>
                <c:pt idx="942">
                  <c:v>4094.8275141977483</c:v>
                </c:pt>
                <c:pt idx="943">
                  <c:v>4094.8293491530912</c:v>
                </c:pt>
                <c:pt idx="944">
                  <c:v>4094.8311645876329</c:v>
                </c:pt>
                <c:pt idx="945">
                  <c:v>4094.8329607090409</c:v>
                </c:pt>
                <c:pt idx="946">
                  <c:v>4094.8347377227747</c:v>
                </c:pt>
                <c:pt idx="947">
                  <c:v>4094.8364958321067</c:v>
                </c:pt>
                <c:pt idx="948">
                  <c:v>4094.8382352381482</c:v>
                </c:pt>
                <c:pt idx="949">
                  <c:v>4094.8399561398701</c:v>
                </c:pt>
                <c:pt idx="950">
                  <c:v>4094.8416587341267</c:v>
                </c:pt>
                <c:pt idx="951">
                  <c:v>4094.8433432156785</c:v>
                </c:pt>
                <c:pt idx="952">
                  <c:v>4094.8450097772138</c:v>
                </c:pt>
                <c:pt idx="953">
                  <c:v>4094.8466586093709</c:v>
                </c:pt>
                <c:pt idx="954">
                  <c:v>4094.8482899007604</c:v>
                </c:pt>
                <c:pt idx="955">
                  <c:v>4094.8499038379864</c:v>
                </c:pt>
                <c:pt idx="956">
                  <c:v>4094.8515006056673</c:v>
                </c:pt>
                <c:pt idx="957">
                  <c:v>4094.8530803864583</c:v>
                </c:pt>
                <c:pt idx="958">
                  <c:v>4094.8546433610704</c:v>
                </c:pt>
                <c:pt idx="959">
                  <c:v>4094.8561897082932</c:v>
                </c:pt>
                <c:pt idx="960">
                  <c:v>4094.8577196050137</c:v>
                </c:pt>
                <c:pt idx="961">
                  <c:v>4094.8592332262369</c:v>
                </c:pt>
                <c:pt idx="962">
                  <c:v>4094.8607307451066</c:v>
                </c:pt>
                <c:pt idx="963">
                  <c:v>4094.8622123329246</c:v>
                </c:pt>
                <c:pt idx="964">
                  <c:v>4094.8636781591699</c:v>
                </c:pt>
                <c:pt idx="965">
                  <c:v>4094.8651283915192</c:v>
                </c:pt>
                <c:pt idx="966">
                  <c:v>4094.8665631958647</c:v>
                </c:pt>
                <c:pt idx="967">
                  <c:v>4094.8679827363344</c:v>
                </c:pt>
                <c:pt idx="968">
                  <c:v>4094.8693871753094</c:v>
                </c:pt>
                <c:pt idx="969">
                  <c:v>4094.8707766734442</c:v>
                </c:pt>
                <c:pt idx="970">
                  <c:v>4094.8721513896839</c:v>
                </c:pt>
                <c:pt idx="971">
                  <c:v>4094.873511481283</c:v>
                </c:pt>
                <c:pt idx="972">
                  <c:v>4094.8748571038227</c:v>
                </c:pt>
                <c:pt idx="973">
                  <c:v>4094.8761884112287</c:v>
                </c:pt>
                <c:pt idx="974">
                  <c:v>4094.8775055557899</c:v>
                </c:pt>
                <c:pt idx="975">
                  <c:v>4094.878808688175</c:v>
                </c:pt>
                <c:pt idx="976">
                  <c:v>4094.8800979574498</c:v>
                </c:pt>
                <c:pt idx="977">
                  <c:v>4094.8813735110939</c:v>
                </c:pt>
                <c:pt idx="978">
                  <c:v>4094.8826354950183</c:v>
                </c:pt>
                <c:pt idx="979">
                  <c:v>4094.8838840535818</c:v>
                </c:pt>
                <c:pt idx="980">
                  <c:v>4094.8851193296077</c:v>
                </c:pt>
                <c:pt idx="981">
                  <c:v>4094.8863414643993</c:v>
                </c:pt>
                <c:pt idx="982">
                  <c:v>4094.8875505977567</c:v>
                </c:pt>
                <c:pt idx="983">
                  <c:v>4094.8887468679932</c:v>
                </c:pt>
                <c:pt idx="984">
                  <c:v>4094.8899304119509</c:v>
                </c:pt>
                <c:pt idx="985">
                  <c:v>4094.8911013650154</c:v>
                </c:pt>
                <c:pt idx="986">
                  <c:v>4094.8922598611321</c:v>
                </c:pt>
                <c:pt idx="987">
                  <c:v>4094.893406032822</c:v>
                </c:pt>
                <c:pt idx="988">
                  <c:v>4094.8945400111961</c:v>
                </c:pt>
                <c:pt idx="989">
                  <c:v>4094.8956619259707</c:v>
                </c:pt>
                <c:pt idx="990">
                  <c:v>4094.8967719054817</c:v>
                </c:pt>
                <c:pt idx="991">
                  <c:v>4094.8978700767002</c:v>
                </c:pt>
                <c:pt idx="992">
                  <c:v>4094.898956565246</c:v>
                </c:pt>
                <c:pt idx="993">
                  <c:v>4094.9000314954028</c:v>
                </c:pt>
                <c:pt idx="994">
                  <c:v>4094.9010949901326</c:v>
                </c:pt>
                <c:pt idx="995">
                  <c:v>4094.9021471710885</c:v>
                </c:pt>
                <c:pt idx="996">
                  <c:v>4094.9031881586302</c:v>
                </c:pt>
                <c:pt idx="997">
                  <c:v>4094.9042180718361</c:v>
                </c:pt>
                <c:pt idx="998">
                  <c:v>4094.9052370285185</c:v>
                </c:pt>
                <c:pt idx="999">
                  <c:v>4094.9062451452364</c:v>
                </c:pt>
                <c:pt idx="1000">
                  <c:v>4094.9072425373083</c:v>
                </c:pt>
              </c:numCache>
            </c:numRef>
          </c:val>
        </c:ser>
        <c:marker val="1"/>
        <c:axId val="77122560"/>
        <c:axId val="77402880"/>
      </c:lineChart>
      <c:catAx>
        <c:axId val="77122560"/>
        <c:scaling>
          <c:orientation val="minMax"/>
        </c:scaling>
        <c:axPos val="b"/>
        <c:tickLblPos val="nextTo"/>
        <c:crossAx val="77402880"/>
        <c:crosses val="autoZero"/>
        <c:auto val="1"/>
        <c:lblAlgn val="ctr"/>
        <c:lblOffset val="100"/>
      </c:catAx>
      <c:valAx>
        <c:axId val="77402880"/>
        <c:scaling>
          <c:orientation val="minMax"/>
          <c:max val="4096"/>
          <c:min val="0"/>
        </c:scaling>
        <c:axPos val="l"/>
        <c:majorGridlines/>
        <c:numFmt formatCode="General" sourceLinked="0"/>
        <c:tickLblPos val="nextTo"/>
        <c:crossAx val="7712256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PID!$A$1</c:f>
              <c:strCache>
                <c:ptCount val="1"/>
                <c:pt idx="0">
                  <c:v>In</c:v>
                </c:pt>
              </c:strCache>
            </c:strRef>
          </c:tx>
          <c:marker>
            <c:symbol val="none"/>
          </c:marker>
          <c:val>
            <c:numRef>
              <c:f>PID!$A$2:$A$1002</c:f>
              <c:numCache>
                <c:formatCode>0.00</c:formatCode>
                <c:ptCount val="1001"/>
                <c:pt idx="0">
                  <c:v>0</c:v>
                </c:pt>
                <c:pt idx="1">
                  <c:v>2048</c:v>
                </c:pt>
                <c:pt idx="2">
                  <c:v>2004.436170212766</c:v>
                </c:pt>
                <c:pt idx="3">
                  <c:v>1961.3357854232684</c:v>
                </c:pt>
                <c:pt idx="4">
                  <c:v>1918.6939153655742</c:v>
                </c:pt>
                <c:pt idx="5">
                  <c:v>1876.5056822233871</c:v>
                </c:pt>
                <c:pt idx="6">
                  <c:v>1834.7662600720746</c:v>
                </c:pt>
                <c:pt idx="7">
                  <c:v>1793.4708743266269</c:v>
                </c:pt>
                <c:pt idx="8">
                  <c:v>1752.6148011954926</c:v>
                </c:pt>
                <c:pt idx="9">
                  <c:v>1712.1933671402214</c:v>
                </c:pt>
                <c:pt idx="10">
                  <c:v>1672.2019483408574</c:v>
                </c:pt>
                <c:pt idx="11">
                  <c:v>1632.6359701670185</c:v>
                </c:pt>
                <c:pt idx="12">
                  <c:v>1593.4909066546034</c:v>
                </c:pt>
                <c:pt idx="13">
                  <c:v>1554.7622799880651</c:v>
                </c:pt>
                <c:pt idx="14">
                  <c:v>1516.4456599881919</c:v>
                </c:pt>
                <c:pt idx="15">
                  <c:v>1478.5366636053388</c:v>
                </c:pt>
                <c:pt idx="16">
                  <c:v>1441.0309544180482</c:v>
                </c:pt>
                <c:pt idx="17">
                  <c:v>1403.924242137005</c:v>
                </c:pt>
                <c:pt idx="18">
                  <c:v>1367.2122821142709</c:v>
                </c:pt>
                <c:pt idx="19">
                  <c:v>1330.890874857736</c:v>
                </c:pt>
                <c:pt idx="20">
                  <c:v>1294.955865550739</c:v>
                </c:pt>
                <c:pt idx="21">
                  <c:v>1259.4031435767949</c:v>
                </c:pt>
                <c:pt idx="22">
                  <c:v>1224.2286420493822</c:v>
                </c:pt>
                <c:pt idx="23">
                  <c:v>1189.4283373467292</c:v>
                </c:pt>
                <c:pt idx="24">
                  <c:v>1154.9982486515512</c:v>
                </c:pt>
                <c:pt idx="25">
                  <c:v>1120.9344374956836</c:v>
                </c:pt>
                <c:pt idx="26">
                  <c:v>1087.2330073095593</c:v>
                </c:pt>
                <c:pt idx="27">
                  <c:v>1053.8901029764788</c:v>
                </c:pt>
                <c:pt idx="28">
                  <c:v>1020.9019103916228</c:v>
                </c:pt>
                <c:pt idx="29">
                  <c:v>988.26465602575445</c:v>
                </c:pt>
                <c:pt idx="30">
                  <c:v>955.97460649356549</c:v>
                </c:pt>
                <c:pt idx="31">
                  <c:v>924.02806812661265</c:v>
                </c:pt>
                <c:pt idx="32">
                  <c:v>892.42138655079771</c:v>
                </c:pt>
                <c:pt idx="33">
                  <c:v>861.15094626834252</c:v>
                </c:pt>
                <c:pt idx="34">
                  <c:v>830.21317024421114</c:v>
                </c:pt>
                <c:pt idx="35">
                  <c:v>799.6045194969322</c:v>
                </c:pt>
                <c:pt idx="36">
                  <c:v>769.32149269377328</c:v>
                </c:pt>
                <c:pt idx="37">
                  <c:v>739.36062575022243</c:v>
                </c:pt>
                <c:pt idx="38">
                  <c:v>709.71849143373061</c:v>
                </c:pt>
                <c:pt idx="39">
                  <c:v>680.39169897166971</c:v>
                </c:pt>
                <c:pt idx="40">
                  <c:v>651.37689366346035</c:v>
                </c:pt>
                <c:pt idx="41">
                  <c:v>622.67075649682783</c:v>
                </c:pt>
                <c:pt idx="42">
                  <c:v>594.27000376813817</c:v>
                </c:pt>
                <c:pt idx="43">
                  <c:v>566.17138670677491</c:v>
                </c:pt>
                <c:pt idx="44">
                  <c:v>538.37169110351124</c:v>
                </c:pt>
                <c:pt idx="45">
                  <c:v>510.86773694283556</c:v>
                </c:pt>
                <c:pt idx="46">
                  <c:v>483.65637803918844</c:v>
                </c:pt>
                <c:pt idx="47">
                  <c:v>456.73450167706937</c:v>
                </c:pt>
                <c:pt idx="48">
                  <c:v>430.09902825497284</c:v>
                </c:pt>
                <c:pt idx="49">
                  <c:v>403.74691093311139</c:v>
                </c:pt>
                <c:pt idx="50">
                  <c:v>377.67513528488689</c:v>
                </c:pt>
                <c:pt idx="51">
                  <c:v>351.88071895206895</c:v>
                </c:pt>
                <c:pt idx="52">
                  <c:v>326.36071130364257</c:v>
                </c:pt>
                <c:pt idx="53">
                  <c:v>301.11219309828471</c:v>
                </c:pt>
                <c:pt idx="54">
                  <c:v>276.1322761504307</c:v>
                </c:pt>
                <c:pt idx="55">
                  <c:v>251.41810299989424</c:v>
                </c:pt>
                <c:pt idx="56">
                  <c:v>226.9668465850018</c:v>
                </c:pt>
                <c:pt idx="57">
                  <c:v>202.77570991920402</c:v>
                </c:pt>
                <c:pt idx="58">
                  <c:v>178.84192577112731</c:v>
                </c:pt>
                <c:pt idx="59">
                  <c:v>155.16275634803014</c:v>
                </c:pt>
                <c:pt idx="60">
                  <c:v>131.7354929826256</c:v>
                </c:pt>
                <c:pt idx="61">
                  <c:v>108.55745582323607</c:v>
                </c:pt>
                <c:pt idx="62">
                  <c:v>85.625993527244191</c:v>
                </c:pt>
                <c:pt idx="63">
                  <c:v>62.938482957805491</c:v>
                </c:pt>
                <c:pt idx="64">
                  <c:v>40.492328883786286</c:v>
                </c:pt>
                <c:pt idx="65">
                  <c:v>18.284963682894841</c:v>
                </c:pt>
                <c:pt idx="66">
                  <c:v>-3.6861529520297154</c:v>
                </c:pt>
                <c:pt idx="67">
                  <c:v>-25.423534303603901</c:v>
                </c:pt>
                <c:pt idx="68">
                  <c:v>-46.92966691739548</c:v>
                </c:pt>
                <c:pt idx="69">
                  <c:v>-68.207010886359512</c:v>
                </c:pt>
                <c:pt idx="70">
                  <c:v>-89.258000132249435</c:v>
                </c:pt>
                <c:pt idx="71">
                  <c:v>-110.08504268403385</c:v>
                </c:pt>
                <c:pt idx="72">
                  <c:v>-130.69052095335246</c:v>
                </c:pt>
                <c:pt idx="73">
                  <c:v>-151.07679200704024</c:v>
                </c:pt>
                <c:pt idx="74">
                  <c:v>-171.2461878367526</c:v>
                </c:pt>
                <c:pt idx="75">
                  <c:v>-191.20101562572336</c:v>
                </c:pt>
                <c:pt idx="76">
                  <c:v>-210.94355801268375</c:v>
                </c:pt>
                <c:pt idx="77">
                  <c:v>-230.47607335297425</c:v>
                </c:pt>
                <c:pt idx="78">
                  <c:v>-249.80079597687882</c:v>
                </c:pt>
                <c:pt idx="79">
                  <c:v>-268.91993644520971</c:v>
                </c:pt>
                <c:pt idx="80">
                  <c:v>-287.83568180217571</c:v>
                </c:pt>
                <c:pt idx="81">
                  <c:v>-306.55019582555678</c:v>
                </c:pt>
                <c:pt idx="82">
                  <c:v>-325.06561927422126</c:v>
                </c:pt>
                <c:pt idx="83">
                  <c:v>-343.38407013300593</c:v>
                </c:pt>
                <c:pt idx="84">
                  <c:v>-361.50764385499542</c:v>
                </c:pt>
                <c:pt idx="85">
                  <c:v>-379.43841360121905</c:v>
                </c:pt>
                <c:pt idx="86">
                  <c:v>-397.17843047780161</c:v>
                </c:pt>
                <c:pt idx="87">
                  <c:v>-414.72972377059114</c:v>
                </c:pt>
                <c:pt idx="88">
                  <c:v>-432.09430117728698</c:v>
                </c:pt>
                <c:pt idx="89">
                  <c:v>-449.27414903710314</c:v>
                </c:pt>
                <c:pt idx="90">
                  <c:v>-466.27123255798506</c:v>
                </c:pt>
                <c:pt idx="91">
                  <c:v>-483.08749604141076</c:v>
                </c:pt>
                <c:pt idx="92">
                  <c:v>-499.72486310480008</c:v>
                </c:pt>
                <c:pt idx="93">
                  <c:v>-516.18523690155735</c:v>
                </c:pt>
                <c:pt idx="94">
                  <c:v>-532.47050033877485</c:v>
                </c:pt>
                <c:pt idx="95">
                  <c:v>-548.58251629261758</c:v>
                </c:pt>
                <c:pt idx="96">
                  <c:v>-564.52312782141962</c:v>
                </c:pt>
                <c:pt idx="97">
                  <c:v>-580.29415837651095</c:v>
                </c:pt>
                <c:pt idx="98">
                  <c:v>-595.89741201080324</c:v>
                </c:pt>
                <c:pt idx="99">
                  <c:v>-611.33467358515645</c:v>
                </c:pt>
                <c:pt idx="100">
                  <c:v>-626.60770897254861</c:v>
                </c:pt>
                <c:pt idx="101">
                  <c:v>-641.71826526007453</c:v>
                </c:pt>
                <c:pt idx="102">
                  <c:v>-656.66807094879732</c:v>
                </c:pt>
                <c:pt idx="103">
                  <c:v>-671.45883615146977</c:v>
                </c:pt>
                <c:pt idx="104">
                  <c:v>-686.0922527881562</c:v>
                </c:pt>
                <c:pt idx="105">
                  <c:v>-700.5699947797716</c:v>
                </c:pt>
                <c:pt idx="106">
                  <c:v>-714.89371823956117</c:v>
                </c:pt>
                <c:pt idx="107">
                  <c:v>-729.06506166254439</c:v>
                </c:pt>
                <c:pt idx="108">
                  <c:v>-743.08564611294287</c:v>
                </c:pt>
                <c:pt idx="109">
                  <c:v>-756.95707540961348</c:v>
                </c:pt>
                <c:pt idx="110">
                  <c:v>-770.68093630951125</c:v>
                </c:pt>
                <c:pt idx="111">
                  <c:v>-784.25879868919719</c:v>
                </c:pt>
                <c:pt idx="112">
                  <c:v>-797.69221572441847</c:v>
                </c:pt>
                <c:pt idx="113">
                  <c:v>-810.98272406777551</c:v>
                </c:pt>
                <c:pt idx="114">
                  <c:v>-824.13184402450133</c:v>
                </c:pt>
                <c:pt idx="115">
                  <c:v>-837.14107972636839</c:v>
                </c:pt>
                <c:pt idx="116">
                  <c:v>-850.01191930374762</c:v>
                </c:pt>
                <c:pt idx="117">
                  <c:v>-862.74583505583541</c:v>
                </c:pt>
                <c:pt idx="118">
                  <c:v>-875.34428361907112</c:v>
                </c:pt>
                <c:pt idx="119">
                  <c:v>-887.80870613376192</c:v>
                </c:pt>
                <c:pt idx="120">
                  <c:v>-900.14052840893464</c:v>
                </c:pt>
                <c:pt idx="121">
                  <c:v>-912.34116108543549</c:v>
                </c:pt>
                <c:pt idx="122">
                  <c:v>-924.41199979729254</c:v>
                </c:pt>
                <c:pt idx="123">
                  <c:v>-936.35442533136393</c:v>
                </c:pt>
                <c:pt idx="124">
                  <c:v>-948.16980378528569</c:v>
                </c:pt>
                <c:pt idx="125">
                  <c:v>-959.85948672374025</c:v>
                </c:pt>
                <c:pt idx="126">
                  <c:v>-971.42481133306228</c:v>
                </c:pt>
                <c:pt idx="127">
                  <c:v>-982.86710057419987</c:v>
                </c:pt>
                <c:pt idx="128">
                  <c:v>-994.18766333404892</c:v>
                </c:pt>
                <c:pt idx="129">
                  <c:v>-1005.387794575176</c:v>
                </c:pt>
                <c:pt idx="130">
                  <c:v>-1016.4687754839506</c:v>
                </c:pt>
                <c:pt idx="131">
                  <c:v>-1027.4318736170999</c:v>
                </c:pt>
                <c:pt idx="132">
                  <c:v>-1038.2783430467052</c:v>
                </c:pt>
                <c:pt idx="133">
                  <c:v>-1049.0094245036553</c:v>
                </c:pt>
                <c:pt idx="134">
                  <c:v>-1059.626345519574</c:v>
                </c:pt>
                <c:pt idx="135">
                  <c:v>-1070.130320567238</c:v>
                </c:pt>
                <c:pt idx="136">
                  <c:v>-1080.5225511995013</c:v>
                </c:pt>
                <c:pt idx="137">
                  <c:v>-1090.8042261867408</c:v>
                </c:pt>
                <c:pt idx="138">
                  <c:v>-1100.9765216528394</c:v>
                </c:pt>
                <c:pt idx="139">
                  <c:v>-1111.0406012097242</c:v>
                </c:pt>
                <c:pt idx="140">
                  <c:v>-1120.9976160904716</c:v>
                </c:pt>
                <c:pt idx="141">
                  <c:v>-1130.8487052809987</c:v>
                </c:pt>
                <c:pt idx="142">
                  <c:v>-1140.59499565035</c:v>
                </c:pt>
                <c:pt idx="143">
                  <c:v>-1150.2376020796014</c:v>
                </c:pt>
                <c:pt idx="144">
                  <c:v>-1159.777627589393</c:v>
                </c:pt>
                <c:pt idx="145">
                  <c:v>-1169.2161634661015</c:v>
                </c:pt>
                <c:pt idx="146">
                  <c:v>-1178.554289386675</c:v>
                </c:pt>
                <c:pt idx="147">
                  <c:v>-1187.793073542136</c:v>
                </c:pt>
                <c:pt idx="148">
                  <c:v>-1196.9335727597727</c:v>
                </c:pt>
                <c:pt idx="149">
                  <c:v>-1205.9768326240305</c:v>
                </c:pt>
                <c:pt idx="150">
                  <c:v>-1214.9238875961155</c:v>
                </c:pt>
                <c:pt idx="151">
                  <c:v>-1223.7757611323268</c:v>
                </c:pt>
                <c:pt idx="152">
                  <c:v>-1232.533465801132</c:v>
                </c:pt>
                <c:pt idx="153">
                  <c:v>-1241.1980033989921</c:v>
                </c:pt>
                <c:pt idx="154">
                  <c:v>-1249.7703650649601</c:v>
                </c:pt>
                <c:pt idx="155">
                  <c:v>-1258.2515313940562</c:v>
                </c:pt>
                <c:pt idx="156">
                  <c:v>-1266.6424725494385</c:v>
                </c:pt>
                <c:pt idx="157">
                  <c:v>-1274.9441483733808</c:v>
                </c:pt>
                <c:pt idx="158">
                  <c:v>-1283.1575084970682</c:v>
                </c:pt>
                <c:pt idx="159">
                  <c:v>-1291.2834924492272</c:v>
                </c:pt>
                <c:pt idx="160">
                  <c:v>-1299.3230297635973</c:v>
                </c:pt>
                <c:pt idx="161">
                  <c:v>-1307.277040085261</c:v>
                </c:pt>
                <c:pt idx="162">
                  <c:v>-1315.1464332758433</c:v>
                </c:pt>
                <c:pt idx="163">
                  <c:v>-1322.9321095175897</c:v>
                </c:pt>
                <c:pt idx="164">
                  <c:v>-1330.6349594163389</c:v>
                </c:pt>
                <c:pt idx="165">
                  <c:v>-1338.2558641033993</c:v>
                </c:pt>
                <c:pt idx="166">
                  <c:v>-1345.7956953363419</c:v>
                </c:pt>
                <c:pt idx="167">
                  <c:v>-1353.2553155987212</c:v>
                </c:pt>
                <c:pt idx="168">
                  <c:v>-1360.6355781987349</c:v>
                </c:pt>
                <c:pt idx="169">
                  <c:v>-1367.9373273668334</c:v>
                </c:pt>
                <c:pt idx="170">
                  <c:v>-1375.1613983522925</c:v>
                </c:pt>
                <c:pt idx="171">
                  <c:v>-1382.3086175187573</c:v>
                </c:pt>
                <c:pt idx="172">
                  <c:v>-1389.3798024387706</c:v>
                </c:pt>
                <c:pt idx="173">
                  <c:v>-1396.3757619872945</c:v>
                </c:pt>
                <c:pt idx="174">
                  <c:v>-1403.297296434238</c:v>
                </c:pt>
                <c:pt idx="175">
                  <c:v>-1410.1451975360014</c:v>
                </c:pt>
                <c:pt idx="176">
                  <c:v>-1416.9202486260438</c:v>
                </c:pt>
                <c:pt idx="177">
                  <c:v>-1423.62322470449</c:v>
                </c:pt>
                <c:pt idx="178">
                  <c:v>-1430.2548925267824</c:v>
                </c:pt>
                <c:pt idx="179">
                  <c:v>-1436.8160106913911</c:v>
                </c:pt>
                <c:pt idx="180">
                  <c:v>-1443.3073297265892</c:v>
                </c:pt>
                <c:pt idx="181">
                  <c:v>-1449.7295921763061</c:v>
                </c:pt>
                <c:pt idx="182">
                  <c:v>-1456.0835326850688</c:v>
                </c:pt>
                <c:pt idx="183">
                  <c:v>-1462.3698780820359</c:v>
                </c:pt>
                <c:pt idx="184">
                  <c:v>-1468.5893474641421</c:v>
                </c:pt>
                <c:pt idx="185">
                  <c:v>-1474.7426522783535</c:v>
                </c:pt>
                <c:pt idx="186">
                  <c:v>-1480.8304964030517</c:v>
                </c:pt>
                <c:pt idx="187">
                  <c:v>-1486.853576228551</c:v>
                </c:pt>
                <c:pt idx="188">
                  <c:v>-1492.8125807367578</c:v>
                </c:pt>
                <c:pt idx="189">
                  <c:v>-1498.7081915799836</c:v>
                </c:pt>
                <c:pt idx="190">
                  <c:v>-1504.5410831589197</c:v>
                </c:pt>
                <c:pt idx="191">
                  <c:v>-1510.3119226997824</c:v>
                </c:pt>
                <c:pt idx="192">
                  <c:v>-1516.0213703306358</c:v>
                </c:pt>
                <c:pt idx="193">
                  <c:v>-1521.6700791569056</c:v>
                </c:pt>
                <c:pt idx="194">
                  <c:v>-1527.2586953360874</c:v>
                </c:pt>
                <c:pt idx="195">
                  <c:v>-1532.7878581516611</c:v>
                </c:pt>
                <c:pt idx="196">
                  <c:v>-1538.258200086218</c:v>
                </c:pt>
                <c:pt idx="197">
                  <c:v>-1543.6703468938113</c:v>
                </c:pt>
                <c:pt idx="198">
                  <c:v>-1549.0249176715365</c:v>
                </c:pt>
                <c:pt idx="199">
                  <c:v>-1554.32252493035</c:v>
                </c:pt>
                <c:pt idx="200">
                  <c:v>-1559.5637746651337</c:v>
                </c:pt>
                <c:pt idx="201">
                  <c:v>-1564.7492664240153</c:v>
                </c:pt>
                <c:pt idx="202">
                  <c:v>-1569.8795933769516</c:v>
                </c:pt>
                <c:pt idx="203">
                  <c:v>-1574.9553423835796</c:v>
                </c:pt>
                <c:pt idx="204">
                  <c:v>-1579.9770940603498</c:v>
                </c:pt>
                <c:pt idx="205">
                  <c:v>-1584.9454228469417</c:v>
                </c:pt>
                <c:pt idx="206">
                  <c:v>-1589.8608970719743</c:v>
                </c:pt>
                <c:pt idx="207">
                  <c:v>-1594.7240790180172</c:v>
                </c:pt>
                <c:pt idx="208">
                  <c:v>-1599.5355249859108</c:v>
                </c:pt>
                <c:pt idx="209">
                  <c:v>-1604.2957853584012</c:v>
                </c:pt>
                <c:pt idx="210">
                  <c:v>-1609.0054046630989</c:v>
                </c:pt>
                <c:pt idx="211">
                  <c:v>-1613.6649216347682</c:v>
                </c:pt>
                <c:pt idx="212">
                  <c:v>-1618.2748692769514</c:v>
                </c:pt>
                <c:pt idx="213">
                  <c:v>-1622.8357749229413</c:v>
                </c:pt>
                <c:pt idx="214">
                  <c:v>-1627.3481602961015</c:v>
                </c:pt>
                <c:pt idx="215">
                  <c:v>-1631.8125415695472</c:v>
                </c:pt>
                <c:pt idx="216">
                  <c:v>-1636.2294294251901</c:v>
                </c:pt>
                <c:pt idx="217">
                  <c:v>-1640.5993291121563</c:v>
                </c:pt>
                <c:pt idx="218">
                  <c:v>-1644.9227405045804</c:v>
                </c:pt>
                <c:pt idx="219">
                  <c:v>-1649.200158158787</c:v>
                </c:pt>
                <c:pt idx="220">
                  <c:v>-1653.4320713698635</c:v>
                </c:pt>
                <c:pt idx="221">
                  <c:v>-1657.6189642276308</c:v>
                </c:pt>
                <c:pt idx="222">
                  <c:v>-1661.7613156720176</c:v>
                </c:pt>
                <c:pt idx="223">
                  <c:v>-1665.8595995478472</c:v>
                </c:pt>
                <c:pt idx="224">
                  <c:v>-1669.9142846590403</c:v>
                </c:pt>
                <c:pt idx="225">
                  <c:v>-1673.925834822242</c:v>
                </c:pt>
                <c:pt idx="226">
                  <c:v>-1677.8947089198778</c:v>
                </c:pt>
                <c:pt idx="227">
                  <c:v>-1681.8213609526451</c:v>
                </c:pt>
                <c:pt idx="228">
                  <c:v>-1685.7062400914469</c:v>
                </c:pt>
                <c:pt idx="229">
                  <c:v>-1689.5497907287718</c:v>
                </c:pt>
                <c:pt idx="230">
                  <c:v>-1693.3524525295297</c:v>
                </c:pt>
                <c:pt idx="231">
                  <c:v>-1697.1146604813434</c:v>
                </c:pt>
                <c:pt idx="232">
                  <c:v>-1700.8368449443078</c:v>
                </c:pt>
                <c:pt idx="233">
                  <c:v>-1704.5194317002192</c:v>
                </c:pt>
                <c:pt idx="234">
                  <c:v>-1708.1628420012808</c:v>
                </c:pt>
                <c:pt idx="235">
                  <c:v>-1711.7674926182885</c:v>
                </c:pt>
                <c:pt idx="236">
                  <c:v>-1715.3337958883067</c:v>
                </c:pt>
                <c:pt idx="237">
                  <c:v>-1718.8621597618353</c:v>
                </c:pt>
                <c:pt idx="238">
                  <c:v>-1722.3529878494755</c:v>
                </c:pt>
                <c:pt idx="239">
                  <c:v>-1725.8066794680981</c:v>
                </c:pt>
                <c:pt idx="240">
                  <c:v>-1729.2236296865226</c:v>
                </c:pt>
                <c:pt idx="241">
                  <c:v>-1732.6042293707087</c:v>
                </c:pt>
                <c:pt idx="242">
                  <c:v>-1735.9488652284672</c:v>
                </c:pt>
                <c:pt idx="243">
                  <c:v>-1739.2579198536964</c:v>
                </c:pt>
                <c:pt idx="244">
                  <c:v>-1742.5317717701464</c:v>
                </c:pt>
                <c:pt idx="245">
                  <c:v>-1745.7707954747193</c:v>
                </c:pt>
                <c:pt idx="246">
                  <c:v>-1748.9753614803076</c:v>
                </c:pt>
                <c:pt idx="247">
                  <c:v>-1752.1458363581764</c:v>
                </c:pt>
                <c:pt idx="248">
                  <c:v>-1755.2825827798979</c:v>
                </c:pt>
                <c:pt idx="249">
                  <c:v>-1758.3859595588351</c:v>
                </c:pt>
                <c:pt idx="250">
                  <c:v>-1761.4563216911879</c:v>
                </c:pt>
                <c:pt idx="251">
                  <c:v>-1764.4940203966007</c:v>
                </c:pt>
                <c:pt idx="252">
                  <c:v>-1767.4994031583392</c:v>
                </c:pt>
                <c:pt idx="253">
                  <c:v>-1770.4728137630377</c:v>
                </c:pt>
                <c:pt idx="254">
                  <c:v>-1773.4145923400265</c:v>
                </c:pt>
                <c:pt idx="255">
                  <c:v>-1776.3250754002388</c:v>
                </c:pt>
                <c:pt idx="256">
                  <c:v>-1779.2045958747044</c:v>
                </c:pt>
                <c:pt idx="257">
                  <c:v>-1782.0534831526329</c:v>
                </c:pt>
                <c:pt idx="258">
                  <c:v>-1784.872063119094</c:v>
                </c:pt>
                <c:pt idx="259">
                  <c:v>-1787.6606581922952</c:v>
                </c:pt>
                <c:pt idx="260">
                  <c:v>-1790.4195873604622</c:v>
                </c:pt>
                <c:pt idx="261">
                  <c:v>-1793.1491662183298</c:v>
                </c:pt>
                <c:pt idx="262">
                  <c:v>-1795.8497070032413</c:v>
                </c:pt>
                <c:pt idx="263">
                  <c:v>-1798.5215186308665</c:v>
                </c:pt>
                <c:pt idx="264">
                  <c:v>-1801.164906730538</c:v>
                </c:pt>
                <c:pt idx="265">
                  <c:v>-1803.780173680213</c:v>
                </c:pt>
                <c:pt idx="266">
                  <c:v>-1806.3676186410617</c:v>
                </c:pt>
                <c:pt idx="267">
                  <c:v>-1808.9275375916886</c:v>
                </c:pt>
                <c:pt idx="268">
                  <c:v>-1811.4602233619898</c:v>
                </c:pt>
                <c:pt idx="269">
                  <c:v>-1813.9659656666495</c:v>
                </c:pt>
                <c:pt idx="270">
                  <c:v>-1816.4450511382811</c:v>
                </c:pt>
                <c:pt idx="271">
                  <c:v>-1818.8977633602144</c:v>
                </c:pt>
                <c:pt idx="272">
                  <c:v>-1821.3243828989357</c:v>
                </c:pt>
                <c:pt idx="273">
                  <c:v>-1823.7251873361811</c:v>
                </c:pt>
                <c:pt idx="274">
                  <c:v>-1826.1004513006897</c:v>
                </c:pt>
                <c:pt idx="275">
                  <c:v>-1828.4504464996185</c:v>
                </c:pt>
                <c:pt idx="276">
                  <c:v>-1830.7754417496226</c:v>
                </c:pt>
                <c:pt idx="277">
                  <c:v>-1833.0757030076052</c:v>
                </c:pt>
                <c:pt idx="278">
                  <c:v>-1835.3514934011414</c:v>
                </c:pt>
                <c:pt idx="279">
                  <c:v>-1837.6030732585759</c:v>
                </c:pt>
                <c:pt idx="280">
                  <c:v>-1839.8307001388039</c:v>
                </c:pt>
                <c:pt idx="281">
                  <c:v>-1842.0346288607316</c:v>
                </c:pt>
                <c:pt idx="282">
                  <c:v>-1844.2151115324259</c:v>
                </c:pt>
                <c:pt idx="283">
                  <c:v>-1846.3723975799535</c:v>
                </c:pt>
                <c:pt idx="284">
                  <c:v>-1848.5067337759115</c:v>
                </c:pt>
                <c:pt idx="285">
                  <c:v>-1850.6183642676569</c:v>
                </c:pt>
                <c:pt idx="286">
                  <c:v>-1852.7075306052352</c:v>
                </c:pt>
                <c:pt idx="287">
                  <c:v>-1854.7744717690093</c:v>
                </c:pt>
                <c:pt idx="288">
                  <c:v>-1856.8194241969986</c:v>
                </c:pt>
                <c:pt idx="289">
                  <c:v>-1858.8426218119243</c:v>
                </c:pt>
                <c:pt idx="290">
                  <c:v>-1860.8442960479679</c:v>
                </c:pt>
                <c:pt idx="291">
                  <c:v>-1862.8246758772448</c:v>
                </c:pt>
                <c:pt idx="292">
                  <c:v>-1864.7839878359973</c:v>
                </c:pt>
                <c:pt idx="293">
                  <c:v>-1866.7224560505078</c:v>
                </c:pt>
                <c:pt idx="294">
                  <c:v>-1868.6403022627364</c:v>
                </c:pt>
                <c:pt idx="295">
                  <c:v>-1870.5377458556859</c:v>
                </c:pt>
                <c:pt idx="296">
                  <c:v>-1872.4150038784978</c:v>
                </c:pt>
                <c:pt idx="297">
                  <c:v>-1874.2722910712796</c:v>
                </c:pt>
                <c:pt idx="298">
                  <c:v>-1876.1098198896702</c:v>
                </c:pt>
                <c:pt idx="299">
                  <c:v>-1877.9278005291417</c:v>
                </c:pt>
                <c:pt idx="300">
                  <c:v>-1879.7264409490444</c:v>
                </c:pt>
                <c:pt idx="301">
                  <c:v>-1881.505946896395</c:v>
                </c:pt>
                <c:pt idx="302">
                  <c:v>-1883.2665219294122</c:v>
                </c:pt>
                <c:pt idx="303">
                  <c:v>-1885.0083674408015</c:v>
                </c:pt>
                <c:pt idx="304">
                  <c:v>-1886.7316826807928</c:v>
                </c:pt>
                <c:pt idx="305">
                  <c:v>-1888.4366647799334</c:v>
                </c:pt>
                <c:pt idx="306">
                  <c:v>-1890.1235087716364</c:v>
                </c:pt>
                <c:pt idx="307">
                  <c:v>-1891.7924076144914</c:v>
                </c:pt>
                <c:pt idx="308">
                  <c:v>-1893.4435522143372</c:v>
                </c:pt>
                <c:pt idx="309">
                  <c:v>-1895.0771314460994</c:v>
                </c:pt>
                <c:pt idx="310">
                  <c:v>-1896.6933321753963</c:v>
                </c:pt>
                <c:pt idx="311">
                  <c:v>-1898.2923392799134</c:v>
                </c:pt>
                <c:pt idx="312">
                  <c:v>-1899.8743356705527</c:v>
                </c:pt>
                <c:pt idx="313">
                  <c:v>-1901.4395023123552</c:v>
                </c:pt>
                <c:pt idx="314">
                  <c:v>-1902.9880182452025</c:v>
                </c:pt>
                <c:pt idx="315">
                  <c:v>-1904.5200606042963</c:v>
                </c:pt>
                <c:pt idx="316">
                  <c:v>-1906.0358046404208</c:v>
                </c:pt>
                <c:pt idx="317">
                  <c:v>-1907.5354237399906</c:v>
                </c:pt>
                <c:pt idx="318">
                  <c:v>-1909.0190894448842</c:v>
                </c:pt>
                <c:pt idx="319">
                  <c:v>-1910.4869714720662</c:v>
                </c:pt>
                <c:pt idx="320">
                  <c:v>-1911.9392377330018</c:v>
                </c:pt>
                <c:pt idx="321">
                  <c:v>-1913.3760543528633</c:v>
                </c:pt>
                <c:pt idx="322">
                  <c:v>-1914.797585689535</c:v>
                </c:pt>
                <c:pt idx="323">
                  <c:v>-1916.2039943524123</c:v>
                </c:pt>
                <c:pt idx="324">
                  <c:v>-1917.5954412210035</c:v>
                </c:pt>
                <c:pt idx="325">
                  <c:v>-1918.9720854633333</c:v>
                </c:pt>
                <c:pt idx="326">
                  <c:v>-1920.3340845541488</c:v>
                </c:pt>
                <c:pt idx="327">
                  <c:v>-1921.6815942929343</c:v>
                </c:pt>
                <c:pt idx="328">
                  <c:v>-1923.014768821733</c:v>
                </c:pt>
                <c:pt idx="329">
                  <c:v>-1924.3337606427785</c:v>
                </c:pt>
                <c:pt idx="330">
                  <c:v>-1925.6387206359404</c:v>
                </c:pt>
                <c:pt idx="331">
                  <c:v>-1926.9297980759839</c:v>
                </c:pt>
                <c:pt idx="332">
                  <c:v>-1928.2071406496434</c:v>
                </c:pt>
                <c:pt idx="333">
                  <c:v>-1929.4708944725194</c:v>
                </c:pt>
                <c:pt idx="334">
                  <c:v>-1930.7212041057905</c:v>
                </c:pt>
                <c:pt idx="335">
                  <c:v>-1931.9582125727502</c:v>
                </c:pt>
                <c:pt idx="336">
                  <c:v>-1933.1820613751679</c:v>
                </c:pt>
                <c:pt idx="337">
                  <c:v>-1934.3928905094745</c:v>
                </c:pt>
                <c:pt idx="338">
                  <c:v>-1935.5908384827781</c:v>
                </c:pt>
                <c:pt idx="339">
                  <c:v>-1936.7760423287059</c:v>
                </c:pt>
                <c:pt idx="340">
                  <c:v>-1937.9486376230816</c:v>
                </c:pt>
                <c:pt idx="341">
                  <c:v>-1939.1087584994316</c:v>
                </c:pt>
                <c:pt idx="342">
                  <c:v>-1940.2565376643311</c:v>
                </c:pt>
                <c:pt idx="343">
                  <c:v>-1941.392106412583</c:v>
                </c:pt>
                <c:pt idx="344">
                  <c:v>-1942.5155946422365</c:v>
                </c:pt>
                <c:pt idx="345">
                  <c:v>-1943.6271308694468</c:v>
                </c:pt>
                <c:pt idx="346">
                  <c:v>-1944.7268422431762</c:v>
                </c:pt>
                <c:pt idx="347">
                  <c:v>-1945.8148545597383</c:v>
                </c:pt>
                <c:pt idx="348">
                  <c:v>-1946.8912922771879</c:v>
                </c:pt>
                <c:pt idx="349">
                  <c:v>-1947.9562785295584</c:v>
                </c:pt>
                <c:pt idx="350">
                  <c:v>-1949.0099351409463</c:v>
                </c:pt>
                <c:pt idx="351">
                  <c:v>-1950.0523826394469</c:v>
                </c:pt>
                <c:pt idx="352">
                  <c:v>-1951.0837402709421</c:v>
                </c:pt>
                <c:pt idx="353">
                  <c:v>-1952.1041260127408</c:v>
                </c:pt>
                <c:pt idx="354">
                  <c:v>-1953.1136565870734</c:v>
                </c:pt>
                <c:pt idx="355">
                  <c:v>-1954.1124474744447</c:v>
                </c:pt>
                <c:pt idx="356">
                  <c:v>-1955.1006129268444</c:v>
                </c:pt>
                <c:pt idx="357">
                  <c:v>-1956.0782659808142</c:v>
                </c:pt>
                <c:pt idx="358">
                  <c:v>-1957.0455184703801</c:v>
                </c:pt>
                <c:pt idx="359">
                  <c:v>-1958.002481039844</c:v>
                </c:pt>
                <c:pt idx="360">
                  <c:v>-1958.9492631564412</c:v>
                </c:pt>
                <c:pt idx="361">
                  <c:v>-1959.8859731228622</c:v>
                </c:pt>
                <c:pt idx="362">
                  <c:v>-1960.8127180896404</c:v>
                </c:pt>
                <c:pt idx="363">
                  <c:v>-1961.72960406741</c:v>
                </c:pt>
                <c:pt idx="364">
                  <c:v>-1962.6367359390333</c:v>
                </c:pt>
                <c:pt idx="365">
                  <c:v>-1963.534217471597</c:v>
                </c:pt>
                <c:pt idx="366">
                  <c:v>-1964.4221513282823</c:v>
                </c:pt>
                <c:pt idx="367">
                  <c:v>-1965.3006390801092</c:v>
                </c:pt>
                <c:pt idx="368">
                  <c:v>-1966.1697812175548</c:v>
                </c:pt>
                <c:pt idx="369">
                  <c:v>-1967.0296771620488</c:v>
                </c:pt>
                <c:pt idx="370">
                  <c:v>-1967.8804252773461</c:v>
                </c:pt>
                <c:pt idx="371">
                  <c:v>-1968.7221228807784</c:v>
                </c:pt>
                <c:pt idx="372">
                  <c:v>-1969.554866254387</c:v>
                </c:pt>
                <c:pt idx="373">
                  <c:v>-1970.3787506559361</c:v>
                </c:pt>
                <c:pt idx="374">
                  <c:v>-1971.1938703298092</c:v>
                </c:pt>
                <c:pt idx="375">
                  <c:v>-1972.0003185177898</c:v>
                </c:pt>
                <c:pt idx="376">
                  <c:v>-1972.798187469728</c:v>
                </c:pt>
                <c:pt idx="377">
                  <c:v>-1973.5875684540924</c:v>
                </c:pt>
                <c:pt idx="378">
                  <c:v>-1974.3685517684107</c:v>
                </c:pt>
                <c:pt idx="379">
                  <c:v>-1975.141226749598</c:v>
                </c:pt>
                <c:pt idx="380">
                  <c:v>-1975.9056817841765</c:v>
                </c:pt>
                <c:pt idx="381">
                  <c:v>-1976.6620043183875</c:v>
                </c:pt>
                <c:pt idx="382">
                  <c:v>-1977.4102808681919</c:v>
                </c:pt>
                <c:pt idx="383">
                  <c:v>-1978.1505970291687</c:v>
                </c:pt>
                <c:pt idx="384">
                  <c:v>-1978.8830374863051</c:v>
                </c:pt>
                <c:pt idx="385">
                  <c:v>-1979.6076860236849</c:v>
                </c:pt>
                <c:pt idx="386">
                  <c:v>-1980.3246255340714</c:v>
                </c:pt>
                <c:pt idx="387">
                  <c:v>-1981.0339380283899</c:v>
                </c:pt>
                <c:pt idx="388">
                  <c:v>-1981.7357046451093</c:v>
                </c:pt>
                <c:pt idx="389">
                  <c:v>-1982.430005659523</c:v>
                </c:pt>
                <c:pt idx="390">
                  <c:v>-1983.1169204929324</c:v>
                </c:pt>
                <c:pt idx="391">
                  <c:v>-1983.7965277217309</c:v>
                </c:pt>
                <c:pt idx="392">
                  <c:v>-1984.4689050863931</c:v>
                </c:pt>
                <c:pt idx="393">
                  <c:v>-1985.1341295003676</c:v>
                </c:pt>
                <c:pt idx="394">
                  <c:v>-1985.7922770588743</c:v>
                </c:pt>
                <c:pt idx="395">
                  <c:v>-1986.4434230476099</c:v>
                </c:pt>
                <c:pt idx="396">
                  <c:v>-1987.0876419513588</c:v>
                </c:pt>
                <c:pt idx="397">
                  <c:v>-1987.7250074625144</c:v>
                </c:pt>
                <c:pt idx="398">
                  <c:v>-1988.355592489509</c:v>
                </c:pt>
                <c:pt idx="399">
                  <c:v>-1988.9794691651528</c:v>
                </c:pt>
                <c:pt idx="400">
                  <c:v>-1989.596708854885</c:v>
                </c:pt>
                <c:pt idx="401">
                  <c:v>-1990.2073821649396</c:v>
                </c:pt>
                <c:pt idx="402">
                  <c:v>-1990.8115589504191</c:v>
                </c:pt>
                <c:pt idx="403">
                  <c:v>-1991.409308323287</c:v>
                </c:pt>
                <c:pt idx="404">
                  <c:v>-1992.0006986602734</c:v>
                </c:pt>
                <c:pt idx="405">
                  <c:v>-1992.5857976106959</c:v>
                </c:pt>
                <c:pt idx="406">
                  <c:v>-1993.1646721041989</c:v>
                </c:pt>
                <c:pt idx="407">
                  <c:v>-1993.7373883584096</c:v>
                </c:pt>
                <c:pt idx="408">
                  <c:v>-1994.3040118865115</c:v>
                </c:pt>
                <c:pt idx="409">
                  <c:v>-1994.86460750474</c:v>
                </c:pt>
                <c:pt idx="410">
                  <c:v>-1995.4192393397961</c:v>
                </c:pt>
                <c:pt idx="411">
                  <c:v>-1995.9679708361814</c:v>
                </c:pt>
                <c:pt idx="412">
                  <c:v>-1996.5108647634561</c:v>
                </c:pt>
                <c:pt idx="413">
                  <c:v>-1997.0479832234191</c:v>
                </c:pt>
                <c:pt idx="414">
                  <c:v>-1997.5793876572125</c:v>
                </c:pt>
                <c:pt idx="415">
                  <c:v>-1998.1051388523483</c:v>
                </c:pt>
                <c:pt idx="416">
                  <c:v>-1998.6252969496636</c:v>
                </c:pt>
                <c:pt idx="417">
                  <c:v>-1999.1399214501989</c:v>
                </c:pt>
                <c:pt idx="418">
                  <c:v>-1999.6490712220052</c:v>
                </c:pt>
                <c:pt idx="419">
                  <c:v>-2000.1528045068776</c:v>
                </c:pt>
                <c:pt idx="420">
                  <c:v>-2000.6511789270171</c:v>
                </c:pt>
                <c:pt idx="421">
                  <c:v>-2001.1442514916234</c:v>
                </c:pt>
                <c:pt idx="422">
                  <c:v>-2001.6320786034148</c:v>
                </c:pt>
                <c:pt idx="423">
                  <c:v>-2002.1147160650808</c:v>
                </c:pt>
                <c:pt idx="424">
                  <c:v>-2002.592219085665</c:v>
                </c:pt>
                <c:pt idx="425">
                  <c:v>-2003.0646422868813</c:v>
                </c:pt>
                <c:pt idx="426">
                  <c:v>-2003.5320397093615</c:v>
                </c:pt>
                <c:pt idx="427">
                  <c:v>-2003.9944648188361</c:v>
                </c:pt>
                <c:pt idx="428">
                  <c:v>-2004.451970512253</c:v>
                </c:pt>
                <c:pt idx="429">
                  <c:v>-2004.9046091238247</c:v>
                </c:pt>
                <c:pt idx="430">
                  <c:v>-2005.3524324310179</c:v>
                </c:pt>
                <c:pt idx="431">
                  <c:v>-2005.7954916604749</c:v>
                </c:pt>
                <c:pt idx="432">
                  <c:v>-2006.233837493874</c:v>
                </c:pt>
                <c:pt idx="433">
                  <c:v>-2006.6675200737263</c:v>
                </c:pt>
                <c:pt idx="434">
                  <c:v>-2007.0965890091124</c:v>
                </c:pt>
                <c:pt idx="435">
                  <c:v>-2007.521093381356</c:v>
                </c:pt>
                <c:pt idx="436">
                  <c:v>-2007.9410817496396</c:v>
                </c:pt>
                <c:pt idx="437">
                  <c:v>-2008.3566021565584</c:v>
                </c:pt>
                <c:pt idx="438">
                  <c:v>-2008.7677021336162</c:v>
                </c:pt>
                <c:pt idx="439">
                  <c:v>-2009.1744287066631</c:v>
                </c:pt>
                <c:pt idx="440">
                  <c:v>-2009.5768284012729</c:v>
                </c:pt>
                <c:pt idx="441">
                  <c:v>-2009.974947248068</c:v>
                </c:pt>
                <c:pt idx="442">
                  <c:v>-2010.368830787982</c:v>
                </c:pt>
                <c:pt idx="443">
                  <c:v>-2010.7585240774715</c:v>
                </c:pt>
                <c:pt idx="444">
                  <c:v>-2011.1440716936686</c:v>
                </c:pt>
                <c:pt idx="445">
                  <c:v>-2011.5255177394806</c:v>
                </c:pt>
                <c:pt idx="446">
                  <c:v>-2011.9029058486349</c:v>
                </c:pt>
                <c:pt idx="447">
                  <c:v>-2012.2762791906707</c:v>
                </c:pt>
                <c:pt idx="448">
                  <c:v>-2012.6456804758764</c:v>
                </c:pt>
                <c:pt idx="449">
                  <c:v>-2013.0111519601755</c:v>
                </c:pt>
                <c:pt idx="450">
                  <c:v>-2013.3727354499611</c:v>
                </c:pt>
                <c:pt idx="451">
                  <c:v>-2013.7304723068764</c:v>
                </c:pt>
                <c:pt idx="452">
                  <c:v>-2014.084403452548</c:v>
                </c:pt>
                <c:pt idx="453">
                  <c:v>-2014.4345693732657</c:v>
                </c:pt>
                <c:pt idx="454">
                  <c:v>-2014.7810101246141</c:v>
                </c:pt>
                <c:pt idx="455">
                  <c:v>-2015.1237653360545</c:v>
                </c:pt>
                <c:pt idx="456">
                  <c:v>-2015.4628742154582</c:v>
                </c:pt>
                <c:pt idx="457">
                  <c:v>-2015.7983755535915</c:v>
                </c:pt>
                <c:pt idx="458">
                  <c:v>-2016.1303077285534</c:v>
                </c:pt>
                <c:pt idx="459">
                  <c:v>-2016.4587087101645</c:v>
                </c:pt>
                <c:pt idx="460">
                  <c:v>-2016.7836160643119</c:v>
                </c:pt>
                <c:pt idx="461">
                  <c:v>-2017.1050669572446</c:v>
                </c:pt>
                <c:pt idx="462">
                  <c:v>-2017.4230981598271</c:v>
                </c:pt>
                <c:pt idx="463">
                  <c:v>-2017.7377460517437</c:v>
                </c:pt>
                <c:pt idx="464">
                  <c:v>-2018.0490466256615</c:v>
                </c:pt>
                <c:pt idx="465">
                  <c:v>-2018.3570354913459</c:v>
                </c:pt>
                <c:pt idx="466">
                  <c:v>-2018.6617478797357</c:v>
                </c:pt>
                <c:pt idx="467">
                  <c:v>-2018.9632186469726</c:v>
                </c:pt>
                <c:pt idx="468">
                  <c:v>-2019.2614822783876</c:v>
                </c:pt>
                <c:pt idx="469">
                  <c:v>-2019.5565728924471</c:v>
                </c:pt>
                <c:pt idx="470">
                  <c:v>-2019.848524244655</c:v>
                </c:pt>
                <c:pt idx="471">
                  <c:v>-2020.1373697314139</c:v>
                </c:pt>
                <c:pt idx="472">
                  <c:v>-2020.4231423938454</c:v>
                </c:pt>
                <c:pt idx="473">
                  <c:v>-2020.7058749215703</c:v>
                </c:pt>
                <c:pt idx="474">
                  <c:v>-2020.985599656447</c:v>
                </c:pt>
                <c:pt idx="475">
                  <c:v>-2021.2623485962722</c:v>
                </c:pt>
                <c:pt idx="476">
                  <c:v>-2021.5361533984396</c:v>
                </c:pt>
                <c:pt idx="477">
                  <c:v>-2021.8070453835626</c:v>
                </c:pt>
                <c:pt idx="478">
                  <c:v>-2022.0750555390564</c:v>
                </c:pt>
                <c:pt idx="479">
                  <c:v>-2022.3402145226833</c:v>
                </c:pt>
                <c:pt idx="480">
                  <c:v>-2022.6025526660592</c:v>
                </c:pt>
                <c:pt idx="481">
                  <c:v>-2022.8620999781224</c:v>
                </c:pt>
                <c:pt idx="482">
                  <c:v>-2023.118886148568</c:v>
                </c:pt>
                <c:pt idx="483">
                  <c:v>-2023.3729405512427</c:v>
                </c:pt>
                <c:pt idx="484">
                  <c:v>-2023.6242922475062</c:v>
                </c:pt>
                <c:pt idx="485">
                  <c:v>-2023.8729699895539</c:v>
                </c:pt>
                <c:pt idx="486">
                  <c:v>-2024.1190022237074</c:v>
                </c:pt>
                <c:pt idx="487">
                  <c:v>-2024.3624170936678</c:v>
                </c:pt>
                <c:pt idx="488">
                  <c:v>-2024.6032424437353</c:v>
                </c:pt>
                <c:pt idx="489">
                  <c:v>-2024.8415058219935</c:v>
                </c:pt>
                <c:pt idx="490">
                  <c:v>-2025.0772344834618</c:v>
                </c:pt>
                <c:pt idx="491">
                  <c:v>-2025.3104553932121</c:v>
                </c:pt>
                <c:pt idx="492">
                  <c:v>-2025.5411952294544</c:v>
                </c:pt>
                <c:pt idx="493">
                  <c:v>-2025.7694803865879</c:v>
                </c:pt>
                <c:pt idx="494">
                  <c:v>-2025.9953369782202</c:v>
                </c:pt>
                <c:pt idx="495">
                  <c:v>-2026.2187908401538</c:v>
                </c:pt>
                <c:pt idx="496">
                  <c:v>-2026.4398675333437</c:v>
                </c:pt>
                <c:pt idx="497">
                  <c:v>-2026.6585923468188</c:v>
                </c:pt>
                <c:pt idx="498">
                  <c:v>-2026.874990300576</c:v>
                </c:pt>
                <c:pt idx="499">
                  <c:v>-2027.0890861484422</c:v>
                </c:pt>
                <c:pt idx="500">
                  <c:v>-2027.3009043809056</c:v>
                </c:pt>
                <c:pt idx="501">
                  <c:v>-2027.5104692279174</c:v>
                </c:pt>
                <c:pt idx="502">
                  <c:v>-2027.7178046616627</c:v>
                </c:pt>
                <c:pt idx="503">
                  <c:v>-2027.9229343993047</c:v>
                </c:pt>
                <c:pt idx="504">
                  <c:v>-2028.1258819056952</c:v>
                </c:pt>
                <c:pt idx="505">
                  <c:v>-2028.3266703960603</c:v>
                </c:pt>
                <c:pt idx="506">
                  <c:v>-2028.5253228386555</c:v>
                </c:pt>
                <c:pt idx="507">
                  <c:v>-2028.7218619573932</c:v>
                </c:pt>
                <c:pt idx="508">
                  <c:v>-2028.9163102344423</c:v>
                </c:pt>
                <c:pt idx="509">
                  <c:v>-2029.1086899127995</c:v>
                </c:pt>
                <c:pt idx="510">
                  <c:v>-2029.2990229988336</c:v>
                </c:pt>
                <c:pt idx="511">
                  <c:v>-2029.4873312648033</c:v>
                </c:pt>
                <c:pt idx="512">
                  <c:v>-2029.6736362513479</c:v>
                </c:pt>
                <c:pt idx="513">
                  <c:v>-2029.8579592699507</c:v>
                </c:pt>
                <c:pt idx="514">
                  <c:v>-2030.0403214053767</c:v>
                </c:pt>
                <c:pt idx="515">
                  <c:v>-2030.2207435180853</c:v>
                </c:pt>
                <c:pt idx="516">
                  <c:v>-2030.3992462466163</c:v>
                </c:pt>
                <c:pt idx="517">
                  <c:v>-2030.57585000995</c:v>
                </c:pt>
                <c:pt idx="518">
                  <c:v>-2030.7505750098444</c:v>
                </c:pt>
                <c:pt idx="519">
                  <c:v>-2030.9234412331439</c:v>
                </c:pt>
                <c:pt idx="520">
                  <c:v>-2031.0944684540677</c:v>
                </c:pt>
                <c:pt idx="521">
                  <c:v>-2031.2636762364714</c:v>
                </c:pt>
                <c:pt idx="522">
                  <c:v>-2031.4310839360833</c:v>
                </c:pt>
                <c:pt idx="523">
                  <c:v>-2031.5967107027209</c:v>
                </c:pt>
                <c:pt idx="524">
                  <c:v>-2031.760575482479</c:v>
                </c:pt>
                <c:pt idx="525">
                  <c:v>-2031.9226970198993</c:v>
                </c:pt>
                <c:pt idx="526">
                  <c:v>-2032.083093860113</c:v>
                </c:pt>
                <c:pt idx="527">
                  <c:v>-2032.2417843509629</c:v>
                </c:pt>
                <c:pt idx="528">
                  <c:v>-2032.3987866451016</c:v>
                </c:pt>
                <c:pt idx="529">
                  <c:v>-2032.5541187020685</c:v>
                </c:pt>
                <c:pt idx="530">
                  <c:v>-2032.7077982903443</c:v>
                </c:pt>
                <c:pt idx="531">
                  <c:v>-2032.8598429893832</c:v>
                </c:pt>
                <c:pt idx="532">
                  <c:v>-2033.0102701916239</c:v>
                </c:pt>
                <c:pt idx="533">
                  <c:v>-2033.1590971044789</c:v>
                </c:pt>
                <c:pt idx="534">
                  <c:v>-2033.3063407523036</c:v>
                </c:pt>
                <c:pt idx="535">
                  <c:v>-2033.4520179783431</c:v>
                </c:pt>
                <c:pt idx="536">
                  <c:v>-2033.5961454466587</c:v>
                </c:pt>
                <c:pt idx="537">
                  <c:v>-2033.7387396440349</c:v>
                </c:pt>
                <c:pt idx="538">
                  <c:v>-2033.8798168818644</c:v>
                </c:pt>
                <c:pt idx="539">
                  <c:v>-2034.0193932980146</c:v>
                </c:pt>
                <c:pt idx="540">
                  <c:v>-2034.1574848586743</c:v>
                </c:pt>
                <c:pt idx="541">
                  <c:v>-2034.2941073601778</c:v>
                </c:pt>
                <c:pt idx="542">
                  <c:v>-2034.4292764308143</c:v>
                </c:pt>
                <c:pt idx="543">
                  <c:v>-2034.5630075326139</c:v>
                </c:pt>
                <c:pt idx="544">
                  <c:v>-2034.695315963118</c:v>
                </c:pt>
                <c:pt idx="545">
                  <c:v>-2034.8262168571273</c:v>
                </c:pt>
                <c:pt idx="546">
                  <c:v>-2034.9557251884344</c:v>
                </c:pt>
                <c:pt idx="547">
                  <c:v>-2035.083855771536</c:v>
                </c:pt>
                <c:pt idx="548">
                  <c:v>-2035.2106232633282</c:v>
                </c:pt>
                <c:pt idx="549">
                  <c:v>-2035.3360421647822</c:v>
                </c:pt>
                <c:pt idx="550">
                  <c:v>-2035.4601268226038</c:v>
                </c:pt>
                <c:pt idx="551">
                  <c:v>-2035.582891430874</c:v>
                </c:pt>
                <c:pt idx="552">
                  <c:v>-2035.7043500326731</c:v>
                </c:pt>
                <c:pt idx="553">
                  <c:v>-2035.8245165216872</c:v>
                </c:pt>
                <c:pt idx="554">
                  <c:v>-2035.9434046437968</c:v>
                </c:pt>
                <c:pt idx="555">
                  <c:v>-2036.0610279986499</c:v>
                </c:pt>
                <c:pt idx="556">
                  <c:v>-2036.1774000412174</c:v>
                </c:pt>
                <c:pt idx="557">
                  <c:v>-2036.2925340833322</c:v>
                </c:pt>
                <c:pt idx="558">
                  <c:v>-2036.4064432952118</c:v>
                </c:pt>
                <c:pt idx="559">
                  <c:v>-2036.5191407069651</c:v>
                </c:pt>
                <c:pt idx="560">
                  <c:v>-2036.6306392100823</c:v>
                </c:pt>
                <c:pt idx="561">
                  <c:v>-2036.7409515589111</c:v>
                </c:pt>
                <c:pt idx="562">
                  <c:v>-2036.8500903721142</c:v>
                </c:pt>
                <c:pt idx="563">
                  <c:v>-2036.9580681341131</c:v>
                </c:pt>
                <c:pt idx="564">
                  <c:v>-2037.0648971965161</c:v>
                </c:pt>
                <c:pt idx="565">
                  <c:v>-2037.1705897795318</c:v>
                </c:pt>
                <c:pt idx="566">
                  <c:v>-2037.2751579733667</c:v>
                </c:pt>
                <c:pt idx="567">
                  <c:v>-2037.3786137396073</c:v>
                </c:pt>
                <c:pt idx="568">
                  <c:v>-2037.48096891259</c:v>
                </c:pt>
                <c:pt idx="569">
                  <c:v>-2037.582235200754</c:v>
                </c:pt>
                <c:pt idx="570">
                  <c:v>-2037.6824241879799</c:v>
                </c:pt>
                <c:pt idx="571">
                  <c:v>-2037.7815473349165</c:v>
                </c:pt>
                <c:pt idx="572">
                  <c:v>-2037.8796159802896</c:v>
                </c:pt>
                <c:pt idx="573">
                  <c:v>-2037.9766413422012</c:v>
                </c:pt>
                <c:pt idx="574">
                  <c:v>-2038.0726345194116</c:v>
                </c:pt>
                <c:pt idx="575">
                  <c:v>-2038.1676064926096</c:v>
                </c:pt>
                <c:pt idx="576">
                  <c:v>-2038.2615681256671</c:v>
                </c:pt>
                <c:pt idx="577">
                  <c:v>-2038.3545301668833</c:v>
                </c:pt>
                <c:pt idx="578">
                  <c:v>-2038.4465032502144</c:v>
                </c:pt>
                <c:pt idx="579">
                  <c:v>-2038.5374978964887</c:v>
                </c:pt>
                <c:pt idx="580">
                  <c:v>-2038.6275245146112</c:v>
                </c:pt>
                <c:pt idx="581">
                  <c:v>-2038.7165934027535</c:v>
                </c:pt>
                <c:pt idx="582">
                  <c:v>-2038.8047147495326</c:v>
                </c:pt>
                <c:pt idx="583">
                  <c:v>-2038.8918986351759</c:v>
                </c:pt>
                <c:pt idx="584">
                  <c:v>-2038.9781550326743</c:v>
                </c:pt>
                <c:pt idx="585">
                  <c:v>-2039.0634938089224</c:v>
                </c:pt>
                <c:pt idx="586">
                  <c:v>-2039.147924725849</c:v>
                </c:pt>
                <c:pt idx="587">
                  <c:v>-2039.2314574415313</c:v>
                </c:pt>
                <c:pt idx="588">
                  <c:v>-2039.3141015113024</c:v>
                </c:pt>
                <c:pt idx="589">
                  <c:v>-2039.3958663888416</c:v>
                </c:pt>
                <c:pt idx="590">
                  <c:v>-2039.4767614272582</c:v>
                </c:pt>
                <c:pt idx="591">
                  <c:v>-2039.5567958801598</c:v>
                </c:pt>
                <c:pt idx="592">
                  <c:v>-2039.6359789027115</c:v>
                </c:pt>
                <c:pt idx="593">
                  <c:v>-2039.7143195526828</c:v>
                </c:pt>
                <c:pt idx="594">
                  <c:v>-2039.7918267914843</c:v>
                </c:pt>
                <c:pt idx="595">
                  <c:v>-2039.8685094851917</c:v>
                </c:pt>
                <c:pt idx="596">
                  <c:v>-2039.9443764055618</c:v>
                </c:pt>
                <c:pt idx="597">
                  <c:v>-2040.0194362310344</c:v>
                </c:pt>
                <c:pt idx="598">
                  <c:v>-2040.0936975477257</c:v>
                </c:pt>
                <c:pt idx="599">
                  <c:v>-2040.1671688504093</c:v>
                </c:pt>
                <c:pt idx="600">
                  <c:v>-2040.2398585434903</c:v>
                </c:pt>
                <c:pt idx="601">
                  <c:v>-2040.3117749419639</c:v>
                </c:pt>
                <c:pt idx="602">
                  <c:v>-2040.3829262723684</c:v>
                </c:pt>
                <c:pt idx="603">
                  <c:v>-2040.453320673726</c:v>
                </c:pt>
                <c:pt idx="604">
                  <c:v>-2040.5229661984736</c:v>
                </c:pt>
                <c:pt idx="605">
                  <c:v>-2040.5918708133836</c:v>
                </c:pt>
                <c:pt idx="606">
                  <c:v>-2040.660042400475</c:v>
                </c:pt>
                <c:pt idx="607">
                  <c:v>-2040.7274887579169</c:v>
                </c:pt>
                <c:pt idx="608">
                  <c:v>-2040.7942176009178</c:v>
                </c:pt>
                <c:pt idx="609">
                  <c:v>-2040.8602365626102</c:v>
                </c:pt>
                <c:pt idx="610">
                  <c:v>-2040.9255531949229</c:v>
                </c:pt>
                <c:pt idx="611">
                  <c:v>-2040.990174969445</c:v>
                </c:pt>
                <c:pt idx="612">
                  <c:v>-2041.0541092782805</c:v>
                </c:pt>
                <c:pt idx="613">
                  <c:v>-2041.1173634348947</c:v>
                </c:pt>
                <c:pt idx="614">
                  <c:v>-2041.1799446749492</c:v>
                </c:pt>
                <c:pt idx="615">
                  <c:v>-2041.2418601571308</c:v>
                </c:pt>
                <c:pt idx="616">
                  <c:v>-2041.3031169639698</c:v>
                </c:pt>
                <c:pt idx="617">
                  <c:v>-2041.3637221026511</c:v>
                </c:pt>
                <c:pt idx="618">
                  <c:v>-2041.4236825058142</c:v>
                </c:pt>
                <c:pt idx="619">
                  <c:v>-2041.483005032348</c:v>
                </c:pt>
                <c:pt idx="620">
                  <c:v>-2041.541696468174</c:v>
                </c:pt>
                <c:pt idx="621">
                  <c:v>-2041.5997635270232</c:v>
                </c:pt>
                <c:pt idx="622">
                  <c:v>-2041.6572128512039</c:v>
                </c:pt>
                <c:pt idx="623">
                  <c:v>-2041.7140510123613</c:v>
                </c:pt>
                <c:pt idx="624">
                  <c:v>-2041.7702845122299</c:v>
                </c:pt>
                <c:pt idx="625">
                  <c:v>-2041.8259197833763</c:v>
                </c:pt>
                <c:pt idx="626">
                  <c:v>-2041.8809631899362</c:v>
                </c:pt>
                <c:pt idx="627">
                  <c:v>-2041.9354210283414</c:v>
                </c:pt>
                <c:pt idx="628">
                  <c:v>-2041.9892995280397</c:v>
                </c:pt>
                <c:pt idx="629">
                  <c:v>-2042.0426048522095</c:v>
                </c:pt>
                <c:pt idx="630">
                  <c:v>-2042.0953430984628</c:v>
                </c:pt>
                <c:pt idx="631">
                  <c:v>-2042.147520299543</c:v>
                </c:pt>
                <c:pt idx="632">
                  <c:v>-2042.1991424240159</c:v>
                </c:pt>
                <c:pt idx="633">
                  <c:v>-2042.2502153769519</c:v>
                </c:pt>
                <c:pt idx="634">
                  <c:v>-2042.3007450006012</c:v>
                </c:pt>
                <c:pt idx="635">
                  <c:v>-2042.3507370750631</c:v>
                </c:pt>
                <c:pt idx="636">
                  <c:v>-2042.4001973189452</c:v>
                </c:pt>
                <c:pt idx="637">
                  <c:v>-2042.4491313900203</c:v>
                </c:pt>
                <c:pt idx="638">
                  <c:v>-2042.4975448858713</c:v>
                </c:pt>
                <c:pt idx="639">
                  <c:v>-2042.5454433445325</c:v>
                </c:pt>
                <c:pt idx="640">
                  <c:v>-2042.5928322451227</c:v>
                </c:pt>
                <c:pt idx="641">
                  <c:v>-2042.6397170084724</c:v>
                </c:pt>
                <c:pt idx="642">
                  <c:v>-2042.686102997744</c:v>
                </c:pt>
                <c:pt idx="643">
                  <c:v>-2042.7319955190446</c:v>
                </c:pt>
                <c:pt idx="644">
                  <c:v>-2042.7773998220337</c:v>
                </c:pt>
                <c:pt idx="645">
                  <c:v>-2042.8223211005225</c:v>
                </c:pt>
                <c:pt idx="646">
                  <c:v>-2042.8667644930701</c:v>
                </c:pt>
                <c:pt idx="647">
                  <c:v>-2042.9107350835693</c:v>
                </c:pt>
                <c:pt idx="648">
                  <c:v>-2042.9542379018294</c:v>
                </c:pt>
                <c:pt idx="649">
                  <c:v>-2042.9972779241502</c:v>
                </c:pt>
                <c:pt idx="650">
                  <c:v>-2043.0398600738931</c:v>
                </c:pt>
                <c:pt idx="651">
                  <c:v>-2043.0819892220434</c:v>
                </c:pt>
                <c:pt idx="652">
                  <c:v>-2043.1236701877665</c:v>
                </c:pt>
                <c:pt idx="653">
                  <c:v>-2043.1649077389607</c:v>
                </c:pt>
                <c:pt idx="654">
                  <c:v>-2043.2057065928016</c:v>
                </c:pt>
                <c:pt idx="655">
                  <c:v>-2043.2460714162826</c:v>
                </c:pt>
                <c:pt idx="656">
                  <c:v>-2043.2860068267478</c:v>
                </c:pt>
                <c:pt idx="657">
                  <c:v>-2043.3255173924208</c:v>
                </c:pt>
                <c:pt idx="658">
                  <c:v>-2043.3646076329269</c:v>
                </c:pt>
                <c:pt idx="659">
                  <c:v>-2043.4032820198108</c:v>
                </c:pt>
                <c:pt idx="660">
                  <c:v>-2043.4415449770468</c:v>
                </c:pt>
                <c:pt idx="661">
                  <c:v>-2043.4794008815461</c:v>
                </c:pt>
                <c:pt idx="662">
                  <c:v>-2043.5168540636573</c:v>
                </c:pt>
                <c:pt idx="663">
                  <c:v>-2043.5539088076612</c:v>
                </c:pt>
                <c:pt idx="664">
                  <c:v>-2043.5905693522604</c:v>
                </c:pt>
                <c:pt idx="665">
                  <c:v>-2043.6268398910661</c:v>
                </c:pt>
                <c:pt idx="666">
                  <c:v>-2043.662724573076</c:v>
                </c:pt>
                <c:pt idx="667">
                  <c:v>-2043.6982275031496</c:v>
                </c:pt>
                <c:pt idx="668">
                  <c:v>-2043.733352742478</c:v>
                </c:pt>
                <c:pt idx="669">
                  <c:v>-2043.7681043090474</c:v>
                </c:pt>
                <c:pt idx="670">
                  <c:v>-2043.8024861781</c:v>
                </c:pt>
                <c:pt idx="671">
                  <c:v>-2043.8365022825883</c:v>
                </c:pt>
                <c:pt idx="672">
                  <c:v>-2043.8701565136248</c:v>
                </c:pt>
                <c:pt idx="673">
                  <c:v>-2043.9034527209265</c:v>
                </c:pt>
                <c:pt idx="674">
                  <c:v>-2043.936394713257</c:v>
                </c:pt>
                <c:pt idx="675">
                  <c:v>-2043.9689862588607</c:v>
                </c:pt>
                <c:pt idx="676">
                  <c:v>-2044.0012310858942</c:v>
                </c:pt>
                <c:pt idx="677">
                  <c:v>-2044.0331328828529</c:v>
                </c:pt>
                <c:pt idx="678">
                  <c:v>-2044.0646952989928</c:v>
                </c:pt>
                <c:pt idx="679">
                  <c:v>-2044.0959219447482</c:v>
                </c:pt>
                <c:pt idx="680">
                  <c:v>-2044.1268163921445</c:v>
                </c:pt>
                <c:pt idx="681">
                  <c:v>-2044.1573821752067</c:v>
                </c:pt>
                <c:pt idx="682">
                  <c:v>-2044.187622790364</c:v>
                </c:pt>
                <c:pt idx="683">
                  <c:v>-2044.2175416968494</c:v>
                </c:pt>
                <c:pt idx="684">
                  <c:v>-2044.2471423170955</c:v>
                </c:pt>
                <c:pt idx="685">
                  <c:v>-2044.2764280371266</c:v>
                </c:pt>
                <c:pt idx="686">
                  <c:v>-2044.3054022069446</c:v>
                </c:pt>
                <c:pt idx="687">
                  <c:v>-2044.3340681409131</c:v>
                </c:pt>
                <c:pt idx="688">
                  <c:v>-2044.3624291181372</c:v>
                </c:pt>
                <c:pt idx="689">
                  <c:v>-2044.3904883828377</c:v>
                </c:pt>
                <c:pt idx="690">
                  <c:v>-2044.4182491447223</c:v>
                </c:pt>
                <c:pt idx="691">
                  <c:v>-2044.4457145793531</c:v>
                </c:pt>
                <c:pt idx="692">
                  <c:v>-2044.4728878285091</c:v>
                </c:pt>
                <c:pt idx="693">
                  <c:v>-2044.4997720005463</c:v>
                </c:pt>
                <c:pt idx="694">
                  <c:v>-2044.5263701707531</c:v>
                </c:pt>
                <c:pt idx="695">
                  <c:v>-2044.5526853817028</c:v>
                </c:pt>
                <c:pt idx="696">
                  <c:v>-2044.5787206435994</c:v>
                </c:pt>
                <c:pt idx="697">
                  <c:v>-2044.6044789346247</c:v>
                </c:pt>
                <c:pt idx="698">
                  <c:v>-2044.6299632012774</c:v>
                </c:pt>
                <c:pt idx="699">
                  <c:v>-2044.6551763587108</c:v>
                </c:pt>
                <c:pt idx="700">
                  <c:v>-2044.680121291065</c:v>
                </c:pt>
                <c:pt idx="701">
                  <c:v>-2044.7048008517982</c:v>
                </c:pt>
                <c:pt idx="702">
                  <c:v>-2044.7292178640132</c:v>
                </c:pt>
                <c:pt idx="703">
                  <c:v>-2044.7533751207789</c:v>
                </c:pt>
                <c:pt idx="704">
                  <c:v>-2044.7772753854515</c:v>
                </c:pt>
                <c:pt idx="705">
                  <c:v>-2044.800921391989</c:v>
                </c:pt>
                <c:pt idx="706">
                  <c:v>-2044.8243158452656</c:v>
                </c:pt>
                <c:pt idx="707">
                  <c:v>-2044.8474614213796</c:v>
                </c:pt>
                <c:pt idx="708">
                  <c:v>-2044.8703607679608</c:v>
                </c:pt>
                <c:pt idx="709">
                  <c:v>-2044.8930165044717</c:v>
                </c:pt>
                <c:pt idx="710">
                  <c:v>-2044.9154312225091</c:v>
                </c:pt>
                <c:pt idx="711">
                  <c:v>-2044.9376074860993</c:v>
                </c:pt>
                <c:pt idx="712">
                  <c:v>-2044.959547831992</c:v>
                </c:pt>
                <c:pt idx="713">
                  <c:v>-2044.9812547699494</c:v>
                </c:pt>
                <c:pt idx="714">
                  <c:v>-2045.0027307830351</c:v>
                </c:pt>
                <c:pt idx="715">
                  <c:v>-2045.0239783278962</c:v>
                </c:pt>
                <c:pt idx="716">
                  <c:v>-2045.0449998350464</c:v>
                </c:pt>
                <c:pt idx="717">
                  <c:v>-2045.0657977091414</c:v>
                </c:pt>
                <c:pt idx="718">
                  <c:v>-2045.0863743292571</c:v>
                </c:pt>
                <c:pt idx="719">
                  <c:v>-2045.1067320491584</c:v>
                </c:pt>
                <c:pt idx="720">
                  <c:v>-2045.1268731975715</c:v>
                </c:pt>
                <c:pt idx="721">
                  <c:v>-2045.1468000784485</c:v>
                </c:pt>
                <c:pt idx="722">
                  <c:v>-2045.1665149712308</c:v>
                </c:pt>
                <c:pt idx="723">
                  <c:v>-2045.1860201311115</c:v>
                </c:pt>
                <c:pt idx="724">
                  <c:v>-2045.2053177892913</c:v>
                </c:pt>
                <c:pt idx="725">
                  <c:v>-2045.2244101532351</c:v>
                </c:pt>
                <c:pt idx="726">
                  <c:v>-2045.2432994069241</c:v>
                </c:pt>
                <c:pt idx="727">
                  <c:v>-2045.2619877111056</c:v>
                </c:pt>
                <c:pt idx="728">
                  <c:v>-2045.2804772035406</c:v>
                </c:pt>
                <c:pt idx="729">
                  <c:v>-2045.2987699992477</c:v>
                </c:pt>
                <c:pt idx="730">
                  <c:v>-2045.316868190745</c:v>
                </c:pt>
                <c:pt idx="731">
                  <c:v>-2045.3347738482903</c:v>
                </c:pt>
                <c:pt idx="732">
                  <c:v>-2045.352489020117</c:v>
                </c:pt>
                <c:pt idx="733">
                  <c:v>-2045.3700157326689</c:v>
                </c:pt>
                <c:pt idx="734">
                  <c:v>-2045.387355990832</c:v>
                </c:pt>
                <c:pt idx="735">
                  <c:v>-2045.4045117781634</c:v>
                </c:pt>
                <c:pt idx="736">
                  <c:v>-2045.4214850571193</c:v>
                </c:pt>
                <c:pt idx="737">
                  <c:v>-2045.4382777692776</c:v>
                </c:pt>
                <c:pt idx="738">
                  <c:v>-2045.4548918355617</c:v>
                </c:pt>
                <c:pt idx="739">
                  <c:v>-2045.4713291564599</c:v>
                </c:pt>
                <c:pt idx="740">
                  <c:v>-2045.4875916122423</c:v>
                </c:pt>
                <c:pt idx="741">
                  <c:v>-2045.5036810631759</c:v>
                </c:pt>
                <c:pt idx="742">
                  <c:v>-2045.5195993497377</c:v>
                </c:pt>
                <c:pt idx="743">
                  <c:v>-2045.5353482928258</c:v>
                </c:pt>
                <c:pt idx="744">
                  <c:v>-2045.5509296939658</c:v>
                </c:pt>
                <c:pt idx="745">
                  <c:v>-2045.5663453355196</c:v>
                </c:pt>
                <c:pt idx="746">
                  <c:v>-2045.5815969808864</c:v>
                </c:pt>
                <c:pt idx="747">
                  <c:v>-2045.5966863747067</c:v>
                </c:pt>
                <c:pt idx="748">
                  <c:v>-2045.6116152430609</c:v>
                </c:pt>
                <c:pt idx="749">
                  <c:v>-2045.6263852936668</c:v>
                </c:pt>
                <c:pt idx="750">
                  <c:v>-2045.6409982160744</c:v>
                </c:pt>
                <c:pt idx="751">
                  <c:v>-2045.655455681861</c:v>
                </c:pt>
                <c:pt idx="752">
                  <c:v>-2045.6697593448198</c:v>
                </c:pt>
                <c:pt idx="753">
                  <c:v>-2045.6839108411514</c:v>
                </c:pt>
                <c:pt idx="754">
                  <c:v>-2045.6979117896499</c:v>
                </c:pt>
                <c:pt idx="755">
                  <c:v>-2045.7117637918877</c:v>
                </c:pt>
                <c:pt idx="756">
                  <c:v>-2045.7254684323998</c:v>
                </c:pt>
                <c:pt idx="757">
                  <c:v>-2045.7390272788634</c:v>
                </c:pt>
                <c:pt idx="758">
                  <c:v>-2045.75244188228</c:v>
                </c:pt>
                <c:pt idx="759">
                  <c:v>-2045.7657137771494</c:v>
                </c:pt>
                <c:pt idx="760">
                  <c:v>-2045.7788444816479</c:v>
                </c:pt>
                <c:pt idx="761">
                  <c:v>-2045.7918354978005</c:v>
                </c:pt>
                <c:pt idx="762">
                  <c:v>-2045.8046883116535</c:v>
                </c:pt>
                <c:pt idx="763">
                  <c:v>-2045.8174043934446</c:v>
                </c:pt>
                <c:pt idx="764">
                  <c:v>-2045.8299851977695</c:v>
                </c:pt>
                <c:pt idx="765">
                  <c:v>-2045.8424321637508</c:v>
                </c:pt>
                <c:pt idx="766">
                  <c:v>-2045.8547467152002</c:v>
                </c:pt>
                <c:pt idx="767">
                  <c:v>-2045.8669302607832</c:v>
                </c:pt>
                <c:pt idx="768">
                  <c:v>-2045.8789841941793</c:v>
                </c:pt>
                <c:pt idx="769">
                  <c:v>-2045.8909098942413</c:v>
                </c:pt>
                <c:pt idx="770">
                  <c:v>-2045.9027087251538</c:v>
                </c:pt>
                <c:pt idx="771">
                  <c:v>-2045.9143820365884</c:v>
                </c:pt>
                <c:pt idx="772">
                  <c:v>-2045.9259311638589</c:v>
                </c:pt>
                <c:pt idx="773">
                  <c:v>-2045.937357428073</c:v>
                </c:pt>
                <c:pt idx="774">
                  <c:v>-2045.9486621362848</c:v>
                </c:pt>
                <c:pt idx="775">
                  <c:v>-2045.9598465816434</c:v>
                </c:pt>
                <c:pt idx="776">
                  <c:v>-2045.9709120435409</c:v>
                </c:pt>
                <c:pt idx="777">
                  <c:v>-2045.9818597877584</c:v>
                </c:pt>
                <c:pt idx="778">
                  <c:v>-2045.9926910666122</c:v>
                </c:pt>
                <c:pt idx="779">
                  <c:v>-2046.0034071190948</c:v>
                </c:pt>
                <c:pt idx="780">
                  <c:v>-2046.0140091710196</c:v>
                </c:pt>
                <c:pt idx="781">
                  <c:v>-2046.0244984351575</c:v>
                </c:pt>
                <c:pt idx="782">
                  <c:v>-2046.0348761113792</c:v>
                </c:pt>
                <c:pt idx="783">
                  <c:v>-2046.0451433867902</c:v>
                </c:pt>
                <c:pt idx="784">
                  <c:v>-2046.055301435867</c:v>
                </c:pt>
                <c:pt idx="785">
                  <c:v>-2046.0653514205919</c:v>
                </c:pt>
                <c:pt idx="786">
                  <c:v>-2046.0752944905857</c:v>
                </c:pt>
                <c:pt idx="787">
                  <c:v>-2046.0851317832389</c:v>
                </c:pt>
                <c:pt idx="788">
                  <c:v>-2046.0948644238429</c:v>
                </c:pt>
                <c:pt idx="789">
                  <c:v>-2046.1044935257169</c:v>
                </c:pt>
                <c:pt idx="790">
                  <c:v>-2046.1140201903368</c:v>
                </c:pt>
                <c:pt idx="791">
                  <c:v>-2046.1234455074609</c:v>
                </c:pt>
                <c:pt idx="792">
                  <c:v>-2046.132770555254</c:v>
                </c:pt>
                <c:pt idx="793">
                  <c:v>-2046.1419964004108</c:v>
                </c:pt>
                <c:pt idx="794">
                  <c:v>-2046.1511240982786</c:v>
                </c:pt>
                <c:pt idx="795">
                  <c:v>-2046.1601546929778</c:v>
                </c:pt>
                <c:pt idx="796">
                  <c:v>-2046.1690892175206</c:v>
                </c:pt>
                <c:pt idx="797">
                  <c:v>-2046.17792869393</c:v>
                </c:pt>
                <c:pt idx="798">
                  <c:v>-2046.1866741333561</c:v>
                </c:pt>
                <c:pt idx="799">
                  <c:v>-2046.1953265361926</c:v>
                </c:pt>
                <c:pt idx="800">
                  <c:v>-2046.2038868921904</c:v>
                </c:pt>
                <c:pt idx="801">
                  <c:v>-2046.2123561805715</c:v>
                </c:pt>
                <c:pt idx="802">
                  <c:v>-2046.2207353701401</c:v>
                </c:pt>
                <c:pt idx="803">
                  <c:v>-2046.229025419394</c:v>
                </c:pt>
                <c:pt idx="804">
                  <c:v>-2046.2372272766347</c:v>
                </c:pt>
                <c:pt idx="805">
                  <c:v>-2046.2453418800746</c:v>
                </c:pt>
                <c:pt idx="806">
                  <c:v>-2046.2533701579464</c:v>
                </c:pt>
                <c:pt idx="807">
                  <c:v>-2046.2613130286063</c:v>
                </c:pt>
                <c:pt idx="808">
                  <c:v>-2046.2691714006423</c:v>
                </c:pt>
                <c:pt idx="809">
                  <c:v>-2046.2769461729758</c:v>
                </c:pt>
                <c:pt idx="810">
                  <c:v>-2046.2846382349653</c:v>
                </c:pt>
                <c:pt idx="811">
                  <c:v>-2046.2922484665082</c:v>
                </c:pt>
                <c:pt idx="812">
                  <c:v>-2046.2997777381411</c:v>
                </c:pt>
                <c:pt idx="813">
                  <c:v>-2046.3072269111394</c:v>
                </c:pt>
                <c:pt idx="814">
                  <c:v>-2046.3145968376166</c:v>
                </c:pt>
                <c:pt idx="815">
                  <c:v>-2046.3218883606205</c:v>
                </c:pt>
                <c:pt idx="816">
                  <c:v>-2046.329102314231</c:v>
                </c:pt>
                <c:pt idx="817">
                  <c:v>-2046.3362395236541</c:v>
                </c:pt>
                <c:pt idx="818">
                  <c:v>-2046.3433008053171</c:v>
                </c:pt>
                <c:pt idx="819">
                  <c:v>-2046.3502869669628</c:v>
                </c:pt>
                <c:pt idx="820">
                  <c:v>-2046.3571988077397</c:v>
                </c:pt>
                <c:pt idx="821">
                  <c:v>-2046.3640371182955</c:v>
                </c:pt>
                <c:pt idx="822">
                  <c:v>-2046.3708026808667</c:v>
                </c:pt>
                <c:pt idx="823">
                  <c:v>-2046.3774962693683</c:v>
                </c:pt>
                <c:pt idx="824">
                  <c:v>-2046.3841186494815</c:v>
                </c:pt>
                <c:pt idx="825">
                  <c:v>-2046.3906705787422</c:v>
                </c:pt>
                <c:pt idx="826">
                  <c:v>-2046.3971528066277</c:v>
                </c:pt>
                <c:pt idx="827">
                  <c:v>-2046.4035660746422</c:v>
                </c:pt>
                <c:pt idx="828">
                  <c:v>-2046.4099111164014</c:v>
                </c:pt>
                <c:pt idx="829">
                  <c:v>-2046.4161886577162</c:v>
                </c:pt>
                <c:pt idx="830">
                  <c:v>-2046.4223994166769</c:v>
                </c:pt>
                <c:pt idx="831">
                  <c:v>-2046.4285441037337</c:v>
                </c:pt>
                <c:pt idx="832">
                  <c:v>-2046.4346234217792</c:v>
                </c:pt>
                <c:pt idx="833">
                  <c:v>-2046.4406380662285</c:v>
                </c:pt>
                <c:pt idx="834">
                  <c:v>-2046.4465887250985</c:v>
                </c:pt>
                <c:pt idx="835">
                  <c:v>-2046.4524760790869</c:v>
                </c:pt>
                <c:pt idx="836">
                  <c:v>-2046.4583008016498</c:v>
                </c:pt>
                <c:pt idx="837">
                  <c:v>-2046.464063559079</c:v>
                </c:pt>
                <c:pt idx="838">
                  <c:v>-2046.4697650105782</c:v>
                </c:pt>
                <c:pt idx="839">
                  <c:v>-2046.4754058083381</c:v>
                </c:pt>
                <c:pt idx="840">
                  <c:v>-2046.4809865976113</c:v>
                </c:pt>
                <c:pt idx="841">
                  <c:v>-2046.4865080167856</c:v>
                </c:pt>
                <c:pt idx="842">
                  <c:v>-2046.4919706974579</c:v>
                </c:pt>
                <c:pt idx="843">
                  <c:v>-2046.497375264506</c:v>
                </c:pt>
                <c:pt idx="844">
                  <c:v>-2046.5027223361603</c:v>
                </c:pt>
                <c:pt idx="845">
                  <c:v>-2046.5080125240734</c:v>
                </c:pt>
                <c:pt idx="846">
                  <c:v>-2046.5132464333919</c:v>
                </c:pt>
                <c:pt idx="847">
                  <c:v>-2046.5184246628241</c:v>
                </c:pt>
                <c:pt idx="848">
                  <c:v>-2046.5235478047089</c:v>
                </c:pt>
                <c:pt idx="849">
                  <c:v>-2046.5286164450845</c:v>
                </c:pt>
                <c:pt idx="850">
                  <c:v>-2046.5336311637539</c:v>
                </c:pt>
                <c:pt idx="851">
                  <c:v>-2046.5385925343521</c:v>
                </c:pt>
                <c:pt idx="852">
                  <c:v>-2046.5435011244122</c:v>
                </c:pt>
                <c:pt idx="853">
                  <c:v>-2046.5483574954292</c:v>
                </c:pt>
                <c:pt idx="854">
                  <c:v>-2046.5531622029248</c:v>
                </c:pt>
                <c:pt idx="855">
                  <c:v>-2046.5579157965108</c:v>
                </c:pt>
                <c:pt idx="856">
                  <c:v>-2046.5626188199521</c:v>
                </c:pt>
                <c:pt idx="857">
                  <c:v>-2046.5672718112291</c:v>
                </c:pt>
                <c:pt idx="858">
                  <c:v>-2046.571875302599</c:v>
                </c:pt>
                <c:pt idx="859">
                  <c:v>-2046.5764298206564</c:v>
                </c:pt>
                <c:pt idx="860">
                  <c:v>-2046.5809358863939</c:v>
                </c:pt>
                <c:pt idx="861">
                  <c:v>-2046.585394015262</c:v>
                </c:pt>
                <c:pt idx="862">
                  <c:v>-2046.5898047172273</c:v>
                </c:pt>
                <c:pt idx="863">
                  <c:v>-2046.5941684968311</c:v>
                </c:pt>
                <c:pt idx="864">
                  <c:v>-2046.5984858532479</c:v>
                </c:pt>
                <c:pt idx="865">
                  <c:v>-2046.6027572803409</c:v>
                </c:pt>
                <c:pt idx="866">
                  <c:v>-2046.6069832667204</c:v>
                </c:pt>
                <c:pt idx="867">
                  <c:v>-2046.6111642957976</c:v>
                </c:pt>
                <c:pt idx="868">
                  <c:v>-2046.6153008458423</c:v>
                </c:pt>
                <c:pt idx="869">
                  <c:v>-2046.6193933900354</c:v>
                </c:pt>
                <c:pt idx="870">
                  <c:v>-2046.6234423965243</c:v>
                </c:pt>
                <c:pt idx="871">
                  <c:v>-2046.627448328476</c:v>
                </c:pt>
                <c:pt idx="872">
                  <c:v>-2046.6314116441304</c:v>
                </c:pt>
                <c:pt idx="873">
                  <c:v>-2046.6353327968523</c:v>
                </c:pt>
                <c:pt idx="874">
                  <c:v>-2046.6392122351835</c:v>
                </c:pt>
                <c:pt idx="875">
                  <c:v>-2046.6430504028945</c:v>
                </c:pt>
                <c:pt idx="876">
                  <c:v>-2046.646847739034</c:v>
                </c:pt>
                <c:pt idx="877">
                  <c:v>-2046.6506046779805</c:v>
                </c:pt>
                <c:pt idx="878">
                  <c:v>-2046.6543216494915</c:v>
                </c:pt>
                <c:pt idx="879">
                  <c:v>-2046.6579990787523</c:v>
                </c:pt>
                <c:pt idx="880">
                  <c:v>-2046.6616373864249</c:v>
                </c:pt>
                <c:pt idx="881">
                  <c:v>-2046.665236988697</c:v>
                </c:pt>
                <c:pt idx="882">
                  <c:v>-2046.6687982973281</c:v>
                </c:pt>
                <c:pt idx="883">
                  <c:v>-2046.6723217196968</c:v>
                </c:pt>
                <c:pt idx="884">
                  <c:v>-2046.675807658849</c:v>
                </c:pt>
                <c:pt idx="885">
                  <c:v>-2046.679256513542</c:v>
                </c:pt>
                <c:pt idx="886">
                  <c:v>-2046.6826686782915</c:v>
                </c:pt>
                <c:pt idx="887">
                  <c:v>-2046.6860445434163</c:v>
                </c:pt>
                <c:pt idx="888">
                  <c:v>-2046.6893844950819</c:v>
                </c:pt>
                <c:pt idx="889">
                  <c:v>-2046.6926889153469</c:v>
                </c:pt>
                <c:pt idx="890">
                  <c:v>-2046.6959581822048</c:v>
                </c:pt>
                <c:pt idx="891">
                  <c:v>-2046.6991926696282</c:v>
                </c:pt>
                <c:pt idx="892">
                  <c:v>-2046.7023927476107</c:v>
                </c:pt>
                <c:pt idx="893">
                  <c:v>-2046.7055587822106</c:v>
                </c:pt>
                <c:pt idx="894">
                  <c:v>-2046.7086911355914</c:v>
                </c:pt>
                <c:pt idx="895">
                  <c:v>-2046.711790166064</c:v>
                </c:pt>
                <c:pt idx="896">
                  <c:v>-2046.7148562281272</c:v>
                </c:pt>
                <c:pt idx="897">
                  <c:v>-2046.717889672509</c:v>
                </c:pt>
                <c:pt idx="898">
                  <c:v>-2046.7208908462057</c:v>
                </c:pt>
                <c:pt idx="899">
                  <c:v>-2046.7238600925225</c:v>
                </c:pt>
                <c:pt idx="900">
                  <c:v>-2046.7267977511128</c:v>
                </c:pt>
                <c:pt idx="901">
                  <c:v>-2046.7297041580159</c:v>
                </c:pt>
                <c:pt idx="902">
                  <c:v>-2046.7325796456967</c:v>
                </c:pt>
                <c:pt idx="903">
                  <c:v>-2046.7354245430829</c:v>
                </c:pt>
                <c:pt idx="904">
                  <c:v>-2046.7382391756032</c:v>
                </c:pt>
                <c:pt idx="905">
                  <c:v>-2046.7410238652246</c:v>
                </c:pt>
                <c:pt idx="906">
                  <c:v>-2046.7437789304881</c:v>
                </c:pt>
                <c:pt idx="907">
                  <c:v>-2046.7465046865468</c:v>
                </c:pt>
                <c:pt idx="908">
                  <c:v>-2046.7492014452005</c:v>
                </c:pt>
                <c:pt idx="909">
                  <c:v>-2046.7518695149324</c:v>
                </c:pt>
                <c:pt idx="910">
                  <c:v>-2046.7545092009436</c:v>
                </c:pt>
                <c:pt idx="911">
                  <c:v>-2046.7571208051891</c:v>
                </c:pt>
                <c:pt idx="912">
                  <c:v>-2046.7597046264104</c:v>
                </c:pt>
                <c:pt idx="913">
                  <c:v>-2046.7622609601722</c:v>
                </c:pt>
                <c:pt idx="914">
                  <c:v>-2046.7647900988936</c:v>
                </c:pt>
                <c:pt idx="915">
                  <c:v>-2046.7672923318842</c:v>
                </c:pt>
                <c:pt idx="916">
                  <c:v>-2046.769767945375</c:v>
                </c:pt>
                <c:pt idx="917">
                  <c:v>-2046.7722172225517</c:v>
                </c:pt>
                <c:pt idx="918">
                  <c:v>-2046.7746404435884</c:v>
                </c:pt>
                <c:pt idx="919">
                  <c:v>-2046.7770378856781</c:v>
                </c:pt>
                <c:pt idx="920">
                  <c:v>-2046.7794098230643</c:v>
                </c:pt>
                <c:pt idx="921">
                  <c:v>-2046.7817565270743</c:v>
                </c:pt>
                <c:pt idx="922">
                  <c:v>-2046.7840782661478</c:v>
                </c:pt>
                <c:pt idx="923">
                  <c:v>-2046.7863753058696</c:v>
                </c:pt>
                <c:pt idx="924">
                  <c:v>-2046.7886479089984</c:v>
                </c:pt>
                <c:pt idx="925">
                  <c:v>-2046.7908963354985</c:v>
                </c:pt>
                <c:pt idx="926">
                  <c:v>-2046.7931208425675</c:v>
                </c:pt>
                <c:pt idx="927">
                  <c:v>-2046.7953216846677</c:v>
                </c:pt>
                <c:pt idx="928">
                  <c:v>-2046.7974991135543</c:v>
                </c:pt>
                <c:pt idx="929">
                  <c:v>-2046.7996533783039</c:v>
                </c:pt>
                <c:pt idx="930">
                  <c:v>-2046.8017847253432</c:v>
                </c:pt>
                <c:pt idx="931">
                  <c:v>-2046.8038933984776</c:v>
                </c:pt>
                <c:pt idx="932">
                  <c:v>-2046.8059796389193</c:v>
                </c:pt>
                <c:pt idx="933">
                  <c:v>-2046.8080436853138</c:v>
                </c:pt>
                <c:pt idx="934">
                  <c:v>-2046.8100857737677</c:v>
                </c:pt>
                <c:pt idx="935">
                  <c:v>-2046.8121061378765</c:v>
                </c:pt>
                <c:pt idx="936">
                  <c:v>-2046.8141050087502</c:v>
                </c:pt>
                <c:pt idx="937">
                  <c:v>-2046.8160826150402</c:v>
                </c:pt>
                <c:pt idx="938">
                  <c:v>-2046.8180391829651</c:v>
                </c:pt>
                <c:pt idx="939">
                  <c:v>-2046.819974936338</c:v>
                </c:pt>
                <c:pt idx="940">
                  <c:v>-2046.8218900965899</c:v>
                </c:pt>
                <c:pt idx="941">
                  <c:v>-2046.8237848827962</c:v>
                </c:pt>
                <c:pt idx="942">
                  <c:v>-2046.8256595117027</c:v>
                </c:pt>
                <c:pt idx="943">
                  <c:v>-2046.8275141977483</c:v>
                </c:pt>
                <c:pt idx="944">
                  <c:v>-2046.8293491530912</c:v>
                </c:pt>
                <c:pt idx="945">
                  <c:v>-2046.8311645876329</c:v>
                </c:pt>
                <c:pt idx="946">
                  <c:v>-2046.8329607090409</c:v>
                </c:pt>
                <c:pt idx="947">
                  <c:v>-2046.8347377227747</c:v>
                </c:pt>
                <c:pt idx="948">
                  <c:v>-2046.8364958321067</c:v>
                </c:pt>
                <c:pt idx="949">
                  <c:v>-2046.8382352381482</c:v>
                </c:pt>
                <c:pt idx="950">
                  <c:v>-2046.8399561398701</c:v>
                </c:pt>
                <c:pt idx="951">
                  <c:v>-2046.8416587341267</c:v>
                </c:pt>
                <c:pt idx="952">
                  <c:v>-2046.8433432156785</c:v>
                </c:pt>
                <c:pt idx="953">
                  <c:v>-2046.8450097772138</c:v>
                </c:pt>
                <c:pt idx="954">
                  <c:v>-2046.8466586093709</c:v>
                </c:pt>
                <c:pt idx="955">
                  <c:v>-2046.8482899007604</c:v>
                </c:pt>
                <c:pt idx="956">
                  <c:v>-2046.8499038379864</c:v>
                </c:pt>
                <c:pt idx="957">
                  <c:v>-2046.8515006056673</c:v>
                </c:pt>
                <c:pt idx="958">
                  <c:v>-2046.8530803864583</c:v>
                </c:pt>
                <c:pt idx="959">
                  <c:v>-2046.8546433610704</c:v>
                </c:pt>
                <c:pt idx="960">
                  <c:v>-2046.8561897082932</c:v>
                </c:pt>
                <c:pt idx="961">
                  <c:v>-2046.8577196050137</c:v>
                </c:pt>
                <c:pt idx="962">
                  <c:v>-2046.8592332262369</c:v>
                </c:pt>
                <c:pt idx="963">
                  <c:v>-2046.8607307451066</c:v>
                </c:pt>
                <c:pt idx="964">
                  <c:v>-2046.8622123329246</c:v>
                </c:pt>
                <c:pt idx="965">
                  <c:v>-2046.8636781591699</c:v>
                </c:pt>
                <c:pt idx="966">
                  <c:v>-2046.8651283915192</c:v>
                </c:pt>
                <c:pt idx="967">
                  <c:v>-2046.8665631958647</c:v>
                </c:pt>
                <c:pt idx="968">
                  <c:v>-2046.8679827363344</c:v>
                </c:pt>
                <c:pt idx="969">
                  <c:v>-2046.8693871753094</c:v>
                </c:pt>
                <c:pt idx="970">
                  <c:v>-2046.8707766734442</c:v>
                </c:pt>
                <c:pt idx="971">
                  <c:v>-2046.8721513896839</c:v>
                </c:pt>
                <c:pt idx="972">
                  <c:v>-2046.873511481283</c:v>
                </c:pt>
                <c:pt idx="973">
                  <c:v>-2046.8748571038227</c:v>
                </c:pt>
                <c:pt idx="974">
                  <c:v>-2046.8761884112287</c:v>
                </c:pt>
                <c:pt idx="975">
                  <c:v>-2046.8775055557899</c:v>
                </c:pt>
                <c:pt idx="976">
                  <c:v>-2046.878808688175</c:v>
                </c:pt>
                <c:pt idx="977">
                  <c:v>-2046.8800979574498</c:v>
                </c:pt>
                <c:pt idx="978">
                  <c:v>-2046.8813735110939</c:v>
                </c:pt>
                <c:pt idx="979">
                  <c:v>-2046.8826354950183</c:v>
                </c:pt>
                <c:pt idx="980">
                  <c:v>-2046.8838840535818</c:v>
                </c:pt>
                <c:pt idx="981">
                  <c:v>-2046.8851193296077</c:v>
                </c:pt>
                <c:pt idx="982">
                  <c:v>-2046.8863414643993</c:v>
                </c:pt>
                <c:pt idx="983">
                  <c:v>-2046.8875505977567</c:v>
                </c:pt>
                <c:pt idx="984">
                  <c:v>-2046.8887468679932</c:v>
                </c:pt>
                <c:pt idx="985">
                  <c:v>-2046.8899304119509</c:v>
                </c:pt>
                <c:pt idx="986">
                  <c:v>-2046.8911013650154</c:v>
                </c:pt>
                <c:pt idx="987">
                  <c:v>-2046.8922598611321</c:v>
                </c:pt>
                <c:pt idx="988">
                  <c:v>-2046.893406032822</c:v>
                </c:pt>
                <c:pt idx="989">
                  <c:v>-2046.8945400111961</c:v>
                </c:pt>
                <c:pt idx="990">
                  <c:v>-2046.8956619259707</c:v>
                </c:pt>
                <c:pt idx="991">
                  <c:v>-2046.8967719054817</c:v>
                </c:pt>
                <c:pt idx="992">
                  <c:v>-2046.8978700767002</c:v>
                </c:pt>
                <c:pt idx="993">
                  <c:v>-2046.898956565246</c:v>
                </c:pt>
                <c:pt idx="994">
                  <c:v>-2046.9000314954028</c:v>
                </c:pt>
                <c:pt idx="995">
                  <c:v>-2046.9010949901326</c:v>
                </c:pt>
                <c:pt idx="996">
                  <c:v>-2046.9021471710885</c:v>
                </c:pt>
                <c:pt idx="997">
                  <c:v>-2046.9031881586302</c:v>
                </c:pt>
                <c:pt idx="998">
                  <c:v>-2046.9042180718361</c:v>
                </c:pt>
                <c:pt idx="999">
                  <c:v>-2046.9052370285185</c:v>
                </c:pt>
                <c:pt idx="1000">
                  <c:v>-2046.9062451452364</c:v>
                </c:pt>
              </c:numCache>
            </c:numRef>
          </c:val>
        </c:ser>
        <c:ser>
          <c:idx val="1"/>
          <c:order val="1"/>
          <c:tx>
            <c:strRef>
              <c:f>PID!$G$1</c:f>
              <c:strCache>
                <c:ptCount val="1"/>
                <c:pt idx="0">
                  <c:v>Out</c:v>
                </c:pt>
              </c:strCache>
            </c:strRef>
          </c:tx>
          <c:marker>
            <c:symbol val="none"/>
          </c:marker>
          <c:val>
            <c:numRef>
              <c:f>PID!$G$2:$G$1002</c:f>
              <c:numCache>
                <c:formatCode>0.00</c:formatCode>
                <c:ptCount val="1001"/>
                <c:pt idx="0">
                  <c:v>0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2926.9627658763784</c:v>
                </c:pt>
                <c:pt idx="148">
                  <c:v>1720.888693898969</c:v>
                </c:pt>
                <c:pt idx="149">
                  <c:v>505.86860141068041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</c:ser>
        <c:marker val="1"/>
        <c:axId val="79978496"/>
        <c:axId val="79980032"/>
      </c:lineChart>
      <c:catAx>
        <c:axId val="79978496"/>
        <c:scaling>
          <c:orientation val="minMax"/>
        </c:scaling>
        <c:axPos val="b"/>
        <c:tickLblPos val="nextTo"/>
        <c:crossAx val="79980032"/>
        <c:crosses val="autoZero"/>
        <c:auto val="1"/>
        <c:lblAlgn val="ctr"/>
        <c:lblOffset val="100"/>
      </c:catAx>
      <c:valAx>
        <c:axId val="79980032"/>
        <c:scaling>
          <c:orientation val="minMax"/>
          <c:max val="4096"/>
          <c:min val="0"/>
        </c:scaling>
        <c:axPos val="l"/>
        <c:majorGridlines/>
        <c:numFmt formatCode="General" sourceLinked="0"/>
        <c:tickLblPos val="nextTo"/>
        <c:crossAx val="7997849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'1st Order Process'!$A$1</c:f>
              <c:strCache>
                <c:ptCount val="1"/>
                <c:pt idx="0">
                  <c:v>In</c:v>
                </c:pt>
              </c:strCache>
            </c:strRef>
          </c:tx>
          <c:marker>
            <c:symbol val="none"/>
          </c:marker>
          <c:val>
            <c:numRef>
              <c:f>'1st Order Process'!$A$2:$A$1002</c:f>
              <c:numCache>
                <c:formatCode>0.00</c:formatCode>
                <c:ptCount val="1001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  <c:pt idx="155">
                  <c:v>4095</c:v>
                </c:pt>
                <c:pt idx="156">
                  <c:v>4095</c:v>
                </c:pt>
                <c:pt idx="157">
                  <c:v>4095</c:v>
                </c:pt>
                <c:pt idx="158">
                  <c:v>4095</c:v>
                </c:pt>
                <c:pt idx="159">
                  <c:v>4095</c:v>
                </c:pt>
                <c:pt idx="160">
                  <c:v>4095</c:v>
                </c:pt>
                <c:pt idx="161">
                  <c:v>4095</c:v>
                </c:pt>
                <c:pt idx="162">
                  <c:v>4095</c:v>
                </c:pt>
                <c:pt idx="163">
                  <c:v>4095</c:v>
                </c:pt>
                <c:pt idx="164">
                  <c:v>4095</c:v>
                </c:pt>
                <c:pt idx="165">
                  <c:v>4095</c:v>
                </c:pt>
                <c:pt idx="166">
                  <c:v>4095</c:v>
                </c:pt>
                <c:pt idx="167">
                  <c:v>4095</c:v>
                </c:pt>
                <c:pt idx="168">
                  <c:v>4095</c:v>
                </c:pt>
                <c:pt idx="169">
                  <c:v>4095</c:v>
                </c:pt>
                <c:pt idx="170">
                  <c:v>4095</c:v>
                </c:pt>
                <c:pt idx="171">
                  <c:v>4095</c:v>
                </c:pt>
                <c:pt idx="172">
                  <c:v>4095</c:v>
                </c:pt>
                <c:pt idx="173">
                  <c:v>4095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4095</c:v>
                </c:pt>
                <c:pt idx="185">
                  <c:v>4095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4095</c:v>
                </c:pt>
                <c:pt idx="193">
                  <c:v>4095</c:v>
                </c:pt>
                <c:pt idx="194">
                  <c:v>4095</c:v>
                </c:pt>
                <c:pt idx="195">
                  <c:v>4095</c:v>
                </c:pt>
                <c:pt idx="196">
                  <c:v>4095</c:v>
                </c:pt>
                <c:pt idx="197">
                  <c:v>4095</c:v>
                </c:pt>
                <c:pt idx="198">
                  <c:v>4095</c:v>
                </c:pt>
                <c:pt idx="199">
                  <c:v>4095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4095</c:v>
                </c:pt>
                <c:pt idx="207">
                  <c:v>4095</c:v>
                </c:pt>
                <c:pt idx="208">
                  <c:v>4095</c:v>
                </c:pt>
                <c:pt idx="209">
                  <c:v>4095</c:v>
                </c:pt>
                <c:pt idx="210">
                  <c:v>4095</c:v>
                </c:pt>
                <c:pt idx="211">
                  <c:v>4095</c:v>
                </c:pt>
                <c:pt idx="212">
                  <c:v>4095</c:v>
                </c:pt>
                <c:pt idx="213">
                  <c:v>4095</c:v>
                </c:pt>
                <c:pt idx="214">
                  <c:v>4095</c:v>
                </c:pt>
                <c:pt idx="215">
                  <c:v>4095</c:v>
                </c:pt>
                <c:pt idx="216">
                  <c:v>4095</c:v>
                </c:pt>
                <c:pt idx="217">
                  <c:v>4095</c:v>
                </c:pt>
                <c:pt idx="218">
                  <c:v>4095</c:v>
                </c:pt>
                <c:pt idx="219">
                  <c:v>4095</c:v>
                </c:pt>
                <c:pt idx="220">
                  <c:v>4095</c:v>
                </c:pt>
                <c:pt idx="221">
                  <c:v>4095</c:v>
                </c:pt>
                <c:pt idx="222">
                  <c:v>4095</c:v>
                </c:pt>
                <c:pt idx="223">
                  <c:v>4095</c:v>
                </c:pt>
                <c:pt idx="224">
                  <c:v>4095</c:v>
                </c:pt>
                <c:pt idx="225">
                  <c:v>4095</c:v>
                </c:pt>
                <c:pt idx="226">
                  <c:v>4095</c:v>
                </c:pt>
                <c:pt idx="227">
                  <c:v>4095</c:v>
                </c:pt>
                <c:pt idx="228">
                  <c:v>4095</c:v>
                </c:pt>
                <c:pt idx="229">
                  <c:v>4095</c:v>
                </c:pt>
                <c:pt idx="230">
                  <c:v>4095</c:v>
                </c:pt>
                <c:pt idx="231">
                  <c:v>4095</c:v>
                </c:pt>
                <c:pt idx="232">
                  <c:v>4095</c:v>
                </c:pt>
                <c:pt idx="233">
                  <c:v>4095</c:v>
                </c:pt>
                <c:pt idx="234">
                  <c:v>4095</c:v>
                </c:pt>
                <c:pt idx="235">
                  <c:v>4095</c:v>
                </c:pt>
                <c:pt idx="236">
                  <c:v>4095</c:v>
                </c:pt>
                <c:pt idx="237">
                  <c:v>4095</c:v>
                </c:pt>
                <c:pt idx="238">
                  <c:v>4095</c:v>
                </c:pt>
                <c:pt idx="239">
                  <c:v>4095</c:v>
                </c:pt>
                <c:pt idx="240">
                  <c:v>4095</c:v>
                </c:pt>
                <c:pt idx="241">
                  <c:v>4095</c:v>
                </c:pt>
                <c:pt idx="242">
                  <c:v>4095</c:v>
                </c:pt>
                <c:pt idx="243">
                  <c:v>4095</c:v>
                </c:pt>
                <c:pt idx="244">
                  <c:v>4095</c:v>
                </c:pt>
                <c:pt idx="245">
                  <c:v>4095</c:v>
                </c:pt>
                <c:pt idx="246">
                  <c:v>4095</c:v>
                </c:pt>
                <c:pt idx="247">
                  <c:v>4095</c:v>
                </c:pt>
                <c:pt idx="248">
                  <c:v>4095</c:v>
                </c:pt>
                <c:pt idx="249">
                  <c:v>4095</c:v>
                </c:pt>
                <c:pt idx="250">
                  <c:v>4095</c:v>
                </c:pt>
                <c:pt idx="251">
                  <c:v>4095</c:v>
                </c:pt>
                <c:pt idx="252">
                  <c:v>4095</c:v>
                </c:pt>
                <c:pt idx="253">
                  <c:v>4095</c:v>
                </c:pt>
                <c:pt idx="254">
                  <c:v>4095</c:v>
                </c:pt>
                <c:pt idx="255">
                  <c:v>4095</c:v>
                </c:pt>
                <c:pt idx="256">
                  <c:v>4095</c:v>
                </c:pt>
                <c:pt idx="257">
                  <c:v>4095</c:v>
                </c:pt>
                <c:pt idx="258">
                  <c:v>4095</c:v>
                </c:pt>
                <c:pt idx="259">
                  <c:v>4095</c:v>
                </c:pt>
                <c:pt idx="260">
                  <c:v>4095</c:v>
                </c:pt>
                <c:pt idx="261">
                  <c:v>4095</c:v>
                </c:pt>
                <c:pt idx="262">
                  <c:v>4095</c:v>
                </c:pt>
                <c:pt idx="263">
                  <c:v>4095</c:v>
                </c:pt>
                <c:pt idx="264">
                  <c:v>4095</c:v>
                </c:pt>
                <c:pt idx="265">
                  <c:v>4095</c:v>
                </c:pt>
                <c:pt idx="266">
                  <c:v>4095</c:v>
                </c:pt>
                <c:pt idx="267">
                  <c:v>4095</c:v>
                </c:pt>
                <c:pt idx="268">
                  <c:v>4095</c:v>
                </c:pt>
                <c:pt idx="269">
                  <c:v>4095</c:v>
                </c:pt>
                <c:pt idx="270">
                  <c:v>4095</c:v>
                </c:pt>
                <c:pt idx="271">
                  <c:v>4095</c:v>
                </c:pt>
                <c:pt idx="272">
                  <c:v>4095</c:v>
                </c:pt>
                <c:pt idx="273">
                  <c:v>4095</c:v>
                </c:pt>
                <c:pt idx="274">
                  <c:v>4095</c:v>
                </c:pt>
                <c:pt idx="275">
                  <c:v>4095</c:v>
                </c:pt>
                <c:pt idx="276">
                  <c:v>4095</c:v>
                </c:pt>
                <c:pt idx="277">
                  <c:v>4095</c:v>
                </c:pt>
                <c:pt idx="278">
                  <c:v>4095</c:v>
                </c:pt>
                <c:pt idx="279">
                  <c:v>4095</c:v>
                </c:pt>
                <c:pt idx="280">
                  <c:v>4095</c:v>
                </c:pt>
                <c:pt idx="281">
                  <c:v>4095</c:v>
                </c:pt>
                <c:pt idx="282">
                  <c:v>4095</c:v>
                </c:pt>
                <c:pt idx="283">
                  <c:v>4095</c:v>
                </c:pt>
                <c:pt idx="284">
                  <c:v>4095</c:v>
                </c:pt>
                <c:pt idx="285">
                  <c:v>4095</c:v>
                </c:pt>
                <c:pt idx="286">
                  <c:v>4095</c:v>
                </c:pt>
                <c:pt idx="287">
                  <c:v>4095</c:v>
                </c:pt>
                <c:pt idx="288">
                  <c:v>4095</c:v>
                </c:pt>
                <c:pt idx="289">
                  <c:v>4095</c:v>
                </c:pt>
                <c:pt idx="290">
                  <c:v>4095</c:v>
                </c:pt>
                <c:pt idx="291">
                  <c:v>4095</c:v>
                </c:pt>
                <c:pt idx="292">
                  <c:v>4095</c:v>
                </c:pt>
                <c:pt idx="293">
                  <c:v>4095</c:v>
                </c:pt>
                <c:pt idx="294">
                  <c:v>4095</c:v>
                </c:pt>
                <c:pt idx="295">
                  <c:v>4095</c:v>
                </c:pt>
                <c:pt idx="296">
                  <c:v>4095</c:v>
                </c:pt>
                <c:pt idx="297">
                  <c:v>4095</c:v>
                </c:pt>
                <c:pt idx="298">
                  <c:v>4095</c:v>
                </c:pt>
                <c:pt idx="299">
                  <c:v>4095</c:v>
                </c:pt>
                <c:pt idx="300">
                  <c:v>4095</c:v>
                </c:pt>
                <c:pt idx="301">
                  <c:v>4095</c:v>
                </c:pt>
                <c:pt idx="302">
                  <c:v>4095</c:v>
                </c:pt>
                <c:pt idx="303">
                  <c:v>4095</c:v>
                </c:pt>
                <c:pt idx="304">
                  <c:v>4095</c:v>
                </c:pt>
                <c:pt idx="305">
                  <c:v>4095</c:v>
                </c:pt>
                <c:pt idx="306">
                  <c:v>4095</c:v>
                </c:pt>
                <c:pt idx="307">
                  <c:v>4095</c:v>
                </c:pt>
                <c:pt idx="308">
                  <c:v>4095</c:v>
                </c:pt>
                <c:pt idx="309">
                  <c:v>4095</c:v>
                </c:pt>
                <c:pt idx="310">
                  <c:v>4095</c:v>
                </c:pt>
                <c:pt idx="311">
                  <c:v>4095</c:v>
                </c:pt>
                <c:pt idx="312">
                  <c:v>4095</c:v>
                </c:pt>
                <c:pt idx="313">
                  <c:v>4095</c:v>
                </c:pt>
                <c:pt idx="314">
                  <c:v>4095</c:v>
                </c:pt>
                <c:pt idx="315">
                  <c:v>4095</c:v>
                </c:pt>
                <c:pt idx="316">
                  <c:v>4095</c:v>
                </c:pt>
                <c:pt idx="317">
                  <c:v>4095</c:v>
                </c:pt>
                <c:pt idx="318">
                  <c:v>4095</c:v>
                </c:pt>
                <c:pt idx="319">
                  <c:v>4095</c:v>
                </c:pt>
                <c:pt idx="320">
                  <c:v>4095</c:v>
                </c:pt>
                <c:pt idx="321">
                  <c:v>4095</c:v>
                </c:pt>
                <c:pt idx="322">
                  <c:v>4095</c:v>
                </c:pt>
                <c:pt idx="323">
                  <c:v>4095</c:v>
                </c:pt>
                <c:pt idx="324">
                  <c:v>4095</c:v>
                </c:pt>
                <c:pt idx="325">
                  <c:v>4095</c:v>
                </c:pt>
                <c:pt idx="326">
                  <c:v>4095</c:v>
                </c:pt>
                <c:pt idx="327">
                  <c:v>4095</c:v>
                </c:pt>
                <c:pt idx="328">
                  <c:v>4095</c:v>
                </c:pt>
                <c:pt idx="329">
                  <c:v>4095</c:v>
                </c:pt>
                <c:pt idx="330">
                  <c:v>4095</c:v>
                </c:pt>
                <c:pt idx="331">
                  <c:v>4095</c:v>
                </c:pt>
                <c:pt idx="332">
                  <c:v>4095</c:v>
                </c:pt>
                <c:pt idx="333">
                  <c:v>4095</c:v>
                </c:pt>
                <c:pt idx="334">
                  <c:v>4095</c:v>
                </c:pt>
                <c:pt idx="335">
                  <c:v>4095</c:v>
                </c:pt>
                <c:pt idx="336">
                  <c:v>4095</c:v>
                </c:pt>
                <c:pt idx="337">
                  <c:v>4095</c:v>
                </c:pt>
                <c:pt idx="338">
                  <c:v>4095</c:v>
                </c:pt>
                <c:pt idx="339">
                  <c:v>4095</c:v>
                </c:pt>
                <c:pt idx="340">
                  <c:v>4095</c:v>
                </c:pt>
                <c:pt idx="341">
                  <c:v>4095</c:v>
                </c:pt>
                <c:pt idx="342">
                  <c:v>4095</c:v>
                </c:pt>
                <c:pt idx="343">
                  <c:v>4095</c:v>
                </c:pt>
                <c:pt idx="344">
                  <c:v>4095</c:v>
                </c:pt>
                <c:pt idx="345">
                  <c:v>4095</c:v>
                </c:pt>
                <c:pt idx="346">
                  <c:v>4095</c:v>
                </c:pt>
                <c:pt idx="347">
                  <c:v>4095</c:v>
                </c:pt>
                <c:pt idx="348">
                  <c:v>4095</c:v>
                </c:pt>
                <c:pt idx="349">
                  <c:v>4095</c:v>
                </c:pt>
                <c:pt idx="350">
                  <c:v>4095</c:v>
                </c:pt>
                <c:pt idx="351">
                  <c:v>4095</c:v>
                </c:pt>
                <c:pt idx="352">
                  <c:v>4095</c:v>
                </c:pt>
                <c:pt idx="353">
                  <c:v>4095</c:v>
                </c:pt>
                <c:pt idx="354">
                  <c:v>4095</c:v>
                </c:pt>
                <c:pt idx="355">
                  <c:v>4095</c:v>
                </c:pt>
                <c:pt idx="356">
                  <c:v>4095</c:v>
                </c:pt>
                <c:pt idx="357">
                  <c:v>4095</c:v>
                </c:pt>
                <c:pt idx="358">
                  <c:v>4095</c:v>
                </c:pt>
                <c:pt idx="359">
                  <c:v>4095</c:v>
                </c:pt>
                <c:pt idx="360">
                  <c:v>4095</c:v>
                </c:pt>
                <c:pt idx="361">
                  <c:v>4095</c:v>
                </c:pt>
                <c:pt idx="362">
                  <c:v>4095</c:v>
                </c:pt>
                <c:pt idx="363">
                  <c:v>4095</c:v>
                </c:pt>
                <c:pt idx="364">
                  <c:v>4095</c:v>
                </c:pt>
                <c:pt idx="365">
                  <c:v>4095</c:v>
                </c:pt>
                <c:pt idx="366">
                  <c:v>4095</c:v>
                </c:pt>
                <c:pt idx="367">
                  <c:v>4095</c:v>
                </c:pt>
                <c:pt idx="368">
                  <c:v>4095</c:v>
                </c:pt>
                <c:pt idx="369">
                  <c:v>4095</c:v>
                </c:pt>
                <c:pt idx="370">
                  <c:v>4095</c:v>
                </c:pt>
                <c:pt idx="371">
                  <c:v>4095</c:v>
                </c:pt>
                <c:pt idx="372">
                  <c:v>4095</c:v>
                </c:pt>
                <c:pt idx="373">
                  <c:v>4095</c:v>
                </c:pt>
                <c:pt idx="374">
                  <c:v>4095</c:v>
                </c:pt>
                <c:pt idx="375">
                  <c:v>4095</c:v>
                </c:pt>
                <c:pt idx="376">
                  <c:v>4095</c:v>
                </c:pt>
                <c:pt idx="377">
                  <c:v>4095</c:v>
                </c:pt>
                <c:pt idx="378">
                  <c:v>4095</c:v>
                </c:pt>
                <c:pt idx="379">
                  <c:v>4095</c:v>
                </c:pt>
                <c:pt idx="380">
                  <c:v>4095</c:v>
                </c:pt>
                <c:pt idx="381">
                  <c:v>4095</c:v>
                </c:pt>
                <c:pt idx="382">
                  <c:v>4095</c:v>
                </c:pt>
                <c:pt idx="383">
                  <c:v>4095</c:v>
                </c:pt>
                <c:pt idx="384">
                  <c:v>4095</c:v>
                </c:pt>
                <c:pt idx="385">
                  <c:v>4095</c:v>
                </c:pt>
                <c:pt idx="386">
                  <c:v>4095</c:v>
                </c:pt>
                <c:pt idx="387">
                  <c:v>4095</c:v>
                </c:pt>
                <c:pt idx="388">
                  <c:v>4095</c:v>
                </c:pt>
                <c:pt idx="389">
                  <c:v>4095</c:v>
                </c:pt>
                <c:pt idx="390">
                  <c:v>4095</c:v>
                </c:pt>
                <c:pt idx="391">
                  <c:v>4095</c:v>
                </c:pt>
                <c:pt idx="392">
                  <c:v>4095</c:v>
                </c:pt>
                <c:pt idx="393">
                  <c:v>4095</c:v>
                </c:pt>
                <c:pt idx="394">
                  <c:v>4095</c:v>
                </c:pt>
                <c:pt idx="395">
                  <c:v>4095</c:v>
                </c:pt>
                <c:pt idx="396">
                  <c:v>4095</c:v>
                </c:pt>
                <c:pt idx="397">
                  <c:v>4095</c:v>
                </c:pt>
                <c:pt idx="398">
                  <c:v>4095</c:v>
                </c:pt>
                <c:pt idx="399">
                  <c:v>4095</c:v>
                </c:pt>
                <c:pt idx="400">
                  <c:v>4095</c:v>
                </c:pt>
                <c:pt idx="401">
                  <c:v>4095</c:v>
                </c:pt>
                <c:pt idx="402">
                  <c:v>4095</c:v>
                </c:pt>
                <c:pt idx="403">
                  <c:v>4095</c:v>
                </c:pt>
                <c:pt idx="404">
                  <c:v>4095</c:v>
                </c:pt>
                <c:pt idx="405">
                  <c:v>4095</c:v>
                </c:pt>
                <c:pt idx="406">
                  <c:v>4095</c:v>
                </c:pt>
                <c:pt idx="407">
                  <c:v>4095</c:v>
                </c:pt>
                <c:pt idx="408">
                  <c:v>4095</c:v>
                </c:pt>
                <c:pt idx="409">
                  <c:v>4095</c:v>
                </c:pt>
                <c:pt idx="410">
                  <c:v>4095</c:v>
                </c:pt>
                <c:pt idx="411">
                  <c:v>4095</c:v>
                </c:pt>
                <c:pt idx="412">
                  <c:v>4095</c:v>
                </c:pt>
                <c:pt idx="413">
                  <c:v>4095</c:v>
                </c:pt>
                <c:pt idx="414">
                  <c:v>4095</c:v>
                </c:pt>
                <c:pt idx="415">
                  <c:v>4095</c:v>
                </c:pt>
                <c:pt idx="416">
                  <c:v>4095</c:v>
                </c:pt>
                <c:pt idx="417">
                  <c:v>4095</c:v>
                </c:pt>
                <c:pt idx="418">
                  <c:v>4095</c:v>
                </c:pt>
                <c:pt idx="419">
                  <c:v>4095</c:v>
                </c:pt>
                <c:pt idx="420">
                  <c:v>4095</c:v>
                </c:pt>
                <c:pt idx="421">
                  <c:v>4095</c:v>
                </c:pt>
                <c:pt idx="422">
                  <c:v>4095</c:v>
                </c:pt>
                <c:pt idx="423">
                  <c:v>4095</c:v>
                </c:pt>
                <c:pt idx="424">
                  <c:v>4095</c:v>
                </c:pt>
                <c:pt idx="425">
                  <c:v>4095</c:v>
                </c:pt>
                <c:pt idx="426">
                  <c:v>4095</c:v>
                </c:pt>
                <c:pt idx="427">
                  <c:v>4095</c:v>
                </c:pt>
                <c:pt idx="428">
                  <c:v>4095</c:v>
                </c:pt>
                <c:pt idx="429">
                  <c:v>4095</c:v>
                </c:pt>
                <c:pt idx="430">
                  <c:v>4095</c:v>
                </c:pt>
                <c:pt idx="431">
                  <c:v>4095</c:v>
                </c:pt>
                <c:pt idx="432">
                  <c:v>4095</c:v>
                </c:pt>
                <c:pt idx="433">
                  <c:v>4095</c:v>
                </c:pt>
                <c:pt idx="434">
                  <c:v>4095</c:v>
                </c:pt>
                <c:pt idx="435">
                  <c:v>4095</c:v>
                </c:pt>
                <c:pt idx="436">
                  <c:v>4095</c:v>
                </c:pt>
                <c:pt idx="437">
                  <c:v>4095</c:v>
                </c:pt>
                <c:pt idx="438">
                  <c:v>4095</c:v>
                </c:pt>
                <c:pt idx="439">
                  <c:v>4095</c:v>
                </c:pt>
                <c:pt idx="440">
                  <c:v>4095</c:v>
                </c:pt>
                <c:pt idx="441">
                  <c:v>4095</c:v>
                </c:pt>
                <c:pt idx="442">
                  <c:v>4095</c:v>
                </c:pt>
                <c:pt idx="443">
                  <c:v>4095</c:v>
                </c:pt>
                <c:pt idx="444">
                  <c:v>4095</c:v>
                </c:pt>
                <c:pt idx="445">
                  <c:v>4095</c:v>
                </c:pt>
                <c:pt idx="446">
                  <c:v>4095</c:v>
                </c:pt>
                <c:pt idx="447">
                  <c:v>4095</c:v>
                </c:pt>
                <c:pt idx="448">
                  <c:v>4095</c:v>
                </c:pt>
                <c:pt idx="449">
                  <c:v>4095</c:v>
                </c:pt>
                <c:pt idx="450">
                  <c:v>4095</c:v>
                </c:pt>
                <c:pt idx="451">
                  <c:v>4095</c:v>
                </c:pt>
                <c:pt idx="452">
                  <c:v>4095</c:v>
                </c:pt>
                <c:pt idx="453">
                  <c:v>4095</c:v>
                </c:pt>
                <c:pt idx="454">
                  <c:v>4095</c:v>
                </c:pt>
                <c:pt idx="455">
                  <c:v>4095</c:v>
                </c:pt>
                <c:pt idx="456">
                  <c:v>4095</c:v>
                </c:pt>
                <c:pt idx="457">
                  <c:v>4095</c:v>
                </c:pt>
                <c:pt idx="458">
                  <c:v>4095</c:v>
                </c:pt>
                <c:pt idx="459">
                  <c:v>4095</c:v>
                </c:pt>
                <c:pt idx="460">
                  <c:v>4095</c:v>
                </c:pt>
                <c:pt idx="461">
                  <c:v>4095</c:v>
                </c:pt>
                <c:pt idx="462">
                  <c:v>4095</c:v>
                </c:pt>
                <c:pt idx="463">
                  <c:v>4095</c:v>
                </c:pt>
                <c:pt idx="464">
                  <c:v>4095</c:v>
                </c:pt>
                <c:pt idx="465">
                  <c:v>4095</c:v>
                </c:pt>
                <c:pt idx="466">
                  <c:v>4095</c:v>
                </c:pt>
                <c:pt idx="467">
                  <c:v>4095</c:v>
                </c:pt>
                <c:pt idx="468">
                  <c:v>4095</c:v>
                </c:pt>
                <c:pt idx="469">
                  <c:v>4095</c:v>
                </c:pt>
                <c:pt idx="470">
                  <c:v>4095</c:v>
                </c:pt>
                <c:pt idx="471">
                  <c:v>4095</c:v>
                </c:pt>
                <c:pt idx="472">
                  <c:v>4095</c:v>
                </c:pt>
                <c:pt idx="473">
                  <c:v>4095</c:v>
                </c:pt>
                <c:pt idx="474">
                  <c:v>4095</c:v>
                </c:pt>
                <c:pt idx="475">
                  <c:v>4095</c:v>
                </c:pt>
                <c:pt idx="476">
                  <c:v>4095</c:v>
                </c:pt>
                <c:pt idx="477">
                  <c:v>4095</c:v>
                </c:pt>
                <c:pt idx="478">
                  <c:v>4095</c:v>
                </c:pt>
                <c:pt idx="479">
                  <c:v>4095</c:v>
                </c:pt>
                <c:pt idx="480">
                  <c:v>4095</c:v>
                </c:pt>
                <c:pt idx="481">
                  <c:v>4095</c:v>
                </c:pt>
                <c:pt idx="482">
                  <c:v>4095</c:v>
                </c:pt>
                <c:pt idx="483">
                  <c:v>4095</c:v>
                </c:pt>
                <c:pt idx="484">
                  <c:v>4095</c:v>
                </c:pt>
                <c:pt idx="485">
                  <c:v>4095</c:v>
                </c:pt>
                <c:pt idx="486">
                  <c:v>4095</c:v>
                </c:pt>
                <c:pt idx="487">
                  <c:v>4095</c:v>
                </c:pt>
                <c:pt idx="488">
                  <c:v>4095</c:v>
                </c:pt>
                <c:pt idx="489">
                  <c:v>4095</c:v>
                </c:pt>
                <c:pt idx="490">
                  <c:v>4095</c:v>
                </c:pt>
                <c:pt idx="491">
                  <c:v>4095</c:v>
                </c:pt>
                <c:pt idx="492">
                  <c:v>4095</c:v>
                </c:pt>
                <c:pt idx="493">
                  <c:v>4095</c:v>
                </c:pt>
                <c:pt idx="494">
                  <c:v>4095</c:v>
                </c:pt>
                <c:pt idx="495">
                  <c:v>4095</c:v>
                </c:pt>
                <c:pt idx="496">
                  <c:v>4095</c:v>
                </c:pt>
                <c:pt idx="497">
                  <c:v>4095</c:v>
                </c:pt>
                <c:pt idx="498">
                  <c:v>4095</c:v>
                </c:pt>
                <c:pt idx="499">
                  <c:v>4095</c:v>
                </c:pt>
                <c:pt idx="500">
                  <c:v>4095</c:v>
                </c:pt>
                <c:pt idx="501">
                  <c:v>4095</c:v>
                </c:pt>
                <c:pt idx="502">
                  <c:v>4095</c:v>
                </c:pt>
                <c:pt idx="503">
                  <c:v>4095</c:v>
                </c:pt>
                <c:pt idx="504">
                  <c:v>4095</c:v>
                </c:pt>
                <c:pt idx="505">
                  <c:v>4095</c:v>
                </c:pt>
                <c:pt idx="506">
                  <c:v>4095</c:v>
                </c:pt>
                <c:pt idx="507">
                  <c:v>4095</c:v>
                </c:pt>
                <c:pt idx="508">
                  <c:v>4095</c:v>
                </c:pt>
                <c:pt idx="509">
                  <c:v>4095</c:v>
                </c:pt>
                <c:pt idx="510">
                  <c:v>4095</c:v>
                </c:pt>
                <c:pt idx="511">
                  <c:v>4095</c:v>
                </c:pt>
                <c:pt idx="512">
                  <c:v>4095</c:v>
                </c:pt>
                <c:pt idx="513">
                  <c:v>4095</c:v>
                </c:pt>
                <c:pt idx="514">
                  <c:v>4095</c:v>
                </c:pt>
                <c:pt idx="515">
                  <c:v>4095</c:v>
                </c:pt>
                <c:pt idx="516">
                  <c:v>4095</c:v>
                </c:pt>
                <c:pt idx="517">
                  <c:v>4095</c:v>
                </c:pt>
                <c:pt idx="518">
                  <c:v>4095</c:v>
                </c:pt>
                <c:pt idx="519">
                  <c:v>4095</c:v>
                </c:pt>
                <c:pt idx="520">
                  <c:v>4095</c:v>
                </c:pt>
                <c:pt idx="521">
                  <c:v>4095</c:v>
                </c:pt>
                <c:pt idx="522">
                  <c:v>4095</c:v>
                </c:pt>
                <c:pt idx="523">
                  <c:v>4095</c:v>
                </c:pt>
                <c:pt idx="524">
                  <c:v>4095</c:v>
                </c:pt>
                <c:pt idx="525">
                  <c:v>4095</c:v>
                </c:pt>
                <c:pt idx="526">
                  <c:v>4095</c:v>
                </c:pt>
                <c:pt idx="527">
                  <c:v>4095</c:v>
                </c:pt>
                <c:pt idx="528">
                  <c:v>4095</c:v>
                </c:pt>
                <c:pt idx="529">
                  <c:v>4095</c:v>
                </c:pt>
                <c:pt idx="530">
                  <c:v>4095</c:v>
                </c:pt>
                <c:pt idx="531">
                  <c:v>4095</c:v>
                </c:pt>
                <c:pt idx="532">
                  <c:v>4095</c:v>
                </c:pt>
                <c:pt idx="533">
                  <c:v>4095</c:v>
                </c:pt>
                <c:pt idx="534">
                  <c:v>4095</c:v>
                </c:pt>
                <c:pt idx="535">
                  <c:v>4095</c:v>
                </c:pt>
                <c:pt idx="536">
                  <c:v>4095</c:v>
                </c:pt>
                <c:pt idx="537">
                  <c:v>4095</c:v>
                </c:pt>
                <c:pt idx="538">
                  <c:v>4095</c:v>
                </c:pt>
                <c:pt idx="539">
                  <c:v>4095</c:v>
                </c:pt>
                <c:pt idx="540">
                  <c:v>4095</c:v>
                </c:pt>
                <c:pt idx="541">
                  <c:v>4095</c:v>
                </c:pt>
                <c:pt idx="542">
                  <c:v>4095</c:v>
                </c:pt>
                <c:pt idx="543">
                  <c:v>4095</c:v>
                </c:pt>
                <c:pt idx="544">
                  <c:v>4095</c:v>
                </c:pt>
                <c:pt idx="545">
                  <c:v>4095</c:v>
                </c:pt>
                <c:pt idx="546">
                  <c:v>4095</c:v>
                </c:pt>
                <c:pt idx="547">
                  <c:v>4095</c:v>
                </c:pt>
                <c:pt idx="548">
                  <c:v>4095</c:v>
                </c:pt>
                <c:pt idx="549">
                  <c:v>4095</c:v>
                </c:pt>
                <c:pt idx="550">
                  <c:v>4095</c:v>
                </c:pt>
                <c:pt idx="551">
                  <c:v>4095</c:v>
                </c:pt>
                <c:pt idx="552">
                  <c:v>4095</c:v>
                </c:pt>
                <c:pt idx="553">
                  <c:v>4095</c:v>
                </c:pt>
                <c:pt idx="554">
                  <c:v>4095</c:v>
                </c:pt>
                <c:pt idx="555">
                  <c:v>4095</c:v>
                </c:pt>
                <c:pt idx="556">
                  <c:v>4095</c:v>
                </c:pt>
                <c:pt idx="557">
                  <c:v>4095</c:v>
                </c:pt>
                <c:pt idx="558">
                  <c:v>4095</c:v>
                </c:pt>
                <c:pt idx="559">
                  <c:v>4095</c:v>
                </c:pt>
                <c:pt idx="560">
                  <c:v>4095</c:v>
                </c:pt>
                <c:pt idx="561">
                  <c:v>4095</c:v>
                </c:pt>
                <c:pt idx="562">
                  <c:v>4095</c:v>
                </c:pt>
                <c:pt idx="563">
                  <c:v>4095</c:v>
                </c:pt>
                <c:pt idx="564">
                  <c:v>4095</c:v>
                </c:pt>
                <c:pt idx="565">
                  <c:v>4095</c:v>
                </c:pt>
                <c:pt idx="566">
                  <c:v>4095</c:v>
                </c:pt>
                <c:pt idx="567">
                  <c:v>4095</c:v>
                </c:pt>
                <c:pt idx="568">
                  <c:v>4095</c:v>
                </c:pt>
                <c:pt idx="569">
                  <c:v>4095</c:v>
                </c:pt>
                <c:pt idx="570">
                  <c:v>4095</c:v>
                </c:pt>
                <c:pt idx="571">
                  <c:v>4095</c:v>
                </c:pt>
                <c:pt idx="572">
                  <c:v>4095</c:v>
                </c:pt>
                <c:pt idx="573">
                  <c:v>4095</c:v>
                </c:pt>
                <c:pt idx="574">
                  <c:v>4095</c:v>
                </c:pt>
                <c:pt idx="575">
                  <c:v>4095</c:v>
                </c:pt>
                <c:pt idx="576">
                  <c:v>4095</c:v>
                </c:pt>
                <c:pt idx="577">
                  <c:v>4095</c:v>
                </c:pt>
                <c:pt idx="578">
                  <c:v>4095</c:v>
                </c:pt>
                <c:pt idx="579">
                  <c:v>4095</c:v>
                </c:pt>
                <c:pt idx="580">
                  <c:v>4095</c:v>
                </c:pt>
                <c:pt idx="581">
                  <c:v>4095</c:v>
                </c:pt>
                <c:pt idx="582">
                  <c:v>4095</c:v>
                </c:pt>
                <c:pt idx="583">
                  <c:v>4095</c:v>
                </c:pt>
                <c:pt idx="584">
                  <c:v>4095</c:v>
                </c:pt>
                <c:pt idx="585">
                  <c:v>4095</c:v>
                </c:pt>
                <c:pt idx="586">
                  <c:v>4095</c:v>
                </c:pt>
                <c:pt idx="587">
                  <c:v>4095</c:v>
                </c:pt>
                <c:pt idx="588">
                  <c:v>4095</c:v>
                </c:pt>
                <c:pt idx="589">
                  <c:v>4095</c:v>
                </c:pt>
                <c:pt idx="590">
                  <c:v>4095</c:v>
                </c:pt>
                <c:pt idx="591">
                  <c:v>4095</c:v>
                </c:pt>
                <c:pt idx="592">
                  <c:v>4095</c:v>
                </c:pt>
                <c:pt idx="593">
                  <c:v>4095</c:v>
                </c:pt>
                <c:pt idx="594">
                  <c:v>4095</c:v>
                </c:pt>
                <c:pt idx="595">
                  <c:v>4095</c:v>
                </c:pt>
                <c:pt idx="596">
                  <c:v>4095</c:v>
                </c:pt>
                <c:pt idx="597">
                  <c:v>4095</c:v>
                </c:pt>
                <c:pt idx="598">
                  <c:v>4095</c:v>
                </c:pt>
                <c:pt idx="599">
                  <c:v>4095</c:v>
                </c:pt>
                <c:pt idx="600">
                  <c:v>4095</c:v>
                </c:pt>
                <c:pt idx="601">
                  <c:v>4095</c:v>
                </c:pt>
                <c:pt idx="602">
                  <c:v>4095</c:v>
                </c:pt>
                <c:pt idx="603">
                  <c:v>4095</c:v>
                </c:pt>
                <c:pt idx="604">
                  <c:v>4095</c:v>
                </c:pt>
                <c:pt idx="605">
                  <c:v>4095</c:v>
                </c:pt>
                <c:pt idx="606">
                  <c:v>4095</c:v>
                </c:pt>
                <c:pt idx="607">
                  <c:v>4095</c:v>
                </c:pt>
                <c:pt idx="608">
                  <c:v>4095</c:v>
                </c:pt>
                <c:pt idx="609">
                  <c:v>4095</c:v>
                </c:pt>
                <c:pt idx="610">
                  <c:v>4095</c:v>
                </c:pt>
                <c:pt idx="611">
                  <c:v>4095</c:v>
                </c:pt>
                <c:pt idx="612">
                  <c:v>4095</c:v>
                </c:pt>
                <c:pt idx="613">
                  <c:v>4095</c:v>
                </c:pt>
                <c:pt idx="614">
                  <c:v>4095</c:v>
                </c:pt>
                <c:pt idx="615">
                  <c:v>4095</c:v>
                </c:pt>
                <c:pt idx="616">
                  <c:v>4095</c:v>
                </c:pt>
                <c:pt idx="617">
                  <c:v>4095</c:v>
                </c:pt>
                <c:pt idx="618">
                  <c:v>4095</c:v>
                </c:pt>
                <c:pt idx="619">
                  <c:v>4095</c:v>
                </c:pt>
                <c:pt idx="620">
                  <c:v>4095</c:v>
                </c:pt>
                <c:pt idx="621">
                  <c:v>4095</c:v>
                </c:pt>
                <c:pt idx="622">
                  <c:v>4095</c:v>
                </c:pt>
                <c:pt idx="623">
                  <c:v>4095</c:v>
                </c:pt>
                <c:pt idx="624">
                  <c:v>4095</c:v>
                </c:pt>
                <c:pt idx="625">
                  <c:v>4095</c:v>
                </c:pt>
                <c:pt idx="626">
                  <c:v>4095</c:v>
                </c:pt>
                <c:pt idx="627">
                  <c:v>4095</c:v>
                </c:pt>
                <c:pt idx="628">
                  <c:v>4095</c:v>
                </c:pt>
                <c:pt idx="629">
                  <c:v>4095</c:v>
                </c:pt>
                <c:pt idx="630">
                  <c:v>4095</c:v>
                </c:pt>
                <c:pt idx="631">
                  <c:v>4095</c:v>
                </c:pt>
                <c:pt idx="632">
                  <c:v>4095</c:v>
                </c:pt>
                <c:pt idx="633">
                  <c:v>4095</c:v>
                </c:pt>
                <c:pt idx="634">
                  <c:v>4095</c:v>
                </c:pt>
                <c:pt idx="635">
                  <c:v>4095</c:v>
                </c:pt>
                <c:pt idx="636">
                  <c:v>4095</c:v>
                </c:pt>
                <c:pt idx="637">
                  <c:v>4095</c:v>
                </c:pt>
                <c:pt idx="638">
                  <c:v>4095</c:v>
                </c:pt>
                <c:pt idx="639">
                  <c:v>4095</c:v>
                </c:pt>
                <c:pt idx="640">
                  <c:v>4095</c:v>
                </c:pt>
                <c:pt idx="641">
                  <c:v>4095</c:v>
                </c:pt>
                <c:pt idx="642">
                  <c:v>4095</c:v>
                </c:pt>
                <c:pt idx="643">
                  <c:v>4095</c:v>
                </c:pt>
                <c:pt idx="644">
                  <c:v>4095</c:v>
                </c:pt>
                <c:pt idx="645">
                  <c:v>4095</c:v>
                </c:pt>
                <c:pt idx="646">
                  <c:v>4095</c:v>
                </c:pt>
                <c:pt idx="647">
                  <c:v>4095</c:v>
                </c:pt>
                <c:pt idx="648">
                  <c:v>4095</c:v>
                </c:pt>
                <c:pt idx="649">
                  <c:v>4095</c:v>
                </c:pt>
                <c:pt idx="650">
                  <c:v>4095</c:v>
                </c:pt>
                <c:pt idx="651">
                  <c:v>4095</c:v>
                </c:pt>
                <c:pt idx="652">
                  <c:v>4095</c:v>
                </c:pt>
                <c:pt idx="653">
                  <c:v>4095</c:v>
                </c:pt>
                <c:pt idx="654">
                  <c:v>4095</c:v>
                </c:pt>
                <c:pt idx="655">
                  <c:v>4095</c:v>
                </c:pt>
                <c:pt idx="656">
                  <c:v>4095</c:v>
                </c:pt>
                <c:pt idx="657">
                  <c:v>4095</c:v>
                </c:pt>
                <c:pt idx="658">
                  <c:v>4095</c:v>
                </c:pt>
                <c:pt idx="659">
                  <c:v>4095</c:v>
                </c:pt>
                <c:pt idx="660">
                  <c:v>4095</c:v>
                </c:pt>
                <c:pt idx="661">
                  <c:v>4095</c:v>
                </c:pt>
                <c:pt idx="662">
                  <c:v>4095</c:v>
                </c:pt>
                <c:pt idx="663">
                  <c:v>4095</c:v>
                </c:pt>
                <c:pt idx="664">
                  <c:v>4095</c:v>
                </c:pt>
                <c:pt idx="665">
                  <c:v>4095</c:v>
                </c:pt>
                <c:pt idx="666">
                  <c:v>4095</c:v>
                </c:pt>
                <c:pt idx="667">
                  <c:v>4095</c:v>
                </c:pt>
                <c:pt idx="668">
                  <c:v>4095</c:v>
                </c:pt>
                <c:pt idx="669">
                  <c:v>4095</c:v>
                </c:pt>
                <c:pt idx="670">
                  <c:v>4095</c:v>
                </c:pt>
                <c:pt idx="671">
                  <c:v>4095</c:v>
                </c:pt>
                <c:pt idx="672">
                  <c:v>4095</c:v>
                </c:pt>
                <c:pt idx="673">
                  <c:v>4095</c:v>
                </c:pt>
                <c:pt idx="674">
                  <c:v>4095</c:v>
                </c:pt>
                <c:pt idx="675">
                  <c:v>4095</c:v>
                </c:pt>
                <c:pt idx="676">
                  <c:v>4095</c:v>
                </c:pt>
                <c:pt idx="677">
                  <c:v>4095</c:v>
                </c:pt>
                <c:pt idx="678">
                  <c:v>4095</c:v>
                </c:pt>
                <c:pt idx="679">
                  <c:v>4095</c:v>
                </c:pt>
                <c:pt idx="680">
                  <c:v>4095</c:v>
                </c:pt>
                <c:pt idx="681">
                  <c:v>4095</c:v>
                </c:pt>
                <c:pt idx="682">
                  <c:v>4095</c:v>
                </c:pt>
                <c:pt idx="683">
                  <c:v>4095</c:v>
                </c:pt>
                <c:pt idx="684">
                  <c:v>4095</c:v>
                </c:pt>
                <c:pt idx="685">
                  <c:v>4095</c:v>
                </c:pt>
                <c:pt idx="686">
                  <c:v>4095</c:v>
                </c:pt>
                <c:pt idx="687">
                  <c:v>4095</c:v>
                </c:pt>
                <c:pt idx="688">
                  <c:v>4095</c:v>
                </c:pt>
                <c:pt idx="689">
                  <c:v>4095</c:v>
                </c:pt>
                <c:pt idx="690">
                  <c:v>4095</c:v>
                </c:pt>
                <c:pt idx="691">
                  <c:v>4095</c:v>
                </c:pt>
                <c:pt idx="692">
                  <c:v>4095</c:v>
                </c:pt>
                <c:pt idx="693">
                  <c:v>4095</c:v>
                </c:pt>
                <c:pt idx="694">
                  <c:v>4095</c:v>
                </c:pt>
                <c:pt idx="695">
                  <c:v>4095</c:v>
                </c:pt>
                <c:pt idx="696">
                  <c:v>4095</c:v>
                </c:pt>
                <c:pt idx="697">
                  <c:v>4095</c:v>
                </c:pt>
                <c:pt idx="698">
                  <c:v>4095</c:v>
                </c:pt>
                <c:pt idx="699">
                  <c:v>4095</c:v>
                </c:pt>
                <c:pt idx="700">
                  <c:v>4095</c:v>
                </c:pt>
                <c:pt idx="701">
                  <c:v>4095</c:v>
                </c:pt>
                <c:pt idx="702">
                  <c:v>4095</c:v>
                </c:pt>
                <c:pt idx="703">
                  <c:v>4095</c:v>
                </c:pt>
                <c:pt idx="704">
                  <c:v>4095</c:v>
                </c:pt>
                <c:pt idx="705">
                  <c:v>4095</c:v>
                </c:pt>
                <c:pt idx="706">
                  <c:v>4095</c:v>
                </c:pt>
                <c:pt idx="707">
                  <c:v>4095</c:v>
                </c:pt>
                <c:pt idx="708">
                  <c:v>4095</c:v>
                </c:pt>
                <c:pt idx="709">
                  <c:v>4095</c:v>
                </c:pt>
                <c:pt idx="710">
                  <c:v>4095</c:v>
                </c:pt>
                <c:pt idx="711">
                  <c:v>4095</c:v>
                </c:pt>
                <c:pt idx="712">
                  <c:v>4095</c:v>
                </c:pt>
                <c:pt idx="713">
                  <c:v>4095</c:v>
                </c:pt>
                <c:pt idx="714">
                  <c:v>4095</c:v>
                </c:pt>
                <c:pt idx="715">
                  <c:v>4095</c:v>
                </c:pt>
                <c:pt idx="716">
                  <c:v>4095</c:v>
                </c:pt>
                <c:pt idx="717">
                  <c:v>4095</c:v>
                </c:pt>
                <c:pt idx="718">
                  <c:v>4095</c:v>
                </c:pt>
                <c:pt idx="719">
                  <c:v>4095</c:v>
                </c:pt>
                <c:pt idx="720">
                  <c:v>4095</c:v>
                </c:pt>
                <c:pt idx="721">
                  <c:v>4095</c:v>
                </c:pt>
                <c:pt idx="722">
                  <c:v>4095</c:v>
                </c:pt>
                <c:pt idx="723">
                  <c:v>4095</c:v>
                </c:pt>
                <c:pt idx="724">
                  <c:v>4095</c:v>
                </c:pt>
                <c:pt idx="725">
                  <c:v>4095</c:v>
                </c:pt>
                <c:pt idx="726">
                  <c:v>4095</c:v>
                </c:pt>
                <c:pt idx="727">
                  <c:v>4095</c:v>
                </c:pt>
                <c:pt idx="728">
                  <c:v>4095</c:v>
                </c:pt>
                <c:pt idx="729">
                  <c:v>4095</c:v>
                </c:pt>
                <c:pt idx="730">
                  <c:v>4095</c:v>
                </c:pt>
                <c:pt idx="731">
                  <c:v>4095</c:v>
                </c:pt>
                <c:pt idx="732">
                  <c:v>4095</c:v>
                </c:pt>
                <c:pt idx="733">
                  <c:v>4095</c:v>
                </c:pt>
                <c:pt idx="734">
                  <c:v>4095</c:v>
                </c:pt>
                <c:pt idx="735">
                  <c:v>4095</c:v>
                </c:pt>
                <c:pt idx="736">
                  <c:v>4095</c:v>
                </c:pt>
                <c:pt idx="737">
                  <c:v>4095</c:v>
                </c:pt>
                <c:pt idx="738">
                  <c:v>4095</c:v>
                </c:pt>
                <c:pt idx="739">
                  <c:v>4095</c:v>
                </c:pt>
                <c:pt idx="740">
                  <c:v>4095</c:v>
                </c:pt>
                <c:pt idx="741">
                  <c:v>4095</c:v>
                </c:pt>
                <c:pt idx="742">
                  <c:v>4095</c:v>
                </c:pt>
                <c:pt idx="743">
                  <c:v>4095</c:v>
                </c:pt>
                <c:pt idx="744">
                  <c:v>4095</c:v>
                </c:pt>
                <c:pt idx="745">
                  <c:v>4095</c:v>
                </c:pt>
                <c:pt idx="746">
                  <c:v>4095</c:v>
                </c:pt>
                <c:pt idx="747">
                  <c:v>4095</c:v>
                </c:pt>
                <c:pt idx="748">
                  <c:v>4095</c:v>
                </c:pt>
                <c:pt idx="749">
                  <c:v>4095</c:v>
                </c:pt>
                <c:pt idx="750">
                  <c:v>4095</c:v>
                </c:pt>
                <c:pt idx="751">
                  <c:v>4095</c:v>
                </c:pt>
                <c:pt idx="752">
                  <c:v>4095</c:v>
                </c:pt>
                <c:pt idx="753">
                  <c:v>4095</c:v>
                </c:pt>
                <c:pt idx="754">
                  <c:v>4095</c:v>
                </c:pt>
                <c:pt idx="755">
                  <c:v>4095</c:v>
                </c:pt>
                <c:pt idx="756">
                  <c:v>4095</c:v>
                </c:pt>
                <c:pt idx="757">
                  <c:v>4095</c:v>
                </c:pt>
                <c:pt idx="758">
                  <c:v>4095</c:v>
                </c:pt>
                <c:pt idx="759">
                  <c:v>4095</c:v>
                </c:pt>
                <c:pt idx="760">
                  <c:v>4095</c:v>
                </c:pt>
                <c:pt idx="761">
                  <c:v>4095</c:v>
                </c:pt>
                <c:pt idx="762">
                  <c:v>4095</c:v>
                </c:pt>
                <c:pt idx="763">
                  <c:v>4095</c:v>
                </c:pt>
                <c:pt idx="764">
                  <c:v>4095</c:v>
                </c:pt>
                <c:pt idx="765">
                  <c:v>4095</c:v>
                </c:pt>
                <c:pt idx="766">
                  <c:v>4095</c:v>
                </c:pt>
                <c:pt idx="767">
                  <c:v>4095</c:v>
                </c:pt>
                <c:pt idx="768">
                  <c:v>4095</c:v>
                </c:pt>
                <c:pt idx="769">
                  <c:v>4095</c:v>
                </c:pt>
                <c:pt idx="770">
                  <c:v>4095</c:v>
                </c:pt>
                <c:pt idx="771">
                  <c:v>4095</c:v>
                </c:pt>
                <c:pt idx="772">
                  <c:v>4095</c:v>
                </c:pt>
                <c:pt idx="773">
                  <c:v>4095</c:v>
                </c:pt>
                <c:pt idx="774">
                  <c:v>4095</c:v>
                </c:pt>
                <c:pt idx="775">
                  <c:v>4095</c:v>
                </c:pt>
                <c:pt idx="776">
                  <c:v>4095</c:v>
                </c:pt>
                <c:pt idx="777">
                  <c:v>4095</c:v>
                </c:pt>
                <c:pt idx="778">
                  <c:v>4095</c:v>
                </c:pt>
                <c:pt idx="779">
                  <c:v>4095</c:v>
                </c:pt>
                <c:pt idx="780">
                  <c:v>4095</c:v>
                </c:pt>
                <c:pt idx="781">
                  <c:v>4095</c:v>
                </c:pt>
                <c:pt idx="782">
                  <c:v>4095</c:v>
                </c:pt>
                <c:pt idx="783">
                  <c:v>4095</c:v>
                </c:pt>
                <c:pt idx="784">
                  <c:v>4095</c:v>
                </c:pt>
                <c:pt idx="785">
                  <c:v>4095</c:v>
                </c:pt>
                <c:pt idx="786">
                  <c:v>4095</c:v>
                </c:pt>
                <c:pt idx="787">
                  <c:v>4095</c:v>
                </c:pt>
                <c:pt idx="788">
                  <c:v>4095</c:v>
                </c:pt>
                <c:pt idx="789">
                  <c:v>4095</c:v>
                </c:pt>
                <c:pt idx="790">
                  <c:v>4095</c:v>
                </c:pt>
                <c:pt idx="791">
                  <c:v>4095</c:v>
                </c:pt>
                <c:pt idx="792">
                  <c:v>4095</c:v>
                </c:pt>
                <c:pt idx="793">
                  <c:v>4095</c:v>
                </c:pt>
                <c:pt idx="794">
                  <c:v>4095</c:v>
                </c:pt>
                <c:pt idx="795">
                  <c:v>4095</c:v>
                </c:pt>
                <c:pt idx="796">
                  <c:v>4095</c:v>
                </c:pt>
                <c:pt idx="797">
                  <c:v>4095</c:v>
                </c:pt>
                <c:pt idx="798">
                  <c:v>4095</c:v>
                </c:pt>
                <c:pt idx="799">
                  <c:v>4095</c:v>
                </c:pt>
                <c:pt idx="800">
                  <c:v>4095</c:v>
                </c:pt>
                <c:pt idx="801">
                  <c:v>4095</c:v>
                </c:pt>
                <c:pt idx="802">
                  <c:v>4095</c:v>
                </c:pt>
                <c:pt idx="803">
                  <c:v>4095</c:v>
                </c:pt>
                <c:pt idx="804">
                  <c:v>4095</c:v>
                </c:pt>
                <c:pt idx="805">
                  <c:v>4095</c:v>
                </c:pt>
                <c:pt idx="806">
                  <c:v>4095</c:v>
                </c:pt>
                <c:pt idx="807">
                  <c:v>4095</c:v>
                </c:pt>
                <c:pt idx="808">
                  <c:v>4095</c:v>
                </c:pt>
                <c:pt idx="809">
                  <c:v>4095</c:v>
                </c:pt>
                <c:pt idx="810">
                  <c:v>4095</c:v>
                </c:pt>
                <c:pt idx="811">
                  <c:v>4095</c:v>
                </c:pt>
                <c:pt idx="812">
                  <c:v>4095</c:v>
                </c:pt>
                <c:pt idx="813">
                  <c:v>4095</c:v>
                </c:pt>
                <c:pt idx="814">
                  <c:v>4095</c:v>
                </c:pt>
                <c:pt idx="815">
                  <c:v>4095</c:v>
                </c:pt>
                <c:pt idx="816">
                  <c:v>4095</c:v>
                </c:pt>
                <c:pt idx="817">
                  <c:v>4095</c:v>
                </c:pt>
                <c:pt idx="818">
                  <c:v>4095</c:v>
                </c:pt>
                <c:pt idx="819">
                  <c:v>4095</c:v>
                </c:pt>
                <c:pt idx="820">
                  <c:v>4095</c:v>
                </c:pt>
                <c:pt idx="821">
                  <c:v>4095</c:v>
                </c:pt>
                <c:pt idx="822">
                  <c:v>4095</c:v>
                </c:pt>
                <c:pt idx="823">
                  <c:v>4095</c:v>
                </c:pt>
                <c:pt idx="824">
                  <c:v>4095</c:v>
                </c:pt>
                <c:pt idx="825">
                  <c:v>4095</c:v>
                </c:pt>
                <c:pt idx="826">
                  <c:v>4095</c:v>
                </c:pt>
                <c:pt idx="827">
                  <c:v>4095</c:v>
                </c:pt>
                <c:pt idx="828">
                  <c:v>4095</c:v>
                </c:pt>
                <c:pt idx="829">
                  <c:v>4095</c:v>
                </c:pt>
                <c:pt idx="830">
                  <c:v>4095</c:v>
                </c:pt>
                <c:pt idx="831">
                  <c:v>4095</c:v>
                </c:pt>
                <c:pt idx="832">
                  <c:v>4095</c:v>
                </c:pt>
                <c:pt idx="833">
                  <c:v>4095</c:v>
                </c:pt>
                <c:pt idx="834">
                  <c:v>4095</c:v>
                </c:pt>
                <c:pt idx="835">
                  <c:v>4095</c:v>
                </c:pt>
                <c:pt idx="836">
                  <c:v>4095</c:v>
                </c:pt>
                <c:pt idx="837">
                  <c:v>4095</c:v>
                </c:pt>
                <c:pt idx="838">
                  <c:v>4095</c:v>
                </c:pt>
                <c:pt idx="839">
                  <c:v>4095</c:v>
                </c:pt>
                <c:pt idx="840">
                  <c:v>4095</c:v>
                </c:pt>
                <c:pt idx="841">
                  <c:v>4095</c:v>
                </c:pt>
                <c:pt idx="842">
                  <c:v>4095</c:v>
                </c:pt>
                <c:pt idx="843">
                  <c:v>4095</c:v>
                </c:pt>
                <c:pt idx="844">
                  <c:v>4095</c:v>
                </c:pt>
                <c:pt idx="845">
                  <c:v>4095</c:v>
                </c:pt>
                <c:pt idx="846">
                  <c:v>4095</c:v>
                </c:pt>
                <c:pt idx="847">
                  <c:v>4095</c:v>
                </c:pt>
                <c:pt idx="848">
                  <c:v>4095</c:v>
                </c:pt>
                <c:pt idx="849">
                  <c:v>4095</c:v>
                </c:pt>
                <c:pt idx="850">
                  <c:v>4095</c:v>
                </c:pt>
                <c:pt idx="851">
                  <c:v>4095</c:v>
                </c:pt>
                <c:pt idx="852">
                  <c:v>4095</c:v>
                </c:pt>
                <c:pt idx="853">
                  <c:v>4095</c:v>
                </c:pt>
                <c:pt idx="854">
                  <c:v>4095</c:v>
                </c:pt>
                <c:pt idx="855">
                  <c:v>4095</c:v>
                </c:pt>
                <c:pt idx="856">
                  <c:v>4095</c:v>
                </c:pt>
                <c:pt idx="857">
                  <c:v>4095</c:v>
                </c:pt>
                <c:pt idx="858">
                  <c:v>4095</c:v>
                </c:pt>
                <c:pt idx="859">
                  <c:v>4095</c:v>
                </c:pt>
                <c:pt idx="860">
                  <c:v>4095</c:v>
                </c:pt>
                <c:pt idx="861">
                  <c:v>4095</c:v>
                </c:pt>
                <c:pt idx="862">
                  <c:v>4095</c:v>
                </c:pt>
                <c:pt idx="863">
                  <c:v>4095</c:v>
                </c:pt>
                <c:pt idx="864">
                  <c:v>4095</c:v>
                </c:pt>
                <c:pt idx="865">
                  <c:v>4095</c:v>
                </c:pt>
                <c:pt idx="866">
                  <c:v>4095</c:v>
                </c:pt>
                <c:pt idx="867">
                  <c:v>4095</c:v>
                </c:pt>
                <c:pt idx="868">
                  <c:v>4095</c:v>
                </c:pt>
                <c:pt idx="869">
                  <c:v>4095</c:v>
                </c:pt>
                <c:pt idx="870">
                  <c:v>4095</c:v>
                </c:pt>
                <c:pt idx="871">
                  <c:v>4095</c:v>
                </c:pt>
                <c:pt idx="872">
                  <c:v>4095</c:v>
                </c:pt>
                <c:pt idx="873">
                  <c:v>4095</c:v>
                </c:pt>
                <c:pt idx="874">
                  <c:v>4095</c:v>
                </c:pt>
                <c:pt idx="875">
                  <c:v>4095</c:v>
                </c:pt>
                <c:pt idx="876">
                  <c:v>4095</c:v>
                </c:pt>
                <c:pt idx="877">
                  <c:v>4095</c:v>
                </c:pt>
                <c:pt idx="878">
                  <c:v>4095</c:v>
                </c:pt>
                <c:pt idx="879">
                  <c:v>4095</c:v>
                </c:pt>
                <c:pt idx="880">
                  <c:v>4095</c:v>
                </c:pt>
                <c:pt idx="881">
                  <c:v>4095</c:v>
                </c:pt>
                <c:pt idx="882">
                  <c:v>4095</c:v>
                </c:pt>
                <c:pt idx="883">
                  <c:v>4095</c:v>
                </c:pt>
                <c:pt idx="884">
                  <c:v>4095</c:v>
                </c:pt>
                <c:pt idx="885">
                  <c:v>4095</c:v>
                </c:pt>
                <c:pt idx="886">
                  <c:v>4095</c:v>
                </c:pt>
                <c:pt idx="887">
                  <c:v>4095</c:v>
                </c:pt>
                <c:pt idx="888">
                  <c:v>4095</c:v>
                </c:pt>
                <c:pt idx="889">
                  <c:v>4095</c:v>
                </c:pt>
                <c:pt idx="890">
                  <c:v>4095</c:v>
                </c:pt>
                <c:pt idx="891">
                  <c:v>4095</c:v>
                </c:pt>
                <c:pt idx="892">
                  <c:v>4095</c:v>
                </c:pt>
                <c:pt idx="893">
                  <c:v>4095</c:v>
                </c:pt>
                <c:pt idx="894">
                  <c:v>4095</c:v>
                </c:pt>
                <c:pt idx="895">
                  <c:v>4095</c:v>
                </c:pt>
                <c:pt idx="896">
                  <c:v>4095</c:v>
                </c:pt>
                <c:pt idx="897">
                  <c:v>4095</c:v>
                </c:pt>
                <c:pt idx="898">
                  <c:v>4095</c:v>
                </c:pt>
                <c:pt idx="899">
                  <c:v>4095</c:v>
                </c:pt>
                <c:pt idx="900">
                  <c:v>4095</c:v>
                </c:pt>
                <c:pt idx="901">
                  <c:v>4095</c:v>
                </c:pt>
                <c:pt idx="902">
                  <c:v>4095</c:v>
                </c:pt>
                <c:pt idx="903">
                  <c:v>4095</c:v>
                </c:pt>
                <c:pt idx="904">
                  <c:v>4095</c:v>
                </c:pt>
                <c:pt idx="905">
                  <c:v>4095</c:v>
                </c:pt>
                <c:pt idx="906">
                  <c:v>4095</c:v>
                </c:pt>
                <c:pt idx="907">
                  <c:v>4095</c:v>
                </c:pt>
                <c:pt idx="908">
                  <c:v>4095</c:v>
                </c:pt>
                <c:pt idx="909">
                  <c:v>4095</c:v>
                </c:pt>
                <c:pt idx="910">
                  <c:v>4095</c:v>
                </c:pt>
                <c:pt idx="911">
                  <c:v>4095</c:v>
                </c:pt>
                <c:pt idx="912">
                  <c:v>4095</c:v>
                </c:pt>
                <c:pt idx="913">
                  <c:v>4095</c:v>
                </c:pt>
                <c:pt idx="914">
                  <c:v>4095</c:v>
                </c:pt>
                <c:pt idx="915">
                  <c:v>4095</c:v>
                </c:pt>
                <c:pt idx="916">
                  <c:v>4095</c:v>
                </c:pt>
                <c:pt idx="917">
                  <c:v>4095</c:v>
                </c:pt>
                <c:pt idx="918">
                  <c:v>4095</c:v>
                </c:pt>
                <c:pt idx="919">
                  <c:v>4095</c:v>
                </c:pt>
                <c:pt idx="920">
                  <c:v>4095</c:v>
                </c:pt>
                <c:pt idx="921">
                  <c:v>4095</c:v>
                </c:pt>
                <c:pt idx="922">
                  <c:v>4095</c:v>
                </c:pt>
                <c:pt idx="923">
                  <c:v>4095</c:v>
                </c:pt>
                <c:pt idx="924">
                  <c:v>4095</c:v>
                </c:pt>
                <c:pt idx="925">
                  <c:v>4095</c:v>
                </c:pt>
                <c:pt idx="926">
                  <c:v>4095</c:v>
                </c:pt>
                <c:pt idx="927">
                  <c:v>4095</c:v>
                </c:pt>
                <c:pt idx="928">
                  <c:v>4095</c:v>
                </c:pt>
                <c:pt idx="929">
                  <c:v>4095</c:v>
                </c:pt>
                <c:pt idx="930">
                  <c:v>4095</c:v>
                </c:pt>
                <c:pt idx="931">
                  <c:v>4095</c:v>
                </c:pt>
                <c:pt idx="932">
                  <c:v>4095</c:v>
                </c:pt>
                <c:pt idx="933">
                  <c:v>4095</c:v>
                </c:pt>
                <c:pt idx="934">
                  <c:v>4095</c:v>
                </c:pt>
                <c:pt idx="935">
                  <c:v>4095</c:v>
                </c:pt>
                <c:pt idx="936">
                  <c:v>4095</c:v>
                </c:pt>
                <c:pt idx="937">
                  <c:v>4095</c:v>
                </c:pt>
                <c:pt idx="938">
                  <c:v>4095</c:v>
                </c:pt>
                <c:pt idx="939">
                  <c:v>4095</c:v>
                </c:pt>
                <c:pt idx="940">
                  <c:v>4095</c:v>
                </c:pt>
                <c:pt idx="941">
                  <c:v>4095</c:v>
                </c:pt>
                <c:pt idx="942">
                  <c:v>4095</c:v>
                </c:pt>
                <c:pt idx="943">
                  <c:v>4095</c:v>
                </c:pt>
                <c:pt idx="944">
                  <c:v>4095</c:v>
                </c:pt>
                <c:pt idx="945">
                  <c:v>4095</c:v>
                </c:pt>
                <c:pt idx="946">
                  <c:v>4095</c:v>
                </c:pt>
                <c:pt idx="947">
                  <c:v>4095</c:v>
                </c:pt>
                <c:pt idx="948">
                  <c:v>4095</c:v>
                </c:pt>
                <c:pt idx="949">
                  <c:v>4095</c:v>
                </c:pt>
                <c:pt idx="950">
                  <c:v>4095</c:v>
                </c:pt>
                <c:pt idx="951">
                  <c:v>4095</c:v>
                </c:pt>
                <c:pt idx="952">
                  <c:v>4095</c:v>
                </c:pt>
                <c:pt idx="953">
                  <c:v>4095</c:v>
                </c:pt>
                <c:pt idx="954">
                  <c:v>4095</c:v>
                </c:pt>
                <c:pt idx="955">
                  <c:v>4095</c:v>
                </c:pt>
                <c:pt idx="956">
                  <c:v>4095</c:v>
                </c:pt>
                <c:pt idx="957">
                  <c:v>4095</c:v>
                </c:pt>
                <c:pt idx="958">
                  <c:v>4095</c:v>
                </c:pt>
                <c:pt idx="959">
                  <c:v>4095</c:v>
                </c:pt>
                <c:pt idx="960">
                  <c:v>4095</c:v>
                </c:pt>
                <c:pt idx="961">
                  <c:v>4095</c:v>
                </c:pt>
                <c:pt idx="962">
                  <c:v>4095</c:v>
                </c:pt>
                <c:pt idx="963">
                  <c:v>4095</c:v>
                </c:pt>
                <c:pt idx="964">
                  <c:v>4095</c:v>
                </c:pt>
                <c:pt idx="965">
                  <c:v>4095</c:v>
                </c:pt>
                <c:pt idx="966">
                  <c:v>4095</c:v>
                </c:pt>
                <c:pt idx="967">
                  <c:v>4095</c:v>
                </c:pt>
                <c:pt idx="968">
                  <c:v>4095</c:v>
                </c:pt>
                <c:pt idx="969">
                  <c:v>4095</c:v>
                </c:pt>
                <c:pt idx="970">
                  <c:v>4095</c:v>
                </c:pt>
                <c:pt idx="971">
                  <c:v>4095</c:v>
                </c:pt>
                <c:pt idx="972">
                  <c:v>4095</c:v>
                </c:pt>
                <c:pt idx="973">
                  <c:v>4095</c:v>
                </c:pt>
                <c:pt idx="974">
                  <c:v>4095</c:v>
                </c:pt>
                <c:pt idx="975">
                  <c:v>4095</c:v>
                </c:pt>
                <c:pt idx="976">
                  <c:v>4095</c:v>
                </c:pt>
                <c:pt idx="977">
                  <c:v>4095</c:v>
                </c:pt>
                <c:pt idx="978">
                  <c:v>4095</c:v>
                </c:pt>
                <c:pt idx="979">
                  <c:v>4095</c:v>
                </c:pt>
                <c:pt idx="980">
                  <c:v>4095</c:v>
                </c:pt>
                <c:pt idx="981">
                  <c:v>4095</c:v>
                </c:pt>
                <c:pt idx="982">
                  <c:v>4095</c:v>
                </c:pt>
                <c:pt idx="983">
                  <c:v>4095</c:v>
                </c:pt>
                <c:pt idx="984">
                  <c:v>4095</c:v>
                </c:pt>
                <c:pt idx="985">
                  <c:v>4095</c:v>
                </c:pt>
                <c:pt idx="986">
                  <c:v>4095</c:v>
                </c:pt>
                <c:pt idx="987">
                  <c:v>4095</c:v>
                </c:pt>
                <c:pt idx="988">
                  <c:v>4095</c:v>
                </c:pt>
                <c:pt idx="989">
                  <c:v>4095</c:v>
                </c:pt>
                <c:pt idx="990">
                  <c:v>4095</c:v>
                </c:pt>
                <c:pt idx="991">
                  <c:v>4095</c:v>
                </c:pt>
                <c:pt idx="992">
                  <c:v>4095</c:v>
                </c:pt>
                <c:pt idx="993">
                  <c:v>4095</c:v>
                </c:pt>
                <c:pt idx="994">
                  <c:v>4095</c:v>
                </c:pt>
                <c:pt idx="995">
                  <c:v>4095</c:v>
                </c:pt>
                <c:pt idx="996">
                  <c:v>4095</c:v>
                </c:pt>
                <c:pt idx="997">
                  <c:v>4095</c:v>
                </c:pt>
                <c:pt idx="998">
                  <c:v>4095</c:v>
                </c:pt>
                <c:pt idx="999">
                  <c:v>4095</c:v>
                </c:pt>
                <c:pt idx="1000">
                  <c:v>4095</c:v>
                </c:pt>
              </c:numCache>
            </c:numRef>
          </c:val>
        </c:ser>
        <c:ser>
          <c:idx val="1"/>
          <c:order val="1"/>
          <c:tx>
            <c:strRef>
              <c:f>'1st Order Process'!$F$1</c:f>
              <c:strCache>
                <c:ptCount val="1"/>
                <c:pt idx="0">
                  <c:v>Out</c:v>
                </c:pt>
              </c:strCache>
            </c:strRef>
          </c:tx>
          <c:marker>
            <c:symbol val="none"/>
          </c:marker>
          <c:val>
            <c:numRef>
              <c:f>'1st Order Process'!$F$2:$F$1002</c:f>
              <c:numCache>
                <c:formatCode>0.00</c:formatCode>
                <c:ptCount val="1001"/>
                <c:pt idx="0">
                  <c:v>0</c:v>
                </c:pt>
                <c:pt idx="1">
                  <c:v>43.563829787234049</c:v>
                </c:pt>
                <c:pt idx="2">
                  <c:v>86.664214576731553</c:v>
                </c:pt>
                <c:pt idx="3">
                  <c:v>129.3060846344259</c:v>
                </c:pt>
                <c:pt idx="4">
                  <c:v>171.49431777661286</c:v>
                </c:pt>
                <c:pt idx="5">
                  <c:v>213.23373992792548</c:v>
                </c:pt>
                <c:pt idx="6">
                  <c:v>254.52912567337307</c:v>
                </c:pt>
                <c:pt idx="7">
                  <c:v>295.38519880450741</c:v>
                </c:pt>
                <c:pt idx="8">
                  <c:v>335.80663285977863</c:v>
                </c:pt>
                <c:pt idx="9">
                  <c:v>375.79805165914269</c:v>
                </c:pt>
                <c:pt idx="10">
                  <c:v>415.3640298329816</c:v>
                </c:pt>
                <c:pt idx="11">
                  <c:v>454.50909334539671</c:v>
                </c:pt>
                <c:pt idx="12">
                  <c:v>493.23772001193504</c:v>
                </c:pt>
                <c:pt idx="13">
                  <c:v>531.55434001180811</c:v>
                </c:pt>
                <c:pt idx="14">
                  <c:v>569.46333639466116</c:v>
                </c:pt>
                <c:pt idx="15">
                  <c:v>606.96904558195195</c:v>
                </c:pt>
                <c:pt idx="16">
                  <c:v>644.07575786299503</c:v>
                </c:pt>
                <c:pt idx="17">
                  <c:v>680.78771788572908</c:v>
                </c:pt>
                <c:pt idx="18">
                  <c:v>717.10912514226391</c:v>
                </c:pt>
                <c:pt idx="19">
                  <c:v>753.04413444926104</c:v>
                </c:pt>
                <c:pt idx="20">
                  <c:v>788.59685642320505</c:v>
                </c:pt>
                <c:pt idx="21">
                  <c:v>823.77135795061781</c:v>
                </c:pt>
                <c:pt idx="22">
                  <c:v>858.57166265327078</c:v>
                </c:pt>
                <c:pt idx="23">
                  <c:v>893.00175134844881</c:v>
                </c:pt>
                <c:pt idx="24">
                  <c:v>927.0655625043164</c:v>
                </c:pt>
                <c:pt idx="25">
                  <c:v>960.7669926904407</c:v>
                </c:pt>
                <c:pt idx="26">
                  <c:v>994.10989702352117</c:v>
                </c:pt>
                <c:pt idx="27">
                  <c:v>1027.0980896083772</c:v>
                </c:pt>
                <c:pt idx="28">
                  <c:v>1059.7353439742456</c:v>
                </c:pt>
                <c:pt idx="29">
                  <c:v>1092.0253935064345</c:v>
                </c:pt>
                <c:pt idx="30">
                  <c:v>1123.9719318733873</c:v>
                </c:pt>
                <c:pt idx="31">
                  <c:v>1155.5786134492023</c:v>
                </c:pt>
                <c:pt idx="32">
                  <c:v>1186.8490537316575</c:v>
                </c:pt>
                <c:pt idx="33">
                  <c:v>1217.7868297557889</c:v>
                </c:pt>
                <c:pt idx="34">
                  <c:v>1248.3954805030678</c:v>
                </c:pt>
                <c:pt idx="35">
                  <c:v>1278.6785073062267</c:v>
                </c:pt>
                <c:pt idx="36">
                  <c:v>1308.6393742497776</c:v>
                </c:pt>
                <c:pt idx="37">
                  <c:v>1338.2815085662694</c:v>
                </c:pt>
                <c:pt idx="38">
                  <c:v>1367.6083010283303</c:v>
                </c:pt>
                <c:pt idx="39">
                  <c:v>1396.6231063365396</c:v>
                </c:pt>
                <c:pt idx="40">
                  <c:v>1425.3292435031722</c:v>
                </c:pt>
                <c:pt idx="41">
                  <c:v>1453.7299962318618</c:v>
                </c:pt>
                <c:pt idx="42">
                  <c:v>1481.8286132932251</c:v>
                </c:pt>
                <c:pt idx="43">
                  <c:v>1509.6283088964888</c:v>
                </c:pt>
                <c:pt idx="44">
                  <c:v>1537.1322630571644</c:v>
                </c:pt>
                <c:pt idx="45">
                  <c:v>1564.3436219608116</c:v>
                </c:pt>
                <c:pt idx="46">
                  <c:v>1591.2654983229306</c:v>
                </c:pt>
                <c:pt idx="47">
                  <c:v>1617.9009717450272</c:v>
                </c:pt>
                <c:pt idx="48">
                  <c:v>1644.2530890668886</c:v>
                </c:pt>
                <c:pt idx="49">
                  <c:v>1670.3248647151131</c:v>
                </c:pt>
                <c:pt idx="50">
                  <c:v>1696.1192810479311</c:v>
                </c:pt>
                <c:pt idx="51">
                  <c:v>1721.6392886963574</c:v>
                </c:pt>
                <c:pt idx="52">
                  <c:v>1746.8878069017153</c:v>
                </c:pt>
                <c:pt idx="53">
                  <c:v>1771.8677238495693</c:v>
                </c:pt>
                <c:pt idx="54">
                  <c:v>1796.5818970001058</c:v>
                </c:pt>
                <c:pt idx="55">
                  <c:v>1821.0331534149982</c:v>
                </c:pt>
                <c:pt idx="56">
                  <c:v>1845.224290080796</c:v>
                </c:pt>
                <c:pt idx="57">
                  <c:v>1869.1580742288727</c:v>
                </c:pt>
                <c:pt idx="58">
                  <c:v>1892.8372436519699</c:v>
                </c:pt>
                <c:pt idx="59">
                  <c:v>1916.2645070173744</c:v>
                </c:pt>
                <c:pt idx="60">
                  <c:v>1939.4425441767639</c:v>
                </c:pt>
                <c:pt idx="61">
                  <c:v>1962.3740064727558</c:v>
                </c:pt>
                <c:pt idx="62">
                  <c:v>1985.0615170421945</c:v>
                </c:pt>
                <c:pt idx="63">
                  <c:v>2007.5076711162137</c:v>
                </c:pt>
                <c:pt idx="64">
                  <c:v>2029.7150363171052</c:v>
                </c:pt>
                <c:pt idx="65">
                  <c:v>2051.6861529520297</c:v>
                </c:pt>
                <c:pt idx="66">
                  <c:v>2073.4235343036039</c:v>
                </c:pt>
                <c:pt idx="67">
                  <c:v>2094.9296669173955</c:v>
                </c:pt>
                <c:pt idx="68">
                  <c:v>2116.2070108863595</c:v>
                </c:pt>
                <c:pt idx="69">
                  <c:v>2137.2580001322494</c:v>
                </c:pt>
                <c:pt idx="70">
                  <c:v>2158.0850426840339</c:v>
                </c:pt>
                <c:pt idx="71">
                  <c:v>2178.6905209533525</c:v>
                </c:pt>
                <c:pt idx="72">
                  <c:v>2199.0767920070402</c:v>
                </c:pt>
                <c:pt idx="73">
                  <c:v>2219.2461878367526</c:v>
                </c:pt>
                <c:pt idx="74">
                  <c:v>2239.2010156257234</c:v>
                </c:pt>
                <c:pt idx="75">
                  <c:v>2258.9435580126838</c:v>
                </c:pt>
                <c:pt idx="76">
                  <c:v>2278.4760733529743</c:v>
                </c:pt>
                <c:pt idx="77">
                  <c:v>2297.8007959768788</c:v>
                </c:pt>
                <c:pt idx="78">
                  <c:v>2316.9199364452097</c:v>
                </c:pt>
                <c:pt idx="79">
                  <c:v>2335.8356818021757</c:v>
                </c:pt>
                <c:pt idx="80">
                  <c:v>2354.5501958255568</c:v>
                </c:pt>
                <c:pt idx="81">
                  <c:v>2373.0656192742213</c:v>
                </c:pt>
                <c:pt idx="82">
                  <c:v>2391.3840701330059</c:v>
                </c:pt>
                <c:pt idx="83">
                  <c:v>2409.5076438549954</c:v>
                </c:pt>
                <c:pt idx="84">
                  <c:v>2427.4384136012191</c:v>
                </c:pt>
                <c:pt idx="85">
                  <c:v>2445.1784304778016</c:v>
                </c:pt>
                <c:pt idx="86">
                  <c:v>2462.7297237705911</c:v>
                </c:pt>
                <c:pt idx="87">
                  <c:v>2480.094301177287</c:v>
                </c:pt>
                <c:pt idx="88">
                  <c:v>2497.2741490371031</c:v>
                </c:pt>
                <c:pt idx="89">
                  <c:v>2514.2712325579851</c:v>
                </c:pt>
                <c:pt idx="90">
                  <c:v>2531.0874960414108</c:v>
                </c:pt>
                <c:pt idx="91">
                  <c:v>2547.7248631048001</c:v>
                </c:pt>
                <c:pt idx="92">
                  <c:v>2564.1852369015573</c:v>
                </c:pt>
                <c:pt idx="93">
                  <c:v>2580.4705003387749</c:v>
                </c:pt>
                <c:pt idx="94">
                  <c:v>2596.5825162926176</c:v>
                </c:pt>
                <c:pt idx="95">
                  <c:v>2612.5231278214196</c:v>
                </c:pt>
                <c:pt idx="96">
                  <c:v>2628.2941583765109</c:v>
                </c:pt>
                <c:pt idx="97">
                  <c:v>2643.8974120108032</c:v>
                </c:pt>
                <c:pt idx="98">
                  <c:v>2659.3346735851565</c:v>
                </c:pt>
                <c:pt idx="99">
                  <c:v>2674.6077089725486</c:v>
                </c:pt>
                <c:pt idx="100">
                  <c:v>2689.7182652600745</c:v>
                </c:pt>
                <c:pt idx="101">
                  <c:v>2704.6680709487973</c:v>
                </c:pt>
                <c:pt idx="102">
                  <c:v>2719.4588361514698</c:v>
                </c:pt>
                <c:pt idx="103">
                  <c:v>2734.0922527881562</c:v>
                </c:pt>
                <c:pt idx="104">
                  <c:v>2748.5699947797716</c:v>
                </c:pt>
                <c:pt idx="105">
                  <c:v>2762.8937182395612</c:v>
                </c:pt>
                <c:pt idx="106">
                  <c:v>2777.0650616625444</c:v>
                </c:pt>
                <c:pt idx="107">
                  <c:v>2791.0856461129429</c:v>
                </c:pt>
                <c:pt idx="108">
                  <c:v>2804.9570754096135</c:v>
                </c:pt>
                <c:pt idx="109">
                  <c:v>2818.6809363095113</c:v>
                </c:pt>
                <c:pt idx="110">
                  <c:v>2832.2587986891972</c:v>
                </c:pt>
                <c:pt idx="111">
                  <c:v>2845.6922157244185</c:v>
                </c:pt>
                <c:pt idx="112">
                  <c:v>2858.9827240677755</c:v>
                </c:pt>
                <c:pt idx="113">
                  <c:v>2872.1318440245013</c:v>
                </c:pt>
                <c:pt idx="114">
                  <c:v>2885.1410797263684</c:v>
                </c:pt>
                <c:pt idx="115">
                  <c:v>2898.0119193037476</c:v>
                </c:pt>
                <c:pt idx="116">
                  <c:v>2910.7458350558354</c:v>
                </c:pt>
                <c:pt idx="117">
                  <c:v>2923.3442836190711</c:v>
                </c:pt>
                <c:pt idx="118">
                  <c:v>2935.8087061337619</c:v>
                </c:pt>
                <c:pt idx="119">
                  <c:v>2948.1405284089346</c:v>
                </c:pt>
                <c:pt idx="120">
                  <c:v>2960.3411610854355</c:v>
                </c:pt>
                <c:pt idx="121">
                  <c:v>2972.4119997972925</c:v>
                </c:pt>
                <c:pt idx="122">
                  <c:v>2984.3544253313639</c:v>
                </c:pt>
                <c:pt idx="123">
                  <c:v>2996.1698037852857</c:v>
                </c:pt>
                <c:pt idx="124">
                  <c:v>3007.8594867237402</c:v>
                </c:pt>
                <c:pt idx="125">
                  <c:v>3019.4248113330623</c:v>
                </c:pt>
                <c:pt idx="126">
                  <c:v>3030.8671005741999</c:v>
                </c:pt>
                <c:pt idx="127">
                  <c:v>3042.1876633340489</c:v>
                </c:pt>
                <c:pt idx="128">
                  <c:v>3053.387794575176</c:v>
                </c:pt>
                <c:pt idx="129">
                  <c:v>3064.4687754839506</c:v>
                </c:pt>
                <c:pt idx="130">
                  <c:v>3075.4318736170999</c:v>
                </c:pt>
                <c:pt idx="131">
                  <c:v>3086.2783430467052</c:v>
                </c:pt>
                <c:pt idx="132">
                  <c:v>3097.0094245036553</c:v>
                </c:pt>
                <c:pt idx="133">
                  <c:v>3107.626345519574</c:v>
                </c:pt>
                <c:pt idx="134">
                  <c:v>3118.130320567238</c:v>
                </c:pt>
                <c:pt idx="135">
                  <c:v>3128.5225511995013</c:v>
                </c:pt>
                <c:pt idx="136">
                  <c:v>3138.8042261867408</c:v>
                </c:pt>
                <c:pt idx="137">
                  <c:v>3148.9765216528394</c:v>
                </c:pt>
                <c:pt idx="138">
                  <c:v>3159.0406012097242</c:v>
                </c:pt>
                <c:pt idx="139">
                  <c:v>3168.9976160904716</c:v>
                </c:pt>
                <c:pt idx="140">
                  <c:v>3178.8487052809987</c:v>
                </c:pt>
                <c:pt idx="141">
                  <c:v>3188.59499565035</c:v>
                </c:pt>
                <c:pt idx="142">
                  <c:v>3198.2376020796014</c:v>
                </c:pt>
                <c:pt idx="143">
                  <c:v>3207.777627589393</c:v>
                </c:pt>
                <c:pt idx="144">
                  <c:v>3217.2161634661015</c:v>
                </c:pt>
                <c:pt idx="145">
                  <c:v>3226.554289386675</c:v>
                </c:pt>
                <c:pt idx="146">
                  <c:v>3235.793073542136</c:v>
                </c:pt>
                <c:pt idx="147">
                  <c:v>3244.9335727597727</c:v>
                </c:pt>
                <c:pt idx="148">
                  <c:v>3253.9768326240305</c:v>
                </c:pt>
                <c:pt idx="149">
                  <c:v>3262.9238875961155</c:v>
                </c:pt>
                <c:pt idx="150">
                  <c:v>3271.7757611323268</c:v>
                </c:pt>
                <c:pt idx="151">
                  <c:v>3280.533465801132</c:v>
                </c:pt>
                <c:pt idx="152">
                  <c:v>3289.1980033989921</c:v>
                </c:pt>
                <c:pt idx="153">
                  <c:v>3297.7703650649601</c:v>
                </c:pt>
                <c:pt idx="154">
                  <c:v>3306.2515313940562</c:v>
                </c:pt>
                <c:pt idx="155">
                  <c:v>3314.6424725494385</c:v>
                </c:pt>
                <c:pt idx="156">
                  <c:v>3322.9441483733808</c:v>
                </c:pt>
                <c:pt idx="157">
                  <c:v>3331.1575084970682</c:v>
                </c:pt>
                <c:pt idx="158">
                  <c:v>3339.2834924492272</c:v>
                </c:pt>
                <c:pt idx="159">
                  <c:v>3347.3230297635973</c:v>
                </c:pt>
                <c:pt idx="160">
                  <c:v>3355.277040085261</c:v>
                </c:pt>
                <c:pt idx="161">
                  <c:v>3363.1464332758433</c:v>
                </c:pt>
                <c:pt idx="162">
                  <c:v>3370.9321095175897</c:v>
                </c:pt>
                <c:pt idx="163">
                  <c:v>3378.6349594163389</c:v>
                </c:pt>
                <c:pt idx="164">
                  <c:v>3386.2558641033993</c:v>
                </c:pt>
                <c:pt idx="165">
                  <c:v>3393.7956953363419</c:v>
                </c:pt>
                <c:pt idx="166">
                  <c:v>3401.2553155987212</c:v>
                </c:pt>
                <c:pt idx="167">
                  <c:v>3408.6355781987349</c:v>
                </c:pt>
                <c:pt idx="168">
                  <c:v>3415.9373273668334</c:v>
                </c:pt>
                <c:pt idx="169">
                  <c:v>3423.1613983522925</c:v>
                </c:pt>
                <c:pt idx="170">
                  <c:v>3430.3086175187573</c:v>
                </c:pt>
                <c:pt idx="171">
                  <c:v>3437.3798024387706</c:v>
                </c:pt>
                <c:pt idx="172">
                  <c:v>3444.3757619872945</c:v>
                </c:pt>
                <c:pt idx="173">
                  <c:v>3451.297296434238</c:v>
                </c:pt>
                <c:pt idx="174">
                  <c:v>3458.1451975360014</c:v>
                </c:pt>
                <c:pt idx="175">
                  <c:v>3464.9202486260438</c:v>
                </c:pt>
                <c:pt idx="176">
                  <c:v>3471.62322470449</c:v>
                </c:pt>
                <c:pt idx="177">
                  <c:v>3478.2548925267824</c:v>
                </c:pt>
                <c:pt idx="178">
                  <c:v>3484.8160106913911</c:v>
                </c:pt>
                <c:pt idx="179">
                  <c:v>3491.3073297265892</c:v>
                </c:pt>
                <c:pt idx="180">
                  <c:v>3497.7295921763061</c:v>
                </c:pt>
                <c:pt idx="181">
                  <c:v>3504.0835326850688</c:v>
                </c:pt>
                <c:pt idx="182">
                  <c:v>3510.3698780820359</c:v>
                </c:pt>
                <c:pt idx="183">
                  <c:v>3516.5893474641421</c:v>
                </c:pt>
                <c:pt idx="184">
                  <c:v>3522.7426522783535</c:v>
                </c:pt>
                <c:pt idx="185">
                  <c:v>3528.8304964030517</c:v>
                </c:pt>
                <c:pt idx="186">
                  <c:v>3534.853576228551</c:v>
                </c:pt>
                <c:pt idx="187">
                  <c:v>3540.8125807367578</c:v>
                </c:pt>
                <c:pt idx="188">
                  <c:v>3546.7081915799836</c:v>
                </c:pt>
                <c:pt idx="189">
                  <c:v>3552.5410831589197</c:v>
                </c:pt>
                <c:pt idx="190">
                  <c:v>3558.3119226997824</c:v>
                </c:pt>
                <c:pt idx="191">
                  <c:v>3564.0213703306358</c:v>
                </c:pt>
                <c:pt idx="192">
                  <c:v>3569.6700791569056</c:v>
                </c:pt>
                <c:pt idx="193">
                  <c:v>3575.2586953360874</c:v>
                </c:pt>
                <c:pt idx="194">
                  <c:v>3580.7878581516611</c:v>
                </c:pt>
                <c:pt idx="195">
                  <c:v>3586.258200086218</c:v>
                </c:pt>
                <c:pt idx="196">
                  <c:v>3591.6703468938113</c:v>
                </c:pt>
                <c:pt idx="197">
                  <c:v>3597.0249176715365</c:v>
                </c:pt>
                <c:pt idx="198">
                  <c:v>3602.32252493035</c:v>
                </c:pt>
                <c:pt idx="199">
                  <c:v>3607.5637746651337</c:v>
                </c:pt>
                <c:pt idx="200">
                  <c:v>3612.7492664240153</c:v>
                </c:pt>
                <c:pt idx="201">
                  <c:v>3617.8795933769516</c:v>
                </c:pt>
                <c:pt idx="202">
                  <c:v>3622.9553423835796</c:v>
                </c:pt>
                <c:pt idx="203">
                  <c:v>3627.9770940603498</c:v>
                </c:pt>
                <c:pt idx="204">
                  <c:v>3632.9454228469417</c:v>
                </c:pt>
                <c:pt idx="205">
                  <c:v>3637.8608970719743</c:v>
                </c:pt>
                <c:pt idx="206">
                  <c:v>3642.7240790180172</c:v>
                </c:pt>
                <c:pt idx="207">
                  <c:v>3647.5355249859108</c:v>
                </c:pt>
                <c:pt idx="208">
                  <c:v>3652.2957853584012</c:v>
                </c:pt>
                <c:pt idx="209">
                  <c:v>3657.0054046630989</c:v>
                </c:pt>
                <c:pt idx="210">
                  <c:v>3661.6649216347682</c:v>
                </c:pt>
                <c:pt idx="211">
                  <c:v>3666.2748692769514</c:v>
                </c:pt>
                <c:pt idx="212">
                  <c:v>3670.8357749229413</c:v>
                </c:pt>
                <c:pt idx="213">
                  <c:v>3675.3481602961015</c:v>
                </c:pt>
                <c:pt idx="214">
                  <c:v>3679.8125415695472</c:v>
                </c:pt>
                <c:pt idx="215">
                  <c:v>3684.2294294251901</c:v>
                </c:pt>
                <c:pt idx="216">
                  <c:v>3688.5993291121563</c:v>
                </c:pt>
                <c:pt idx="217">
                  <c:v>3692.9227405045804</c:v>
                </c:pt>
                <c:pt idx="218">
                  <c:v>3697.200158158787</c:v>
                </c:pt>
                <c:pt idx="219">
                  <c:v>3701.4320713698635</c:v>
                </c:pt>
                <c:pt idx="220">
                  <c:v>3705.6189642276308</c:v>
                </c:pt>
                <c:pt idx="221">
                  <c:v>3709.7613156720176</c:v>
                </c:pt>
                <c:pt idx="222">
                  <c:v>3713.8595995478472</c:v>
                </c:pt>
                <c:pt idx="223">
                  <c:v>3717.9142846590403</c:v>
                </c:pt>
                <c:pt idx="224">
                  <c:v>3721.925834822242</c:v>
                </c:pt>
                <c:pt idx="225">
                  <c:v>3725.8947089198778</c:v>
                </c:pt>
                <c:pt idx="226">
                  <c:v>3729.8213609526451</c:v>
                </c:pt>
                <c:pt idx="227">
                  <c:v>3733.7062400914469</c:v>
                </c:pt>
                <c:pt idx="228">
                  <c:v>3737.5497907287718</c:v>
                </c:pt>
                <c:pt idx="229">
                  <c:v>3741.3524525295297</c:v>
                </c:pt>
                <c:pt idx="230">
                  <c:v>3745.1146604813434</c:v>
                </c:pt>
                <c:pt idx="231">
                  <c:v>3748.8368449443078</c:v>
                </c:pt>
                <c:pt idx="232">
                  <c:v>3752.5194317002192</c:v>
                </c:pt>
                <c:pt idx="233">
                  <c:v>3756.1628420012808</c:v>
                </c:pt>
                <c:pt idx="234">
                  <c:v>3759.7674926182885</c:v>
                </c:pt>
                <c:pt idx="235">
                  <c:v>3763.3337958883067</c:v>
                </c:pt>
                <c:pt idx="236">
                  <c:v>3766.8621597618353</c:v>
                </c:pt>
                <c:pt idx="237">
                  <c:v>3770.3529878494755</c:v>
                </c:pt>
                <c:pt idx="238">
                  <c:v>3773.8066794680981</c:v>
                </c:pt>
                <c:pt idx="239">
                  <c:v>3777.2236296865226</c:v>
                </c:pt>
                <c:pt idx="240">
                  <c:v>3780.6042293707087</c:v>
                </c:pt>
                <c:pt idx="241">
                  <c:v>3783.9488652284672</c:v>
                </c:pt>
                <c:pt idx="242">
                  <c:v>3787.2579198536964</c:v>
                </c:pt>
                <c:pt idx="243">
                  <c:v>3790.5317717701464</c:v>
                </c:pt>
                <c:pt idx="244">
                  <c:v>3793.7707954747193</c:v>
                </c:pt>
                <c:pt idx="245">
                  <c:v>3796.9753614803076</c:v>
                </c:pt>
                <c:pt idx="246">
                  <c:v>3800.1458363581764</c:v>
                </c:pt>
                <c:pt idx="247">
                  <c:v>3803.2825827798979</c:v>
                </c:pt>
                <c:pt idx="248">
                  <c:v>3806.3859595588351</c:v>
                </c:pt>
                <c:pt idx="249">
                  <c:v>3809.4563216911879</c:v>
                </c:pt>
                <c:pt idx="250">
                  <c:v>3812.4940203966007</c:v>
                </c:pt>
                <c:pt idx="251">
                  <c:v>3815.4994031583392</c:v>
                </c:pt>
                <c:pt idx="252">
                  <c:v>3818.4728137630377</c:v>
                </c:pt>
                <c:pt idx="253">
                  <c:v>3821.4145923400265</c:v>
                </c:pt>
                <c:pt idx="254">
                  <c:v>3824.3250754002388</c:v>
                </c:pt>
                <c:pt idx="255">
                  <c:v>3827.2045958747044</c:v>
                </c:pt>
                <c:pt idx="256">
                  <c:v>3830.0534831526329</c:v>
                </c:pt>
                <c:pt idx="257">
                  <c:v>3832.872063119094</c:v>
                </c:pt>
                <c:pt idx="258">
                  <c:v>3835.6606581922952</c:v>
                </c:pt>
                <c:pt idx="259">
                  <c:v>3838.4195873604622</c:v>
                </c:pt>
                <c:pt idx="260">
                  <c:v>3841.1491662183298</c:v>
                </c:pt>
                <c:pt idx="261">
                  <c:v>3843.8497070032413</c:v>
                </c:pt>
                <c:pt idx="262">
                  <c:v>3846.5215186308665</c:v>
                </c:pt>
                <c:pt idx="263">
                  <c:v>3849.164906730538</c:v>
                </c:pt>
                <c:pt idx="264">
                  <c:v>3851.780173680213</c:v>
                </c:pt>
                <c:pt idx="265">
                  <c:v>3854.3676186410617</c:v>
                </c:pt>
                <c:pt idx="266">
                  <c:v>3856.9275375916886</c:v>
                </c:pt>
                <c:pt idx="267">
                  <c:v>3859.4602233619898</c:v>
                </c:pt>
                <c:pt idx="268">
                  <c:v>3861.9659656666495</c:v>
                </c:pt>
                <c:pt idx="269">
                  <c:v>3864.4450511382811</c:v>
                </c:pt>
                <c:pt idx="270">
                  <c:v>3866.8977633602144</c:v>
                </c:pt>
                <c:pt idx="271">
                  <c:v>3869.3243828989357</c:v>
                </c:pt>
                <c:pt idx="272">
                  <c:v>3871.7251873361811</c:v>
                </c:pt>
                <c:pt idx="273">
                  <c:v>3874.1004513006897</c:v>
                </c:pt>
                <c:pt idx="274">
                  <c:v>3876.4504464996185</c:v>
                </c:pt>
                <c:pt idx="275">
                  <c:v>3878.7754417496226</c:v>
                </c:pt>
                <c:pt idx="276">
                  <c:v>3881.0757030076052</c:v>
                </c:pt>
                <c:pt idx="277">
                  <c:v>3883.3514934011414</c:v>
                </c:pt>
                <c:pt idx="278">
                  <c:v>3885.6030732585759</c:v>
                </c:pt>
                <c:pt idx="279">
                  <c:v>3887.8307001388039</c:v>
                </c:pt>
                <c:pt idx="280">
                  <c:v>3890.0346288607316</c:v>
                </c:pt>
                <c:pt idx="281">
                  <c:v>3892.2151115324259</c:v>
                </c:pt>
                <c:pt idx="282">
                  <c:v>3894.3723975799535</c:v>
                </c:pt>
                <c:pt idx="283">
                  <c:v>3896.5067337759115</c:v>
                </c:pt>
                <c:pt idx="284">
                  <c:v>3898.6183642676569</c:v>
                </c:pt>
                <c:pt idx="285">
                  <c:v>3900.7075306052352</c:v>
                </c:pt>
                <c:pt idx="286">
                  <c:v>3902.7744717690093</c:v>
                </c:pt>
                <c:pt idx="287">
                  <c:v>3904.8194241969986</c:v>
                </c:pt>
                <c:pt idx="288">
                  <c:v>3906.8426218119243</c:v>
                </c:pt>
                <c:pt idx="289">
                  <c:v>3908.8442960479679</c:v>
                </c:pt>
                <c:pt idx="290">
                  <c:v>3910.8246758772448</c:v>
                </c:pt>
                <c:pt idx="291">
                  <c:v>3912.7839878359973</c:v>
                </c:pt>
                <c:pt idx="292">
                  <c:v>3914.7224560505078</c:v>
                </c:pt>
                <c:pt idx="293">
                  <c:v>3916.6403022627364</c:v>
                </c:pt>
                <c:pt idx="294">
                  <c:v>3918.5377458556859</c:v>
                </c:pt>
                <c:pt idx="295">
                  <c:v>3920.4150038784978</c:v>
                </c:pt>
                <c:pt idx="296">
                  <c:v>3922.2722910712796</c:v>
                </c:pt>
                <c:pt idx="297">
                  <c:v>3924.1098198896702</c:v>
                </c:pt>
                <c:pt idx="298">
                  <c:v>3925.9278005291417</c:v>
                </c:pt>
                <c:pt idx="299">
                  <c:v>3927.7264409490444</c:v>
                </c:pt>
                <c:pt idx="300">
                  <c:v>3929.505946896395</c:v>
                </c:pt>
                <c:pt idx="301">
                  <c:v>3931.2665219294122</c:v>
                </c:pt>
                <c:pt idx="302">
                  <c:v>3933.0083674408015</c:v>
                </c:pt>
                <c:pt idx="303">
                  <c:v>3934.7316826807928</c:v>
                </c:pt>
                <c:pt idx="304">
                  <c:v>3936.4366647799334</c:v>
                </c:pt>
                <c:pt idx="305">
                  <c:v>3938.1235087716364</c:v>
                </c:pt>
                <c:pt idx="306">
                  <c:v>3939.7924076144914</c:v>
                </c:pt>
                <c:pt idx="307">
                  <c:v>3941.4435522143372</c:v>
                </c:pt>
                <c:pt idx="308">
                  <c:v>3943.0771314460994</c:v>
                </c:pt>
                <c:pt idx="309">
                  <c:v>3944.6933321753963</c:v>
                </c:pt>
                <c:pt idx="310">
                  <c:v>3946.2923392799134</c:v>
                </c:pt>
                <c:pt idx="311">
                  <c:v>3947.8743356705527</c:v>
                </c:pt>
                <c:pt idx="312">
                  <c:v>3949.4395023123552</c:v>
                </c:pt>
                <c:pt idx="313">
                  <c:v>3950.9880182452025</c:v>
                </c:pt>
                <c:pt idx="314">
                  <c:v>3952.5200606042963</c:v>
                </c:pt>
                <c:pt idx="315">
                  <c:v>3954.0358046404208</c:v>
                </c:pt>
                <c:pt idx="316">
                  <c:v>3955.5354237399906</c:v>
                </c:pt>
                <c:pt idx="317">
                  <c:v>3957.0190894448842</c:v>
                </c:pt>
                <c:pt idx="318">
                  <c:v>3958.4869714720662</c:v>
                </c:pt>
                <c:pt idx="319">
                  <c:v>3959.9392377330018</c:v>
                </c:pt>
                <c:pt idx="320">
                  <c:v>3961.3760543528633</c:v>
                </c:pt>
                <c:pt idx="321">
                  <c:v>3962.797585689535</c:v>
                </c:pt>
                <c:pt idx="322">
                  <c:v>3964.2039943524123</c:v>
                </c:pt>
                <c:pt idx="323">
                  <c:v>3965.5954412210035</c:v>
                </c:pt>
                <c:pt idx="324">
                  <c:v>3966.9720854633333</c:v>
                </c:pt>
                <c:pt idx="325">
                  <c:v>3968.3340845541488</c:v>
                </c:pt>
                <c:pt idx="326">
                  <c:v>3969.6815942929343</c:v>
                </c:pt>
                <c:pt idx="327">
                  <c:v>3971.014768821733</c:v>
                </c:pt>
                <c:pt idx="328">
                  <c:v>3972.3337606427785</c:v>
                </c:pt>
                <c:pt idx="329">
                  <c:v>3973.6387206359404</c:v>
                </c:pt>
                <c:pt idx="330">
                  <c:v>3974.9297980759839</c:v>
                </c:pt>
                <c:pt idx="331">
                  <c:v>3976.2071406496434</c:v>
                </c:pt>
                <c:pt idx="332">
                  <c:v>3977.4708944725194</c:v>
                </c:pt>
                <c:pt idx="333">
                  <c:v>3978.7212041057905</c:v>
                </c:pt>
                <c:pt idx="334">
                  <c:v>3979.9582125727502</c:v>
                </c:pt>
                <c:pt idx="335">
                  <c:v>3981.1820613751679</c:v>
                </c:pt>
                <c:pt idx="336">
                  <c:v>3982.3928905094745</c:v>
                </c:pt>
                <c:pt idx="337">
                  <c:v>3983.5908384827781</c:v>
                </c:pt>
                <c:pt idx="338">
                  <c:v>3984.7760423287059</c:v>
                </c:pt>
                <c:pt idx="339">
                  <c:v>3985.9486376230816</c:v>
                </c:pt>
                <c:pt idx="340">
                  <c:v>3987.1087584994316</c:v>
                </c:pt>
                <c:pt idx="341">
                  <c:v>3988.2565376643311</c:v>
                </c:pt>
                <c:pt idx="342">
                  <c:v>3989.392106412583</c:v>
                </c:pt>
                <c:pt idx="343">
                  <c:v>3990.5155946422365</c:v>
                </c:pt>
                <c:pt idx="344">
                  <c:v>3991.6271308694468</c:v>
                </c:pt>
                <c:pt idx="345">
                  <c:v>3992.7268422431762</c:v>
                </c:pt>
                <c:pt idx="346">
                  <c:v>3993.8148545597383</c:v>
                </c:pt>
                <c:pt idx="347">
                  <c:v>3994.8912922771879</c:v>
                </c:pt>
                <c:pt idx="348">
                  <c:v>3995.9562785295584</c:v>
                </c:pt>
                <c:pt idx="349">
                  <c:v>3997.0099351409463</c:v>
                </c:pt>
                <c:pt idx="350">
                  <c:v>3998.0523826394469</c:v>
                </c:pt>
                <c:pt idx="351">
                  <c:v>3999.0837402709421</c:v>
                </c:pt>
                <c:pt idx="352">
                  <c:v>4000.1041260127408</c:v>
                </c:pt>
                <c:pt idx="353">
                  <c:v>4001.1136565870734</c:v>
                </c:pt>
                <c:pt idx="354">
                  <c:v>4002.1124474744447</c:v>
                </c:pt>
                <c:pt idx="355">
                  <c:v>4003.1006129268444</c:v>
                </c:pt>
                <c:pt idx="356">
                  <c:v>4004.0782659808142</c:v>
                </c:pt>
                <c:pt idx="357">
                  <c:v>4005.0455184703801</c:v>
                </c:pt>
                <c:pt idx="358">
                  <c:v>4006.002481039844</c:v>
                </c:pt>
                <c:pt idx="359">
                  <c:v>4006.9492631564412</c:v>
                </c:pt>
                <c:pt idx="360">
                  <c:v>4007.8859731228622</c:v>
                </c:pt>
                <c:pt idx="361">
                  <c:v>4008.8127180896404</c:v>
                </c:pt>
                <c:pt idx="362">
                  <c:v>4009.72960406741</c:v>
                </c:pt>
                <c:pt idx="363">
                  <c:v>4010.6367359390333</c:v>
                </c:pt>
                <c:pt idx="364">
                  <c:v>4011.534217471597</c:v>
                </c:pt>
                <c:pt idx="365">
                  <c:v>4012.4221513282823</c:v>
                </c:pt>
                <c:pt idx="366">
                  <c:v>4013.3006390801092</c:v>
                </c:pt>
                <c:pt idx="367">
                  <c:v>4014.1697812175548</c:v>
                </c:pt>
                <c:pt idx="368">
                  <c:v>4015.0296771620488</c:v>
                </c:pt>
                <c:pt idx="369">
                  <c:v>4015.8804252773461</c:v>
                </c:pt>
                <c:pt idx="370">
                  <c:v>4016.7221228807784</c:v>
                </c:pt>
                <c:pt idx="371">
                  <c:v>4017.554866254387</c:v>
                </c:pt>
                <c:pt idx="372">
                  <c:v>4018.3787506559361</c:v>
                </c:pt>
                <c:pt idx="373">
                  <c:v>4019.1938703298092</c:v>
                </c:pt>
                <c:pt idx="374">
                  <c:v>4020.0003185177898</c:v>
                </c:pt>
                <c:pt idx="375">
                  <c:v>4020.798187469728</c:v>
                </c:pt>
                <c:pt idx="376">
                  <c:v>4021.5875684540924</c:v>
                </c:pt>
                <c:pt idx="377">
                  <c:v>4022.3685517684107</c:v>
                </c:pt>
                <c:pt idx="378">
                  <c:v>4023.141226749598</c:v>
                </c:pt>
                <c:pt idx="379">
                  <c:v>4023.9056817841765</c:v>
                </c:pt>
                <c:pt idx="380">
                  <c:v>4024.6620043183875</c:v>
                </c:pt>
                <c:pt idx="381">
                  <c:v>4025.4102808681919</c:v>
                </c:pt>
                <c:pt idx="382">
                  <c:v>4026.1505970291687</c:v>
                </c:pt>
                <c:pt idx="383">
                  <c:v>4026.8830374863051</c:v>
                </c:pt>
                <c:pt idx="384">
                  <c:v>4027.6076860236849</c:v>
                </c:pt>
                <c:pt idx="385">
                  <c:v>4028.3246255340714</c:v>
                </c:pt>
                <c:pt idx="386">
                  <c:v>4029.0339380283899</c:v>
                </c:pt>
                <c:pt idx="387">
                  <c:v>4029.7357046451093</c:v>
                </c:pt>
                <c:pt idx="388">
                  <c:v>4030.430005659523</c:v>
                </c:pt>
                <c:pt idx="389">
                  <c:v>4031.1169204929324</c:v>
                </c:pt>
                <c:pt idx="390">
                  <c:v>4031.7965277217309</c:v>
                </c:pt>
                <c:pt idx="391">
                  <c:v>4032.4689050863931</c:v>
                </c:pt>
                <c:pt idx="392">
                  <c:v>4033.1341295003676</c:v>
                </c:pt>
                <c:pt idx="393">
                  <c:v>4033.7922770588743</c:v>
                </c:pt>
                <c:pt idx="394">
                  <c:v>4034.4434230476099</c:v>
                </c:pt>
                <c:pt idx="395">
                  <c:v>4035.0876419513588</c:v>
                </c:pt>
                <c:pt idx="396">
                  <c:v>4035.7250074625144</c:v>
                </c:pt>
                <c:pt idx="397">
                  <c:v>4036.355592489509</c:v>
                </c:pt>
                <c:pt idx="398">
                  <c:v>4036.9794691651528</c:v>
                </c:pt>
                <c:pt idx="399">
                  <c:v>4037.596708854885</c:v>
                </c:pt>
                <c:pt idx="400">
                  <c:v>4038.2073821649396</c:v>
                </c:pt>
                <c:pt idx="401">
                  <c:v>4038.8115589504191</c:v>
                </c:pt>
                <c:pt idx="402">
                  <c:v>4039.409308323287</c:v>
                </c:pt>
                <c:pt idx="403">
                  <c:v>4040.0006986602734</c:v>
                </c:pt>
                <c:pt idx="404">
                  <c:v>4040.5857976106959</c:v>
                </c:pt>
                <c:pt idx="405">
                  <c:v>4041.1646721041989</c:v>
                </c:pt>
                <c:pt idx="406">
                  <c:v>4041.7373883584096</c:v>
                </c:pt>
                <c:pt idx="407">
                  <c:v>4042.3040118865115</c:v>
                </c:pt>
                <c:pt idx="408">
                  <c:v>4042.86460750474</c:v>
                </c:pt>
                <c:pt idx="409">
                  <c:v>4043.4192393397961</c:v>
                </c:pt>
                <c:pt idx="410">
                  <c:v>4043.9679708361814</c:v>
                </c:pt>
                <c:pt idx="411">
                  <c:v>4044.5108647634561</c:v>
                </c:pt>
                <c:pt idx="412">
                  <c:v>4045.0479832234191</c:v>
                </c:pt>
                <c:pt idx="413">
                  <c:v>4045.5793876572125</c:v>
                </c:pt>
                <c:pt idx="414">
                  <c:v>4046.1051388523483</c:v>
                </c:pt>
                <c:pt idx="415">
                  <c:v>4046.6252969496636</c:v>
                </c:pt>
                <c:pt idx="416">
                  <c:v>4047.1399214501989</c:v>
                </c:pt>
                <c:pt idx="417">
                  <c:v>4047.6490712220052</c:v>
                </c:pt>
                <c:pt idx="418">
                  <c:v>4048.1528045068776</c:v>
                </c:pt>
                <c:pt idx="419">
                  <c:v>4048.6511789270171</c:v>
                </c:pt>
                <c:pt idx="420">
                  <c:v>4049.1442514916234</c:v>
                </c:pt>
                <c:pt idx="421">
                  <c:v>4049.6320786034148</c:v>
                </c:pt>
                <c:pt idx="422">
                  <c:v>4050.1147160650808</c:v>
                </c:pt>
                <c:pt idx="423">
                  <c:v>4050.592219085665</c:v>
                </c:pt>
                <c:pt idx="424">
                  <c:v>4051.0646422868813</c:v>
                </c:pt>
                <c:pt idx="425">
                  <c:v>4051.5320397093615</c:v>
                </c:pt>
                <c:pt idx="426">
                  <c:v>4051.9944648188361</c:v>
                </c:pt>
                <c:pt idx="427">
                  <c:v>4052.451970512253</c:v>
                </c:pt>
                <c:pt idx="428">
                  <c:v>4052.9046091238247</c:v>
                </c:pt>
                <c:pt idx="429">
                  <c:v>4053.3524324310179</c:v>
                </c:pt>
                <c:pt idx="430">
                  <c:v>4053.7954916604749</c:v>
                </c:pt>
                <c:pt idx="431">
                  <c:v>4054.233837493874</c:v>
                </c:pt>
                <c:pt idx="432">
                  <c:v>4054.6675200737263</c:v>
                </c:pt>
                <c:pt idx="433">
                  <c:v>4055.0965890091124</c:v>
                </c:pt>
                <c:pt idx="434">
                  <c:v>4055.521093381356</c:v>
                </c:pt>
                <c:pt idx="435">
                  <c:v>4055.9410817496396</c:v>
                </c:pt>
                <c:pt idx="436">
                  <c:v>4056.3566021565584</c:v>
                </c:pt>
                <c:pt idx="437">
                  <c:v>4056.7677021336162</c:v>
                </c:pt>
                <c:pt idx="438">
                  <c:v>4057.1744287066631</c:v>
                </c:pt>
                <c:pt idx="439">
                  <c:v>4057.5768284012729</c:v>
                </c:pt>
                <c:pt idx="440">
                  <c:v>4057.974947248068</c:v>
                </c:pt>
                <c:pt idx="441">
                  <c:v>4058.368830787982</c:v>
                </c:pt>
                <c:pt idx="442">
                  <c:v>4058.7585240774715</c:v>
                </c:pt>
                <c:pt idx="443">
                  <c:v>4059.1440716936686</c:v>
                </c:pt>
                <c:pt idx="444">
                  <c:v>4059.5255177394806</c:v>
                </c:pt>
                <c:pt idx="445">
                  <c:v>4059.9029058486349</c:v>
                </c:pt>
                <c:pt idx="446">
                  <c:v>4060.2762791906707</c:v>
                </c:pt>
                <c:pt idx="447">
                  <c:v>4060.6456804758764</c:v>
                </c:pt>
                <c:pt idx="448">
                  <c:v>4061.0111519601755</c:v>
                </c:pt>
                <c:pt idx="449">
                  <c:v>4061.3727354499611</c:v>
                </c:pt>
                <c:pt idx="450">
                  <c:v>4061.7304723068764</c:v>
                </c:pt>
                <c:pt idx="451">
                  <c:v>4062.084403452548</c:v>
                </c:pt>
                <c:pt idx="452">
                  <c:v>4062.4345693732657</c:v>
                </c:pt>
                <c:pt idx="453">
                  <c:v>4062.7810101246141</c:v>
                </c:pt>
                <c:pt idx="454">
                  <c:v>4063.1237653360545</c:v>
                </c:pt>
                <c:pt idx="455">
                  <c:v>4063.4628742154582</c:v>
                </c:pt>
                <c:pt idx="456">
                  <c:v>4063.7983755535915</c:v>
                </c:pt>
                <c:pt idx="457">
                  <c:v>4064.1303077285534</c:v>
                </c:pt>
                <c:pt idx="458">
                  <c:v>4064.4587087101645</c:v>
                </c:pt>
                <c:pt idx="459">
                  <c:v>4064.7836160643119</c:v>
                </c:pt>
                <c:pt idx="460">
                  <c:v>4065.1050669572446</c:v>
                </c:pt>
                <c:pt idx="461">
                  <c:v>4065.4230981598271</c:v>
                </c:pt>
                <c:pt idx="462">
                  <c:v>4065.7377460517437</c:v>
                </c:pt>
                <c:pt idx="463">
                  <c:v>4066.0490466256615</c:v>
                </c:pt>
                <c:pt idx="464">
                  <c:v>4066.3570354913459</c:v>
                </c:pt>
                <c:pt idx="465">
                  <c:v>4066.6617478797357</c:v>
                </c:pt>
                <c:pt idx="466">
                  <c:v>4066.9632186469726</c:v>
                </c:pt>
                <c:pt idx="467">
                  <c:v>4067.2614822783876</c:v>
                </c:pt>
                <c:pt idx="468">
                  <c:v>4067.5565728924471</c:v>
                </c:pt>
                <c:pt idx="469">
                  <c:v>4067.848524244655</c:v>
                </c:pt>
                <c:pt idx="470">
                  <c:v>4068.1373697314139</c:v>
                </c:pt>
                <c:pt idx="471">
                  <c:v>4068.4231423938454</c:v>
                </c:pt>
                <c:pt idx="472">
                  <c:v>4068.7058749215703</c:v>
                </c:pt>
                <c:pt idx="473">
                  <c:v>4068.985599656447</c:v>
                </c:pt>
                <c:pt idx="474">
                  <c:v>4069.2623485962722</c:v>
                </c:pt>
                <c:pt idx="475">
                  <c:v>4069.5361533984396</c:v>
                </c:pt>
                <c:pt idx="476">
                  <c:v>4069.8070453835626</c:v>
                </c:pt>
                <c:pt idx="477">
                  <c:v>4070.0750555390564</c:v>
                </c:pt>
                <c:pt idx="478">
                  <c:v>4070.3402145226833</c:v>
                </c:pt>
                <c:pt idx="479">
                  <c:v>4070.6025526660592</c:v>
                </c:pt>
                <c:pt idx="480">
                  <c:v>4070.8620999781224</c:v>
                </c:pt>
                <c:pt idx="481">
                  <c:v>4071.118886148568</c:v>
                </c:pt>
                <c:pt idx="482">
                  <c:v>4071.3729405512427</c:v>
                </c:pt>
                <c:pt idx="483">
                  <c:v>4071.6242922475062</c:v>
                </c:pt>
                <c:pt idx="484">
                  <c:v>4071.8729699895539</c:v>
                </c:pt>
                <c:pt idx="485">
                  <c:v>4072.1190022237074</c:v>
                </c:pt>
                <c:pt idx="486">
                  <c:v>4072.3624170936678</c:v>
                </c:pt>
                <c:pt idx="487">
                  <c:v>4072.6032424437353</c:v>
                </c:pt>
                <c:pt idx="488">
                  <c:v>4072.8415058219935</c:v>
                </c:pt>
                <c:pt idx="489">
                  <c:v>4073.0772344834618</c:v>
                </c:pt>
                <c:pt idx="490">
                  <c:v>4073.3104553932121</c:v>
                </c:pt>
                <c:pt idx="491">
                  <c:v>4073.5411952294544</c:v>
                </c:pt>
                <c:pt idx="492">
                  <c:v>4073.7694803865879</c:v>
                </c:pt>
                <c:pt idx="493">
                  <c:v>4073.9953369782202</c:v>
                </c:pt>
                <c:pt idx="494">
                  <c:v>4074.2187908401538</c:v>
                </c:pt>
                <c:pt idx="495">
                  <c:v>4074.4398675333437</c:v>
                </c:pt>
                <c:pt idx="496">
                  <c:v>4074.6585923468188</c:v>
                </c:pt>
                <c:pt idx="497">
                  <c:v>4074.874990300576</c:v>
                </c:pt>
                <c:pt idx="498">
                  <c:v>4075.0890861484422</c:v>
                </c:pt>
                <c:pt idx="499">
                  <c:v>4075.3009043809056</c:v>
                </c:pt>
                <c:pt idx="500">
                  <c:v>4075.5104692279174</c:v>
                </c:pt>
                <c:pt idx="501">
                  <c:v>4075.7178046616627</c:v>
                </c:pt>
                <c:pt idx="502">
                  <c:v>4075.9229343993047</c:v>
                </c:pt>
                <c:pt idx="503">
                  <c:v>4076.1258819056952</c:v>
                </c:pt>
                <c:pt idx="504">
                  <c:v>4076.3266703960603</c:v>
                </c:pt>
                <c:pt idx="505">
                  <c:v>4076.5253228386555</c:v>
                </c:pt>
                <c:pt idx="506">
                  <c:v>4076.7218619573932</c:v>
                </c:pt>
                <c:pt idx="507">
                  <c:v>4076.9163102344423</c:v>
                </c:pt>
                <c:pt idx="508">
                  <c:v>4077.1086899127995</c:v>
                </c:pt>
                <c:pt idx="509">
                  <c:v>4077.2990229988336</c:v>
                </c:pt>
                <c:pt idx="510">
                  <c:v>4077.4873312648033</c:v>
                </c:pt>
                <c:pt idx="511">
                  <c:v>4077.6736362513479</c:v>
                </c:pt>
                <c:pt idx="512">
                  <c:v>4077.8579592699507</c:v>
                </c:pt>
                <c:pt idx="513">
                  <c:v>4078.0403214053767</c:v>
                </c:pt>
                <c:pt idx="514">
                  <c:v>4078.2207435180853</c:v>
                </c:pt>
                <c:pt idx="515">
                  <c:v>4078.3992462466163</c:v>
                </c:pt>
                <c:pt idx="516">
                  <c:v>4078.57585000995</c:v>
                </c:pt>
                <c:pt idx="517">
                  <c:v>4078.7505750098444</c:v>
                </c:pt>
                <c:pt idx="518">
                  <c:v>4078.9234412331439</c:v>
                </c:pt>
                <c:pt idx="519">
                  <c:v>4079.0944684540677</c:v>
                </c:pt>
                <c:pt idx="520">
                  <c:v>4079.2636762364714</c:v>
                </c:pt>
                <c:pt idx="521">
                  <c:v>4079.4310839360833</c:v>
                </c:pt>
                <c:pt idx="522">
                  <c:v>4079.5967107027209</c:v>
                </c:pt>
                <c:pt idx="523">
                  <c:v>4079.760575482479</c:v>
                </c:pt>
                <c:pt idx="524">
                  <c:v>4079.9226970198993</c:v>
                </c:pt>
                <c:pt idx="525">
                  <c:v>4080.083093860113</c:v>
                </c:pt>
                <c:pt idx="526">
                  <c:v>4080.2417843509629</c:v>
                </c:pt>
                <c:pt idx="527">
                  <c:v>4080.3987866451016</c:v>
                </c:pt>
                <c:pt idx="528">
                  <c:v>4080.5541187020685</c:v>
                </c:pt>
                <c:pt idx="529">
                  <c:v>4080.7077982903443</c:v>
                </c:pt>
                <c:pt idx="530">
                  <c:v>4080.8598429893832</c:v>
                </c:pt>
                <c:pt idx="531">
                  <c:v>4081.0102701916239</c:v>
                </c:pt>
                <c:pt idx="532">
                  <c:v>4081.1590971044789</c:v>
                </c:pt>
                <c:pt idx="533">
                  <c:v>4081.3063407523036</c:v>
                </c:pt>
                <c:pt idx="534">
                  <c:v>4081.4520179783431</c:v>
                </c:pt>
                <c:pt idx="535">
                  <c:v>4081.5961454466587</c:v>
                </c:pt>
                <c:pt idx="536">
                  <c:v>4081.7387396440349</c:v>
                </c:pt>
                <c:pt idx="537">
                  <c:v>4081.8798168818644</c:v>
                </c:pt>
                <c:pt idx="538">
                  <c:v>4082.0193932980146</c:v>
                </c:pt>
                <c:pt idx="539">
                  <c:v>4082.1574848586743</c:v>
                </c:pt>
                <c:pt idx="540">
                  <c:v>4082.2941073601778</c:v>
                </c:pt>
                <c:pt idx="541">
                  <c:v>4082.4292764308143</c:v>
                </c:pt>
                <c:pt idx="542">
                  <c:v>4082.5630075326139</c:v>
                </c:pt>
                <c:pt idx="543">
                  <c:v>4082.695315963118</c:v>
                </c:pt>
                <c:pt idx="544">
                  <c:v>4082.8262168571273</c:v>
                </c:pt>
                <c:pt idx="545">
                  <c:v>4082.9557251884344</c:v>
                </c:pt>
                <c:pt idx="546">
                  <c:v>4083.083855771536</c:v>
                </c:pt>
                <c:pt idx="547">
                  <c:v>4083.2106232633282</c:v>
                </c:pt>
                <c:pt idx="548">
                  <c:v>4083.3360421647822</c:v>
                </c:pt>
                <c:pt idx="549">
                  <c:v>4083.4601268226038</c:v>
                </c:pt>
                <c:pt idx="550">
                  <c:v>4083.582891430874</c:v>
                </c:pt>
                <c:pt idx="551">
                  <c:v>4083.7043500326731</c:v>
                </c:pt>
                <c:pt idx="552">
                  <c:v>4083.8245165216872</c:v>
                </c:pt>
                <c:pt idx="553">
                  <c:v>4083.9434046437968</c:v>
                </c:pt>
                <c:pt idx="554">
                  <c:v>4084.0610279986499</c:v>
                </c:pt>
                <c:pt idx="555">
                  <c:v>4084.1774000412174</c:v>
                </c:pt>
                <c:pt idx="556">
                  <c:v>4084.2925340833322</c:v>
                </c:pt>
                <c:pt idx="557">
                  <c:v>4084.4064432952118</c:v>
                </c:pt>
                <c:pt idx="558">
                  <c:v>4084.5191407069651</c:v>
                </c:pt>
                <c:pt idx="559">
                  <c:v>4084.6306392100823</c:v>
                </c:pt>
                <c:pt idx="560">
                  <c:v>4084.7409515589111</c:v>
                </c:pt>
                <c:pt idx="561">
                  <c:v>4084.8500903721142</c:v>
                </c:pt>
                <c:pt idx="562">
                  <c:v>4084.9580681341131</c:v>
                </c:pt>
                <c:pt idx="563">
                  <c:v>4085.0648971965161</c:v>
                </c:pt>
                <c:pt idx="564">
                  <c:v>4085.1705897795318</c:v>
                </c:pt>
                <c:pt idx="565">
                  <c:v>4085.2751579733667</c:v>
                </c:pt>
                <c:pt idx="566">
                  <c:v>4085.3786137396073</c:v>
                </c:pt>
                <c:pt idx="567">
                  <c:v>4085.48096891259</c:v>
                </c:pt>
                <c:pt idx="568">
                  <c:v>4085.582235200754</c:v>
                </c:pt>
                <c:pt idx="569">
                  <c:v>4085.6824241879799</c:v>
                </c:pt>
                <c:pt idx="570">
                  <c:v>4085.7815473349165</c:v>
                </c:pt>
                <c:pt idx="571">
                  <c:v>4085.8796159802896</c:v>
                </c:pt>
                <c:pt idx="572">
                  <c:v>4085.9766413422012</c:v>
                </c:pt>
                <c:pt idx="573">
                  <c:v>4086.0726345194116</c:v>
                </c:pt>
                <c:pt idx="574">
                  <c:v>4086.1676064926096</c:v>
                </c:pt>
                <c:pt idx="575">
                  <c:v>4086.2615681256671</c:v>
                </c:pt>
                <c:pt idx="576">
                  <c:v>4086.3545301668833</c:v>
                </c:pt>
                <c:pt idx="577">
                  <c:v>4086.4465032502144</c:v>
                </c:pt>
                <c:pt idx="578">
                  <c:v>4086.5374978964887</c:v>
                </c:pt>
                <c:pt idx="579">
                  <c:v>4086.6275245146112</c:v>
                </c:pt>
                <c:pt idx="580">
                  <c:v>4086.7165934027535</c:v>
                </c:pt>
                <c:pt idx="581">
                  <c:v>4086.8047147495326</c:v>
                </c:pt>
                <c:pt idx="582">
                  <c:v>4086.8918986351759</c:v>
                </c:pt>
                <c:pt idx="583">
                  <c:v>4086.9781550326743</c:v>
                </c:pt>
                <c:pt idx="584">
                  <c:v>4087.0634938089224</c:v>
                </c:pt>
                <c:pt idx="585">
                  <c:v>4087.147924725849</c:v>
                </c:pt>
                <c:pt idx="586">
                  <c:v>4087.2314574415313</c:v>
                </c:pt>
                <c:pt idx="587">
                  <c:v>4087.3141015113024</c:v>
                </c:pt>
                <c:pt idx="588">
                  <c:v>4087.3958663888416</c:v>
                </c:pt>
                <c:pt idx="589">
                  <c:v>4087.4767614272582</c:v>
                </c:pt>
                <c:pt idx="590">
                  <c:v>4087.5567958801598</c:v>
                </c:pt>
                <c:pt idx="591">
                  <c:v>4087.6359789027115</c:v>
                </c:pt>
                <c:pt idx="592">
                  <c:v>4087.7143195526828</c:v>
                </c:pt>
                <c:pt idx="593">
                  <c:v>4087.7918267914843</c:v>
                </c:pt>
                <c:pt idx="594">
                  <c:v>4087.8685094851917</c:v>
                </c:pt>
                <c:pt idx="595">
                  <c:v>4087.9443764055618</c:v>
                </c:pt>
                <c:pt idx="596">
                  <c:v>4088.0194362310344</c:v>
                </c:pt>
                <c:pt idx="597">
                  <c:v>4088.0936975477257</c:v>
                </c:pt>
                <c:pt idx="598">
                  <c:v>4088.1671688504093</c:v>
                </c:pt>
                <c:pt idx="599">
                  <c:v>4088.2398585434903</c:v>
                </c:pt>
                <c:pt idx="600">
                  <c:v>4088.3117749419639</c:v>
                </c:pt>
                <c:pt idx="601">
                  <c:v>4088.3829262723684</c:v>
                </c:pt>
                <c:pt idx="602">
                  <c:v>4088.453320673726</c:v>
                </c:pt>
                <c:pt idx="603">
                  <c:v>4088.5229661984736</c:v>
                </c:pt>
                <c:pt idx="604">
                  <c:v>4088.5918708133836</c:v>
                </c:pt>
                <c:pt idx="605">
                  <c:v>4088.660042400475</c:v>
                </c:pt>
                <c:pt idx="606">
                  <c:v>4088.7274887579169</c:v>
                </c:pt>
                <c:pt idx="607">
                  <c:v>4088.7942176009178</c:v>
                </c:pt>
                <c:pt idx="608">
                  <c:v>4088.8602365626102</c:v>
                </c:pt>
                <c:pt idx="609">
                  <c:v>4088.9255531949229</c:v>
                </c:pt>
                <c:pt idx="610">
                  <c:v>4088.990174969445</c:v>
                </c:pt>
                <c:pt idx="611">
                  <c:v>4089.0541092782805</c:v>
                </c:pt>
                <c:pt idx="612">
                  <c:v>4089.1173634348947</c:v>
                </c:pt>
                <c:pt idx="613">
                  <c:v>4089.1799446749492</c:v>
                </c:pt>
                <c:pt idx="614">
                  <c:v>4089.2418601571308</c:v>
                </c:pt>
                <c:pt idx="615">
                  <c:v>4089.3031169639698</c:v>
                </c:pt>
                <c:pt idx="616">
                  <c:v>4089.3637221026511</c:v>
                </c:pt>
                <c:pt idx="617">
                  <c:v>4089.4236825058142</c:v>
                </c:pt>
                <c:pt idx="618">
                  <c:v>4089.483005032348</c:v>
                </c:pt>
                <c:pt idx="619">
                  <c:v>4089.541696468174</c:v>
                </c:pt>
                <c:pt idx="620">
                  <c:v>4089.5997635270232</c:v>
                </c:pt>
                <c:pt idx="621">
                  <c:v>4089.6572128512039</c:v>
                </c:pt>
                <c:pt idx="622">
                  <c:v>4089.7140510123613</c:v>
                </c:pt>
                <c:pt idx="623">
                  <c:v>4089.7702845122299</c:v>
                </c:pt>
                <c:pt idx="624">
                  <c:v>4089.8259197833763</c:v>
                </c:pt>
                <c:pt idx="625">
                  <c:v>4089.8809631899362</c:v>
                </c:pt>
                <c:pt idx="626">
                  <c:v>4089.9354210283414</c:v>
                </c:pt>
                <c:pt idx="627">
                  <c:v>4089.9892995280397</c:v>
                </c:pt>
                <c:pt idx="628">
                  <c:v>4090.0426048522095</c:v>
                </c:pt>
                <c:pt idx="629">
                  <c:v>4090.0953430984628</c:v>
                </c:pt>
                <c:pt idx="630">
                  <c:v>4090.147520299543</c:v>
                </c:pt>
                <c:pt idx="631">
                  <c:v>4090.1991424240159</c:v>
                </c:pt>
                <c:pt idx="632">
                  <c:v>4090.2502153769519</c:v>
                </c:pt>
                <c:pt idx="633">
                  <c:v>4090.3007450006012</c:v>
                </c:pt>
                <c:pt idx="634">
                  <c:v>4090.3507370750631</c:v>
                </c:pt>
                <c:pt idx="635">
                  <c:v>4090.4001973189452</c:v>
                </c:pt>
                <c:pt idx="636">
                  <c:v>4090.4491313900203</c:v>
                </c:pt>
                <c:pt idx="637">
                  <c:v>4090.4975448858713</c:v>
                </c:pt>
                <c:pt idx="638">
                  <c:v>4090.5454433445325</c:v>
                </c:pt>
                <c:pt idx="639">
                  <c:v>4090.5928322451227</c:v>
                </c:pt>
                <c:pt idx="640">
                  <c:v>4090.6397170084724</c:v>
                </c:pt>
                <c:pt idx="641">
                  <c:v>4090.686102997744</c:v>
                </c:pt>
                <c:pt idx="642">
                  <c:v>4090.7319955190446</c:v>
                </c:pt>
                <c:pt idx="643">
                  <c:v>4090.7773998220337</c:v>
                </c:pt>
                <c:pt idx="644">
                  <c:v>4090.8223211005225</c:v>
                </c:pt>
                <c:pt idx="645">
                  <c:v>4090.8667644930701</c:v>
                </c:pt>
                <c:pt idx="646">
                  <c:v>4090.9107350835693</c:v>
                </c:pt>
                <c:pt idx="647">
                  <c:v>4090.9542379018294</c:v>
                </c:pt>
                <c:pt idx="648">
                  <c:v>4090.9972779241502</c:v>
                </c:pt>
                <c:pt idx="649">
                  <c:v>4091.0398600738931</c:v>
                </c:pt>
                <c:pt idx="650">
                  <c:v>4091.0819892220434</c:v>
                </c:pt>
                <c:pt idx="651">
                  <c:v>4091.1236701877665</c:v>
                </c:pt>
                <c:pt idx="652">
                  <c:v>4091.1649077389607</c:v>
                </c:pt>
                <c:pt idx="653">
                  <c:v>4091.2057065928016</c:v>
                </c:pt>
                <c:pt idx="654">
                  <c:v>4091.2460714162826</c:v>
                </c:pt>
                <c:pt idx="655">
                  <c:v>4091.2860068267478</c:v>
                </c:pt>
                <c:pt idx="656">
                  <c:v>4091.3255173924208</c:v>
                </c:pt>
                <c:pt idx="657">
                  <c:v>4091.3646076329269</c:v>
                </c:pt>
                <c:pt idx="658">
                  <c:v>4091.4032820198108</c:v>
                </c:pt>
                <c:pt idx="659">
                  <c:v>4091.4415449770468</c:v>
                </c:pt>
                <c:pt idx="660">
                  <c:v>4091.4794008815461</c:v>
                </c:pt>
                <c:pt idx="661">
                  <c:v>4091.5168540636573</c:v>
                </c:pt>
                <c:pt idx="662">
                  <c:v>4091.5539088076612</c:v>
                </c:pt>
                <c:pt idx="663">
                  <c:v>4091.5905693522604</c:v>
                </c:pt>
                <c:pt idx="664">
                  <c:v>4091.6268398910661</c:v>
                </c:pt>
                <c:pt idx="665">
                  <c:v>4091.662724573076</c:v>
                </c:pt>
                <c:pt idx="666">
                  <c:v>4091.6982275031496</c:v>
                </c:pt>
                <c:pt idx="667">
                  <c:v>4091.733352742478</c:v>
                </c:pt>
                <c:pt idx="668">
                  <c:v>4091.7681043090474</c:v>
                </c:pt>
                <c:pt idx="669">
                  <c:v>4091.8024861781</c:v>
                </c:pt>
                <c:pt idx="670">
                  <c:v>4091.8365022825883</c:v>
                </c:pt>
                <c:pt idx="671">
                  <c:v>4091.8701565136248</c:v>
                </c:pt>
                <c:pt idx="672">
                  <c:v>4091.9034527209265</c:v>
                </c:pt>
                <c:pt idx="673">
                  <c:v>4091.936394713257</c:v>
                </c:pt>
                <c:pt idx="674">
                  <c:v>4091.9689862588607</c:v>
                </c:pt>
                <c:pt idx="675">
                  <c:v>4092.0012310858942</c:v>
                </c:pt>
                <c:pt idx="676">
                  <c:v>4092.0331328828529</c:v>
                </c:pt>
                <c:pt idx="677">
                  <c:v>4092.0646952989928</c:v>
                </c:pt>
                <c:pt idx="678">
                  <c:v>4092.0959219447482</c:v>
                </c:pt>
                <c:pt idx="679">
                  <c:v>4092.1268163921445</c:v>
                </c:pt>
                <c:pt idx="680">
                  <c:v>4092.1573821752067</c:v>
                </c:pt>
                <c:pt idx="681">
                  <c:v>4092.187622790364</c:v>
                </c:pt>
                <c:pt idx="682">
                  <c:v>4092.2175416968494</c:v>
                </c:pt>
                <c:pt idx="683">
                  <c:v>4092.2471423170955</c:v>
                </c:pt>
                <c:pt idx="684">
                  <c:v>4092.2764280371266</c:v>
                </c:pt>
                <c:pt idx="685">
                  <c:v>4092.3054022069446</c:v>
                </c:pt>
                <c:pt idx="686">
                  <c:v>4092.3340681409131</c:v>
                </c:pt>
                <c:pt idx="687">
                  <c:v>4092.3624291181372</c:v>
                </c:pt>
                <c:pt idx="688">
                  <c:v>4092.3904883828377</c:v>
                </c:pt>
                <c:pt idx="689">
                  <c:v>4092.4182491447223</c:v>
                </c:pt>
                <c:pt idx="690">
                  <c:v>4092.4457145793531</c:v>
                </c:pt>
                <c:pt idx="691">
                  <c:v>4092.4728878285091</c:v>
                </c:pt>
                <c:pt idx="692">
                  <c:v>4092.4997720005463</c:v>
                </c:pt>
                <c:pt idx="693">
                  <c:v>4092.5263701707531</c:v>
                </c:pt>
                <c:pt idx="694">
                  <c:v>4092.5526853817028</c:v>
                </c:pt>
                <c:pt idx="695">
                  <c:v>4092.5787206435994</c:v>
                </c:pt>
                <c:pt idx="696">
                  <c:v>4092.6044789346247</c:v>
                </c:pt>
                <c:pt idx="697">
                  <c:v>4092.6299632012774</c:v>
                </c:pt>
                <c:pt idx="698">
                  <c:v>4092.6551763587108</c:v>
                </c:pt>
                <c:pt idx="699">
                  <c:v>4092.680121291065</c:v>
                </c:pt>
                <c:pt idx="700">
                  <c:v>4092.7048008517982</c:v>
                </c:pt>
                <c:pt idx="701">
                  <c:v>4092.7292178640132</c:v>
                </c:pt>
                <c:pt idx="702">
                  <c:v>4092.7533751207789</c:v>
                </c:pt>
                <c:pt idx="703">
                  <c:v>4092.7772753854515</c:v>
                </c:pt>
                <c:pt idx="704">
                  <c:v>4092.800921391989</c:v>
                </c:pt>
                <c:pt idx="705">
                  <c:v>4092.8243158452656</c:v>
                </c:pt>
                <c:pt idx="706">
                  <c:v>4092.8474614213796</c:v>
                </c:pt>
                <c:pt idx="707">
                  <c:v>4092.8703607679608</c:v>
                </c:pt>
                <c:pt idx="708">
                  <c:v>4092.8930165044717</c:v>
                </c:pt>
                <c:pt idx="709">
                  <c:v>4092.9154312225091</c:v>
                </c:pt>
                <c:pt idx="710">
                  <c:v>4092.9376074860993</c:v>
                </c:pt>
                <c:pt idx="711">
                  <c:v>4092.959547831992</c:v>
                </c:pt>
                <c:pt idx="712">
                  <c:v>4092.9812547699494</c:v>
                </c:pt>
                <c:pt idx="713">
                  <c:v>4093.0027307830351</c:v>
                </c:pt>
                <c:pt idx="714">
                  <c:v>4093.0239783278962</c:v>
                </c:pt>
                <c:pt idx="715">
                  <c:v>4093.0449998350464</c:v>
                </c:pt>
                <c:pt idx="716">
                  <c:v>4093.0657977091414</c:v>
                </c:pt>
                <c:pt idx="717">
                  <c:v>4093.0863743292571</c:v>
                </c:pt>
                <c:pt idx="718">
                  <c:v>4093.1067320491584</c:v>
                </c:pt>
                <c:pt idx="719">
                  <c:v>4093.1268731975715</c:v>
                </c:pt>
                <c:pt idx="720">
                  <c:v>4093.1468000784485</c:v>
                </c:pt>
                <c:pt idx="721">
                  <c:v>4093.1665149712308</c:v>
                </c:pt>
                <c:pt idx="722">
                  <c:v>4093.1860201311115</c:v>
                </c:pt>
                <c:pt idx="723">
                  <c:v>4093.2053177892913</c:v>
                </c:pt>
                <c:pt idx="724">
                  <c:v>4093.2244101532351</c:v>
                </c:pt>
                <c:pt idx="725">
                  <c:v>4093.2432994069241</c:v>
                </c:pt>
                <c:pt idx="726">
                  <c:v>4093.2619877111056</c:v>
                </c:pt>
                <c:pt idx="727">
                  <c:v>4093.2804772035406</c:v>
                </c:pt>
                <c:pt idx="728">
                  <c:v>4093.2987699992477</c:v>
                </c:pt>
                <c:pt idx="729">
                  <c:v>4093.316868190745</c:v>
                </c:pt>
                <c:pt idx="730">
                  <c:v>4093.3347738482903</c:v>
                </c:pt>
                <c:pt idx="731">
                  <c:v>4093.352489020117</c:v>
                </c:pt>
                <c:pt idx="732">
                  <c:v>4093.3700157326689</c:v>
                </c:pt>
                <c:pt idx="733">
                  <c:v>4093.387355990832</c:v>
                </c:pt>
                <c:pt idx="734">
                  <c:v>4093.4045117781634</c:v>
                </c:pt>
                <c:pt idx="735">
                  <c:v>4093.4214850571193</c:v>
                </c:pt>
                <c:pt idx="736">
                  <c:v>4093.4382777692776</c:v>
                </c:pt>
                <c:pt idx="737">
                  <c:v>4093.4548918355617</c:v>
                </c:pt>
                <c:pt idx="738">
                  <c:v>4093.4713291564599</c:v>
                </c:pt>
                <c:pt idx="739">
                  <c:v>4093.4875916122423</c:v>
                </c:pt>
                <c:pt idx="740">
                  <c:v>4093.5036810631759</c:v>
                </c:pt>
                <c:pt idx="741">
                  <c:v>4093.5195993497377</c:v>
                </c:pt>
                <c:pt idx="742">
                  <c:v>4093.5353482928258</c:v>
                </c:pt>
                <c:pt idx="743">
                  <c:v>4093.5509296939658</c:v>
                </c:pt>
                <c:pt idx="744">
                  <c:v>4093.5663453355196</c:v>
                </c:pt>
                <c:pt idx="745">
                  <c:v>4093.5815969808864</c:v>
                </c:pt>
                <c:pt idx="746">
                  <c:v>4093.5966863747067</c:v>
                </c:pt>
                <c:pt idx="747">
                  <c:v>4093.6116152430609</c:v>
                </c:pt>
                <c:pt idx="748">
                  <c:v>4093.6263852936668</c:v>
                </c:pt>
                <c:pt idx="749">
                  <c:v>4093.6409982160744</c:v>
                </c:pt>
                <c:pt idx="750">
                  <c:v>4093.655455681861</c:v>
                </c:pt>
                <c:pt idx="751">
                  <c:v>4093.6697593448198</c:v>
                </c:pt>
                <c:pt idx="752">
                  <c:v>4093.6839108411514</c:v>
                </c:pt>
                <c:pt idx="753">
                  <c:v>4093.6979117896499</c:v>
                </c:pt>
                <c:pt idx="754">
                  <c:v>4093.7117637918877</c:v>
                </c:pt>
                <c:pt idx="755">
                  <c:v>4093.7254684323998</c:v>
                </c:pt>
                <c:pt idx="756">
                  <c:v>4093.7390272788634</c:v>
                </c:pt>
                <c:pt idx="757">
                  <c:v>4093.75244188228</c:v>
                </c:pt>
                <c:pt idx="758">
                  <c:v>4093.7657137771494</c:v>
                </c:pt>
                <c:pt idx="759">
                  <c:v>4093.7788444816479</c:v>
                </c:pt>
                <c:pt idx="760">
                  <c:v>4093.7918354978005</c:v>
                </c:pt>
                <c:pt idx="761">
                  <c:v>4093.8046883116535</c:v>
                </c:pt>
                <c:pt idx="762">
                  <c:v>4093.8174043934446</c:v>
                </c:pt>
                <c:pt idx="763">
                  <c:v>4093.8299851977695</c:v>
                </c:pt>
                <c:pt idx="764">
                  <c:v>4093.8424321637508</c:v>
                </c:pt>
                <c:pt idx="765">
                  <c:v>4093.8547467152002</c:v>
                </c:pt>
                <c:pt idx="766">
                  <c:v>4093.8669302607832</c:v>
                </c:pt>
                <c:pt idx="767">
                  <c:v>4093.8789841941793</c:v>
                </c:pt>
                <c:pt idx="768">
                  <c:v>4093.8909098942413</c:v>
                </c:pt>
                <c:pt idx="769">
                  <c:v>4093.9027087251538</c:v>
                </c:pt>
                <c:pt idx="770">
                  <c:v>4093.9143820365884</c:v>
                </c:pt>
                <c:pt idx="771">
                  <c:v>4093.9259311638589</c:v>
                </c:pt>
                <c:pt idx="772">
                  <c:v>4093.937357428073</c:v>
                </c:pt>
                <c:pt idx="773">
                  <c:v>4093.9486621362848</c:v>
                </c:pt>
                <c:pt idx="774">
                  <c:v>4093.9598465816434</c:v>
                </c:pt>
                <c:pt idx="775">
                  <c:v>4093.9709120435409</c:v>
                </c:pt>
                <c:pt idx="776">
                  <c:v>4093.9818597877584</c:v>
                </c:pt>
                <c:pt idx="777">
                  <c:v>4093.9926910666122</c:v>
                </c:pt>
                <c:pt idx="778">
                  <c:v>4094.0034071190948</c:v>
                </c:pt>
                <c:pt idx="779">
                  <c:v>4094.0140091710196</c:v>
                </c:pt>
                <c:pt idx="780">
                  <c:v>4094.0244984351575</c:v>
                </c:pt>
                <c:pt idx="781">
                  <c:v>4094.0348761113792</c:v>
                </c:pt>
                <c:pt idx="782">
                  <c:v>4094.0451433867902</c:v>
                </c:pt>
                <c:pt idx="783">
                  <c:v>4094.055301435867</c:v>
                </c:pt>
                <c:pt idx="784">
                  <c:v>4094.0653514205919</c:v>
                </c:pt>
                <c:pt idx="785">
                  <c:v>4094.0752944905857</c:v>
                </c:pt>
                <c:pt idx="786">
                  <c:v>4094.0851317832389</c:v>
                </c:pt>
                <c:pt idx="787">
                  <c:v>4094.0948644238429</c:v>
                </c:pt>
                <c:pt idx="788">
                  <c:v>4094.1044935257169</c:v>
                </c:pt>
                <c:pt idx="789">
                  <c:v>4094.1140201903368</c:v>
                </c:pt>
                <c:pt idx="790">
                  <c:v>4094.1234455074609</c:v>
                </c:pt>
                <c:pt idx="791">
                  <c:v>4094.132770555254</c:v>
                </c:pt>
                <c:pt idx="792">
                  <c:v>4094.1419964004108</c:v>
                </c:pt>
                <c:pt idx="793">
                  <c:v>4094.1511240982786</c:v>
                </c:pt>
                <c:pt idx="794">
                  <c:v>4094.1601546929778</c:v>
                </c:pt>
                <c:pt idx="795">
                  <c:v>4094.1690892175206</c:v>
                </c:pt>
                <c:pt idx="796">
                  <c:v>4094.17792869393</c:v>
                </c:pt>
                <c:pt idx="797">
                  <c:v>4094.1866741333561</c:v>
                </c:pt>
                <c:pt idx="798">
                  <c:v>4094.1953265361926</c:v>
                </c:pt>
                <c:pt idx="799">
                  <c:v>4094.2038868921904</c:v>
                </c:pt>
                <c:pt idx="800">
                  <c:v>4094.2123561805715</c:v>
                </c:pt>
                <c:pt idx="801">
                  <c:v>4094.2207353701401</c:v>
                </c:pt>
                <c:pt idx="802">
                  <c:v>4094.229025419394</c:v>
                </c:pt>
                <c:pt idx="803">
                  <c:v>4094.2372272766347</c:v>
                </c:pt>
                <c:pt idx="804">
                  <c:v>4094.2453418800746</c:v>
                </c:pt>
                <c:pt idx="805">
                  <c:v>4094.2533701579464</c:v>
                </c:pt>
                <c:pt idx="806">
                  <c:v>4094.2613130286063</c:v>
                </c:pt>
                <c:pt idx="807">
                  <c:v>4094.2691714006423</c:v>
                </c:pt>
                <c:pt idx="808">
                  <c:v>4094.2769461729758</c:v>
                </c:pt>
                <c:pt idx="809">
                  <c:v>4094.2846382349653</c:v>
                </c:pt>
                <c:pt idx="810">
                  <c:v>4094.2922484665082</c:v>
                </c:pt>
                <c:pt idx="811">
                  <c:v>4094.2997777381411</c:v>
                </c:pt>
                <c:pt idx="812">
                  <c:v>4094.3072269111394</c:v>
                </c:pt>
                <c:pt idx="813">
                  <c:v>4094.3145968376166</c:v>
                </c:pt>
                <c:pt idx="814">
                  <c:v>4094.3218883606205</c:v>
                </c:pt>
                <c:pt idx="815">
                  <c:v>4094.329102314231</c:v>
                </c:pt>
                <c:pt idx="816">
                  <c:v>4094.3362395236541</c:v>
                </c:pt>
                <c:pt idx="817">
                  <c:v>4094.3433008053171</c:v>
                </c:pt>
                <c:pt idx="818">
                  <c:v>4094.3502869669628</c:v>
                </c:pt>
                <c:pt idx="819">
                  <c:v>4094.3571988077397</c:v>
                </c:pt>
                <c:pt idx="820">
                  <c:v>4094.3640371182955</c:v>
                </c:pt>
                <c:pt idx="821">
                  <c:v>4094.3708026808667</c:v>
                </c:pt>
                <c:pt idx="822">
                  <c:v>4094.3774962693683</c:v>
                </c:pt>
                <c:pt idx="823">
                  <c:v>4094.3841186494815</c:v>
                </c:pt>
                <c:pt idx="824">
                  <c:v>4094.3906705787422</c:v>
                </c:pt>
                <c:pt idx="825">
                  <c:v>4094.3971528066277</c:v>
                </c:pt>
                <c:pt idx="826">
                  <c:v>4094.4035660746422</c:v>
                </c:pt>
                <c:pt idx="827">
                  <c:v>4094.4099111164014</c:v>
                </c:pt>
                <c:pt idx="828">
                  <c:v>4094.4161886577162</c:v>
                </c:pt>
                <c:pt idx="829">
                  <c:v>4094.4223994166769</c:v>
                </c:pt>
                <c:pt idx="830">
                  <c:v>4094.4285441037337</c:v>
                </c:pt>
                <c:pt idx="831">
                  <c:v>4094.4346234217792</c:v>
                </c:pt>
                <c:pt idx="832">
                  <c:v>4094.4406380662285</c:v>
                </c:pt>
                <c:pt idx="833">
                  <c:v>4094.4465887250985</c:v>
                </c:pt>
                <c:pt idx="834">
                  <c:v>4094.4524760790869</c:v>
                </c:pt>
                <c:pt idx="835">
                  <c:v>4094.4583008016498</c:v>
                </c:pt>
                <c:pt idx="836">
                  <c:v>4094.464063559079</c:v>
                </c:pt>
                <c:pt idx="837">
                  <c:v>4094.4697650105782</c:v>
                </c:pt>
                <c:pt idx="838">
                  <c:v>4094.4754058083381</c:v>
                </c:pt>
                <c:pt idx="839">
                  <c:v>4094.4809865976113</c:v>
                </c:pt>
                <c:pt idx="840">
                  <c:v>4094.4865080167856</c:v>
                </c:pt>
                <c:pt idx="841">
                  <c:v>4094.4919706974579</c:v>
                </c:pt>
                <c:pt idx="842">
                  <c:v>4094.497375264506</c:v>
                </c:pt>
                <c:pt idx="843">
                  <c:v>4094.5027223361603</c:v>
                </c:pt>
                <c:pt idx="844">
                  <c:v>4094.5080125240734</c:v>
                </c:pt>
                <c:pt idx="845">
                  <c:v>4094.5132464333919</c:v>
                </c:pt>
                <c:pt idx="846">
                  <c:v>4094.5184246628241</c:v>
                </c:pt>
                <c:pt idx="847">
                  <c:v>4094.5235478047089</c:v>
                </c:pt>
                <c:pt idx="848">
                  <c:v>4094.5286164450845</c:v>
                </c:pt>
                <c:pt idx="849">
                  <c:v>4094.5336311637539</c:v>
                </c:pt>
                <c:pt idx="850">
                  <c:v>4094.5385925343521</c:v>
                </c:pt>
                <c:pt idx="851">
                  <c:v>4094.5435011244122</c:v>
                </c:pt>
                <c:pt idx="852">
                  <c:v>4094.5483574954292</c:v>
                </c:pt>
                <c:pt idx="853">
                  <c:v>4094.5531622029248</c:v>
                </c:pt>
                <c:pt idx="854">
                  <c:v>4094.5579157965108</c:v>
                </c:pt>
                <c:pt idx="855">
                  <c:v>4094.5626188199521</c:v>
                </c:pt>
                <c:pt idx="856">
                  <c:v>4094.5672718112291</c:v>
                </c:pt>
                <c:pt idx="857">
                  <c:v>4094.571875302599</c:v>
                </c:pt>
                <c:pt idx="858">
                  <c:v>4094.5764298206564</c:v>
                </c:pt>
                <c:pt idx="859">
                  <c:v>4094.5809358863939</c:v>
                </c:pt>
                <c:pt idx="860">
                  <c:v>4094.585394015262</c:v>
                </c:pt>
                <c:pt idx="861">
                  <c:v>4094.5898047172273</c:v>
                </c:pt>
                <c:pt idx="862">
                  <c:v>4094.5941684968311</c:v>
                </c:pt>
                <c:pt idx="863">
                  <c:v>4094.5984858532479</c:v>
                </c:pt>
                <c:pt idx="864">
                  <c:v>4094.6027572803409</c:v>
                </c:pt>
                <c:pt idx="865">
                  <c:v>4094.6069832667204</c:v>
                </c:pt>
                <c:pt idx="866">
                  <c:v>4094.6111642957976</c:v>
                </c:pt>
                <c:pt idx="867">
                  <c:v>4094.6153008458423</c:v>
                </c:pt>
                <c:pt idx="868">
                  <c:v>4094.6193933900354</c:v>
                </c:pt>
                <c:pt idx="869">
                  <c:v>4094.6234423965243</c:v>
                </c:pt>
                <c:pt idx="870">
                  <c:v>4094.627448328476</c:v>
                </c:pt>
                <c:pt idx="871">
                  <c:v>4094.6314116441304</c:v>
                </c:pt>
                <c:pt idx="872">
                  <c:v>4094.6353327968523</c:v>
                </c:pt>
                <c:pt idx="873">
                  <c:v>4094.6392122351835</c:v>
                </c:pt>
                <c:pt idx="874">
                  <c:v>4094.6430504028945</c:v>
                </c:pt>
                <c:pt idx="875">
                  <c:v>4094.646847739034</c:v>
                </c:pt>
                <c:pt idx="876">
                  <c:v>4094.6506046779805</c:v>
                </c:pt>
                <c:pt idx="877">
                  <c:v>4094.6543216494915</c:v>
                </c:pt>
                <c:pt idx="878">
                  <c:v>4094.6579990787523</c:v>
                </c:pt>
                <c:pt idx="879">
                  <c:v>4094.6616373864249</c:v>
                </c:pt>
                <c:pt idx="880">
                  <c:v>4094.665236988697</c:v>
                </c:pt>
                <c:pt idx="881">
                  <c:v>4094.6687982973281</c:v>
                </c:pt>
                <c:pt idx="882">
                  <c:v>4094.6723217196968</c:v>
                </c:pt>
                <c:pt idx="883">
                  <c:v>4094.675807658849</c:v>
                </c:pt>
                <c:pt idx="884">
                  <c:v>4094.679256513542</c:v>
                </c:pt>
                <c:pt idx="885">
                  <c:v>4094.6826686782915</c:v>
                </c:pt>
                <c:pt idx="886">
                  <c:v>4094.6860445434163</c:v>
                </c:pt>
                <c:pt idx="887">
                  <c:v>4094.6893844950819</c:v>
                </c:pt>
                <c:pt idx="888">
                  <c:v>4094.6926889153469</c:v>
                </c:pt>
                <c:pt idx="889">
                  <c:v>4094.6959581822048</c:v>
                </c:pt>
                <c:pt idx="890">
                  <c:v>4094.6991926696282</c:v>
                </c:pt>
                <c:pt idx="891">
                  <c:v>4094.7023927476107</c:v>
                </c:pt>
                <c:pt idx="892">
                  <c:v>4094.7055587822106</c:v>
                </c:pt>
                <c:pt idx="893">
                  <c:v>4094.7086911355914</c:v>
                </c:pt>
                <c:pt idx="894">
                  <c:v>4094.711790166064</c:v>
                </c:pt>
                <c:pt idx="895">
                  <c:v>4094.7148562281272</c:v>
                </c:pt>
                <c:pt idx="896">
                  <c:v>4094.717889672509</c:v>
                </c:pt>
                <c:pt idx="897">
                  <c:v>4094.7208908462057</c:v>
                </c:pt>
                <c:pt idx="898">
                  <c:v>4094.7238600925225</c:v>
                </c:pt>
                <c:pt idx="899">
                  <c:v>4094.7267977511128</c:v>
                </c:pt>
                <c:pt idx="900">
                  <c:v>4094.7297041580159</c:v>
                </c:pt>
                <c:pt idx="901">
                  <c:v>4094.7325796456967</c:v>
                </c:pt>
                <c:pt idx="902">
                  <c:v>4094.7354245430829</c:v>
                </c:pt>
                <c:pt idx="903">
                  <c:v>4094.7382391756032</c:v>
                </c:pt>
                <c:pt idx="904">
                  <c:v>4094.7410238652246</c:v>
                </c:pt>
                <c:pt idx="905">
                  <c:v>4094.7437789304881</c:v>
                </c:pt>
                <c:pt idx="906">
                  <c:v>4094.7465046865468</c:v>
                </c:pt>
                <c:pt idx="907">
                  <c:v>4094.7492014452005</c:v>
                </c:pt>
                <c:pt idx="908">
                  <c:v>4094.7518695149324</c:v>
                </c:pt>
                <c:pt idx="909">
                  <c:v>4094.7545092009436</c:v>
                </c:pt>
                <c:pt idx="910">
                  <c:v>4094.7571208051891</c:v>
                </c:pt>
                <c:pt idx="911">
                  <c:v>4094.7597046264104</c:v>
                </c:pt>
                <c:pt idx="912">
                  <c:v>4094.7622609601722</c:v>
                </c:pt>
                <c:pt idx="913">
                  <c:v>4094.7647900988936</c:v>
                </c:pt>
                <c:pt idx="914">
                  <c:v>4094.7672923318842</c:v>
                </c:pt>
                <c:pt idx="915">
                  <c:v>4094.769767945375</c:v>
                </c:pt>
                <c:pt idx="916">
                  <c:v>4094.7722172225517</c:v>
                </c:pt>
                <c:pt idx="917">
                  <c:v>4094.7746404435884</c:v>
                </c:pt>
                <c:pt idx="918">
                  <c:v>4094.7770378856781</c:v>
                </c:pt>
                <c:pt idx="919">
                  <c:v>4094.7794098230643</c:v>
                </c:pt>
                <c:pt idx="920">
                  <c:v>4094.7817565270743</c:v>
                </c:pt>
                <c:pt idx="921">
                  <c:v>4094.7840782661478</c:v>
                </c:pt>
                <c:pt idx="922">
                  <c:v>4094.7863753058696</c:v>
                </c:pt>
                <c:pt idx="923">
                  <c:v>4094.7886479089984</c:v>
                </c:pt>
                <c:pt idx="924">
                  <c:v>4094.7908963354985</c:v>
                </c:pt>
                <c:pt idx="925">
                  <c:v>4094.7931208425675</c:v>
                </c:pt>
                <c:pt idx="926">
                  <c:v>4094.7953216846677</c:v>
                </c:pt>
                <c:pt idx="927">
                  <c:v>4094.7974991135543</c:v>
                </c:pt>
                <c:pt idx="928">
                  <c:v>4094.7996533783039</c:v>
                </c:pt>
                <c:pt idx="929">
                  <c:v>4094.8017847253432</c:v>
                </c:pt>
                <c:pt idx="930">
                  <c:v>4094.8038933984776</c:v>
                </c:pt>
                <c:pt idx="931">
                  <c:v>4094.8059796389193</c:v>
                </c:pt>
                <c:pt idx="932">
                  <c:v>4094.8080436853138</c:v>
                </c:pt>
                <c:pt idx="933">
                  <c:v>4094.8100857737677</c:v>
                </c:pt>
                <c:pt idx="934">
                  <c:v>4094.8121061378765</c:v>
                </c:pt>
                <c:pt idx="935">
                  <c:v>4094.8141050087502</c:v>
                </c:pt>
                <c:pt idx="936">
                  <c:v>4094.8160826150402</c:v>
                </c:pt>
                <c:pt idx="937">
                  <c:v>4094.8180391829651</c:v>
                </c:pt>
                <c:pt idx="938">
                  <c:v>4094.819974936338</c:v>
                </c:pt>
                <c:pt idx="939">
                  <c:v>4094.8218900965899</c:v>
                </c:pt>
                <c:pt idx="940">
                  <c:v>4094.8237848827962</c:v>
                </c:pt>
                <c:pt idx="941">
                  <c:v>4094.8256595117027</c:v>
                </c:pt>
                <c:pt idx="942">
                  <c:v>4094.8275141977483</c:v>
                </c:pt>
                <c:pt idx="943">
                  <c:v>4094.8293491530912</c:v>
                </c:pt>
                <c:pt idx="944">
                  <c:v>4094.8311645876329</c:v>
                </c:pt>
                <c:pt idx="945">
                  <c:v>4094.8329607090409</c:v>
                </c:pt>
                <c:pt idx="946">
                  <c:v>4094.8347377227747</c:v>
                </c:pt>
                <c:pt idx="947">
                  <c:v>4094.8364958321067</c:v>
                </c:pt>
                <c:pt idx="948">
                  <c:v>4094.8382352381482</c:v>
                </c:pt>
                <c:pt idx="949">
                  <c:v>4094.8399561398701</c:v>
                </c:pt>
                <c:pt idx="950">
                  <c:v>4094.8416587341267</c:v>
                </c:pt>
                <c:pt idx="951">
                  <c:v>4094.8433432156785</c:v>
                </c:pt>
                <c:pt idx="952">
                  <c:v>4094.8450097772138</c:v>
                </c:pt>
                <c:pt idx="953">
                  <c:v>4094.8466586093709</c:v>
                </c:pt>
                <c:pt idx="954">
                  <c:v>4094.8482899007604</c:v>
                </c:pt>
                <c:pt idx="955">
                  <c:v>4094.8499038379864</c:v>
                </c:pt>
                <c:pt idx="956">
                  <c:v>4094.8515006056673</c:v>
                </c:pt>
                <c:pt idx="957">
                  <c:v>4094.8530803864583</c:v>
                </c:pt>
                <c:pt idx="958">
                  <c:v>4094.8546433610704</c:v>
                </c:pt>
                <c:pt idx="959">
                  <c:v>4094.8561897082932</c:v>
                </c:pt>
                <c:pt idx="960">
                  <c:v>4094.8577196050137</c:v>
                </c:pt>
                <c:pt idx="961">
                  <c:v>4094.8592332262369</c:v>
                </c:pt>
                <c:pt idx="962">
                  <c:v>4094.8607307451066</c:v>
                </c:pt>
                <c:pt idx="963">
                  <c:v>4094.8622123329246</c:v>
                </c:pt>
                <c:pt idx="964">
                  <c:v>4094.8636781591699</c:v>
                </c:pt>
                <c:pt idx="965">
                  <c:v>4094.8651283915192</c:v>
                </c:pt>
                <c:pt idx="966">
                  <c:v>4094.8665631958647</c:v>
                </c:pt>
                <c:pt idx="967">
                  <c:v>4094.8679827363344</c:v>
                </c:pt>
                <c:pt idx="968">
                  <c:v>4094.8693871753094</c:v>
                </c:pt>
                <c:pt idx="969">
                  <c:v>4094.8707766734442</c:v>
                </c:pt>
                <c:pt idx="970">
                  <c:v>4094.8721513896839</c:v>
                </c:pt>
                <c:pt idx="971">
                  <c:v>4094.873511481283</c:v>
                </c:pt>
                <c:pt idx="972">
                  <c:v>4094.8748571038227</c:v>
                </c:pt>
                <c:pt idx="973">
                  <c:v>4094.8761884112287</c:v>
                </c:pt>
                <c:pt idx="974">
                  <c:v>4094.8775055557899</c:v>
                </c:pt>
                <c:pt idx="975">
                  <c:v>4094.878808688175</c:v>
                </c:pt>
                <c:pt idx="976">
                  <c:v>4094.8800979574498</c:v>
                </c:pt>
                <c:pt idx="977">
                  <c:v>4094.8813735110939</c:v>
                </c:pt>
                <c:pt idx="978">
                  <c:v>4094.8826354950183</c:v>
                </c:pt>
                <c:pt idx="979">
                  <c:v>4094.8838840535818</c:v>
                </c:pt>
                <c:pt idx="980">
                  <c:v>4094.8851193296077</c:v>
                </c:pt>
                <c:pt idx="981">
                  <c:v>4094.8863414643993</c:v>
                </c:pt>
                <c:pt idx="982">
                  <c:v>4094.8875505977567</c:v>
                </c:pt>
                <c:pt idx="983">
                  <c:v>4094.8887468679932</c:v>
                </c:pt>
                <c:pt idx="984">
                  <c:v>4094.8899304119509</c:v>
                </c:pt>
                <c:pt idx="985">
                  <c:v>4094.8911013650154</c:v>
                </c:pt>
                <c:pt idx="986">
                  <c:v>4094.8922598611321</c:v>
                </c:pt>
                <c:pt idx="987">
                  <c:v>4094.893406032822</c:v>
                </c:pt>
                <c:pt idx="988">
                  <c:v>4094.8945400111961</c:v>
                </c:pt>
                <c:pt idx="989">
                  <c:v>4094.8956619259707</c:v>
                </c:pt>
                <c:pt idx="990">
                  <c:v>4094.8967719054817</c:v>
                </c:pt>
                <c:pt idx="991">
                  <c:v>4094.8978700767002</c:v>
                </c:pt>
                <c:pt idx="992">
                  <c:v>4094.898956565246</c:v>
                </c:pt>
                <c:pt idx="993">
                  <c:v>4094.9000314954028</c:v>
                </c:pt>
                <c:pt idx="994">
                  <c:v>4094.9010949901326</c:v>
                </c:pt>
                <c:pt idx="995">
                  <c:v>4094.9021471710885</c:v>
                </c:pt>
                <c:pt idx="996">
                  <c:v>4094.9031881586302</c:v>
                </c:pt>
                <c:pt idx="997">
                  <c:v>4094.9042180718361</c:v>
                </c:pt>
                <c:pt idx="998">
                  <c:v>4094.9052370285185</c:v>
                </c:pt>
                <c:pt idx="999">
                  <c:v>4094.9062451452364</c:v>
                </c:pt>
                <c:pt idx="1000">
                  <c:v>4094.9072425373083</c:v>
                </c:pt>
              </c:numCache>
            </c:numRef>
          </c:val>
        </c:ser>
        <c:marker val="1"/>
        <c:axId val="80543104"/>
        <c:axId val="82261120"/>
      </c:lineChart>
      <c:catAx>
        <c:axId val="80543104"/>
        <c:scaling>
          <c:orientation val="minMax"/>
        </c:scaling>
        <c:axPos val="b"/>
        <c:tickLblPos val="nextTo"/>
        <c:crossAx val="82261120"/>
        <c:crosses val="autoZero"/>
        <c:auto val="1"/>
        <c:lblAlgn val="ctr"/>
        <c:lblOffset val="100"/>
      </c:catAx>
      <c:valAx>
        <c:axId val="82261120"/>
        <c:scaling>
          <c:orientation val="minMax"/>
          <c:max val="4096"/>
          <c:min val="0"/>
        </c:scaling>
        <c:axPos val="l"/>
        <c:majorGridlines/>
        <c:numFmt formatCode="General" sourceLinked="0"/>
        <c:tickLblPos val="nextTo"/>
        <c:crossAx val="8054310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'2nd Order Process'!$A$1</c:f>
              <c:strCache>
                <c:ptCount val="1"/>
                <c:pt idx="0">
                  <c:v>In</c:v>
                </c:pt>
              </c:strCache>
            </c:strRef>
          </c:tx>
          <c:marker>
            <c:symbol val="none"/>
          </c:marker>
          <c:val>
            <c:numRef>
              <c:f>'2nd Order Process'!$A$2:$A$1002</c:f>
              <c:numCache>
                <c:formatCode>0.00</c:formatCode>
                <c:ptCount val="1001"/>
                <c:pt idx="0">
                  <c:v>0</c:v>
                </c:pt>
                <c:pt idx="1">
                  <c:v>43.563829787234049</c:v>
                </c:pt>
                <c:pt idx="2">
                  <c:v>86.664214576731553</c:v>
                </c:pt>
                <c:pt idx="3">
                  <c:v>129.3060846344259</c:v>
                </c:pt>
                <c:pt idx="4">
                  <c:v>171.49431777661286</c:v>
                </c:pt>
                <c:pt idx="5">
                  <c:v>213.23373992792548</c:v>
                </c:pt>
                <c:pt idx="6">
                  <c:v>254.52912567337307</c:v>
                </c:pt>
                <c:pt idx="7">
                  <c:v>295.38519880450741</c:v>
                </c:pt>
                <c:pt idx="8">
                  <c:v>335.80663285977863</c:v>
                </c:pt>
                <c:pt idx="9">
                  <c:v>375.79805165914269</c:v>
                </c:pt>
                <c:pt idx="10">
                  <c:v>415.3640298329816</c:v>
                </c:pt>
                <c:pt idx="11">
                  <c:v>454.50909334539671</c:v>
                </c:pt>
                <c:pt idx="12">
                  <c:v>493.23772001193504</c:v>
                </c:pt>
                <c:pt idx="13">
                  <c:v>531.55434001180811</c:v>
                </c:pt>
                <c:pt idx="14">
                  <c:v>569.46333639466116</c:v>
                </c:pt>
                <c:pt idx="15">
                  <c:v>606.96904558195195</c:v>
                </c:pt>
                <c:pt idx="16">
                  <c:v>644.07575786299503</c:v>
                </c:pt>
                <c:pt idx="17">
                  <c:v>680.78771788572908</c:v>
                </c:pt>
                <c:pt idx="18">
                  <c:v>717.10912514226391</c:v>
                </c:pt>
                <c:pt idx="19">
                  <c:v>753.04413444926104</c:v>
                </c:pt>
                <c:pt idx="20">
                  <c:v>788.59685642320505</c:v>
                </c:pt>
                <c:pt idx="21">
                  <c:v>823.77135795061781</c:v>
                </c:pt>
                <c:pt idx="22">
                  <c:v>858.57166265327078</c:v>
                </c:pt>
                <c:pt idx="23">
                  <c:v>893.00175134844881</c:v>
                </c:pt>
                <c:pt idx="24">
                  <c:v>927.0655625043164</c:v>
                </c:pt>
                <c:pt idx="25">
                  <c:v>960.7669926904407</c:v>
                </c:pt>
                <c:pt idx="26">
                  <c:v>994.10989702352117</c:v>
                </c:pt>
                <c:pt idx="27">
                  <c:v>1027.0980896083772</c:v>
                </c:pt>
                <c:pt idx="28">
                  <c:v>1059.7353439742456</c:v>
                </c:pt>
                <c:pt idx="29">
                  <c:v>1092.0253935064345</c:v>
                </c:pt>
                <c:pt idx="30">
                  <c:v>1123.9719318733873</c:v>
                </c:pt>
                <c:pt idx="31">
                  <c:v>1155.5786134492023</c:v>
                </c:pt>
                <c:pt idx="32">
                  <c:v>1186.8490537316575</c:v>
                </c:pt>
                <c:pt idx="33">
                  <c:v>1217.7868297557889</c:v>
                </c:pt>
                <c:pt idx="34">
                  <c:v>1248.3954805030678</c:v>
                </c:pt>
                <c:pt idx="35">
                  <c:v>1278.6785073062267</c:v>
                </c:pt>
                <c:pt idx="36">
                  <c:v>1308.6393742497776</c:v>
                </c:pt>
                <c:pt idx="37">
                  <c:v>1338.2815085662694</c:v>
                </c:pt>
                <c:pt idx="38">
                  <c:v>1367.6083010283303</c:v>
                </c:pt>
                <c:pt idx="39">
                  <c:v>1396.6231063365396</c:v>
                </c:pt>
                <c:pt idx="40">
                  <c:v>1425.3292435031722</c:v>
                </c:pt>
                <c:pt idx="41">
                  <c:v>1453.7299962318618</c:v>
                </c:pt>
                <c:pt idx="42">
                  <c:v>1481.8286132932251</c:v>
                </c:pt>
                <c:pt idx="43">
                  <c:v>1509.6283088964888</c:v>
                </c:pt>
                <c:pt idx="44">
                  <c:v>1537.1322630571644</c:v>
                </c:pt>
                <c:pt idx="45">
                  <c:v>1564.3436219608116</c:v>
                </c:pt>
                <c:pt idx="46">
                  <c:v>1591.2654983229306</c:v>
                </c:pt>
                <c:pt idx="47">
                  <c:v>1617.9009717450272</c:v>
                </c:pt>
                <c:pt idx="48">
                  <c:v>1644.2530890668886</c:v>
                </c:pt>
                <c:pt idx="49">
                  <c:v>1670.3248647151131</c:v>
                </c:pt>
                <c:pt idx="50">
                  <c:v>1696.1192810479311</c:v>
                </c:pt>
                <c:pt idx="51">
                  <c:v>1721.6392886963574</c:v>
                </c:pt>
                <c:pt idx="52">
                  <c:v>1746.8878069017153</c:v>
                </c:pt>
                <c:pt idx="53">
                  <c:v>1771.8677238495693</c:v>
                </c:pt>
                <c:pt idx="54">
                  <c:v>1796.5818970001058</c:v>
                </c:pt>
                <c:pt idx="55">
                  <c:v>1821.0331534149982</c:v>
                </c:pt>
                <c:pt idx="56">
                  <c:v>1845.224290080796</c:v>
                </c:pt>
                <c:pt idx="57">
                  <c:v>1869.1580742288727</c:v>
                </c:pt>
                <c:pt idx="58">
                  <c:v>1892.8372436519699</c:v>
                </c:pt>
                <c:pt idx="59">
                  <c:v>1916.2645070173744</c:v>
                </c:pt>
                <c:pt idx="60">
                  <c:v>1939.4425441767639</c:v>
                </c:pt>
                <c:pt idx="61">
                  <c:v>1962.3740064727558</c:v>
                </c:pt>
                <c:pt idx="62">
                  <c:v>1985.0615170421945</c:v>
                </c:pt>
                <c:pt idx="63">
                  <c:v>2007.5076711162137</c:v>
                </c:pt>
                <c:pt idx="64">
                  <c:v>2029.7150363171052</c:v>
                </c:pt>
                <c:pt idx="65">
                  <c:v>2051.6861529520297</c:v>
                </c:pt>
                <c:pt idx="66">
                  <c:v>2073.4235343036039</c:v>
                </c:pt>
                <c:pt idx="67">
                  <c:v>2094.9296669173955</c:v>
                </c:pt>
                <c:pt idx="68">
                  <c:v>2116.2070108863595</c:v>
                </c:pt>
                <c:pt idx="69">
                  <c:v>2137.2580001322494</c:v>
                </c:pt>
                <c:pt idx="70">
                  <c:v>2158.0850426840339</c:v>
                </c:pt>
                <c:pt idx="71">
                  <c:v>2178.6905209533525</c:v>
                </c:pt>
                <c:pt idx="72">
                  <c:v>2199.0767920070402</c:v>
                </c:pt>
                <c:pt idx="73">
                  <c:v>2219.2461878367526</c:v>
                </c:pt>
                <c:pt idx="74">
                  <c:v>2239.2010156257234</c:v>
                </c:pt>
                <c:pt idx="75">
                  <c:v>2258.9435580126838</c:v>
                </c:pt>
                <c:pt idx="76">
                  <c:v>2278.4760733529743</c:v>
                </c:pt>
                <c:pt idx="77">
                  <c:v>2297.8007959768788</c:v>
                </c:pt>
                <c:pt idx="78">
                  <c:v>2316.9199364452097</c:v>
                </c:pt>
                <c:pt idx="79">
                  <c:v>2335.8356818021757</c:v>
                </c:pt>
                <c:pt idx="80">
                  <c:v>2354.5501958255568</c:v>
                </c:pt>
                <c:pt idx="81">
                  <c:v>2373.0656192742213</c:v>
                </c:pt>
                <c:pt idx="82">
                  <c:v>2391.3840701330059</c:v>
                </c:pt>
                <c:pt idx="83">
                  <c:v>2409.5076438549954</c:v>
                </c:pt>
                <c:pt idx="84">
                  <c:v>2427.4384136012191</c:v>
                </c:pt>
                <c:pt idx="85">
                  <c:v>2445.1784304778016</c:v>
                </c:pt>
                <c:pt idx="86">
                  <c:v>2462.7297237705911</c:v>
                </c:pt>
                <c:pt idx="87">
                  <c:v>2480.094301177287</c:v>
                </c:pt>
                <c:pt idx="88">
                  <c:v>2497.2741490371031</c:v>
                </c:pt>
                <c:pt idx="89">
                  <c:v>2514.2712325579851</c:v>
                </c:pt>
                <c:pt idx="90">
                  <c:v>2531.0874960414108</c:v>
                </c:pt>
                <c:pt idx="91">
                  <c:v>2547.7248631048001</c:v>
                </c:pt>
                <c:pt idx="92">
                  <c:v>2564.1852369015573</c:v>
                </c:pt>
                <c:pt idx="93">
                  <c:v>2580.4705003387749</c:v>
                </c:pt>
                <c:pt idx="94">
                  <c:v>2596.5825162926176</c:v>
                </c:pt>
                <c:pt idx="95">
                  <c:v>2612.5231278214196</c:v>
                </c:pt>
                <c:pt idx="96">
                  <c:v>2628.2941583765109</c:v>
                </c:pt>
                <c:pt idx="97">
                  <c:v>2643.8974120108032</c:v>
                </c:pt>
                <c:pt idx="98">
                  <c:v>2659.3346735851565</c:v>
                </c:pt>
                <c:pt idx="99">
                  <c:v>2674.6077089725486</c:v>
                </c:pt>
                <c:pt idx="100">
                  <c:v>2689.7182652600745</c:v>
                </c:pt>
                <c:pt idx="101">
                  <c:v>2704.6680709487973</c:v>
                </c:pt>
                <c:pt idx="102">
                  <c:v>2719.4588361514698</c:v>
                </c:pt>
                <c:pt idx="103">
                  <c:v>2734.0922527881562</c:v>
                </c:pt>
                <c:pt idx="104">
                  <c:v>2748.5699947797716</c:v>
                </c:pt>
                <c:pt idx="105">
                  <c:v>2762.8937182395612</c:v>
                </c:pt>
                <c:pt idx="106">
                  <c:v>2777.0650616625444</c:v>
                </c:pt>
                <c:pt idx="107">
                  <c:v>2791.0856461129429</c:v>
                </c:pt>
                <c:pt idx="108">
                  <c:v>2804.9570754096135</c:v>
                </c:pt>
                <c:pt idx="109">
                  <c:v>2818.6809363095113</c:v>
                </c:pt>
                <c:pt idx="110">
                  <c:v>2832.2587986891972</c:v>
                </c:pt>
                <c:pt idx="111">
                  <c:v>2845.6922157244185</c:v>
                </c:pt>
                <c:pt idx="112">
                  <c:v>2858.9827240677755</c:v>
                </c:pt>
                <c:pt idx="113">
                  <c:v>2872.1318440245013</c:v>
                </c:pt>
                <c:pt idx="114">
                  <c:v>2885.1410797263684</c:v>
                </c:pt>
                <c:pt idx="115">
                  <c:v>2898.0119193037476</c:v>
                </c:pt>
                <c:pt idx="116">
                  <c:v>2910.7458350558354</c:v>
                </c:pt>
                <c:pt idx="117">
                  <c:v>2923.3442836190711</c:v>
                </c:pt>
                <c:pt idx="118">
                  <c:v>2935.8087061337619</c:v>
                </c:pt>
                <c:pt idx="119">
                  <c:v>2948.1405284089346</c:v>
                </c:pt>
                <c:pt idx="120">
                  <c:v>2960.3411610854355</c:v>
                </c:pt>
                <c:pt idx="121">
                  <c:v>2972.4119997972925</c:v>
                </c:pt>
                <c:pt idx="122">
                  <c:v>2984.3544253313639</c:v>
                </c:pt>
                <c:pt idx="123">
                  <c:v>2996.1698037852857</c:v>
                </c:pt>
                <c:pt idx="124">
                  <c:v>3007.8594867237402</c:v>
                </c:pt>
                <c:pt idx="125">
                  <c:v>3019.4248113330623</c:v>
                </c:pt>
                <c:pt idx="126">
                  <c:v>3030.8671005741999</c:v>
                </c:pt>
                <c:pt idx="127">
                  <c:v>3042.1876633340489</c:v>
                </c:pt>
                <c:pt idx="128">
                  <c:v>3053.387794575176</c:v>
                </c:pt>
                <c:pt idx="129">
                  <c:v>3064.4687754839506</c:v>
                </c:pt>
                <c:pt idx="130">
                  <c:v>3075.4318736170999</c:v>
                </c:pt>
                <c:pt idx="131">
                  <c:v>3086.2783430467052</c:v>
                </c:pt>
                <c:pt idx="132">
                  <c:v>3097.0094245036553</c:v>
                </c:pt>
                <c:pt idx="133">
                  <c:v>3107.626345519574</c:v>
                </c:pt>
                <c:pt idx="134">
                  <c:v>3118.130320567238</c:v>
                </c:pt>
                <c:pt idx="135">
                  <c:v>3128.5225511995013</c:v>
                </c:pt>
                <c:pt idx="136">
                  <c:v>3138.8042261867408</c:v>
                </c:pt>
                <c:pt idx="137">
                  <c:v>3148.9765216528394</c:v>
                </c:pt>
                <c:pt idx="138">
                  <c:v>3159.0406012097242</c:v>
                </c:pt>
                <c:pt idx="139">
                  <c:v>3168.9976160904716</c:v>
                </c:pt>
                <c:pt idx="140">
                  <c:v>3178.8487052809987</c:v>
                </c:pt>
                <c:pt idx="141">
                  <c:v>3188.59499565035</c:v>
                </c:pt>
                <c:pt idx="142">
                  <c:v>3198.2376020796014</c:v>
                </c:pt>
                <c:pt idx="143">
                  <c:v>3207.777627589393</c:v>
                </c:pt>
                <c:pt idx="144">
                  <c:v>3217.2161634661015</c:v>
                </c:pt>
                <c:pt idx="145">
                  <c:v>3226.554289386675</c:v>
                </c:pt>
                <c:pt idx="146">
                  <c:v>3235.793073542136</c:v>
                </c:pt>
                <c:pt idx="147">
                  <c:v>3244.9335727597727</c:v>
                </c:pt>
                <c:pt idx="148">
                  <c:v>3253.9768326240305</c:v>
                </c:pt>
                <c:pt idx="149">
                  <c:v>3262.9238875961155</c:v>
                </c:pt>
                <c:pt idx="150">
                  <c:v>3271.7757611323268</c:v>
                </c:pt>
                <c:pt idx="151">
                  <c:v>3280.533465801132</c:v>
                </c:pt>
                <c:pt idx="152">
                  <c:v>3289.1980033989921</c:v>
                </c:pt>
                <c:pt idx="153">
                  <c:v>3297.7703650649601</c:v>
                </c:pt>
                <c:pt idx="154">
                  <c:v>3306.2515313940562</c:v>
                </c:pt>
                <c:pt idx="155">
                  <c:v>3314.6424725494385</c:v>
                </c:pt>
                <c:pt idx="156">
                  <c:v>3322.9441483733808</c:v>
                </c:pt>
                <c:pt idx="157">
                  <c:v>3331.1575084970682</c:v>
                </c:pt>
                <c:pt idx="158">
                  <c:v>3339.2834924492272</c:v>
                </c:pt>
                <c:pt idx="159">
                  <c:v>3347.3230297635973</c:v>
                </c:pt>
                <c:pt idx="160">
                  <c:v>3355.277040085261</c:v>
                </c:pt>
                <c:pt idx="161">
                  <c:v>3363.1464332758433</c:v>
                </c:pt>
                <c:pt idx="162">
                  <c:v>3370.9321095175897</c:v>
                </c:pt>
                <c:pt idx="163">
                  <c:v>3378.6349594163389</c:v>
                </c:pt>
                <c:pt idx="164">
                  <c:v>3386.2558641033993</c:v>
                </c:pt>
                <c:pt idx="165">
                  <c:v>3393.7956953363419</c:v>
                </c:pt>
                <c:pt idx="166">
                  <c:v>3401.2553155987212</c:v>
                </c:pt>
                <c:pt idx="167">
                  <c:v>3408.6355781987349</c:v>
                </c:pt>
                <c:pt idx="168">
                  <c:v>3415.9373273668334</c:v>
                </c:pt>
                <c:pt idx="169">
                  <c:v>3423.1613983522925</c:v>
                </c:pt>
                <c:pt idx="170">
                  <c:v>3430.3086175187573</c:v>
                </c:pt>
                <c:pt idx="171">
                  <c:v>3437.3798024387706</c:v>
                </c:pt>
                <c:pt idx="172">
                  <c:v>3444.3757619872945</c:v>
                </c:pt>
                <c:pt idx="173">
                  <c:v>3451.297296434238</c:v>
                </c:pt>
                <c:pt idx="174">
                  <c:v>3458.1451975360014</c:v>
                </c:pt>
                <c:pt idx="175">
                  <c:v>3464.9202486260438</c:v>
                </c:pt>
                <c:pt idx="176">
                  <c:v>3471.62322470449</c:v>
                </c:pt>
                <c:pt idx="177">
                  <c:v>3478.2548925267824</c:v>
                </c:pt>
                <c:pt idx="178">
                  <c:v>3484.8160106913911</c:v>
                </c:pt>
                <c:pt idx="179">
                  <c:v>3491.3073297265892</c:v>
                </c:pt>
                <c:pt idx="180">
                  <c:v>3497.7295921763061</c:v>
                </c:pt>
                <c:pt idx="181">
                  <c:v>3504.0835326850688</c:v>
                </c:pt>
                <c:pt idx="182">
                  <c:v>3510.3698780820359</c:v>
                </c:pt>
                <c:pt idx="183">
                  <c:v>3516.5893474641421</c:v>
                </c:pt>
                <c:pt idx="184">
                  <c:v>3522.7426522783535</c:v>
                </c:pt>
                <c:pt idx="185">
                  <c:v>3528.8304964030517</c:v>
                </c:pt>
                <c:pt idx="186">
                  <c:v>3534.853576228551</c:v>
                </c:pt>
                <c:pt idx="187">
                  <c:v>3540.8125807367578</c:v>
                </c:pt>
                <c:pt idx="188">
                  <c:v>3546.7081915799836</c:v>
                </c:pt>
                <c:pt idx="189">
                  <c:v>3552.5410831589197</c:v>
                </c:pt>
                <c:pt idx="190">
                  <c:v>3558.3119226997824</c:v>
                </c:pt>
                <c:pt idx="191">
                  <c:v>3564.0213703306358</c:v>
                </c:pt>
                <c:pt idx="192">
                  <c:v>3569.6700791569056</c:v>
                </c:pt>
                <c:pt idx="193">
                  <c:v>3575.2586953360874</c:v>
                </c:pt>
                <c:pt idx="194">
                  <c:v>3580.7878581516611</c:v>
                </c:pt>
                <c:pt idx="195">
                  <c:v>3586.258200086218</c:v>
                </c:pt>
                <c:pt idx="196">
                  <c:v>3591.6703468938113</c:v>
                </c:pt>
                <c:pt idx="197">
                  <c:v>3597.0249176715365</c:v>
                </c:pt>
                <c:pt idx="198">
                  <c:v>3602.32252493035</c:v>
                </c:pt>
                <c:pt idx="199">
                  <c:v>3607.5637746651337</c:v>
                </c:pt>
                <c:pt idx="200">
                  <c:v>3612.7492664240153</c:v>
                </c:pt>
                <c:pt idx="201">
                  <c:v>3617.8795933769516</c:v>
                </c:pt>
                <c:pt idx="202">
                  <c:v>3622.9553423835796</c:v>
                </c:pt>
                <c:pt idx="203">
                  <c:v>3627.9770940603498</c:v>
                </c:pt>
                <c:pt idx="204">
                  <c:v>3632.9454228469417</c:v>
                </c:pt>
                <c:pt idx="205">
                  <c:v>3637.8608970719743</c:v>
                </c:pt>
                <c:pt idx="206">
                  <c:v>3642.7240790180172</c:v>
                </c:pt>
                <c:pt idx="207">
                  <c:v>3647.5355249859108</c:v>
                </c:pt>
                <c:pt idx="208">
                  <c:v>3652.2957853584012</c:v>
                </c:pt>
                <c:pt idx="209">
                  <c:v>3657.0054046630989</c:v>
                </c:pt>
                <c:pt idx="210">
                  <c:v>3661.6649216347682</c:v>
                </c:pt>
                <c:pt idx="211">
                  <c:v>3666.2748692769514</c:v>
                </c:pt>
                <c:pt idx="212">
                  <c:v>3670.8357749229413</c:v>
                </c:pt>
                <c:pt idx="213">
                  <c:v>3675.3481602961015</c:v>
                </c:pt>
                <c:pt idx="214">
                  <c:v>3679.8125415695472</c:v>
                </c:pt>
                <c:pt idx="215">
                  <c:v>3684.2294294251901</c:v>
                </c:pt>
                <c:pt idx="216">
                  <c:v>3688.5993291121563</c:v>
                </c:pt>
                <c:pt idx="217">
                  <c:v>3692.9227405045804</c:v>
                </c:pt>
                <c:pt idx="218">
                  <c:v>3697.200158158787</c:v>
                </c:pt>
                <c:pt idx="219">
                  <c:v>3701.4320713698635</c:v>
                </c:pt>
                <c:pt idx="220">
                  <c:v>3705.6189642276308</c:v>
                </c:pt>
                <c:pt idx="221">
                  <c:v>3709.7613156720176</c:v>
                </c:pt>
                <c:pt idx="222">
                  <c:v>3713.8595995478472</c:v>
                </c:pt>
                <c:pt idx="223">
                  <c:v>3717.9142846590403</c:v>
                </c:pt>
                <c:pt idx="224">
                  <c:v>3721.925834822242</c:v>
                </c:pt>
                <c:pt idx="225">
                  <c:v>3725.8947089198778</c:v>
                </c:pt>
                <c:pt idx="226">
                  <c:v>3729.8213609526451</c:v>
                </c:pt>
                <c:pt idx="227">
                  <c:v>3733.7062400914469</c:v>
                </c:pt>
                <c:pt idx="228">
                  <c:v>3737.5497907287718</c:v>
                </c:pt>
                <c:pt idx="229">
                  <c:v>3741.3524525295297</c:v>
                </c:pt>
                <c:pt idx="230">
                  <c:v>3745.1146604813434</c:v>
                </c:pt>
                <c:pt idx="231">
                  <c:v>3748.8368449443078</c:v>
                </c:pt>
                <c:pt idx="232">
                  <c:v>3752.5194317002192</c:v>
                </c:pt>
                <c:pt idx="233">
                  <c:v>3756.1628420012808</c:v>
                </c:pt>
                <c:pt idx="234">
                  <c:v>3759.7674926182885</c:v>
                </c:pt>
                <c:pt idx="235">
                  <c:v>3763.3337958883067</c:v>
                </c:pt>
                <c:pt idx="236">
                  <c:v>3766.8621597618353</c:v>
                </c:pt>
                <c:pt idx="237">
                  <c:v>3770.3529878494755</c:v>
                </c:pt>
                <c:pt idx="238">
                  <c:v>3773.8066794680981</c:v>
                </c:pt>
                <c:pt idx="239">
                  <c:v>3777.2236296865226</c:v>
                </c:pt>
                <c:pt idx="240">
                  <c:v>3780.6042293707087</c:v>
                </c:pt>
                <c:pt idx="241">
                  <c:v>3783.9488652284672</c:v>
                </c:pt>
                <c:pt idx="242">
                  <c:v>3787.2579198536964</c:v>
                </c:pt>
                <c:pt idx="243">
                  <c:v>3790.5317717701464</c:v>
                </c:pt>
                <c:pt idx="244">
                  <c:v>3793.7707954747193</c:v>
                </c:pt>
                <c:pt idx="245">
                  <c:v>3796.9753614803076</c:v>
                </c:pt>
                <c:pt idx="246">
                  <c:v>3800.1458363581764</c:v>
                </c:pt>
                <c:pt idx="247">
                  <c:v>3803.2825827798979</c:v>
                </c:pt>
                <c:pt idx="248">
                  <c:v>3806.3859595588351</c:v>
                </c:pt>
                <c:pt idx="249">
                  <c:v>3809.4563216911879</c:v>
                </c:pt>
                <c:pt idx="250">
                  <c:v>3812.4940203966007</c:v>
                </c:pt>
                <c:pt idx="251">
                  <c:v>3815.4994031583392</c:v>
                </c:pt>
                <c:pt idx="252">
                  <c:v>3818.4728137630377</c:v>
                </c:pt>
                <c:pt idx="253">
                  <c:v>3821.4145923400265</c:v>
                </c:pt>
                <c:pt idx="254">
                  <c:v>3824.3250754002388</c:v>
                </c:pt>
                <c:pt idx="255">
                  <c:v>3827.2045958747044</c:v>
                </c:pt>
                <c:pt idx="256">
                  <c:v>3830.0534831526329</c:v>
                </c:pt>
                <c:pt idx="257">
                  <c:v>3832.872063119094</c:v>
                </c:pt>
                <c:pt idx="258">
                  <c:v>3835.6606581922952</c:v>
                </c:pt>
                <c:pt idx="259">
                  <c:v>3838.4195873604622</c:v>
                </c:pt>
                <c:pt idx="260">
                  <c:v>3841.1491662183298</c:v>
                </c:pt>
                <c:pt idx="261">
                  <c:v>3843.8497070032413</c:v>
                </c:pt>
                <c:pt idx="262">
                  <c:v>3846.5215186308665</c:v>
                </c:pt>
                <c:pt idx="263">
                  <c:v>3849.164906730538</c:v>
                </c:pt>
                <c:pt idx="264">
                  <c:v>3851.780173680213</c:v>
                </c:pt>
                <c:pt idx="265">
                  <c:v>3854.3676186410617</c:v>
                </c:pt>
                <c:pt idx="266">
                  <c:v>3856.9275375916886</c:v>
                </c:pt>
                <c:pt idx="267">
                  <c:v>3859.4602233619898</c:v>
                </c:pt>
                <c:pt idx="268">
                  <c:v>3861.9659656666495</c:v>
                </c:pt>
                <c:pt idx="269">
                  <c:v>3864.4450511382811</c:v>
                </c:pt>
                <c:pt idx="270">
                  <c:v>3866.8977633602144</c:v>
                </c:pt>
                <c:pt idx="271">
                  <c:v>3869.3243828989357</c:v>
                </c:pt>
                <c:pt idx="272">
                  <c:v>3871.7251873361811</c:v>
                </c:pt>
                <c:pt idx="273">
                  <c:v>3874.1004513006897</c:v>
                </c:pt>
                <c:pt idx="274">
                  <c:v>3876.4504464996185</c:v>
                </c:pt>
                <c:pt idx="275">
                  <c:v>3878.7754417496226</c:v>
                </c:pt>
                <c:pt idx="276">
                  <c:v>3881.0757030076052</c:v>
                </c:pt>
                <c:pt idx="277">
                  <c:v>3883.3514934011414</c:v>
                </c:pt>
                <c:pt idx="278">
                  <c:v>3885.6030732585759</c:v>
                </c:pt>
                <c:pt idx="279">
                  <c:v>3887.8307001388039</c:v>
                </c:pt>
                <c:pt idx="280">
                  <c:v>3890.0346288607316</c:v>
                </c:pt>
                <c:pt idx="281">
                  <c:v>3892.2151115324259</c:v>
                </c:pt>
                <c:pt idx="282">
                  <c:v>3894.3723975799535</c:v>
                </c:pt>
                <c:pt idx="283">
                  <c:v>3896.5067337759115</c:v>
                </c:pt>
                <c:pt idx="284">
                  <c:v>3898.6183642676569</c:v>
                </c:pt>
                <c:pt idx="285">
                  <c:v>3900.7075306052352</c:v>
                </c:pt>
                <c:pt idx="286">
                  <c:v>3902.7744717690093</c:v>
                </c:pt>
                <c:pt idx="287">
                  <c:v>3904.8194241969986</c:v>
                </c:pt>
                <c:pt idx="288">
                  <c:v>3906.8426218119243</c:v>
                </c:pt>
                <c:pt idx="289">
                  <c:v>3908.8442960479679</c:v>
                </c:pt>
                <c:pt idx="290">
                  <c:v>3910.8246758772448</c:v>
                </c:pt>
                <c:pt idx="291">
                  <c:v>3912.7839878359973</c:v>
                </c:pt>
                <c:pt idx="292">
                  <c:v>3914.7224560505078</c:v>
                </c:pt>
                <c:pt idx="293">
                  <c:v>3916.6403022627364</c:v>
                </c:pt>
                <c:pt idx="294">
                  <c:v>3918.5377458556859</c:v>
                </c:pt>
                <c:pt idx="295">
                  <c:v>3920.4150038784978</c:v>
                </c:pt>
                <c:pt idx="296">
                  <c:v>3922.2722910712796</c:v>
                </c:pt>
                <c:pt idx="297">
                  <c:v>3924.1098198896702</c:v>
                </c:pt>
                <c:pt idx="298">
                  <c:v>3925.9278005291417</c:v>
                </c:pt>
                <c:pt idx="299">
                  <c:v>3927.7264409490444</c:v>
                </c:pt>
                <c:pt idx="300">
                  <c:v>3929.505946896395</c:v>
                </c:pt>
                <c:pt idx="301">
                  <c:v>3931.2665219294122</c:v>
                </c:pt>
                <c:pt idx="302">
                  <c:v>3933.0083674408015</c:v>
                </c:pt>
                <c:pt idx="303">
                  <c:v>3934.7316826807928</c:v>
                </c:pt>
                <c:pt idx="304">
                  <c:v>3936.4366647799334</c:v>
                </c:pt>
                <c:pt idx="305">
                  <c:v>3938.1235087716364</c:v>
                </c:pt>
                <c:pt idx="306">
                  <c:v>3939.7924076144914</c:v>
                </c:pt>
                <c:pt idx="307">
                  <c:v>3941.4435522143372</c:v>
                </c:pt>
                <c:pt idx="308">
                  <c:v>3943.0771314460994</c:v>
                </c:pt>
                <c:pt idx="309">
                  <c:v>3944.6933321753963</c:v>
                </c:pt>
                <c:pt idx="310">
                  <c:v>3946.2923392799134</c:v>
                </c:pt>
                <c:pt idx="311">
                  <c:v>3947.8743356705527</c:v>
                </c:pt>
                <c:pt idx="312">
                  <c:v>3949.4395023123552</c:v>
                </c:pt>
                <c:pt idx="313">
                  <c:v>3950.9880182452025</c:v>
                </c:pt>
                <c:pt idx="314">
                  <c:v>3952.5200606042963</c:v>
                </c:pt>
                <c:pt idx="315">
                  <c:v>3954.0358046404208</c:v>
                </c:pt>
                <c:pt idx="316">
                  <c:v>3955.5354237399906</c:v>
                </c:pt>
                <c:pt idx="317">
                  <c:v>3957.0190894448842</c:v>
                </c:pt>
                <c:pt idx="318">
                  <c:v>3958.4869714720662</c:v>
                </c:pt>
                <c:pt idx="319">
                  <c:v>3959.9392377330018</c:v>
                </c:pt>
                <c:pt idx="320">
                  <c:v>3961.3760543528633</c:v>
                </c:pt>
                <c:pt idx="321">
                  <c:v>3962.797585689535</c:v>
                </c:pt>
                <c:pt idx="322">
                  <c:v>3964.2039943524123</c:v>
                </c:pt>
                <c:pt idx="323">
                  <c:v>3965.5954412210035</c:v>
                </c:pt>
                <c:pt idx="324">
                  <c:v>3966.9720854633333</c:v>
                </c:pt>
                <c:pt idx="325">
                  <c:v>3968.3340845541488</c:v>
                </c:pt>
                <c:pt idx="326">
                  <c:v>3969.6815942929343</c:v>
                </c:pt>
                <c:pt idx="327">
                  <c:v>3971.014768821733</c:v>
                </c:pt>
                <c:pt idx="328">
                  <c:v>3972.3337606427785</c:v>
                </c:pt>
                <c:pt idx="329">
                  <c:v>3973.6387206359404</c:v>
                </c:pt>
                <c:pt idx="330">
                  <c:v>3974.9297980759839</c:v>
                </c:pt>
                <c:pt idx="331">
                  <c:v>3976.2071406496434</c:v>
                </c:pt>
                <c:pt idx="332">
                  <c:v>3977.4708944725194</c:v>
                </c:pt>
                <c:pt idx="333">
                  <c:v>3978.7212041057905</c:v>
                </c:pt>
                <c:pt idx="334">
                  <c:v>3979.9582125727502</c:v>
                </c:pt>
                <c:pt idx="335">
                  <c:v>3981.1820613751679</c:v>
                </c:pt>
                <c:pt idx="336">
                  <c:v>3982.3928905094745</c:v>
                </c:pt>
                <c:pt idx="337">
                  <c:v>3983.5908384827781</c:v>
                </c:pt>
                <c:pt idx="338">
                  <c:v>3984.7760423287059</c:v>
                </c:pt>
                <c:pt idx="339">
                  <c:v>3985.9486376230816</c:v>
                </c:pt>
                <c:pt idx="340">
                  <c:v>3987.1087584994316</c:v>
                </c:pt>
                <c:pt idx="341">
                  <c:v>3988.2565376643311</c:v>
                </c:pt>
                <c:pt idx="342">
                  <c:v>3989.392106412583</c:v>
                </c:pt>
                <c:pt idx="343">
                  <c:v>3990.5155946422365</c:v>
                </c:pt>
                <c:pt idx="344">
                  <c:v>3991.6271308694468</c:v>
                </c:pt>
                <c:pt idx="345">
                  <c:v>3992.7268422431762</c:v>
                </c:pt>
                <c:pt idx="346">
                  <c:v>3993.8148545597383</c:v>
                </c:pt>
                <c:pt idx="347">
                  <c:v>3994.8912922771879</c:v>
                </c:pt>
                <c:pt idx="348">
                  <c:v>3995.9562785295584</c:v>
                </c:pt>
                <c:pt idx="349">
                  <c:v>3997.0099351409463</c:v>
                </c:pt>
                <c:pt idx="350">
                  <c:v>3998.0523826394469</c:v>
                </c:pt>
                <c:pt idx="351">
                  <c:v>3999.0837402709421</c:v>
                </c:pt>
                <c:pt idx="352">
                  <c:v>4000.1041260127408</c:v>
                </c:pt>
                <c:pt idx="353">
                  <c:v>4001.1136565870734</c:v>
                </c:pt>
                <c:pt idx="354">
                  <c:v>4002.1124474744447</c:v>
                </c:pt>
                <c:pt idx="355">
                  <c:v>4003.1006129268444</c:v>
                </c:pt>
                <c:pt idx="356">
                  <c:v>4004.0782659808142</c:v>
                </c:pt>
                <c:pt idx="357">
                  <c:v>4005.0455184703801</c:v>
                </c:pt>
                <c:pt idx="358">
                  <c:v>4006.002481039844</c:v>
                </c:pt>
                <c:pt idx="359">
                  <c:v>4006.9492631564412</c:v>
                </c:pt>
                <c:pt idx="360">
                  <c:v>4007.8859731228622</c:v>
                </c:pt>
                <c:pt idx="361">
                  <c:v>4008.8127180896404</c:v>
                </c:pt>
                <c:pt idx="362">
                  <c:v>4009.72960406741</c:v>
                </c:pt>
                <c:pt idx="363">
                  <c:v>4010.6367359390333</c:v>
                </c:pt>
                <c:pt idx="364">
                  <c:v>4011.534217471597</c:v>
                </c:pt>
                <c:pt idx="365">
                  <c:v>4012.4221513282823</c:v>
                </c:pt>
                <c:pt idx="366">
                  <c:v>4013.3006390801092</c:v>
                </c:pt>
                <c:pt idx="367">
                  <c:v>4014.1697812175548</c:v>
                </c:pt>
                <c:pt idx="368">
                  <c:v>4015.0296771620488</c:v>
                </c:pt>
                <c:pt idx="369">
                  <c:v>4015.8804252773461</c:v>
                </c:pt>
                <c:pt idx="370">
                  <c:v>4016.7221228807784</c:v>
                </c:pt>
                <c:pt idx="371">
                  <c:v>4017.554866254387</c:v>
                </c:pt>
                <c:pt idx="372">
                  <c:v>4018.3787506559361</c:v>
                </c:pt>
                <c:pt idx="373">
                  <c:v>4019.1938703298092</c:v>
                </c:pt>
                <c:pt idx="374">
                  <c:v>4020.0003185177898</c:v>
                </c:pt>
                <c:pt idx="375">
                  <c:v>4020.798187469728</c:v>
                </c:pt>
                <c:pt idx="376">
                  <c:v>4021.5875684540924</c:v>
                </c:pt>
                <c:pt idx="377">
                  <c:v>4022.3685517684107</c:v>
                </c:pt>
                <c:pt idx="378">
                  <c:v>4023.141226749598</c:v>
                </c:pt>
                <c:pt idx="379">
                  <c:v>4023.9056817841765</c:v>
                </c:pt>
                <c:pt idx="380">
                  <c:v>4024.6620043183875</c:v>
                </c:pt>
                <c:pt idx="381">
                  <c:v>4025.4102808681919</c:v>
                </c:pt>
                <c:pt idx="382">
                  <c:v>4026.1505970291687</c:v>
                </c:pt>
                <c:pt idx="383">
                  <c:v>4026.8830374863051</c:v>
                </c:pt>
                <c:pt idx="384">
                  <c:v>4027.6076860236849</c:v>
                </c:pt>
                <c:pt idx="385">
                  <c:v>4028.3246255340714</c:v>
                </c:pt>
                <c:pt idx="386">
                  <c:v>4029.0339380283899</c:v>
                </c:pt>
                <c:pt idx="387">
                  <c:v>4029.7357046451093</c:v>
                </c:pt>
                <c:pt idx="388">
                  <c:v>4030.430005659523</c:v>
                </c:pt>
                <c:pt idx="389">
                  <c:v>4031.1169204929324</c:v>
                </c:pt>
                <c:pt idx="390">
                  <c:v>4031.7965277217309</c:v>
                </c:pt>
                <c:pt idx="391">
                  <c:v>4032.4689050863931</c:v>
                </c:pt>
                <c:pt idx="392">
                  <c:v>4033.1341295003676</c:v>
                </c:pt>
                <c:pt idx="393">
                  <c:v>4033.7922770588743</c:v>
                </c:pt>
                <c:pt idx="394">
                  <c:v>4034.4434230476099</c:v>
                </c:pt>
                <c:pt idx="395">
                  <c:v>4035.0876419513588</c:v>
                </c:pt>
                <c:pt idx="396">
                  <c:v>4035.7250074625144</c:v>
                </c:pt>
                <c:pt idx="397">
                  <c:v>4036.355592489509</c:v>
                </c:pt>
                <c:pt idx="398">
                  <c:v>4036.9794691651528</c:v>
                </c:pt>
                <c:pt idx="399">
                  <c:v>4037.596708854885</c:v>
                </c:pt>
                <c:pt idx="400">
                  <c:v>4038.2073821649396</c:v>
                </c:pt>
                <c:pt idx="401">
                  <c:v>4038.8115589504191</c:v>
                </c:pt>
                <c:pt idx="402">
                  <c:v>4039.409308323287</c:v>
                </c:pt>
                <c:pt idx="403">
                  <c:v>4040.0006986602734</c:v>
                </c:pt>
                <c:pt idx="404">
                  <c:v>4040.5857976106959</c:v>
                </c:pt>
                <c:pt idx="405">
                  <c:v>4041.1646721041989</c:v>
                </c:pt>
                <c:pt idx="406">
                  <c:v>4041.7373883584096</c:v>
                </c:pt>
                <c:pt idx="407">
                  <c:v>4042.3040118865115</c:v>
                </c:pt>
                <c:pt idx="408">
                  <c:v>4042.86460750474</c:v>
                </c:pt>
                <c:pt idx="409">
                  <c:v>4043.4192393397961</c:v>
                </c:pt>
                <c:pt idx="410">
                  <c:v>4043.9679708361814</c:v>
                </c:pt>
                <c:pt idx="411">
                  <c:v>4044.5108647634561</c:v>
                </c:pt>
                <c:pt idx="412">
                  <c:v>4045.0479832234191</c:v>
                </c:pt>
                <c:pt idx="413">
                  <c:v>4045.5793876572125</c:v>
                </c:pt>
                <c:pt idx="414">
                  <c:v>4046.1051388523483</c:v>
                </c:pt>
                <c:pt idx="415">
                  <c:v>4046.6252969496636</c:v>
                </c:pt>
                <c:pt idx="416">
                  <c:v>4047.1399214501989</c:v>
                </c:pt>
                <c:pt idx="417">
                  <c:v>4047.6490712220052</c:v>
                </c:pt>
                <c:pt idx="418">
                  <c:v>4048.1528045068776</c:v>
                </c:pt>
                <c:pt idx="419">
                  <c:v>4048.6511789270171</c:v>
                </c:pt>
                <c:pt idx="420">
                  <c:v>4049.1442514916234</c:v>
                </c:pt>
                <c:pt idx="421">
                  <c:v>4049.6320786034148</c:v>
                </c:pt>
                <c:pt idx="422">
                  <c:v>4050.1147160650808</c:v>
                </c:pt>
                <c:pt idx="423">
                  <c:v>4050.592219085665</c:v>
                </c:pt>
                <c:pt idx="424">
                  <c:v>4051.0646422868813</c:v>
                </c:pt>
                <c:pt idx="425">
                  <c:v>4051.5320397093615</c:v>
                </c:pt>
                <c:pt idx="426">
                  <c:v>4051.9944648188361</c:v>
                </c:pt>
                <c:pt idx="427">
                  <c:v>4052.451970512253</c:v>
                </c:pt>
                <c:pt idx="428">
                  <c:v>4052.9046091238247</c:v>
                </c:pt>
                <c:pt idx="429">
                  <c:v>4053.3524324310179</c:v>
                </c:pt>
                <c:pt idx="430">
                  <c:v>4053.7954916604749</c:v>
                </c:pt>
                <c:pt idx="431">
                  <c:v>4054.233837493874</c:v>
                </c:pt>
                <c:pt idx="432">
                  <c:v>4054.6675200737263</c:v>
                </c:pt>
                <c:pt idx="433">
                  <c:v>4055.0965890091124</c:v>
                </c:pt>
                <c:pt idx="434">
                  <c:v>4055.521093381356</c:v>
                </c:pt>
                <c:pt idx="435">
                  <c:v>4055.9410817496396</c:v>
                </c:pt>
                <c:pt idx="436">
                  <c:v>4056.3566021565584</c:v>
                </c:pt>
                <c:pt idx="437">
                  <c:v>4056.7677021336162</c:v>
                </c:pt>
                <c:pt idx="438">
                  <c:v>4057.1744287066631</c:v>
                </c:pt>
                <c:pt idx="439">
                  <c:v>4057.5768284012729</c:v>
                </c:pt>
                <c:pt idx="440">
                  <c:v>4057.974947248068</c:v>
                </c:pt>
                <c:pt idx="441">
                  <c:v>4058.368830787982</c:v>
                </c:pt>
                <c:pt idx="442">
                  <c:v>4058.7585240774715</c:v>
                </c:pt>
                <c:pt idx="443">
                  <c:v>4059.1440716936686</c:v>
                </c:pt>
                <c:pt idx="444">
                  <c:v>4059.5255177394806</c:v>
                </c:pt>
                <c:pt idx="445">
                  <c:v>4059.9029058486349</c:v>
                </c:pt>
                <c:pt idx="446">
                  <c:v>4060.2762791906707</c:v>
                </c:pt>
                <c:pt idx="447">
                  <c:v>4060.6456804758764</c:v>
                </c:pt>
                <c:pt idx="448">
                  <c:v>4061.0111519601755</c:v>
                </c:pt>
                <c:pt idx="449">
                  <c:v>4061.3727354499611</c:v>
                </c:pt>
                <c:pt idx="450">
                  <c:v>4061.7304723068764</c:v>
                </c:pt>
                <c:pt idx="451">
                  <c:v>4062.084403452548</c:v>
                </c:pt>
                <c:pt idx="452">
                  <c:v>4062.4345693732657</c:v>
                </c:pt>
                <c:pt idx="453">
                  <c:v>4062.7810101246141</c:v>
                </c:pt>
                <c:pt idx="454">
                  <c:v>4063.1237653360545</c:v>
                </c:pt>
                <c:pt idx="455">
                  <c:v>4063.4628742154582</c:v>
                </c:pt>
                <c:pt idx="456">
                  <c:v>4063.7983755535915</c:v>
                </c:pt>
                <c:pt idx="457">
                  <c:v>4064.1303077285534</c:v>
                </c:pt>
                <c:pt idx="458">
                  <c:v>4064.4587087101645</c:v>
                </c:pt>
                <c:pt idx="459">
                  <c:v>4064.7836160643119</c:v>
                </c:pt>
                <c:pt idx="460">
                  <c:v>4065.1050669572446</c:v>
                </c:pt>
                <c:pt idx="461">
                  <c:v>4065.4230981598271</c:v>
                </c:pt>
                <c:pt idx="462">
                  <c:v>4065.7377460517437</c:v>
                </c:pt>
                <c:pt idx="463">
                  <c:v>4066.0490466256615</c:v>
                </c:pt>
                <c:pt idx="464">
                  <c:v>4066.3570354913459</c:v>
                </c:pt>
                <c:pt idx="465">
                  <c:v>4066.6617478797357</c:v>
                </c:pt>
                <c:pt idx="466">
                  <c:v>4066.9632186469726</c:v>
                </c:pt>
                <c:pt idx="467">
                  <c:v>4067.2614822783876</c:v>
                </c:pt>
                <c:pt idx="468">
                  <c:v>4067.5565728924471</c:v>
                </c:pt>
                <c:pt idx="469">
                  <c:v>4067.848524244655</c:v>
                </c:pt>
                <c:pt idx="470">
                  <c:v>4068.1373697314139</c:v>
                </c:pt>
                <c:pt idx="471">
                  <c:v>4068.4231423938454</c:v>
                </c:pt>
                <c:pt idx="472">
                  <c:v>4068.7058749215703</c:v>
                </c:pt>
                <c:pt idx="473">
                  <c:v>4068.985599656447</c:v>
                </c:pt>
                <c:pt idx="474">
                  <c:v>4069.2623485962722</c:v>
                </c:pt>
                <c:pt idx="475">
                  <c:v>4069.5361533984396</c:v>
                </c:pt>
                <c:pt idx="476">
                  <c:v>4069.8070453835626</c:v>
                </c:pt>
                <c:pt idx="477">
                  <c:v>4070.0750555390564</c:v>
                </c:pt>
                <c:pt idx="478">
                  <c:v>4070.3402145226833</c:v>
                </c:pt>
                <c:pt idx="479">
                  <c:v>4070.6025526660592</c:v>
                </c:pt>
                <c:pt idx="480">
                  <c:v>4070.8620999781224</c:v>
                </c:pt>
                <c:pt idx="481">
                  <c:v>4071.118886148568</c:v>
                </c:pt>
                <c:pt idx="482">
                  <c:v>4071.3729405512427</c:v>
                </c:pt>
                <c:pt idx="483">
                  <c:v>4071.6242922475062</c:v>
                </c:pt>
                <c:pt idx="484">
                  <c:v>4071.8729699895539</c:v>
                </c:pt>
                <c:pt idx="485">
                  <c:v>4072.1190022237074</c:v>
                </c:pt>
                <c:pt idx="486">
                  <c:v>4072.3624170936678</c:v>
                </c:pt>
                <c:pt idx="487">
                  <c:v>4072.6032424437353</c:v>
                </c:pt>
                <c:pt idx="488">
                  <c:v>4072.8415058219935</c:v>
                </c:pt>
                <c:pt idx="489">
                  <c:v>4073.0772344834618</c:v>
                </c:pt>
                <c:pt idx="490">
                  <c:v>4073.3104553932121</c:v>
                </c:pt>
                <c:pt idx="491">
                  <c:v>4073.5411952294544</c:v>
                </c:pt>
                <c:pt idx="492">
                  <c:v>4073.7694803865879</c:v>
                </c:pt>
                <c:pt idx="493">
                  <c:v>4073.9953369782202</c:v>
                </c:pt>
                <c:pt idx="494">
                  <c:v>4074.2187908401538</c:v>
                </c:pt>
                <c:pt idx="495">
                  <c:v>4074.4398675333437</c:v>
                </c:pt>
                <c:pt idx="496">
                  <c:v>4074.6585923468188</c:v>
                </c:pt>
                <c:pt idx="497">
                  <c:v>4074.874990300576</c:v>
                </c:pt>
                <c:pt idx="498">
                  <c:v>4075.0890861484422</c:v>
                </c:pt>
                <c:pt idx="499">
                  <c:v>4075.3009043809056</c:v>
                </c:pt>
                <c:pt idx="500">
                  <c:v>4075.5104692279174</c:v>
                </c:pt>
                <c:pt idx="501">
                  <c:v>4075.7178046616627</c:v>
                </c:pt>
                <c:pt idx="502">
                  <c:v>4075.9229343993047</c:v>
                </c:pt>
                <c:pt idx="503">
                  <c:v>4076.1258819056952</c:v>
                </c:pt>
                <c:pt idx="504">
                  <c:v>4076.3266703960603</c:v>
                </c:pt>
                <c:pt idx="505">
                  <c:v>4076.5253228386555</c:v>
                </c:pt>
                <c:pt idx="506">
                  <c:v>4076.7218619573932</c:v>
                </c:pt>
                <c:pt idx="507">
                  <c:v>4076.9163102344423</c:v>
                </c:pt>
                <c:pt idx="508">
                  <c:v>4077.1086899127995</c:v>
                </c:pt>
                <c:pt idx="509">
                  <c:v>4077.2990229988336</c:v>
                </c:pt>
                <c:pt idx="510">
                  <c:v>4077.4873312648033</c:v>
                </c:pt>
                <c:pt idx="511">
                  <c:v>4077.6736362513479</c:v>
                </c:pt>
                <c:pt idx="512">
                  <c:v>4077.8579592699507</c:v>
                </c:pt>
                <c:pt idx="513">
                  <c:v>4078.0403214053767</c:v>
                </c:pt>
                <c:pt idx="514">
                  <c:v>4078.2207435180853</c:v>
                </c:pt>
                <c:pt idx="515">
                  <c:v>4078.3992462466163</c:v>
                </c:pt>
                <c:pt idx="516">
                  <c:v>4078.57585000995</c:v>
                </c:pt>
                <c:pt idx="517">
                  <c:v>4078.7505750098444</c:v>
                </c:pt>
                <c:pt idx="518">
                  <c:v>4078.9234412331439</c:v>
                </c:pt>
                <c:pt idx="519">
                  <c:v>4079.0944684540677</c:v>
                </c:pt>
                <c:pt idx="520">
                  <c:v>4079.2636762364714</c:v>
                </c:pt>
                <c:pt idx="521">
                  <c:v>4079.4310839360833</c:v>
                </c:pt>
                <c:pt idx="522">
                  <c:v>4079.5967107027209</c:v>
                </c:pt>
                <c:pt idx="523">
                  <c:v>4079.760575482479</c:v>
                </c:pt>
                <c:pt idx="524">
                  <c:v>4079.9226970198993</c:v>
                </c:pt>
                <c:pt idx="525">
                  <c:v>4080.083093860113</c:v>
                </c:pt>
                <c:pt idx="526">
                  <c:v>4080.2417843509629</c:v>
                </c:pt>
                <c:pt idx="527">
                  <c:v>4080.3987866451016</c:v>
                </c:pt>
                <c:pt idx="528">
                  <c:v>4080.5541187020685</c:v>
                </c:pt>
                <c:pt idx="529">
                  <c:v>4080.7077982903443</c:v>
                </c:pt>
                <c:pt idx="530">
                  <c:v>4080.8598429893832</c:v>
                </c:pt>
                <c:pt idx="531">
                  <c:v>4081.0102701916239</c:v>
                </c:pt>
                <c:pt idx="532">
                  <c:v>4081.1590971044789</c:v>
                </c:pt>
                <c:pt idx="533">
                  <c:v>4081.3063407523036</c:v>
                </c:pt>
                <c:pt idx="534">
                  <c:v>4081.4520179783431</c:v>
                </c:pt>
                <c:pt idx="535">
                  <c:v>4081.5961454466587</c:v>
                </c:pt>
                <c:pt idx="536">
                  <c:v>4081.7387396440349</c:v>
                </c:pt>
                <c:pt idx="537">
                  <c:v>4081.8798168818644</c:v>
                </c:pt>
                <c:pt idx="538">
                  <c:v>4082.0193932980146</c:v>
                </c:pt>
                <c:pt idx="539">
                  <c:v>4082.1574848586743</c:v>
                </c:pt>
                <c:pt idx="540">
                  <c:v>4082.2941073601778</c:v>
                </c:pt>
                <c:pt idx="541">
                  <c:v>4082.4292764308143</c:v>
                </c:pt>
                <c:pt idx="542">
                  <c:v>4082.5630075326139</c:v>
                </c:pt>
                <c:pt idx="543">
                  <c:v>4082.695315963118</c:v>
                </c:pt>
                <c:pt idx="544">
                  <c:v>4082.8262168571273</c:v>
                </c:pt>
                <c:pt idx="545">
                  <c:v>4082.9557251884344</c:v>
                </c:pt>
                <c:pt idx="546">
                  <c:v>4083.083855771536</c:v>
                </c:pt>
                <c:pt idx="547">
                  <c:v>4083.2106232633282</c:v>
                </c:pt>
                <c:pt idx="548">
                  <c:v>4083.3360421647822</c:v>
                </c:pt>
                <c:pt idx="549">
                  <c:v>4083.4601268226038</c:v>
                </c:pt>
                <c:pt idx="550">
                  <c:v>4083.582891430874</c:v>
                </c:pt>
                <c:pt idx="551">
                  <c:v>4083.7043500326731</c:v>
                </c:pt>
                <c:pt idx="552">
                  <c:v>4083.8245165216872</c:v>
                </c:pt>
                <c:pt idx="553">
                  <c:v>4083.9434046437968</c:v>
                </c:pt>
                <c:pt idx="554">
                  <c:v>4084.0610279986499</c:v>
                </c:pt>
                <c:pt idx="555">
                  <c:v>4084.1774000412174</c:v>
                </c:pt>
                <c:pt idx="556">
                  <c:v>4084.2925340833322</c:v>
                </c:pt>
                <c:pt idx="557">
                  <c:v>4084.4064432952118</c:v>
                </c:pt>
                <c:pt idx="558">
                  <c:v>4084.5191407069651</c:v>
                </c:pt>
                <c:pt idx="559">
                  <c:v>4084.6306392100823</c:v>
                </c:pt>
                <c:pt idx="560">
                  <c:v>4084.7409515589111</c:v>
                </c:pt>
                <c:pt idx="561">
                  <c:v>4084.8500903721142</c:v>
                </c:pt>
                <c:pt idx="562">
                  <c:v>4084.9580681341131</c:v>
                </c:pt>
                <c:pt idx="563">
                  <c:v>4085.0648971965161</c:v>
                </c:pt>
                <c:pt idx="564">
                  <c:v>4085.1705897795318</c:v>
                </c:pt>
                <c:pt idx="565">
                  <c:v>4085.2751579733667</c:v>
                </c:pt>
                <c:pt idx="566">
                  <c:v>4085.3786137396073</c:v>
                </c:pt>
                <c:pt idx="567">
                  <c:v>4085.48096891259</c:v>
                </c:pt>
                <c:pt idx="568">
                  <c:v>4085.582235200754</c:v>
                </c:pt>
                <c:pt idx="569">
                  <c:v>4085.6824241879799</c:v>
                </c:pt>
                <c:pt idx="570">
                  <c:v>4085.7815473349165</c:v>
                </c:pt>
                <c:pt idx="571">
                  <c:v>4085.8796159802896</c:v>
                </c:pt>
                <c:pt idx="572">
                  <c:v>4085.9766413422012</c:v>
                </c:pt>
                <c:pt idx="573">
                  <c:v>4086.0726345194116</c:v>
                </c:pt>
                <c:pt idx="574">
                  <c:v>4086.1676064926096</c:v>
                </c:pt>
                <c:pt idx="575">
                  <c:v>4086.2615681256671</c:v>
                </c:pt>
                <c:pt idx="576">
                  <c:v>4086.3545301668833</c:v>
                </c:pt>
                <c:pt idx="577">
                  <c:v>4086.4465032502144</c:v>
                </c:pt>
                <c:pt idx="578">
                  <c:v>4086.5374978964887</c:v>
                </c:pt>
                <c:pt idx="579">
                  <c:v>4086.6275245146112</c:v>
                </c:pt>
                <c:pt idx="580">
                  <c:v>4086.7165934027535</c:v>
                </c:pt>
                <c:pt idx="581">
                  <c:v>4086.8047147495326</c:v>
                </c:pt>
                <c:pt idx="582">
                  <c:v>4086.8918986351759</c:v>
                </c:pt>
                <c:pt idx="583">
                  <c:v>4086.9781550326743</c:v>
                </c:pt>
                <c:pt idx="584">
                  <c:v>4087.0634938089224</c:v>
                </c:pt>
                <c:pt idx="585">
                  <c:v>4087.147924725849</c:v>
                </c:pt>
                <c:pt idx="586">
                  <c:v>4087.2314574415313</c:v>
                </c:pt>
                <c:pt idx="587">
                  <c:v>4087.3141015113024</c:v>
                </c:pt>
                <c:pt idx="588">
                  <c:v>4087.3958663888416</c:v>
                </c:pt>
                <c:pt idx="589">
                  <c:v>4087.4767614272582</c:v>
                </c:pt>
                <c:pt idx="590">
                  <c:v>4087.5567958801598</c:v>
                </c:pt>
                <c:pt idx="591">
                  <c:v>4087.6359789027115</c:v>
                </c:pt>
                <c:pt idx="592">
                  <c:v>4087.7143195526828</c:v>
                </c:pt>
                <c:pt idx="593">
                  <c:v>4087.7918267914843</c:v>
                </c:pt>
                <c:pt idx="594">
                  <c:v>4087.8685094851917</c:v>
                </c:pt>
                <c:pt idx="595">
                  <c:v>4087.9443764055618</c:v>
                </c:pt>
                <c:pt idx="596">
                  <c:v>4088.0194362310344</c:v>
                </c:pt>
                <c:pt idx="597">
                  <c:v>4088.0936975477257</c:v>
                </c:pt>
                <c:pt idx="598">
                  <c:v>4088.1671688504093</c:v>
                </c:pt>
                <c:pt idx="599">
                  <c:v>4088.2398585434903</c:v>
                </c:pt>
                <c:pt idx="600">
                  <c:v>4088.3117749419639</c:v>
                </c:pt>
                <c:pt idx="601">
                  <c:v>4088.3829262723684</c:v>
                </c:pt>
                <c:pt idx="602">
                  <c:v>4088.453320673726</c:v>
                </c:pt>
                <c:pt idx="603">
                  <c:v>4088.5229661984736</c:v>
                </c:pt>
                <c:pt idx="604">
                  <c:v>4088.5918708133836</c:v>
                </c:pt>
                <c:pt idx="605">
                  <c:v>4088.660042400475</c:v>
                </c:pt>
                <c:pt idx="606">
                  <c:v>4088.7274887579169</c:v>
                </c:pt>
                <c:pt idx="607">
                  <c:v>4088.7942176009178</c:v>
                </c:pt>
                <c:pt idx="608">
                  <c:v>4088.8602365626102</c:v>
                </c:pt>
                <c:pt idx="609">
                  <c:v>4088.9255531949229</c:v>
                </c:pt>
                <c:pt idx="610">
                  <c:v>4088.990174969445</c:v>
                </c:pt>
                <c:pt idx="611">
                  <c:v>4089.0541092782805</c:v>
                </c:pt>
                <c:pt idx="612">
                  <c:v>4089.1173634348947</c:v>
                </c:pt>
                <c:pt idx="613">
                  <c:v>4089.1799446749492</c:v>
                </c:pt>
                <c:pt idx="614">
                  <c:v>4089.2418601571308</c:v>
                </c:pt>
                <c:pt idx="615">
                  <c:v>4089.3031169639698</c:v>
                </c:pt>
                <c:pt idx="616">
                  <c:v>4089.3637221026511</c:v>
                </c:pt>
                <c:pt idx="617">
                  <c:v>4089.4236825058142</c:v>
                </c:pt>
                <c:pt idx="618">
                  <c:v>4089.483005032348</c:v>
                </c:pt>
                <c:pt idx="619">
                  <c:v>4089.541696468174</c:v>
                </c:pt>
                <c:pt idx="620">
                  <c:v>4089.5997635270232</c:v>
                </c:pt>
                <c:pt idx="621">
                  <c:v>4089.6572128512039</c:v>
                </c:pt>
                <c:pt idx="622">
                  <c:v>4089.7140510123613</c:v>
                </c:pt>
                <c:pt idx="623">
                  <c:v>4089.7702845122299</c:v>
                </c:pt>
                <c:pt idx="624">
                  <c:v>4089.8259197833763</c:v>
                </c:pt>
                <c:pt idx="625">
                  <c:v>4089.8809631899362</c:v>
                </c:pt>
                <c:pt idx="626">
                  <c:v>4089.9354210283414</c:v>
                </c:pt>
                <c:pt idx="627">
                  <c:v>4089.9892995280397</c:v>
                </c:pt>
                <c:pt idx="628">
                  <c:v>4090.0426048522095</c:v>
                </c:pt>
                <c:pt idx="629">
                  <c:v>4090.0953430984628</c:v>
                </c:pt>
                <c:pt idx="630">
                  <c:v>4090.147520299543</c:v>
                </c:pt>
                <c:pt idx="631">
                  <c:v>4090.1991424240159</c:v>
                </c:pt>
                <c:pt idx="632">
                  <c:v>4090.2502153769519</c:v>
                </c:pt>
                <c:pt idx="633">
                  <c:v>4090.3007450006012</c:v>
                </c:pt>
                <c:pt idx="634">
                  <c:v>4090.3507370750631</c:v>
                </c:pt>
                <c:pt idx="635">
                  <c:v>4090.4001973189452</c:v>
                </c:pt>
                <c:pt idx="636">
                  <c:v>4090.4491313900203</c:v>
                </c:pt>
                <c:pt idx="637">
                  <c:v>4090.4975448858713</c:v>
                </c:pt>
                <c:pt idx="638">
                  <c:v>4090.5454433445325</c:v>
                </c:pt>
                <c:pt idx="639">
                  <c:v>4090.5928322451227</c:v>
                </c:pt>
                <c:pt idx="640">
                  <c:v>4090.6397170084724</c:v>
                </c:pt>
                <c:pt idx="641">
                  <c:v>4090.686102997744</c:v>
                </c:pt>
                <c:pt idx="642">
                  <c:v>4090.7319955190446</c:v>
                </c:pt>
                <c:pt idx="643">
                  <c:v>4090.7773998220337</c:v>
                </c:pt>
                <c:pt idx="644">
                  <c:v>4090.8223211005225</c:v>
                </c:pt>
                <c:pt idx="645">
                  <c:v>4090.8667644930701</c:v>
                </c:pt>
                <c:pt idx="646">
                  <c:v>4090.9107350835693</c:v>
                </c:pt>
                <c:pt idx="647">
                  <c:v>4090.9542379018294</c:v>
                </c:pt>
                <c:pt idx="648">
                  <c:v>4090.9972779241502</c:v>
                </c:pt>
                <c:pt idx="649">
                  <c:v>4091.0398600738931</c:v>
                </c:pt>
                <c:pt idx="650">
                  <c:v>4091.0819892220434</c:v>
                </c:pt>
                <c:pt idx="651">
                  <c:v>4091.1236701877665</c:v>
                </c:pt>
                <c:pt idx="652">
                  <c:v>4091.1649077389607</c:v>
                </c:pt>
                <c:pt idx="653">
                  <c:v>4091.2057065928016</c:v>
                </c:pt>
                <c:pt idx="654">
                  <c:v>4091.2460714162826</c:v>
                </c:pt>
                <c:pt idx="655">
                  <c:v>4091.2860068267478</c:v>
                </c:pt>
                <c:pt idx="656">
                  <c:v>4091.3255173924208</c:v>
                </c:pt>
                <c:pt idx="657">
                  <c:v>4091.3646076329269</c:v>
                </c:pt>
                <c:pt idx="658">
                  <c:v>4091.4032820198108</c:v>
                </c:pt>
                <c:pt idx="659">
                  <c:v>4091.4415449770468</c:v>
                </c:pt>
                <c:pt idx="660">
                  <c:v>4091.4794008815461</c:v>
                </c:pt>
                <c:pt idx="661">
                  <c:v>4091.5168540636573</c:v>
                </c:pt>
                <c:pt idx="662">
                  <c:v>4091.5539088076612</c:v>
                </c:pt>
                <c:pt idx="663">
                  <c:v>4091.5905693522604</c:v>
                </c:pt>
                <c:pt idx="664">
                  <c:v>4091.6268398910661</c:v>
                </c:pt>
                <c:pt idx="665">
                  <c:v>4091.662724573076</c:v>
                </c:pt>
                <c:pt idx="666">
                  <c:v>4091.6982275031496</c:v>
                </c:pt>
                <c:pt idx="667">
                  <c:v>4091.733352742478</c:v>
                </c:pt>
                <c:pt idx="668">
                  <c:v>4091.7681043090474</c:v>
                </c:pt>
                <c:pt idx="669">
                  <c:v>4091.8024861781</c:v>
                </c:pt>
                <c:pt idx="670">
                  <c:v>4091.8365022825883</c:v>
                </c:pt>
                <c:pt idx="671">
                  <c:v>4091.8701565136248</c:v>
                </c:pt>
                <c:pt idx="672">
                  <c:v>4091.9034527209265</c:v>
                </c:pt>
                <c:pt idx="673">
                  <c:v>4091.936394713257</c:v>
                </c:pt>
                <c:pt idx="674">
                  <c:v>4091.9689862588607</c:v>
                </c:pt>
                <c:pt idx="675">
                  <c:v>4092.0012310858942</c:v>
                </c:pt>
                <c:pt idx="676">
                  <c:v>4092.0331328828529</c:v>
                </c:pt>
                <c:pt idx="677">
                  <c:v>4092.0646952989928</c:v>
                </c:pt>
                <c:pt idx="678">
                  <c:v>4092.0959219447482</c:v>
                </c:pt>
                <c:pt idx="679">
                  <c:v>4092.1268163921445</c:v>
                </c:pt>
                <c:pt idx="680">
                  <c:v>4092.1573821752067</c:v>
                </c:pt>
                <c:pt idx="681">
                  <c:v>4092.187622790364</c:v>
                </c:pt>
                <c:pt idx="682">
                  <c:v>4092.2175416968494</c:v>
                </c:pt>
                <c:pt idx="683">
                  <c:v>4092.2471423170955</c:v>
                </c:pt>
                <c:pt idx="684">
                  <c:v>4092.2764280371266</c:v>
                </c:pt>
                <c:pt idx="685">
                  <c:v>4092.3054022069446</c:v>
                </c:pt>
                <c:pt idx="686">
                  <c:v>4092.3340681409131</c:v>
                </c:pt>
                <c:pt idx="687">
                  <c:v>4092.3624291181372</c:v>
                </c:pt>
                <c:pt idx="688">
                  <c:v>4092.3904883828377</c:v>
                </c:pt>
                <c:pt idx="689">
                  <c:v>4092.4182491447223</c:v>
                </c:pt>
                <c:pt idx="690">
                  <c:v>4092.4457145793531</c:v>
                </c:pt>
                <c:pt idx="691">
                  <c:v>4092.4728878285091</c:v>
                </c:pt>
                <c:pt idx="692">
                  <c:v>4092.4997720005463</c:v>
                </c:pt>
                <c:pt idx="693">
                  <c:v>4092.5263701707531</c:v>
                </c:pt>
                <c:pt idx="694">
                  <c:v>4092.5526853817028</c:v>
                </c:pt>
                <c:pt idx="695">
                  <c:v>4092.5787206435994</c:v>
                </c:pt>
                <c:pt idx="696">
                  <c:v>4092.6044789346247</c:v>
                </c:pt>
                <c:pt idx="697">
                  <c:v>4092.6299632012774</c:v>
                </c:pt>
                <c:pt idx="698">
                  <c:v>4092.6551763587108</c:v>
                </c:pt>
                <c:pt idx="699">
                  <c:v>4092.680121291065</c:v>
                </c:pt>
                <c:pt idx="700">
                  <c:v>4092.7048008517982</c:v>
                </c:pt>
                <c:pt idx="701">
                  <c:v>4092.7292178640132</c:v>
                </c:pt>
                <c:pt idx="702">
                  <c:v>4092.7533751207789</c:v>
                </c:pt>
                <c:pt idx="703">
                  <c:v>4092.7772753854515</c:v>
                </c:pt>
                <c:pt idx="704">
                  <c:v>4092.800921391989</c:v>
                </c:pt>
                <c:pt idx="705">
                  <c:v>4092.8243158452656</c:v>
                </c:pt>
                <c:pt idx="706">
                  <c:v>4092.8474614213796</c:v>
                </c:pt>
                <c:pt idx="707">
                  <c:v>4092.8703607679608</c:v>
                </c:pt>
                <c:pt idx="708">
                  <c:v>4092.8930165044717</c:v>
                </c:pt>
                <c:pt idx="709">
                  <c:v>4092.9154312225091</c:v>
                </c:pt>
                <c:pt idx="710">
                  <c:v>4092.9376074860993</c:v>
                </c:pt>
                <c:pt idx="711">
                  <c:v>4092.959547831992</c:v>
                </c:pt>
                <c:pt idx="712">
                  <c:v>4092.9812547699494</c:v>
                </c:pt>
                <c:pt idx="713">
                  <c:v>4093.0027307830351</c:v>
                </c:pt>
                <c:pt idx="714">
                  <c:v>4093.0239783278962</c:v>
                </c:pt>
                <c:pt idx="715">
                  <c:v>4093.0449998350464</c:v>
                </c:pt>
                <c:pt idx="716">
                  <c:v>4093.0657977091414</c:v>
                </c:pt>
                <c:pt idx="717">
                  <c:v>4093.0863743292571</c:v>
                </c:pt>
                <c:pt idx="718">
                  <c:v>4093.1067320491584</c:v>
                </c:pt>
                <c:pt idx="719">
                  <c:v>4093.1268731975715</c:v>
                </c:pt>
                <c:pt idx="720">
                  <c:v>4093.1468000784485</c:v>
                </c:pt>
                <c:pt idx="721">
                  <c:v>4093.1665149712308</c:v>
                </c:pt>
                <c:pt idx="722">
                  <c:v>4093.1860201311115</c:v>
                </c:pt>
                <c:pt idx="723">
                  <c:v>4093.2053177892913</c:v>
                </c:pt>
                <c:pt idx="724">
                  <c:v>4093.2244101532351</c:v>
                </c:pt>
                <c:pt idx="725">
                  <c:v>4093.2432994069241</c:v>
                </c:pt>
                <c:pt idx="726">
                  <c:v>4093.2619877111056</c:v>
                </c:pt>
                <c:pt idx="727">
                  <c:v>4093.2804772035406</c:v>
                </c:pt>
                <c:pt idx="728">
                  <c:v>4093.2987699992477</c:v>
                </c:pt>
                <c:pt idx="729">
                  <c:v>4093.316868190745</c:v>
                </c:pt>
                <c:pt idx="730">
                  <c:v>4093.3347738482903</c:v>
                </c:pt>
                <c:pt idx="731">
                  <c:v>4093.352489020117</c:v>
                </c:pt>
                <c:pt idx="732">
                  <c:v>4093.3700157326689</c:v>
                </c:pt>
                <c:pt idx="733">
                  <c:v>4093.387355990832</c:v>
                </c:pt>
                <c:pt idx="734">
                  <c:v>4093.4045117781634</c:v>
                </c:pt>
                <c:pt idx="735">
                  <c:v>4093.4214850571193</c:v>
                </c:pt>
                <c:pt idx="736">
                  <c:v>4093.4382777692776</c:v>
                </c:pt>
                <c:pt idx="737">
                  <c:v>4093.4548918355617</c:v>
                </c:pt>
                <c:pt idx="738">
                  <c:v>4093.4713291564599</c:v>
                </c:pt>
                <c:pt idx="739">
                  <c:v>4093.4875916122423</c:v>
                </c:pt>
                <c:pt idx="740">
                  <c:v>4093.5036810631759</c:v>
                </c:pt>
                <c:pt idx="741">
                  <c:v>4093.5195993497377</c:v>
                </c:pt>
                <c:pt idx="742">
                  <c:v>4093.5353482928258</c:v>
                </c:pt>
                <c:pt idx="743">
                  <c:v>4093.5509296939658</c:v>
                </c:pt>
                <c:pt idx="744">
                  <c:v>4093.5663453355196</c:v>
                </c:pt>
                <c:pt idx="745">
                  <c:v>4093.5815969808864</c:v>
                </c:pt>
                <c:pt idx="746">
                  <c:v>4093.5966863747067</c:v>
                </c:pt>
                <c:pt idx="747">
                  <c:v>4093.6116152430609</c:v>
                </c:pt>
                <c:pt idx="748">
                  <c:v>4093.6263852936668</c:v>
                </c:pt>
                <c:pt idx="749">
                  <c:v>4093.6409982160744</c:v>
                </c:pt>
                <c:pt idx="750">
                  <c:v>4093.655455681861</c:v>
                </c:pt>
                <c:pt idx="751">
                  <c:v>4093.6697593448198</c:v>
                </c:pt>
                <c:pt idx="752">
                  <c:v>4093.6839108411514</c:v>
                </c:pt>
                <c:pt idx="753">
                  <c:v>4093.6979117896499</c:v>
                </c:pt>
                <c:pt idx="754">
                  <c:v>4093.7117637918877</c:v>
                </c:pt>
                <c:pt idx="755">
                  <c:v>4093.7254684323998</c:v>
                </c:pt>
                <c:pt idx="756">
                  <c:v>4093.7390272788634</c:v>
                </c:pt>
                <c:pt idx="757">
                  <c:v>4093.75244188228</c:v>
                </c:pt>
                <c:pt idx="758">
                  <c:v>4093.7657137771494</c:v>
                </c:pt>
                <c:pt idx="759">
                  <c:v>4093.7788444816479</c:v>
                </c:pt>
                <c:pt idx="760">
                  <c:v>4093.7918354978005</c:v>
                </c:pt>
                <c:pt idx="761">
                  <c:v>4093.8046883116535</c:v>
                </c:pt>
                <c:pt idx="762">
                  <c:v>4093.8174043934446</c:v>
                </c:pt>
                <c:pt idx="763">
                  <c:v>4093.8299851977695</c:v>
                </c:pt>
                <c:pt idx="764">
                  <c:v>4093.8424321637508</c:v>
                </c:pt>
                <c:pt idx="765">
                  <c:v>4093.8547467152002</c:v>
                </c:pt>
                <c:pt idx="766">
                  <c:v>4093.8669302607832</c:v>
                </c:pt>
                <c:pt idx="767">
                  <c:v>4093.8789841941793</c:v>
                </c:pt>
                <c:pt idx="768">
                  <c:v>4093.8909098942413</c:v>
                </c:pt>
                <c:pt idx="769">
                  <c:v>4093.9027087251538</c:v>
                </c:pt>
                <c:pt idx="770">
                  <c:v>4093.9143820365884</c:v>
                </c:pt>
                <c:pt idx="771">
                  <c:v>4093.9259311638589</c:v>
                </c:pt>
                <c:pt idx="772">
                  <c:v>4093.937357428073</c:v>
                </c:pt>
                <c:pt idx="773">
                  <c:v>4093.9486621362848</c:v>
                </c:pt>
                <c:pt idx="774">
                  <c:v>4093.9598465816434</c:v>
                </c:pt>
                <c:pt idx="775">
                  <c:v>4093.9709120435409</c:v>
                </c:pt>
                <c:pt idx="776">
                  <c:v>4093.9818597877584</c:v>
                </c:pt>
                <c:pt idx="777">
                  <c:v>4093.9926910666122</c:v>
                </c:pt>
                <c:pt idx="778">
                  <c:v>4094.0034071190948</c:v>
                </c:pt>
                <c:pt idx="779">
                  <c:v>4094.0140091710196</c:v>
                </c:pt>
                <c:pt idx="780">
                  <c:v>4094.0244984351575</c:v>
                </c:pt>
                <c:pt idx="781">
                  <c:v>4094.0348761113792</c:v>
                </c:pt>
                <c:pt idx="782">
                  <c:v>4094.0451433867902</c:v>
                </c:pt>
                <c:pt idx="783">
                  <c:v>4094.055301435867</c:v>
                </c:pt>
                <c:pt idx="784">
                  <c:v>4094.0653514205919</c:v>
                </c:pt>
                <c:pt idx="785">
                  <c:v>4094.0752944905857</c:v>
                </c:pt>
                <c:pt idx="786">
                  <c:v>4094.0851317832389</c:v>
                </c:pt>
                <c:pt idx="787">
                  <c:v>4094.0948644238429</c:v>
                </c:pt>
                <c:pt idx="788">
                  <c:v>4094.1044935257169</c:v>
                </c:pt>
                <c:pt idx="789">
                  <c:v>4094.1140201903368</c:v>
                </c:pt>
                <c:pt idx="790">
                  <c:v>4094.1234455074609</c:v>
                </c:pt>
                <c:pt idx="791">
                  <c:v>4094.132770555254</c:v>
                </c:pt>
                <c:pt idx="792">
                  <c:v>4094.1419964004108</c:v>
                </c:pt>
                <c:pt idx="793">
                  <c:v>4094.1511240982786</c:v>
                </c:pt>
                <c:pt idx="794">
                  <c:v>4094.1601546929778</c:v>
                </c:pt>
                <c:pt idx="795">
                  <c:v>4094.1690892175206</c:v>
                </c:pt>
                <c:pt idx="796">
                  <c:v>4094.17792869393</c:v>
                </c:pt>
                <c:pt idx="797">
                  <c:v>4094.1866741333561</c:v>
                </c:pt>
                <c:pt idx="798">
                  <c:v>4094.1953265361926</c:v>
                </c:pt>
                <c:pt idx="799">
                  <c:v>4094.2038868921904</c:v>
                </c:pt>
                <c:pt idx="800">
                  <c:v>4094.2123561805715</c:v>
                </c:pt>
                <c:pt idx="801">
                  <c:v>4094.2207353701401</c:v>
                </c:pt>
                <c:pt idx="802">
                  <c:v>4094.229025419394</c:v>
                </c:pt>
                <c:pt idx="803">
                  <c:v>4094.2372272766347</c:v>
                </c:pt>
                <c:pt idx="804">
                  <c:v>4094.2453418800746</c:v>
                </c:pt>
                <c:pt idx="805">
                  <c:v>4094.2533701579464</c:v>
                </c:pt>
                <c:pt idx="806">
                  <c:v>4094.2613130286063</c:v>
                </c:pt>
                <c:pt idx="807">
                  <c:v>4094.2691714006423</c:v>
                </c:pt>
                <c:pt idx="808">
                  <c:v>4094.2769461729758</c:v>
                </c:pt>
                <c:pt idx="809">
                  <c:v>4094.2846382349653</c:v>
                </c:pt>
                <c:pt idx="810">
                  <c:v>4094.2922484665082</c:v>
                </c:pt>
                <c:pt idx="811">
                  <c:v>4094.2997777381411</c:v>
                </c:pt>
                <c:pt idx="812">
                  <c:v>4094.3072269111394</c:v>
                </c:pt>
                <c:pt idx="813">
                  <c:v>4094.3145968376166</c:v>
                </c:pt>
                <c:pt idx="814">
                  <c:v>4094.3218883606205</c:v>
                </c:pt>
                <c:pt idx="815">
                  <c:v>4094.329102314231</c:v>
                </c:pt>
                <c:pt idx="816">
                  <c:v>4094.3362395236541</c:v>
                </c:pt>
                <c:pt idx="817">
                  <c:v>4094.3433008053171</c:v>
                </c:pt>
                <c:pt idx="818">
                  <c:v>4094.3502869669628</c:v>
                </c:pt>
                <c:pt idx="819">
                  <c:v>4094.3571988077397</c:v>
                </c:pt>
                <c:pt idx="820">
                  <c:v>4094.3640371182955</c:v>
                </c:pt>
                <c:pt idx="821">
                  <c:v>4094.3708026808667</c:v>
                </c:pt>
                <c:pt idx="822">
                  <c:v>4094.3774962693683</c:v>
                </c:pt>
                <c:pt idx="823">
                  <c:v>4094.3841186494815</c:v>
                </c:pt>
                <c:pt idx="824">
                  <c:v>4094.3906705787422</c:v>
                </c:pt>
                <c:pt idx="825">
                  <c:v>4094.3971528066277</c:v>
                </c:pt>
                <c:pt idx="826">
                  <c:v>4094.4035660746422</c:v>
                </c:pt>
                <c:pt idx="827">
                  <c:v>4094.4099111164014</c:v>
                </c:pt>
                <c:pt idx="828">
                  <c:v>4094.4161886577162</c:v>
                </c:pt>
                <c:pt idx="829">
                  <c:v>4094.4223994166769</c:v>
                </c:pt>
                <c:pt idx="830">
                  <c:v>4094.4285441037337</c:v>
                </c:pt>
                <c:pt idx="831">
                  <c:v>4094.4346234217792</c:v>
                </c:pt>
                <c:pt idx="832">
                  <c:v>4094.4406380662285</c:v>
                </c:pt>
                <c:pt idx="833">
                  <c:v>4094.4465887250985</c:v>
                </c:pt>
                <c:pt idx="834">
                  <c:v>4094.4524760790869</c:v>
                </c:pt>
                <c:pt idx="835">
                  <c:v>4094.4583008016498</c:v>
                </c:pt>
                <c:pt idx="836">
                  <c:v>4094.464063559079</c:v>
                </c:pt>
                <c:pt idx="837">
                  <c:v>4094.4697650105782</c:v>
                </c:pt>
                <c:pt idx="838">
                  <c:v>4094.4754058083381</c:v>
                </c:pt>
                <c:pt idx="839">
                  <c:v>4094.4809865976113</c:v>
                </c:pt>
                <c:pt idx="840">
                  <c:v>4094.4865080167856</c:v>
                </c:pt>
                <c:pt idx="841">
                  <c:v>4094.4919706974579</c:v>
                </c:pt>
                <c:pt idx="842">
                  <c:v>4094.497375264506</c:v>
                </c:pt>
                <c:pt idx="843">
                  <c:v>4094.5027223361603</c:v>
                </c:pt>
                <c:pt idx="844">
                  <c:v>4094.5080125240734</c:v>
                </c:pt>
                <c:pt idx="845">
                  <c:v>4094.5132464333919</c:v>
                </c:pt>
                <c:pt idx="846">
                  <c:v>4094.5184246628241</c:v>
                </c:pt>
                <c:pt idx="847">
                  <c:v>4094.5235478047089</c:v>
                </c:pt>
                <c:pt idx="848">
                  <c:v>4094.5286164450845</c:v>
                </c:pt>
                <c:pt idx="849">
                  <c:v>4094.5336311637539</c:v>
                </c:pt>
                <c:pt idx="850">
                  <c:v>4094.5385925343521</c:v>
                </c:pt>
                <c:pt idx="851">
                  <c:v>4094.5435011244122</c:v>
                </c:pt>
                <c:pt idx="852">
                  <c:v>4094.5483574954292</c:v>
                </c:pt>
                <c:pt idx="853">
                  <c:v>4094.5531622029248</c:v>
                </c:pt>
                <c:pt idx="854">
                  <c:v>4094.5579157965108</c:v>
                </c:pt>
                <c:pt idx="855">
                  <c:v>4094.5626188199521</c:v>
                </c:pt>
                <c:pt idx="856">
                  <c:v>4094.5672718112291</c:v>
                </c:pt>
                <c:pt idx="857">
                  <c:v>4094.571875302599</c:v>
                </c:pt>
                <c:pt idx="858">
                  <c:v>4094.5764298206564</c:v>
                </c:pt>
                <c:pt idx="859">
                  <c:v>4094.5809358863939</c:v>
                </c:pt>
                <c:pt idx="860">
                  <c:v>4094.585394015262</c:v>
                </c:pt>
                <c:pt idx="861">
                  <c:v>4094.5898047172273</c:v>
                </c:pt>
                <c:pt idx="862">
                  <c:v>4094.5941684968311</c:v>
                </c:pt>
                <c:pt idx="863">
                  <c:v>4094.5984858532479</c:v>
                </c:pt>
                <c:pt idx="864">
                  <c:v>4094.6027572803409</c:v>
                </c:pt>
                <c:pt idx="865">
                  <c:v>4094.6069832667204</c:v>
                </c:pt>
                <c:pt idx="866">
                  <c:v>4094.6111642957976</c:v>
                </c:pt>
                <c:pt idx="867">
                  <c:v>4094.6153008458423</c:v>
                </c:pt>
                <c:pt idx="868">
                  <c:v>4094.6193933900354</c:v>
                </c:pt>
                <c:pt idx="869">
                  <c:v>4094.6234423965243</c:v>
                </c:pt>
                <c:pt idx="870">
                  <c:v>4094.627448328476</c:v>
                </c:pt>
                <c:pt idx="871">
                  <c:v>4094.6314116441304</c:v>
                </c:pt>
                <c:pt idx="872">
                  <c:v>4094.6353327968523</c:v>
                </c:pt>
                <c:pt idx="873">
                  <c:v>4094.6392122351835</c:v>
                </c:pt>
                <c:pt idx="874">
                  <c:v>4094.6430504028945</c:v>
                </c:pt>
                <c:pt idx="875">
                  <c:v>4094.646847739034</c:v>
                </c:pt>
                <c:pt idx="876">
                  <c:v>4094.6506046779805</c:v>
                </c:pt>
                <c:pt idx="877">
                  <c:v>4094.6543216494915</c:v>
                </c:pt>
                <c:pt idx="878">
                  <c:v>4094.6579990787523</c:v>
                </c:pt>
                <c:pt idx="879">
                  <c:v>4094.6616373864249</c:v>
                </c:pt>
                <c:pt idx="880">
                  <c:v>4094.665236988697</c:v>
                </c:pt>
                <c:pt idx="881">
                  <c:v>4094.6687982973281</c:v>
                </c:pt>
                <c:pt idx="882">
                  <c:v>4094.6723217196968</c:v>
                </c:pt>
                <c:pt idx="883">
                  <c:v>4094.675807658849</c:v>
                </c:pt>
                <c:pt idx="884">
                  <c:v>4094.679256513542</c:v>
                </c:pt>
                <c:pt idx="885">
                  <c:v>4094.6826686782915</c:v>
                </c:pt>
                <c:pt idx="886">
                  <c:v>4094.6860445434163</c:v>
                </c:pt>
                <c:pt idx="887">
                  <c:v>4094.6893844950819</c:v>
                </c:pt>
                <c:pt idx="888">
                  <c:v>4094.6926889153469</c:v>
                </c:pt>
                <c:pt idx="889">
                  <c:v>4094.6959581822048</c:v>
                </c:pt>
                <c:pt idx="890">
                  <c:v>4094.6991926696282</c:v>
                </c:pt>
                <c:pt idx="891">
                  <c:v>4094.7023927476107</c:v>
                </c:pt>
                <c:pt idx="892">
                  <c:v>4094.7055587822106</c:v>
                </c:pt>
                <c:pt idx="893">
                  <c:v>4094.7086911355914</c:v>
                </c:pt>
                <c:pt idx="894">
                  <c:v>4094.711790166064</c:v>
                </c:pt>
                <c:pt idx="895">
                  <c:v>4094.7148562281272</c:v>
                </c:pt>
                <c:pt idx="896">
                  <c:v>4094.717889672509</c:v>
                </c:pt>
                <c:pt idx="897">
                  <c:v>4094.7208908462057</c:v>
                </c:pt>
                <c:pt idx="898">
                  <c:v>4094.7238600925225</c:v>
                </c:pt>
                <c:pt idx="899">
                  <c:v>4094.7267977511128</c:v>
                </c:pt>
                <c:pt idx="900">
                  <c:v>4094.7297041580159</c:v>
                </c:pt>
                <c:pt idx="901">
                  <c:v>4094.7325796456967</c:v>
                </c:pt>
                <c:pt idx="902">
                  <c:v>4094.7354245430829</c:v>
                </c:pt>
                <c:pt idx="903">
                  <c:v>4094.7382391756032</c:v>
                </c:pt>
                <c:pt idx="904">
                  <c:v>4094.7410238652246</c:v>
                </c:pt>
                <c:pt idx="905">
                  <c:v>4094.7437789304881</c:v>
                </c:pt>
                <c:pt idx="906">
                  <c:v>4094.7465046865468</c:v>
                </c:pt>
                <c:pt idx="907">
                  <c:v>4094.7492014452005</c:v>
                </c:pt>
                <c:pt idx="908">
                  <c:v>4094.7518695149324</c:v>
                </c:pt>
                <c:pt idx="909">
                  <c:v>4094.7545092009436</c:v>
                </c:pt>
                <c:pt idx="910">
                  <c:v>4094.7571208051891</c:v>
                </c:pt>
                <c:pt idx="911">
                  <c:v>4094.7597046264104</c:v>
                </c:pt>
                <c:pt idx="912">
                  <c:v>4094.7622609601722</c:v>
                </c:pt>
                <c:pt idx="913">
                  <c:v>4094.7647900988936</c:v>
                </c:pt>
                <c:pt idx="914">
                  <c:v>4094.7672923318842</c:v>
                </c:pt>
                <c:pt idx="915">
                  <c:v>4094.769767945375</c:v>
                </c:pt>
                <c:pt idx="916">
                  <c:v>4094.7722172225517</c:v>
                </c:pt>
                <c:pt idx="917">
                  <c:v>4094.7746404435884</c:v>
                </c:pt>
                <c:pt idx="918">
                  <c:v>4094.7770378856781</c:v>
                </c:pt>
                <c:pt idx="919">
                  <c:v>4094.7794098230643</c:v>
                </c:pt>
                <c:pt idx="920">
                  <c:v>4094.7817565270743</c:v>
                </c:pt>
                <c:pt idx="921">
                  <c:v>4094.7840782661478</c:v>
                </c:pt>
                <c:pt idx="922">
                  <c:v>4094.7863753058696</c:v>
                </c:pt>
                <c:pt idx="923">
                  <c:v>4094.7886479089984</c:v>
                </c:pt>
                <c:pt idx="924">
                  <c:v>4094.7908963354985</c:v>
                </c:pt>
                <c:pt idx="925">
                  <c:v>4094.7931208425675</c:v>
                </c:pt>
                <c:pt idx="926">
                  <c:v>4094.7953216846677</c:v>
                </c:pt>
                <c:pt idx="927">
                  <c:v>4094.7974991135543</c:v>
                </c:pt>
                <c:pt idx="928">
                  <c:v>4094.7996533783039</c:v>
                </c:pt>
                <c:pt idx="929">
                  <c:v>4094.8017847253432</c:v>
                </c:pt>
                <c:pt idx="930">
                  <c:v>4094.8038933984776</c:v>
                </c:pt>
                <c:pt idx="931">
                  <c:v>4094.8059796389193</c:v>
                </c:pt>
                <c:pt idx="932">
                  <c:v>4094.8080436853138</c:v>
                </c:pt>
                <c:pt idx="933">
                  <c:v>4094.8100857737677</c:v>
                </c:pt>
                <c:pt idx="934">
                  <c:v>4094.8121061378765</c:v>
                </c:pt>
                <c:pt idx="935">
                  <c:v>4094.8141050087502</c:v>
                </c:pt>
                <c:pt idx="936">
                  <c:v>4094.8160826150402</c:v>
                </c:pt>
                <c:pt idx="937">
                  <c:v>4094.8180391829651</c:v>
                </c:pt>
                <c:pt idx="938">
                  <c:v>4094.819974936338</c:v>
                </c:pt>
                <c:pt idx="939">
                  <c:v>4094.8218900965899</c:v>
                </c:pt>
                <c:pt idx="940">
                  <c:v>4094.8237848827962</c:v>
                </c:pt>
                <c:pt idx="941">
                  <c:v>4094.8256595117027</c:v>
                </c:pt>
                <c:pt idx="942">
                  <c:v>4094.8275141977483</c:v>
                </c:pt>
                <c:pt idx="943">
                  <c:v>4094.8293491530912</c:v>
                </c:pt>
                <c:pt idx="944">
                  <c:v>4094.8311645876329</c:v>
                </c:pt>
                <c:pt idx="945">
                  <c:v>4094.8329607090409</c:v>
                </c:pt>
                <c:pt idx="946">
                  <c:v>4094.8347377227747</c:v>
                </c:pt>
                <c:pt idx="947">
                  <c:v>4094.8364958321067</c:v>
                </c:pt>
                <c:pt idx="948">
                  <c:v>4094.8382352381482</c:v>
                </c:pt>
                <c:pt idx="949">
                  <c:v>4094.8399561398701</c:v>
                </c:pt>
                <c:pt idx="950">
                  <c:v>4094.8416587341267</c:v>
                </c:pt>
                <c:pt idx="951">
                  <c:v>4094.8433432156785</c:v>
                </c:pt>
                <c:pt idx="952">
                  <c:v>4094.8450097772138</c:v>
                </c:pt>
                <c:pt idx="953">
                  <c:v>4094.8466586093709</c:v>
                </c:pt>
                <c:pt idx="954">
                  <c:v>4094.8482899007604</c:v>
                </c:pt>
                <c:pt idx="955">
                  <c:v>4094.8499038379864</c:v>
                </c:pt>
                <c:pt idx="956">
                  <c:v>4094.8515006056673</c:v>
                </c:pt>
                <c:pt idx="957">
                  <c:v>4094.8530803864583</c:v>
                </c:pt>
                <c:pt idx="958">
                  <c:v>4094.8546433610704</c:v>
                </c:pt>
                <c:pt idx="959">
                  <c:v>4094.8561897082932</c:v>
                </c:pt>
                <c:pt idx="960">
                  <c:v>4094.8577196050137</c:v>
                </c:pt>
                <c:pt idx="961">
                  <c:v>4094.8592332262369</c:v>
                </c:pt>
                <c:pt idx="962">
                  <c:v>4094.8607307451066</c:v>
                </c:pt>
                <c:pt idx="963">
                  <c:v>4094.8622123329246</c:v>
                </c:pt>
                <c:pt idx="964">
                  <c:v>4094.8636781591699</c:v>
                </c:pt>
                <c:pt idx="965">
                  <c:v>4094.8651283915192</c:v>
                </c:pt>
                <c:pt idx="966">
                  <c:v>4094.8665631958647</c:v>
                </c:pt>
                <c:pt idx="967">
                  <c:v>4094.8679827363344</c:v>
                </c:pt>
                <c:pt idx="968">
                  <c:v>4094.8693871753094</c:v>
                </c:pt>
                <c:pt idx="969">
                  <c:v>4094.8707766734442</c:v>
                </c:pt>
                <c:pt idx="970">
                  <c:v>4094.8721513896839</c:v>
                </c:pt>
                <c:pt idx="971">
                  <c:v>4094.873511481283</c:v>
                </c:pt>
                <c:pt idx="972">
                  <c:v>4094.8748571038227</c:v>
                </c:pt>
                <c:pt idx="973">
                  <c:v>4094.8761884112287</c:v>
                </c:pt>
                <c:pt idx="974">
                  <c:v>4094.8775055557899</c:v>
                </c:pt>
                <c:pt idx="975">
                  <c:v>4094.878808688175</c:v>
                </c:pt>
                <c:pt idx="976">
                  <c:v>4094.8800979574498</c:v>
                </c:pt>
                <c:pt idx="977">
                  <c:v>4094.8813735110939</c:v>
                </c:pt>
                <c:pt idx="978">
                  <c:v>4094.8826354950183</c:v>
                </c:pt>
                <c:pt idx="979">
                  <c:v>4094.8838840535818</c:v>
                </c:pt>
                <c:pt idx="980">
                  <c:v>4094.8851193296077</c:v>
                </c:pt>
                <c:pt idx="981">
                  <c:v>4094.8863414643993</c:v>
                </c:pt>
                <c:pt idx="982">
                  <c:v>4094.8875505977567</c:v>
                </c:pt>
                <c:pt idx="983">
                  <c:v>4094.8887468679932</c:v>
                </c:pt>
                <c:pt idx="984">
                  <c:v>4094.8899304119509</c:v>
                </c:pt>
                <c:pt idx="985">
                  <c:v>4094.8911013650154</c:v>
                </c:pt>
                <c:pt idx="986">
                  <c:v>4094.8922598611321</c:v>
                </c:pt>
                <c:pt idx="987">
                  <c:v>4094.893406032822</c:v>
                </c:pt>
                <c:pt idx="988">
                  <c:v>4094.8945400111961</c:v>
                </c:pt>
                <c:pt idx="989">
                  <c:v>4094.8956619259707</c:v>
                </c:pt>
                <c:pt idx="990">
                  <c:v>4094.8967719054817</c:v>
                </c:pt>
                <c:pt idx="991">
                  <c:v>4094.8978700767002</c:v>
                </c:pt>
                <c:pt idx="992">
                  <c:v>4094.898956565246</c:v>
                </c:pt>
                <c:pt idx="993">
                  <c:v>4094.9000314954028</c:v>
                </c:pt>
                <c:pt idx="994">
                  <c:v>4094.9010949901326</c:v>
                </c:pt>
                <c:pt idx="995">
                  <c:v>4094.9021471710885</c:v>
                </c:pt>
                <c:pt idx="996">
                  <c:v>4094.9031881586302</c:v>
                </c:pt>
                <c:pt idx="997">
                  <c:v>4094.9042180718361</c:v>
                </c:pt>
                <c:pt idx="998">
                  <c:v>4094.9052370285185</c:v>
                </c:pt>
                <c:pt idx="999">
                  <c:v>4094.9062451452364</c:v>
                </c:pt>
                <c:pt idx="1000">
                  <c:v>4094.9072425373083</c:v>
                </c:pt>
              </c:numCache>
            </c:numRef>
          </c:val>
        </c:ser>
        <c:ser>
          <c:idx val="1"/>
          <c:order val="1"/>
          <c:tx>
            <c:strRef>
              <c:f>'2nd Order Process'!$F$1</c:f>
              <c:strCache>
                <c:ptCount val="1"/>
                <c:pt idx="0">
                  <c:v>Out</c:v>
                </c:pt>
              </c:strCache>
            </c:strRef>
          </c:tx>
          <c:marker>
            <c:symbol val="none"/>
          </c:marker>
          <c:val>
            <c:numRef>
              <c:f>'2nd Order Process'!$F$2:$F$1002</c:f>
              <c:numCache>
                <c:formatCode>0.00</c:formatCode>
                <c:ptCount val="1001"/>
                <c:pt idx="0">
                  <c:v>0</c:v>
                </c:pt>
                <c:pt idx="1">
                  <c:v>0.46344499773653242</c:v>
                </c:pt>
                <c:pt idx="2">
                  <c:v>1.3804744613428626</c:v>
                </c:pt>
                <c:pt idx="3">
                  <c:v>2.7413852078650227</c:v>
                </c:pt>
                <c:pt idx="4">
                  <c:v>4.5366291713623399</c:v>
                </c:pt>
                <c:pt idx="5">
                  <c:v>6.7568112006874799</c:v>
                </c:pt>
                <c:pt idx="6">
                  <c:v>9.3926868865671143</c:v>
                </c:pt>
                <c:pt idx="7">
                  <c:v>12.435160417609033</c:v>
                </c:pt>
                <c:pt idx="8">
                  <c:v>15.875282464866157</c:v>
                </c:pt>
                <c:pt idx="9">
                  <c:v>19.704248094592504</c:v>
                </c:pt>
                <c:pt idx="10">
                  <c:v>23.913394708830687</c:v>
                </c:pt>
                <c:pt idx="11">
                  <c:v>28.494200013475005</c:v>
                </c:pt>
                <c:pt idx="12">
                  <c:v>33.438280013458623</c:v>
                </c:pt>
                <c:pt idx="13">
                  <c:v>38.737387034717663</c:v>
                </c:pt>
                <c:pt idx="14">
                  <c:v>44.383407772589401</c:v>
                </c:pt>
                <c:pt idx="15">
                  <c:v>50.368361366306026</c:v>
                </c:pt>
                <c:pt idx="16">
                  <c:v>56.684397499249528</c:v>
                </c:pt>
                <c:pt idx="17">
                  <c:v>63.323794524637606</c:v>
                </c:pt>
                <c:pt idx="18">
                  <c:v>70.278957616314486</c:v>
                </c:pt>
                <c:pt idx="19">
                  <c:v>77.542416944324557</c:v>
                </c:pt>
                <c:pt idx="20">
                  <c:v>85.106825874950943</c:v>
                </c:pt>
                <c:pt idx="21">
                  <c:v>92.96495919490485</c:v>
                </c:pt>
                <c:pt idx="22">
                  <c:v>101.10971135935556</c:v>
                </c:pt>
                <c:pt idx="23">
                  <c:v>109.53409476349485</c:v>
                </c:pt>
                <c:pt idx="24">
                  <c:v>118.23123803733338</c:v>
                </c:pt>
                <c:pt idx="25">
                  <c:v>127.19438436343027</c:v>
                </c:pt>
                <c:pt idx="26">
                  <c:v>136.41688981726102</c:v>
                </c:pt>
                <c:pt idx="27">
                  <c:v>145.89222172993249</c:v>
                </c:pt>
                <c:pt idx="28">
                  <c:v>155.61395707295711</c:v>
                </c:pt>
                <c:pt idx="29">
                  <c:v>165.5757808648026</c:v>
                </c:pt>
                <c:pt idx="30">
                  <c:v>175.77148459893647</c:v>
                </c:pt>
                <c:pt idx="31">
                  <c:v>186.19496469308822</c:v>
                </c:pt>
                <c:pt idx="32">
                  <c:v>196.84022095945599</c:v>
                </c:pt>
                <c:pt idx="33">
                  <c:v>207.70135509558719</c:v>
                </c:pt>
                <c:pt idx="34">
                  <c:v>218.77256919566676</c:v>
                </c:pt>
                <c:pt idx="35">
                  <c:v>230.04816428194931</c:v>
                </c:pt>
                <c:pt idx="36">
                  <c:v>241.52253885607513</c:v>
                </c:pt>
                <c:pt idx="37">
                  <c:v>253.19018747001337</c:v>
                </c:pt>
                <c:pt idx="38">
                  <c:v>265.04569931637843</c:v>
                </c:pt>
                <c:pt idx="39">
                  <c:v>277.08375683786949</c:v>
                </c:pt>
                <c:pt idx="40">
                  <c:v>289.29913435558547</c:v>
                </c:pt>
                <c:pt idx="41">
                  <c:v>301.68669671597138</c:v>
                </c:pt>
                <c:pt idx="42">
                  <c:v>314.24139795615491</c:v>
                </c:pt>
                <c:pt idx="43">
                  <c:v>326.95827998743505</c:v>
                </c:pt>
                <c:pt idx="44">
                  <c:v>339.83247129668752</c:v>
                </c:pt>
                <c:pt idx="45">
                  <c:v>352.85918566545479</c:v>
                </c:pt>
                <c:pt idx="46">
                  <c:v>366.03372090649179</c:v>
                </c:pt>
                <c:pt idx="47">
                  <c:v>379.35145761754006</c:v>
                </c:pt>
                <c:pt idx="48">
                  <c:v>392.80785795210761</c:v>
                </c:pt>
                <c:pt idx="49">
                  <c:v>406.3984644070332</c:v>
                </c:pt>
                <c:pt idx="50">
                  <c:v>420.11889862661724</c:v>
                </c:pt>
                <c:pt idx="51">
                  <c:v>433.96486022310381</c:v>
                </c:pt>
                <c:pt idx="52">
                  <c:v>447.93212561330182</c:v>
                </c:pt>
                <c:pt idx="53">
                  <c:v>462.01654687113444</c:v>
                </c:pt>
                <c:pt idx="54">
                  <c:v>476.21405059591075</c:v>
                </c:pt>
                <c:pt idx="55">
                  <c:v>490.52063679611382</c:v>
                </c:pt>
                <c:pt idx="56">
                  <c:v>504.93237778850403</c:v>
                </c:pt>
                <c:pt idx="57">
                  <c:v>519.44541711233774</c:v>
                </c:pt>
                <c:pt idx="58">
                  <c:v>534.05596845850403</c:v>
                </c:pt>
                <c:pt idx="59">
                  <c:v>548.76031461338562</c:v>
                </c:pt>
                <c:pt idx="60">
                  <c:v>563.55480641725137</c:v>
                </c:pt>
                <c:pt idx="61">
                  <c:v>578.43586173699077</c:v>
                </c:pt>
                <c:pt idx="62">
                  <c:v>593.39996445300358</c:v>
                </c:pt>
                <c:pt idx="63">
                  <c:v>608.44366346005904</c:v>
                </c:pt>
                <c:pt idx="64">
                  <c:v>623.56357168194256</c:v>
                </c:pt>
                <c:pt idx="65">
                  <c:v>638.75636509970946</c:v>
                </c:pt>
                <c:pt idx="66">
                  <c:v>654.01878179336791</c:v>
                </c:pt>
                <c:pt idx="67">
                  <c:v>669.34762099681495</c:v>
                </c:pt>
                <c:pt idx="68">
                  <c:v>684.7397421658527</c:v>
                </c:pt>
                <c:pt idx="69">
                  <c:v>700.19206405911223</c:v>
                </c:pt>
                <c:pt idx="70">
                  <c:v>715.70156383171775</c:v>
                </c:pt>
                <c:pt idx="71">
                  <c:v>731.26527614152235</c:v>
                </c:pt>
                <c:pt idx="72">
                  <c:v>746.88029226775132</c:v>
                </c:pt>
                <c:pt idx="73">
                  <c:v>762.54375924188957</c:v>
                </c:pt>
                <c:pt idx="74">
                  <c:v>778.25287899065381</c:v>
                </c:pt>
                <c:pt idx="75">
                  <c:v>794.00490749088817</c:v>
                </c:pt>
                <c:pt idx="76">
                  <c:v>809.79715393622951</c:v>
                </c:pt>
                <c:pt idx="77">
                  <c:v>825.62697991538539</c:v>
                </c:pt>
                <c:pt idx="78">
                  <c:v>841.49179860187292</c:v>
                </c:pt>
                <c:pt idx="79">
                  <c:v>857.3890739550676</c:v>
                </c:pt>
                <c:pt idx="80">
                  <c:v>873.31631993241319</c:v>
                </c:pt>
                <c:pt idx="81">
                  <c:v>889.2710997126452</c:v>
                </c:pt>
                <c:pt idx="82">
                  <c:v>905.2510249298831</c:v>
                </c:pt>
                <c:pt idx="83">
                  <c:v>921.25375491844818</c:v>
                </c:pt>
                <c:pt idx="84">
                  <c:v>937.27699596826494</c:v>
                </c:pt>
                <c:pt idx="85">
                  <c:v>953.31850059070678</c:v>
                </c:pt>
                <c:pt idx="86">
                  <c:v>969.37606679474811</c:v>
                </c:pt>
                <c:pt idx="87">
                  <c:v>985.44753737328574</c:v>
                </c:pt>
                <c:pt idx="88">
                  <c:v>1001.5307991994965</c:v>
                </c:pt>
                <c:pt idx="89">
                  <c:v>1017.6237825330975</c:v>
                </c:pt>
                <c:pt idx="90">
                  <c:v>1033.7244603363774</c:v>
                </c:pt>
                <c:pt idx="91">
                  <c:v>1049.8308475998713</c:v>
                </c:pt>
                <c:pt idx="92">
                  <c:v>1065.9410006775488</c:v>
                </c:pt>
                <c:pt idx="93">
                  <c:v>1082.0530166313915</c:v>
                </c:pt>
                <c:pt idx="94">
                  <c:v>1098.1650325852343</c:v>
                </c:pt>
                <c:pt idx="95">
                  <c:v>1114.2752250877468</c:v>
                </c:pt>
                <c:pt idx="96">
                  <c:v>1130.3818094844357</c:v>
                </c:pt>
                <c:pt idx="97">
                  <c:v>1146.4830392985459</c:v>
                </c:pt>
                <c:pt idx="98">
                  <c:v>1162.5772056207438</c:v>
                </c:pt>
                <c:pt idx="99">
                  <c:v>1178.6626365074651</c:v>
                </c:pt>
                <c:pt idx="100">
                  <c:v>1194.7376963878121</c:v>
                </c:pt>
                <c:pt idx="101">
                  <c:v>1210.8007854788864</c:v>
                </c:pt>
                <c:pt idx="102">
                  <c:v>1226.8503392094458</c:v>
                </c:pt>
                <c:pt idx="103">
                  <c:v>1242.8848276517724</c:v>
                </c:pt>
                <c:pt idx="104">
                  <c:v>1258.9027549616446</c:v>
                </c:pt>
                <c:pt idx="105">
                  <c:v>1274.9026588263034</c:v>
                </c:pt>
                <c:pt idx="106">
                  <c:v>1290.883109920306</c:v>
                </c:pt>
                <c:pt idx="107">
                  <c:v>1306.8427113691639</c:v>
                </c:pt>
                <c:pt idx="108">
                  <c:v>1322.7800982206581</c:v>
                </c:pt>
                <c:pt idx="109">
                  <c:v>1338.6939369237311</c:v>
                </c:pt>
                <c:pt idx="110">
                  <c:v>1354.5829248148532</c:v>
                </c:pt>
                <c:pt idx="111">
                  <c:v>1370.4457896117635</c:v>
                </c:pt>
                <c:pt idx="112">
                  <c:v>1386.281288914487</c:v>
                </c:pt>
                <c:pt idx="113">
                  <c:v>1402.0882097135297</c:v>
                </c:pt>
                <c:pt idx="114">
                  <c:v>1417.8653679051556</c:v>
                </c:pt>
                <c:pt idx="115">
                  <c:v>1433.6116078136513</c:v>
                </c:pt>
                <c:pt idx="116">
                  <c:v>1449.325801720483</c:v>
                </c:pt>
                <c:pt idx="117">
                  <c:v>1465.0068494002553</c:v>
                </c:pt>
                <c:pt idx="118">
                  <c:v>1480.6536776633777</c:v>
                </c:pt>
                <c:pt idx="119">
                  <c:v>1496.2652399053518</c:v>
                </c:pt>
                <c:pt idx="120">
                  <c:v>1511.8405156625868</c:v>
                </c:pt>
                <c:pt idx="121">
                  <c:v>1527.378510174658</c:v>
                </c:pt>
                <c:pt idx="122">
                  <c:v>1542.8782539529209</c:v>
                </c:pt>
                <c:pt idx="123">
                  <c:v>1558.3388023553928</c:v>
                </c:pt>
                <c:pt idx="124">
                  <c:v>1573.759235167822</c:v>
                </c:pt>
                <c:pt idx="125">
                  <c:v>1589.1386561908564</c:v>
                </c:pt>
                <c:pt idx="126">
                  <c:v>1604.4761928332323</c:v>
                </c:pt>
                <c:pt idx="127">
                  <c:v>1619.7709957109005</c:v>
                </c:pt>
                <c:pt idx="128">
                  <c:v>1635.0222382520099</c:v>
                </c:pt>
                <c:pt idx="129">
                  <c:v>1650.2291163076688</c:v>
                </c:pt>
                <c:pt idx="130">
                  <c:v>1665.3908477684074</c:v>
                </c:pt>
                <c:pt idx="131">
                  <c:v>1680.5066721862615</c:v>
                </c:pt>
                <c:pt idx="132">
                  <c:v>1695.5758504024041</c:v>
                </c:pt>
                <c:pt idx="133">
                  <c:v>1710.5976641802463</c:v>
                </c:pt>
                <c:pt idx="134">
                  <c:v>1725.5714158439378</c:v>
                </c:pt>
                <c:pt idx="135">
                  <c:v>1740.4964279221883</c:v>
                </c:pt>
                <c:pt idx="136">
                  <c:v>1755.3720427973431</c:v>
                </c:pt>
                <c:pt idx="137">
                  <c:v>1770.1976223596355</c:v>
                </c:pt>
                <c:pt idx="138">
                  <c:v>1784.9725476665512</c:v>
                </c:pt>
                <c:pt idx="139">
                  <c:v>1799.6962186072312</c:v>
                </c:pt>
                <c:pt idx="140">
                  <c:v>1814.3680535718458</c:v>
                </c:pt>
                <c:pt idx="141">
                  <c:v>1828.9874891258726</c:v>
                </c:pt>
                <c:pt idx="142">
                  <c:v>1843.5539796892101</c:v>
                </c:pt>
                <c:pt idx="143">
                  <c:v>1858.0669972200631</c:v>
                </c:pt>
                <c:pt idx="144">
                  <c:v>1872.5260309035316</c:v>
                </c:pt>
                <c:pt idx="145">
                  <c:v>1886.9305868448416</c:v>
                </c:pt>
                <c:pt idx="146">
                  <c:v>1901.2801877671532</c:v>
                </c:pt>
                <c:pt idx="147">
                  <c:v>1915.5743727138831</c:v>
                </c:pt>
                <c:pt idx="148">
                  <c:v>1929.8126967554804</c:v>
                </c:pt>
                <c:pt idx="149">
                  <c:v>1943.9947307005934</c:v>
                </c:pt>
                <c:pt idx="150">
                  <c:v>1958.1200608115694</c:v>
                </c:pt>
                <c:pt idx="151">
                  <c:v>1972.1882885242244</c:v>
                </c:pt>
                <c:pt idx="152">
                  <c:v>1986.1990301718283</c:v>
                </c:pt>
                <c:pt idx="153">
                  <c:v>2000.1519167132446</c:v>
                </c:pt>
                <c:pt idx="154">
                  <c:v>2014.0465934651681</c:v>
                </c:pt>
                <c:pt idx="155">
                  <c:v>2027.8827198384051</c:v>
                </c:pt>
                <c:pt idx="156">
                  <c:v>2041.6599690781388</c:v>
                </c:pt>
                <c:pt idx="157">
                  <c:v>2055.3780280081273</c:v>
                </c:pt>
                <c:pt idx="158">
                  <c:v>2069.0365967787775</c:v>
                </c:pt>
                <c:pt idx="159">
                  <c:v>2082.6353886190414</c:v>
                </c:pt>
                <c:pt idx="160">
                  <c:v>2096.174129592086</c:v>
                </c:pt>
                <c:pt idx="161">
                  <c:v>2109.6525583546791</c:v>
                </c:pt>
                <c:pt idx="162">
                  <c:v>2123.0704259202421</c:v>
                </c:pt>
                <c:pt idx="163">
                  <c:v>2136.4274954255197</c:v>
                </c:pt>
                <c:pt idx="164">
                  <c:v>2149.7235419008161</c:v>
                </c:pt>
                <c:pt idx="165">
                  <c:v>2162.9583520437473</c:v>
                </c:pt>
                <c:pt idx="166">
                  <c:v>2176.1317239964596</c:v>
                </c:pt>
                <c:pt idx="167">
                  <c:v>2189.2434671262713</c:v>
                </c:pt>
                <c:pt idx="168">
                  <c:v>2202.2934018096817</c:v>
                </c:pt>
                <c:pt idx="169">
                  <c:v>2215.2813592197094</c:v>
                </c:pt>
                <c:pt idx="170">
                  <c:v>2228.2071811165079</c:v>
                </c:pt>
                <c:pt idx="171">
                  <c:v>2241.0707196412127</c:v>
                </c:pt>
                <c:pt idx="172">
                  <c:v>2253.8718371129794</c:v>
                </c:pt>
                <c:pt idx="173">
                  <c:v>2266.610405829163</c:v>
                </c:pt>
                <c:pt idx="174">
                  <c:v>2279.2863078685973</c:v>
                </c:pt>
                <c:pt idx="175">
                  <c:v>2291.8994348979318</c:v>
                </c:pt>
                <c:pt idx="176">
                  <c:v>2304.4496879809803</c:v>
                </c:pt>
                <c:pt idx="177">
                  <c:v>2316.9369773910421</c:v>
                </c:pt>
                <c:pt idx="178">
                  <c:v>2329.3612224261524</c:v>
                </c:pt>
                <c:pt idx="179">
                  <c:v>2341.7223512272208</c:v>
                </c:pt>
                <c:pt idx="180">
                  <c:v>2354.0203005990197</c:v>
                </c:pt>
                <c:pt idx="181">
                  <c:v>2366.2550158339777</c:v>
                </c:pt>
                <c:pt idx="182">
                  <c:v>2378.4264505387441</c:v>
                </c:pt>
                <c:pt idx="183">
                  <c:v>2390.5345664634824</c:v>
                </c:pt>
                <c:pt idx="184">
                  <c:v>2402.5793333338534</c:v>
                </c:pt>
                <c:pt idx="185">
                  <c:v>2414.5607286856534</c:v>
                </c:pt>
                <c:pt idx="186">
                  <c:v>2426.4787377020671</c:v>
                </c:pt>
                <c:pt idx="187">
                  <c:v>2438.3333530535001</c:v>
                </c:pt>
                <c:pt idx="188">
                  <c:v>2450.1245747399521</c:v>
                </c:pt>
                <c:pt idx="189">
                  <c:v>2461.8524099358988</c:v>
                </c:pt>
                <c:pt idx="190">
                  <c:v>2473.516872837642</c:v>
                </c:pt>
                <c:pt idx="191">
                  <c:v>2485.1179845130996</c:v>
                </c:pt>
                <c:pt idx="192">
                  <c:v>2496.6557727539912</c:v>
                </c:pt>
                <c:pt idx="193">
                  <c:v>2508.1302719303962</c:v>
                </c:pt>
                <c:pt idx="194">
                  <c:v>2519.5415228476436</c:v>
                </c:pt>
                <c:pt idx="195">
                  <c:v>2530.8895726055007</c:v>
                </c:pt>
                <c:pt idx="196">
                  <c:v>2542.1744744596317</c:v>
                </c:pt>
                <c:pt idx="197">
                  <c:v>2553.3962876852902</c:v>
                </c:pt>
                <c:pt idx="198">
                  <c:v>2564.5550774432163</c:v>
                </c:pt>
                <c:pt idx="199">
                  <c:v>2575.6509146477047</c:v>
                </c:pt>
                <c:pt idx="200">
                  <c:v>2586.6838758368144</c:v>
                </c:pt>
                <c:pt idx="201">
                  <c:v>2597.654043044688</c:v>
                </c:pt>
                <c:pt idx="202">
                  <c:v>2608.5615036759527</c:v>
                </c:pt>
                <c:pt idx="203">
                  <c:v>2619.4063503821699</c:v>
                </c:pt>
                <c:pt idx="204">
                  <c:v>2630.1886809403059</c:v>
                </c:pt>
                <c:pt idx="205">
                  <c:v>2640.9085981331959</c:v>
                </c:pt>
                <c:pt idx="206">
                  <c:v>2651.5662096319707</c:v>
                </c:pt>
                <c:pt idx="207">
                  <c:v>2662.1616278804167</c:v>
                </c:pt>
                <c:pt idx="208">
                  <c:v>2672.6949699812462</c:v>
                </c:pt>
                <c:pt idx="209">
                  <c:v>2683.1663575842445</c:v>
                </c:pt>
                <c:pt idx="210">
                  <c:v>2693.5759167762712</c:v>
                </c:pt>
                <c:pt idx="211">
                  <c:v>2703.923777973087</c:v>
                </c:pt>
                <c:pt idx="212">
                  <c:v>2714.2100758129791</c:v>
                </c:pt>
                <c:pt idx="213">
                  <c:v>2724.4349490521613</c:v>
                </c:pt>
                <c:pt idx="214">
                  <c:v>2734.5985404619209</c:v>
                </c:pt>
                <c:pt idx="215">
                  <c:v>2744.7009967274876</c:v>
                </c:pt>
                <c:pt idx="216">
                  <c:v>2754.7424683486011</c:v>
                </c:pt>
                <c:pt idx="217">
                  <c:v>2764.7231095417496</c:v>
                </c:pt>
                <c:pt idx="218">
                  <c:v>2774.6430781440586</c:v>
                </c:pt>
                <c:pt idx="219">
                  <c:v>2784.5025355188013</c:v>
                </c:pt>
                <c:pt idx="220">
                  <c:v>2794.3016464625121</c:v>
                </c:pt>
                <c:pt idx="221">
                  <c:v>2804.0405791136768</c:v>
                </c:pt>
                <c:pt idx="222">
                  <c:v>2813.7195048629765</c:v>
                </c:pt>
                <c:pt idx="223">
                  <c:v>2823.338598265062</c:v>
                </c:pt>
                <c:pt idx="224">
                  <c:v>2832.8980369518404</c:v>
                </c:pt>
                <c:pt idx="225">
                  <c:v>2842.3980015472448</c:v>
                </c:pt>
                <c:pt idx="226">
                  <c:v>2851.8386755834727</c:v>
                </c:pt>
                <c:pt idx="227">
                  <c:v>2861.220245418664</c:v>
                </c:pt>
                <c:pt idx="228">
                  <c:v>2870.5429001560055</c:v>
                </c:pt>
                <c:pt idx="229">
                  <c:v>2879.8068315642345</c:v>
                </c:pt>
                <c:pt idx="230">
                  <c:v>2889.0122339995228</c:v>
                </c:pt>
                <c:pt idx="231">
                  <c:v>2898.1593043287226</c:v>
                </c:pt>
                <c:pt idx="232">
                  <c:v>2907.2482418539512</c:v>
                </c:pt>
                <c:pt idx="233">
                  <c:v>2916.2792482384971</c:v>
                </c:pt>
                <c:pt idx="234">
                  <c:v>2925.2525274340269</c:v>
                </c:pt>
                <c:pt idx="235">
                  <c:v>2934.1682856090724</c:v>
                </c:pt>
                <c:pt idx="236">
                  <c:v>2943.0267310787826</c:v>
                </c:pt>
                <c:pt idx="237">
                  <c:v>2951.8280742359175</c:v>
                </c:pt>
                <c:pt idx="238">
                  <c:v>2960.5725274830684</c:v>
                </c:pt>
                <c:pt idx="239">
                  <c:v>2969.260305166084</c:v>
                </c:pt>
                <c:pt idx="240">
                  <c:v>2977.8916235086863</c:v>
                </c:pt>
                <c:pt idx="241">
                  <c:v>2986.4667005482584</c:v>
                </c:pt>
                <c:pt idx="242">
                  <c:v>2994.9857560727842</c:v>
                </c:pt>
                <c:pt idx="243">
                  <c:v>3003.4490115589265</c:v>
                </c:pt>
                <c:pt idx="244">
                  <c:v>3011.8566901112222</c:v>
                </c:pt>
                <c:pt idx="245">
                  <c:v>3020.2090164023825</c:v>
                </c:pt>
                <c:pt idx="246">
                  <c:v>3028.5062166146781</c:v>
                </c:pt>
                <c:pt idx="247">
                  <c:v>3036.7485183823933</c:v>
                </c:pt>
                <c:pt idx="248">
                  <c:v>3044.9361507353342</c:v>
                </c:pt>
                <c:pt idx="249">
                  <c:v>3053.0693440433752</c:v>
                </c:pt>
                <c:pt idx="250">
                  <c:v>3061.1483299620263</c:v>
                </c:pt>
                <c:pt idx="251">
                  <c:v>3069.1733413790084</c:v>
                </c:pt>
                <c:pt idx="252">
                  <c:v>3077.1446123618171</c:v>
                </c:pt>
                <c:pt idx="253">
                  <c:v>3085.0623781062659</c:v>
                </c:pt>
                <c:pt idx="254">
                  <c:v>3092.926874885989</c:v>
                </c:pt>
                <c:pt idx="255">
                  <c:v>3100.7383400028903</c:v>
                </c:pt>
                <c:pt idx="256">
                  <c:v>3108.497011738526</c:v>
                </c:pt>
                <c:pt idx="257">
                  <c:v>3116.2031293064042</c:v>
                </c:pt>
                <c:pt idx="258">
                  <c:v>3123.8569328051904</c:v>
                </c:pt>
                <c:pt idx="259">
                  <c:v>3131.4586631727998</c:v>
                </c:pt>
                <c:pt idx="260">
                  <c:v>3139.0085621413691</c:v>
                </c:pt>
                <c:pt idx="261">
                  <c:v>3146.5068721930911</c:v>
                </c:pt>
                <c:pt idx="262">
                  <c:v>3153.9538365168974</c:v>
                </c:pt>
                <c:pt idx="263">
                  <c:v>3161.3496989659789</c:v>
                </c:pt>
                <c:pt idx="264">
                  <c:v>3168.6947040161303</c:v>
                </c:pt>
                <c:pt idx="265">
                  <c:v>3175.9890967249062</c:v>
                </c:pt>
                <c:pt idx="266">
                  <c:v>3183.233122691574</c:v>
                </c:pt>
                <c:pt idx="267">
                  <c:v>3190.4270280178548</c:v>
                </c:pt>
                <c:pt idx="268">
                  <c:v>3197.5710592694377</c:v>
                </c:pt>
                <c:pt idx="269">
                  <c:v>3204.6654634382553</c:v>
                </c:pt>
                <c:pt idx="270">
                  <c:v>3211.71048790551</c:v>
                </c:pt>
                <c:pt idx="271">
                  <c:v>3218.7063804054401</c:v>
                </c:pt>
                <c:pt idx="272">
                  <c:v>3225.6533889898096</c:v>
                </c:pt>
                <c:pt idx="273">
                  <c:v>3232.551761993117</c:v>
                </c:pt>
                <c:pt idx="274">
                  <c:v>3239.4017479985055</c:v>
                </c:pt>
                <c:pt idx="275">
                  <c:v>3246.2035958043684</c:v>
                </c:pt>
                <c:pt idx="276">
                  <c:v>3252.9575543916371</c:v>
                </c:pt>
                <c:pt idx="277">
                  <c:v>3259.6638728917383</c:v>
                </c:pt>
                <c:pt idx="278">
                  <c:v>3266.3228005552151</c:v>
                </c:pt>
                <c:pt idx="279">
                  <c:v>3272.9345867209977</c:v>
                </c:pt>
                <c:pt idx="280">
                  <c:v>3279.4994807863141</c:v>
                </c:pt>
                <c:pt idx="281">
                  <c:v>3286.0177321772303</c:v>
                </c:pt>
                <c:pt idx="282">
                  <c:v>3292.4895903198126</c:v>
                </c:pt>
                <c:pt idx="283">
                  <c:v>3298.9153046118986</c:v>
                </c:pt>
                <c:pt idx="284">
                  <c:v>3305.2951243954703</c:v>
                </c:pt>
                <c:pt idx="285">
                  <c:v>3311.6292989296167</c:v>
                </c:pt>
                <c:pt idx="286">
                  <c:v>3317.9180773640783</c:v>
                </c:pt>
                <c:pt idx="287">
                  <c:v>3324.1617087133645</c:v>
                </c:pt>
                <c:pt idx="288">
                  <c:v>3330.3604418314344</c:v>
                </c:pt>
                <c:pt idx="289">
                  <c:v>3336.5145253869296</c:v>
                </c:pt>
                <c:pt idx="290">
                  <c:v>3342.6242078389541</c:v>
                </c:pt>
                <c:pt idx="291">
                  <c:v>3348.689737413391</c:v>
                </c:pt>
                <c:pt idx="292">
                  <c:v>3354.7113620797431</c:v>
                </c:pt>
                <c:pt idx="293">
                  <c:v>3360.6893295284985</c:v>
                </c:pt>
                <c:pt idx="294">
                  <c:v>3366.6238871490004</c:v>
                </c:pt>
                <c:pt idx="295">
                  <c:v>3372.5152820078247</c:v>
                </c:pt>
                <c:pt idx="296">
                  <c:v>3378.3637608276485</c:v>
                </c:pt>
                <c:pt idx="297">
                  <c:v>3384.1695699666061</c:v>
                </c:pt>
                <c:pt idx="298">
                  <c:v>3389.9329553981224</c:v>
                </c:pt>
                <c:pt idx="299">
                  <c:v>3395.6541626912172</c:v>
                </c:pt>
                <c:pt idx="300">
                  <c:v>3401.3334369912723</c:v>
                </c:pt>
                <c:pt idx="301">
                  <c:v>3406.9710230012524</c:v>
                </c:pt>
                <c:pt idx="302">
                  <c:v>3412.5671649633755</c:v>
                </c:pt>
                <c:pt idx="303">
                  <c:v>3418.1221066412204</c:v>
                </c:pt>
                <c:pt idx="304">
                  <c:v>3423.6360913022704</c:v>
                </c:pt>
                <c:pt idx="305">
                  <c:v>3429.1093617008805</c:v>
                </c:pt>
                <c:pt idx="306">
                  <c:v>3434.5421600616637</c:v>
                </c:pt>
                <c:pt idx="307">
                  <c:v>3439.9347280632878</c:v>
                </c:pt>
                <c:pt idx="308">
                  <c:v>3445.2873068226795</c:v>
                </c:pt>
                <c:pt idx="309">
                  <c:v>3450.6001368796233</c:v>
                </c:pt>
                <c:pt idx="310">
                  <c:v>3455.8734581817539</c:v>
                </c:pt>
                <c:pt idx="311">
                  <c:v>3461.1075100699327</c:v>
                </c:pt>
                <c:pt idx="312">
                  <c:v>3466.3025312640011</c:v>
                </c:pt>
                <c:pt idx="313">
                  <c:v>3471.4587598489074</c:v>
                </c:pt>
                <c:pt idx="314">
                  <c:v>3476.5764332611989</c:v>
                </c:pt>
                <c:pt idx="315">
                  <c:v>3481.6557882758716</c:v>
                </c:pt>
                <c:pt idx="316">
                  <c:v>3486.6970609935752</c:v>
                </c:pt>
                <c:pt idx="317">
                  <c:v>3491.7004868281638</c:v>
                </c:pt>
                <c:pt idx="318">
                  <c:v>3496.6663004945881</c:v>
                </c:pt>
                <c:pt idx="319">
                  <c:v>3501.5947359971242</c:v>
                </c:pt>
                <c:pt idx="320">
                  <c:v>3506.4860266179298</c:v>
                </c:pt>
                <c:pt idx="321">
                  <c:v>3511.3404049059254</c:v>
                </c:pt>
                <c:pt idx="322">
                  <c:v>3516.1581026659946</c:v>
                </c:pt>
                <c:pt idx="323">
                  <c:v>3520.9393509484948</c:v>
                </c:pt>
                <c:pt idx="324">
                  <c:v>3525.6843800390784</c:v>
                </c:pt>
                <c:pt idx="325">
                  <c:v>3530.3934194488133</c:v>
                </c:pt>
                <c:pt idx="326">
                  <c:v>3535.0666979046018</c:v>
                </c:pt>
                <c:pt idx="327">
                  <c:v>3539.7044433398905</c:v>
                </c:pt>
                <c:pt idx="328">
                  <c:v>3544.3068828856658</c:v>
                </c:pt>
                <c:pt idx="329">
                  <c:v>3548.8742428617325</c:v>
                </c:pt>
                <c:pt idx="330">
                  <c:v>3553.4067487682669</c:v>
                </c:pt>
                <c:pt idx="331">
                  <c:v>3557.9046252776434</c:v>
                </c:pt>
                <c:pt idx="332">
                  <c:v>3562.3680962265253</c:v>
                </c:pt>
                <c:pt idx="333">
                  <c:v>3566.7973846082195</c:v>
                </c:pt>
                <c:pt idx="334">
                  <c:v>3571.1927125652892</c:v>
                </c:pt>
                <c:pt idx="335">
                  <c:v>3575.5543013824154</c:v>
                </c:pt>
                <c:pt idx="336">
                  <c:v>3579.8823714795117</c:v>
                </c:pt>
                <c:pt idx="337">
                  <c:v>3584.1771424050785</c:v>
                </c:pt>
                <c:pt idx="338">
                  <c:v>3588.4388328297978</c:v>
                </c:pt>
                <c:pt idx="339">
                  <c:v>3592.6676605403645</c:v>
                </c:pt>
                <c:pt idx="340">
                  <c:v>3596.8638424335459</c:v>
                </c:pt>
                <c:pt idx="341">
                  <c:v>3601.027594510469</c:v>
                </c:pt>
                <c:pt idx="342">
                  <c:v>3605.1591318711298</c:v>
                </c:pt>
                <c:pt idx="343">
                  <c:v>3609.2586687091202</c:v>
                </c:pt>
                <c:pt idx="344">
                  <c:v>3613.3264183065703</c:v>
                </c:pt>
                <c:pt idx="345">
                  <c:v>3617.3625930293001</c:v>
                </c:pt>
                <c:pt idx="346">
                  <c:v>3621.3674043221772</c:v>
                </c:pt>
                <c:pt idx="347">
                  <c:v>3625.3410627046774</c:v>
                </c:pt>
                <c:pt idx="348">
                  <c:v>3629.2837777666441</c:v>
                </c:pt>
                <c:pt idx="349">
                  <c:v>3633.1957581642432</c:v>
                </c:pt>
                <c:pt idx="350">
                  <c:v>3637.077211616107</c:v>
                </c:pt>
                <c:pt idx="351">
                  <c:v>3640.9283448996689</c:v>
                </c:pt>
                <c:pt idx="352">
                  <c:v>3644.7493638476803</c:v>
                </c:pt>
                <c:pt idx="353">
                  <c:v>3648.5404733449082</c:v>
                </c:pt>
                <c:pt idx="354">
                  <c:v>3652.3018773250096</c:v>
                </c:pt>
                <c:pt idx="355">
                  <c:v>3656.0337787675821</c:v>
                </c:pt>
                <c:pt idx="356">
                  <c:v>3659.7363796953823</c:v>
                </c:pt>
                <c:pt idx="357">
                  <c:v>3663.4098811717122</c:v>
                </c:pt>
                <c:pt idx="358">
                  <c:v>3667.054483297969</c:v>
                </c:pt>
                <c:pt idx="359">
                  <c:v>3670.6703852113569</c:v>
                </c:pt>
                <c:pt idx="360">
                  <c:v>3674.2577850827561</c:v>
                </c:pt>
                <c:pt idx="361">
                  <c:v>3677.816880114744</c:v>
                </c:pt>
                <c:pt idx="362">
                  <c:v>3681.3478665397724</c:v>
                </c:pt>
                <c:pt idx="363">
                  <c:v>3684.8509396184882</c:v>
                </c:pt>
                <c:pt idx="364">
                  <c:v>3688.3262936382021</c:v>
                </c:pt>
                <c:pt idx="365">
                  <c:v>3691.774121911501</c:v>
                </c:pt>
                <c:pt idx="366">
                  <c:v>3695.1946167749966</c:v>
                </c:pt>
                <c:pt idx="367">
                  <c:v>3698.5879695882154</c:v>
                </c:pt>
                <c:pt idx="368">
                  <c:v>3701.9543707326179</c:v>
                </c:pt>
                <c:pt idx="369">
                  <c:v>3705.2940096107532</c:v>
                </c:pt>
                <c:pt idx="370">
                  <c:v>3708.6070746455407</c:v>
                </c:pt>
                <c:pt idx="371">
                  <c:v>3711.8937532796772</c:v>
                </c:pt>
                <c:pt idx="372">
                  <c:v>3715.1542319751693</c:v>
                </c:pt>
                <c:pt idx="373">
                  <c:v>3718.3886962129845</c:v>
                </c:pt>
                <c:pt idx="374">
                  <c:v>3721.5973304928229</c:v>
                </c:pt>
                <c:pt idx="375">
                  <c:v>3724.7803183330029</c:v>
                </c:pt>
                <c:pt idx="376">
                  <c:v>3727.9378422704613</c:v>
                </c:pt>
                <c:pt idx="377">
                  <c:v>3731.070083860865</c:v>
                </c:pt>
                <c:pt idx="378">
                  <c:v>3734.1772236788302</c:v>
                </c:pt>
                <c:pt idx="379">
                  <c:v>3737.2594413182487</c:v>
                </c:pt>
                <c:pt idx="380">
                  <c:v>3740.3169153927183</c:v>
                </c:pt>
                <c:pt idx="381">
                  <c:v>3743.3498235360744</c:v>
                </c:pt>
                <c:pt idx="382">
                  <c:v>3746.3583424030221</c:v>
                </c:pt>
                <c:pt idx="383">
                  <c:v>3749.3426476698655</c:v>
                </c:pt>
                <c:pt idx="384">
                  <c:v>3752.3029140353315</c:v>
                </c:pt>
                <c:pt idx="385">
                  <c:v>3755.2393152214881</c:v>
                </c:pt>
                <c:pt idx="386">
                  <c:v>3758.1520239747529</c:v>
                </c:pt>
                <c:pt idx="387">
                  <c:v>3761.0412120669907</c:v>
                </c:pt>
                <c:pt idx="388">
                  <c:v>3763.9070502966983</c:v>
                </c:pt>
                <c:pt idx="389">
                  <c:v>3766.7497084902752</c:v>
                </c:pt>
                <c:pt idx="390">
                  <c:v>3769.5693555033758</c:v>
                </c:pt>
                <c:pt idx="391">
                  <c:v>3772.3661592223443</c:v>
                </c:pt>
                <c:pt idx="392">
                  <c:v>3775.1402865657274</c:v>
                </c:pt>
                <c:pt idx="393">
                  <c:v>3777.8919034858673</c:v>
                </c:pt>
                <c:pt idx="394">
                  <c:v>3780.6211749705667</c:v>
                </c:pt>
                <c:pt idx="395">
                  <c:v>3783.3282650448305</c:v>
                </c:pt>
                <c:pt idx="396">
                  <c:v>3786.013336772678</c:v>
                </c:pt>
                <c:pt idx="397">
                  <c:v>3788.6765522590272</c:v>
                </c:pt>
                <c:pt idx="398">
                  <c:v>3791.3180726516457</c:v>
                </c:pt>
                <c:pt idx="399">
                  <c:v>3793.9380581431697</c:v>
                </c:pt>
                <c:pt idx="400">
                  <c:v>3796.5366679731883</c:v>
                </c:pt>
                <c:pt idx="401">
                  <c:v>3799.1140604303928</c:v>
                </c:pt>
                <c:pt idx="402">
                  <c:v>3801.6703928547854</c:v>
                </c:pt>
                <c:pt idx="403">
                  <c:v>3804.20582163995</c:v>
                </c:pt>
                <c:pt idx="404">
                  <c:v>3806.7205022353837</c:v>
                </c:pt>
                <c:pt idx="405">
                  <c:v>3809.2145891488817</c:v>
                </c:pt>
                <c:pt idx="406">
                  <c:v>3811.6882359489832</c:v>
                </c:pt>
                <c:pt idx="407">
                  <c:v>3814.1415952674674</c:v>
                </c:pt>
                <c:pt idx="408">
                  <c:v>3816.5748188019065</c:v>
                </c:pt>
                <c:pt idx="409">
                  <c:v>3818.9880573182672</c:v>
                </c:pt>
                <c:pt idx="410">
                  <c:v>3821.3814606535643</c:v>
                </c:pt>
                <c:pt idx="411">
                  <c:v>3823.7551777185631</c:v>
                </c:pt>
                <c:pt idx="412">
                  <c:v>3826.1093565005299</c:v>
                </c:pt>
                <c:pt idx="413">
                  <c:v>3828.4441440660266</c:v>
                </c:pt>
                <c:pt idx="414">
                  <c:v>3830.7596865637533</c:v>
                </c:pt>
                <c:pt idx="415">
                  <c:v>3833.0561292274333</c:v>
                </c:pt>
                <c:pt idx="416">
                  <c:v>3835.3336163787394</c:v>
                </c:pt>
                <c:pt idx="417">
                  <c:v>3837.5922914302637</c:v>
                </c:pt>
                <c:pt idx="418">
                  <c:v>3839.8322968885254</c:v>
                </c:pt>
                <c:pt idx="419">
                  <c:v>3842.0537743570198</c:v>
                </c:pt>
                <c:pt idx="420">
                  <c:v>3844.256864539303</c:v>
                </c:pt>
                <c:pt idx="421">
                  <c:v>3846.4417072421129</c:v>
                </c:pt>
                <c:pt idx="422">
                  <c:v>3848.6084413785275</c:v>
                </c:pt>
                <c:pt idx="423">
                  <c:v>3850.7572049711566</c:v>
                </c:pt>
                <c:pt idx="424">
                  <c:v>3852.8881351553664</c:v>
                </c:pt>
                <c:pt idx="425">
                  <c:v>3855.0013681825367</c:v>
                </c:pt>
                <c:pt idx="426">
                  <c:v>3857.0970394233482</c:v>
                </c:pt>
                <c:pt idx="427">
                  <c:v>3859.1752833711025</c:v>
                </c:pt>
                <c:pt idx="428">
                  <c:v>3861.2362336450678</c:v>
                </c:pt>
                <c:pt idx="429">
                  <c:v>3863.2800229938543</c:v>
                </c:pt>
                <c:pt idx="430">
                  <c:v>3865.3067832988186</c:v>
                </c:pt>
                <c:pt idx="431">
                  <c:v>3867.3166455774895</c:v>
                </c:pt>
                <c:pt idx="432">
                  <c:v>3869.3097399870239</c:v>
                </c:pt>
                <c:pt idx="433">
                  <c:v>3871.2861958276844</c:v>
                </c:pt>
                <c:pt idx="434">
                  <c:v>3873.2461415463404</c:v>
                </c:pt>
                <c:pt idx="435">
                  <c:v>3875.1897047399925</c:v>
                </c:pt>
                <c:pt idx="436">
                  <c:v>3877.1170121593177</c:v>
                </c:pt>
                <c:pt idx="437">
                  <c:v>3879.0281897122359</c:v>
                </c:pt>
                <c:pt idx="438">
                  <c:v>3880.9233624674957</c:v>
                </c:pt>
                <c:pt idx="439">
                  <c:v>3882.8026546582805</c:v>
                </c:pt>
                <c:pt idx="440">
                  <c:v>3884.6661896858313</c:v>
                </c:pt>
                <c:pt idx="441">
                  <c:v>3886.5140901230884</c:v>
                </c:pt>
                <c:pt idx="442">
                  <c:v>3888.3464777183476</c:v>
                </c:pt>
                <c:pt idx="443">
                  <c:v>3890.1634733989363</c:v>
                </c:pt>
                <c:pt idx="444">
                  <c:v>3891.9651972748993</c:v>
                </c:pt>
                <c:pt idx="445">
                  <c:v>3893.751768642705</c:v>
                </c:pt>
                <c:pt idx="446">
                  <c:v>3895.5233059889601</c:v>
                </c:pt>
                <c:pt idx="447">
                  <c:v>3897.2799269941402</c:v>
                </c:pt>
                <c:pt idx="448">
                  <c:v>3899.0217485363319</c:v>
                </c:pt>
                <c:pt idx="449">
                  <c:v>3900.7488866949875</c:v>
                </c:pt>
                <c:pt idx="450">
                  <c:v>3902.4614567546882</c:v>
                </c:pt>
                <c:pt idx="451">
                  <c:v>3904.1595732089208</c:v>
                </c:pt>
                <c:pt idx="452">
                  <c:v>3905.8433497638607</c:v>
                </c:pt>
                <c:pt idx="453">
                  <c:v>3907.5128993421667</c:v>
                </c:pt>
                <c:pt idx="454">
                  <c:v>3909.1683340867826</c:v>
                </c:pt>
                <c:pt idx="455">
                  <c:v>3910.8097653647474</c:v>
                </c:pt>
                <c:pt idx="456">
                  <c:v>3912.4373037710116</c:v>
                </c:pt>
                <c:pt idx="457">
                  <c:v>3914.0510591322618</c:v>
                </c:pt>
                <c:pt idx="458">
                  <c:v>3915.6511405107503</c:v>
                </c:pt>
                <c:pt idx="459">
                  <c:v>3917.2376562081286</c:v>
                </c:pt>
                <c:pt idx="460">
                  <c:v>3918.8107137692896</c:v>
                </c:pt>
                <c:pt idx="461">
                  <c:v>3920.37041998621</c:v>
                </c:pt>
                <c:pt idx="462">
                  <c:v>3921.9168809018006</c:v>
                </c:pt>
                <c:pt idx="463">
                  <c:v>3923.4502018137564</c:v>
                </c:pt>
                <c:pt idx="464">
                  <c:v>3924.9704872784114</c:v>
                </c:pt>
                <c:pt idx="465">
                  <c:v>3926.4778411145958</c:v>
                </c:pt>
                <c:pt idx="466">
                  <c:v>3927.9723664074936</c:v>
                </c:pt>
                <c:pt idx="467">
                  <c:v>3929.4541655125031</c:v>
                </c:pt>
                <c:pt idx="468">
                  <c:v>3930.9233400590983</c:v>
                </c:pt>
                <c:pt idx="469">
                  <c:v>3932.3799909546892</c:v>
                </c:pt>
                <c:pt idx="470">
                  <c:v>3933.824218388484</c:v>
                </c:pt>
                <c:pt idx="471">
                  <c:v>3935.2561218353494</c:v>
                </c:pt>
                <c:pt idx="472">
                  <c:v>3936.675800059671</c:v>
                </c:pt>
                <c:pt idx="473">
                  <c:v>3938.0833511192113</c:v>
                </c:pt>
                <c:pt idx="474">
                  <c:v>3939.4788723689671</c:v>
                </c:pt>
                <c:pt idx="475">
                  <c:v>3940.8624604650254</c:v>
                </c:pt>
                <c:pt idx="476">
                  <c:v>3942.234211368414</c:v>
                </c:pt>
                <c:pt idx="477">
                  <c:v>3943.5942203489526</c:v>
                </c:pt>
                <c:pt idx="478">
                  <c:v>3944.9425819890985</c:v>
                </c:pt>
                <c:pt idx="479">
                  <c:v>3946.2793901877894</c:v>
                </c:pt>
                <c:pt idx="480">
                  <c:v>3947.6047381642825</c:v>
                </c:pt>
                <c:pt idx="481">
                  <c:v>3948.9187184619877</c:v>
                </c:pt>
                <c:pt idx="482">
                  <c:v>3950.2214229522988</c:v>
                </c:pt>
                <c:pt idx="483">
                  <c:v>3951.512942838418</c:v>
                </c:pt>
                <c:pt idx="484">
                  <c:v>3952.7933686591746</c:v>
                </c:pt>
                <c:pt idx="485">
                  <c:v>3954.06279029284</c:v>
                </c:pt>
                <c:pt idx="486">
                  <c:v>3955.321296960934</c:v>
                </c:pt>
                <c:pt idx="487">
                  <c:v>3956.5689772320275</c:v>
                </c:pt>
                <c:pt idx="488">
                  <c:v>3957.8059190255376</c:v>
                </c:pt>
                <c:pt idx="489">
                  <c:v>3959.0322096155155</c:v>
                </c:pt>
                <c:pt idx="490">
                  <c:v>3960.247935634427</c:v>
                </c:pt>
                <c:pt idx="491">
                  <c:v>3961.4531830769274</c:v>
                </c:pt>
                <c:pt idx="492">
                  <c:v>3962.6480373036261</c:v>
                </c:pt>
                <c:pt idx="493">
                  <c:v>3963.8325830448453</c:v>
                </c:pt>
                <c:pt idx="494">
                  <c:v>3965.0069044043698</c:v>
                </c:pt>
                <c:pt idx="495">
                  <c:v>3966.1710848631888</c:v>
                </c:pt>
                <c:pt idx="496">
                  <c:v>3967.3252072832274</c:v>
                </c:pt>
                <c:pt idx="497">
                  <c:v>3968.4693539110717</c:v>
                </c:pt>
                <c:pt idx="498">
                  <c:v>3969.6036063816819</c:v>
                </c:pt>
                <c:pt idx="499">
                  <c:v>3970.7280457220991</c:v>
                </c:pt>
                <c:pt idx="500">
                  <c:v>3971.8427523551395</c:v>
                </c:pt>
                <c:pt idx="501">
                  <c:v>3972.9478061030813</c:v>
                </c:pt>
                <c:pt idx="502">
                  <c:v>3974.0432861913391</c:v>
                </c:pt>
                <c:pt idx="503">
                  <c:v>3975.1292712521304</c:v>
                </c:pt>
                <c:pt idx="504">
                  <c:v>3976.2058393281295</c:v>
                </c:pt>
                <c:pt idx="505">
                  <c:v>3977.2730678761141</c:v>
                </c:pt>
                <c:pt idx="506">
                  <c:v>3978.3310337705957</c:v>
                </c:pt>
                <c:pt idx="507">
                  <c:v>3979.3798133074451</c:v>
                </c:pt>
                <c:pt idx="508">
                  <c:v>3980.4194822075019</c:v>
                </c:pt>
                <c:pt idx="509">
                  <c:v>3981.4501156201754</c:v>
                </c:pt>
                <c:pt idx="510">
                  <c:v>3982.4717881270331</c:v>
                </c:pt>
                <c:pt idx="511">
                  <c:v>3983.484573745377</c:v>
                </c:pt>
                <c:pt idx="512">
                  <c:v>3984.4885459318089</c:v>
                </c:pt>
                <c:pt idx="513">
                  <c:v>3985.4837775857832</c:v>
                </c:pt>
                <c:pt idx="514">
                  <c:v>3986.4703410531479</c:v>
                </c:pt>
                <c:pt idx="515">
                  <c:v>3987.4483081296739</c:v>
                </c:pt>
                <c:pt idx="516">
                  <c:v>3988.4177500645706</c:v>
                </c:pt>
                <c:pt idx="517">
                  <c:v>3989.3787375639886</c:v>
                </c:pt>
                <c:pt idx="518">
                  <c:v>3990.3313407945116</c:v>
                </c:pt>
                <c:pt idx="519">
                  <c:v>3991.2756293866346</c:v>
                </c:pt>
                <c:pt idx="520">
                  <c:v>3992.2116724382286</c:v>
                </c:pt>
                <c:pt idx="521">
                  <c:v>3993.1395385179931</c:v>
                </c:pt>
                <c:pt idx="522">
                  <c:v>3994.0592956688943</c:v>
                </c:pt>
                <c:pt idx="523">
                  <c:v>3994.9710114115919</c:v>
                </c:pt>
                <c:pt idx="524">
                  <c:v>3995.8747527478504</c:v>
                </c:pt>
                <c:pt idx="525">
                  <c:v>3996.7705861639383</c:v>
                </c:pt>
                <c:pt idx="526">
                  <c:v>3997.658577634013</c:v>
                </c:pt>
                <c:pt idx="527">
                  <c:v>3998.5387926234926</c:v>
                </c:pt>
                <c:pt idx="528">
                  <c:v>3999.4112960924135</c:v>
                </c:pt>
                <c:pt idx="529">
                  <c:v>4000.2761524987745</c:v>
                </c:pt>
                <c:pt idx="530">
                  <c:v>4001.133425801866</c:v>
                </c:pt>
                <c:pt idx="531">
                  <c:v>4001.983179465587</c:v>
                </c:pt>
                <c:pt idx="532">
                  <c:v>4002.8254764617454</c:v>
                </c:pt>
                <c:pt idx="533">
                  <c:v>4003.6603792733472</c:v>
                </c:pt>
                <c:pt idx="534">
                  <c:v>4004.4879498978685</c:v>
                </c:pt>
                <c:pt idx="535">
                  <c:v>4005.308249850515</c:v>
                </c:pt>
                <c:pt idx="536">
                  <c:v>4006.1213401674672</c:v>
                </c:pt>
                <c:pt idx="537">
                  <c:v>4006.9272814091096</c:v>
                </c:pt>
                <c:pt idx="538">
                  <c:v>4007.7261336632469</c:v>
                </c:pt>
                <c:pt idx="539">
                  <c:v>4008.5179565483045</c:v>
                </c:pt>
                <c:pt idx="540">
                  <c:v>4009.3028092165159</c:v>
                </c:pt>
                <c:pt idx="541">
                  <c:v>4010.0807503570936</c:v>
                </c:pt>
                <c:pt idx="542">
                  <c:v>4010.8518381993863</c:v>
                </c:pt>
                <c:pt idx="543">
                  <c:v>4011.6161305160217</c:v>
                </c:pt>
                <c:pt idx="544">
                  <c:v>4012.3736846260335</c:v>
                </c:pt>
                <c:pt idx="545">
                  <c:v>4013.1245573979741</c:v>
                </c:pt>
                <c:pt idx="546">
                  <c:v>4013.8688052530119</c:v>
                </c:pt>
                <c:pt idx="547">
                  <c:v>4014.6064841680154</c:v>
                </c:pt>
                <c:pt idx="548">
                  <c:v>4015.3376496786195</c:v>
                </c:pt>
                <c:pt idx="549">
                  <c:v>4016.0623568822789</c:v>
                </c:pt>
                <c:pt idx="550">
                  <c:v>4016.7806604413063</c:v>
                </c:pt>
                <c:pt idx="551">
                  <c:v>4017.4926145858954</c:v>
                </c:pt>
                <c:pt idx="552">
                  <c:v>4018.198273117127</c:v>
                </c:pt>
                <c:pt idx="553">
                  <c:v>4018.8976894099637</c:v>
                </c:pt>
                <c:pt idx="554">
                  <c:v>4019.5909164162263</c:v>
                </c:pt>
                <c:pt idx="555">
                  <c:v>4020.2780066675559</c:v>
                </c:pt>
                <c:pt idx="556">
                  <c:v>4020.959012278362</c:v>
                </c:pt>
                <c:pt idx="557">
                  <c:v>4021.633984948754</c:v>
                </c:pt>
                <c:pt idx="558">
                  <c:v>4022.3029759674582</c:v>
                </c:pt>
                <c:pt idx="559">
                  <c:v>4022.9660362147201</c:v>
                </c:pt>
                <c:pt idx="560">
                  <c:v>4023.6232161651901</c:v>
                </c:pt>
                <c:pt idx="561">
                  <c:v>4024.2745658907957</c:v>
                </c:pt>
                <c:pt idx="562">
                  <c:v>4024.9201350635967</c:v>
                </c:pt>
                <c:pt idx="563">
                  <c:v>4025.5599729586279</c:v>
                </c:pt>
                <c:pt idx="564">
                  <c:v>4026.1941284567224</c:v>
                </c:pt>
                <c:pt idx="565">
                  <c:v>4026.8226500473252</c:v>
                </c:pt>
                <c:pt idx="566">
                  <c:v>4027.4455858312858</c:v>
                </c:pt>
                <c:pt idx="567">
                  <c:v>4028.06298352364</c:v>
                </c:pt>
                <c:pt idx="568">
                  <c:v>4028.6748904563751</c:v>
                </c:pt>
                <c:pt idx="569">
                  <c:v>4029.2813535811792</c:v>
                </c:pt>
                <c:pt idx="570">
                  <c:v>4029.8824194721765</c:v>
                </c:pt>
                <c:pt idx="571">
                  <c:v>4030.4781343286459</c:v>
                </c:pt>
                <c:pt idx="572">
                  <c:v>4031.0685439777262</c:v>
                </c:pt>
                <c:pt idx="573">
                  <c:v>4031.653693877106</c:v>
                </c:pt>
                <c:pt idx="574">
                  <c:v>4032.2336291176966</c:v>
                </c:pt>
                <c:pt idx="575">
                  <c:v>4032.8083944262921</c:v>
                </c:pt>
                <c:pt idx="576">
                  <c:v>4033.3780341682132</c:v>
                </c:pt>
                <c:pt idx="577">
                  <c:v>4033.9425923499366</c:v>
                </c:pt>
                <c:pt idx="578">
                  <c:v>4034.5021126217084</c:v>
                </c:pt>
                <c:pt idx="579">
                  <c:v>4035.0566382801435</c:v>
                </c:pt>
                <c:pt idx="580">
                  <c:v>4035.6062122708095</c:v>
                </c:pt>
                <c:pt idx="581">
                  <c:v>4036.1508771907957</c:v>
                </c:pt>
                <c:pt idx="582">
                  <c:v>4036.6906752912678</c:v>
                </c:pt>
                <c:pt idx="583">
                  <c:v>4037.2256484800059</c:v>
                </c:pt>
                <c:pt idx="584">
                  <c:v>4037.7558383239307</c:v>
                </c:pt>
                <c:pt idx="585">
                  <c:v>4038.2812860516106</c:v>
                </c:pt>
                <c:pt idx="586">
                  <c:v>4038.8020325557586</c:v>
                </c:pt>
                <c:pt idx="587">
                  <c:v>4039.3181183957113</c:v>
                </c:pt>
                <c:pt idx="588">
                  <c:v>4039.8295837998935</c:v>
                </c:pt>
                <c:pt idx="589">
                  <c:v>4040.3364686682698</c:v>
                </c:pt>
                <c:pt idx="590">
                  <c:v>4040.8388125747792</c:v>
                </c:pt>
                <c:pt idx="591">
                  <c:v>4041.3366547697574</c:v>
                </c:pt>
                <c:pt idx="592">
                  <c:v>4041.8300341823415</c:v>
                </c:pt>
                <c:pt idx="593">
                  <c:v>4042.3189894228644</c:v>
                </c:pt>
                <c:pt idx="594">
                  <c:v>4042.8035587852296</c:v>
                </c:pt>
                <c:pt idx="595">
                  <c:v>4043.2837802492759</c:v>
                </c:pt>
                <c:pt idx="596">
                  <c:v>4043.7596914831242</c:v>
                </c:pt>
                <c:pt idx="597">
                  <c:v>4044.2313298455138</c:v>
                </c:pt>
                <c:pt idx="598">
                  <c:v>4044.698732388119</c:v>
                </c:pt>
                <c:pt idx="599">
                  <c:v>4045.1619358578569</c:v>
                </c:pt>
                <c:pt idx="600">
                  <c:v>4045.6209766991769</c:v>
                </c:pt>
                <c:pt idx="601">
                  <c:v>4046.0758910563386</c:v>
                </c:pt>
                <c:pt idx="602">
                  <c:v>4046.5267147756726</c:v>
                </c:pt>
                <c:pt idx="603">
                  <c:v>4046.9734834078299</c:v>
                </c:pt>
                <c:pt idx="604">
                  <c:v>4047.4162322100165</c:v>
                </c:pt>
                <c:pt idx="605">
                  <c:v>4047.8549961482126</c:v>
                </c:pt>
                <c:pt idx="606">
                  <c:v>4048.2898098993796</c:v>
                </c:pt>
                <c:pt idx="607">
                  <c:v>4048.7207078536512</c:v>
                </c:pt>
                <c:pt idx="608">
                  <c:v>4049.1477241165126</c:v>
                </c:pt>
                <c:pt idx="609">
                  <c:v>4049.5708925109639</c:v>
                </c:pt>
                <c:pt idx="610">
                  <c:v>4049.9902465796713</c:v>
                </c:pt>
                <c:pt idx="611">
                  <c:v>4050.4058195871035</c:v>
                </c:pt>
                <c:pt idx="612">
                  <c:v>4050.8176445216545</c:v>
                </c:pt>
                <c:pt idx="613">
                  <c:v>4051.2257540977535</c:v>
                </c:pt>
                <c:pt idx="614">
                  <c:v>4051.6301807579598</c:v>
                </c:pt>
                <c:pt idx="615">
                  <c:v>4052.0309566750452</c:v>
                </c:pt>
                <c:pt idx="616">
                  <c:v>4052.4281137540625</c:v>
                </c:pt>
                <c:pt idx="617">
                  <c:v>4052.8216836344004</c:v>
                </c:pt>
                <c:pt idx="618">
                  <c:v>4053.2116976918255</c:v>
                </c:pt>
                <c:pt idx="619">
                  <c:v>4053.5981870405099</c:v>
                </c:pt>
                <c:pt idx="620">
                  <c:v>4053.9811825350471</c:v>
                </c:pt>
                <c:pt idx="621">
                  <c:v>4054.3607147724529</c:v>
                </c:pt>
                <c:pt idx="622">
                  <c:v>4054.7368140941539</c:v>
                </c:pt>
                <c:pt idx="623">
                  <c:v>4055.1095105879631</c:v>
                </c:pt>
                <c:pt idx="624">
                  <c:v>4055.4788340900418</c:v>
                </c:pt>
                <c:pt idx="625">
                  <c:v>4055.8448141868494</c:v>
                </c:pt>
                <c:pt idx="626">
                  <c:v>4056.2074802170782</c:v>
                </c:pt>
                <c:pt idx="627">
                  <c:v>4056.5668612735776</c:v>
                </c:pt>
                <c:pt idx="628">
                  <c:v>4056.9229862052653</c:v>
                </c:pt>
                <c:pt idx="629">
                  <c:v>4057.2758836190228</c:v>
                </c:pt>
                <c:pt idx="630">
                  <c:v>4057.6255818815816</c:v>
                </c:pt>
                <c:pt idx="631">
                  <c:v>4057.9721091213946</c:v>
                </c:pt>
                <c:pt idx="632">
                  <c:v>4058.3154932304965</c:v>
                </c:pt>
                <c:pt idx="633">
                  <c:v>4058.6557618663487</c:v>
                </c:pt>
                <c:pt idx="634">
                  <c:v>4058.9929424536754</c:v>
                </c:pt>
                <c:pt idx="635">
                  <c:v>4059.3270621862848</c:v>
                </c:pt>
                <c:pt idx="636">
                  <c:v>4059.6581480288778</c:v>
                </c:pt>
                <c:pt idx="637">
                  <c:v>4059.986226718846</c:v>
                </c:pt>
                <c:pt idx="638">
                  <c:v>4060.3113247680553</c:v>
                </c:pt>
                <c:pt idx="639">
                  <c:v>4060.6334684646199</c:v>
                </c:pt>
                <c:pt idx="640">
                  <c:v>4060.952683874661</c:v>
                </c:pt>
                <c:pt idx="641">
                  <c:v>4061.2689968440554</c:v>
                </c:pt>
                <c:pt idx="642">
                  <c:v>4061.5824330001724</c:v>
                </c:pt>
                <c:pt idx="643">
                  <c:v>4061.8930177535963</c:v>
                </c:pt>
                <c:pt idx="644">
                  <c:v>4062.2007762998401</c:v>
                </c:pt>
                <c:pt idx="645">
                  <c:v>4062.5057336210448</c:v>
                </c:pt>
                <c:pt idx="646">
                  <c:v>4062.8079144876674</c:v>
                </c:pt>
                <c:pt idx="647">
                  <c:v>4063.1073434601585</c:v>
                </c:pt>
                <c:pt idx="648">
                  <c:v>4063.4040448906267</c:v>
                </c:pt>
                <c:pt idx="649">
                  <c:v>4063.6980429244913</c:v>
                </c:pt>
                <c:pt idx="650">
                  <c:v>4063.9893615021247</c:v>
                </c:pt>
                <c:pt idx="651">
                  <c:v>4064.2780243604825</c:v>
                </c:pt>
                <c:pt idx="652">
                  <c:v>4064.5640550347216</c:v>
                </c:pt>
                <c:pt idx="653">
                  <c:v>4064.8474768598076</c:v>
                </c:pt>
                <c:pt idx="654">
                  <c:v>4065.1283129721105</c:v>
                </c:pt>
                <c:pt idx="655">
                  <c:v>4065.4065863109895</c:v>
                </c:pt>
                <c:pt idx="656">
                  <c:v>4065.6823196203663</c:v>
                </c:pt>
                <c:pt idx="657">
                  <c:v>4065.9555354502872</c:v>
                </c:pt>
                <c:pt idx="658">
                  <c:v>4066.2262561584735</c:v>
                </c:pt>
                <c:pt idx="659">
                  <c:v>4066.4945039118625</c:v>
                </c:pt>
                <c:pt idx="660">
                  <c:v>4066.7603006881359</c:v>
                </c:pt>
                <c:pt idx="661">
                  <c:v>4067.023668277237</c:v>
                </c:pt>
                <c:pt idx="662">
                  <c:v>4067.28462828288</c:v>
                </c:pt>
                <c:pt idx="663">
                  <c:v>4067.5432021240435</c:v>
                </c:pt>
                <c:pt idx="664">
                  <c:v>4067.7994110364589</c:v>
                </c:pt>
                <c:pt idx="665">
                  <c:v>4068.0532760740825</c:v>
                </c:pt>
                <c:pt idx="666">
                  <c:v>4068.3048181105619</c:v>
                </c:pt>
                <c:pt idx="667">
                  <c:v>4068.5540578406885</c:v>
                </c:pt>
                <c:pt idx="668">
                  <c:v>4068.8010157818412</c:v>
                </c:pt>
                <c:pt idx="669">
                  <c:v>4069.0457122754183</c:v>
                </c:pt>
                <c:pt idx="670">
                  <c:v>4069.2881674882606</c:v>
                </c:pt>
                <c:pt idx="671">
                  <c:v>4069.5284014140625</c:v>
                </c:pt>
                <c:pt idx="672">
                  <c:v>4069.7664338747736</c:v>
                </c:pt>
                <c:pt idx="673">
                  <c:v>4070.0022845219914</c:v>
                </c:pt>
                <c:pt idx="674">
                  <c:v>4070.2359728383412</c:v>
                </c:pt>
                <c:pt idx="675">
                  <c:v>4070.467518138847</c:v>
                </c:pt>
                <c:pt idx="676">
                  <c:v>4070.696939572294</c:v>
                </c:pt>
                <c:pt idx="677">
                  <c:v>4070.9242561225778</c:v>
                </c:pt>
                <c:pt idx="678">
                  <c:v>4071.1494866100479</c:v>
                </c:pt>
                <c:pt idx="679">
                  <c:v>4071.3726496928361</c:v>
                </c:pt>
                <c:pt idx="680">
                  <c:v>4071.5937638681803</c:v>
                </c:pt>
                <c:pt idx="681">
                  <c:v>4071.8128474737355</c:v>
                </c:pt>
                <c:pt idx="682">
                  <c:v>4072.0299186888751</c:v>
                </c:pt>
                <c:pt idx="683">
                  <c:v>4072.2449955359839</c:v>
                </c:pt>
                <c:pt idx="684">
                  <c:v>4072.4580958817405</c:v>
                </c:pt>
                <c:pt idx="685">
                  <c:v>4072.6692374383915</c:v>
                </c:pt>
                <c:pt idx="686">
                  <c:v>4072.878437765014</c:v>
                </c:pt>
                <c:pt idx="687">
                  <c:v>4073.0857142687705</c:v>
                </c:pt>
                <c:pt idx="688">
                  <c:v>4073.2910842061542</c:v>
                </c:pt>
                <c:pt idx="689">
                  <c:v>4073.4945646842239</c:v>
                </c:pt>
                <c:pt idx="690">
                  <c:v>4073.6961726618315</c:v>
                </c:pt>
                <c:pt idx="691">
                  <c:v>4073.8959249508389</c:v>
                </c:pt>
                <c:pt idx="692">
                  <c:v>4074.0938382173254</c:v>
                </c:pt>
                <c:pt idx="693">
                  <c:v>4074.2899289827874</c:v>
                </c:pt>
                <c:pt idx="694">
                  <c:v>4074.4842136253292</c:v>
                </c:pt>
                <c:pt idx="695">
                  <c:v>4074.6767083808427</c:v>
                </c:pt>
                <c:pt idx="696">
                  <c:v>4074.8674293441809</c:v>
                </c:pt>
                <c:pt idx="697">
                  <c:v>4075.0563924703201</c:v>
                </c:pt>
                <c:pt idx="698">
                  <c:v>4075.2436135755156</c:v>
                </c:pt>
                <c:pt idx="699">
                  <c:v>4075.4291083384469</c:v>
                </c:pt>
                <c:pt idx="700">
                  <c:v>4075.6128923013548</c:v>
                </c:pt>
                <c:pt idx="701">
                  <c:v>4075.7949808711705</c:v>
                </c:pt>
                <c:pt idx="702">
                  <c:v>4075.9753893206343</c:v>
                </c:pt>
                <c:pt idx="703">
                  <c:v>4076.1541327894088</c:v>
                </c:pt>
                <c:pt idx="704">
                  <c:v>4076.3312262851809</c:v>
                </c:pt>
                <c:pt idx="705">
                  <c:v>4076.5066846847562</c:v>
                </c:pt>
                <c:pt idx="706">
                  <c:v>4076.680522735146</c:v>
                </c:pt>
                <c:pt idx="707">
                  <c:v>4076.8527550546441</c:v>
                </c:pt>
                <c:pt idx="708">
                  <c:v>4077.0233961338977</c:v>
                </c:pt>
                <c:pt idx="709">
                  <c:v>4077.192460336968</c:v>
                </c:pt>
                <c:pt idx="710">
                  <c:v>4077.3599619023844</c:v>
                </c:pt>
                <c:pt idx="711">
                  <c:v>4077.5259149441886</c:v>
                </c:pt>
                <c:pt idx="712">
                  <c:v>4077.6903334529734</c:v>
                </c:pt>
                <c:pt idx="713">
                  <c:v>4077.8532312969101</c:v>
                </c:pt>
                <c:pt idx="714">
                  <c:v>4078.0146222227718</c:v>
                </c:pt>
                <c:pt idx="715">
                  <c:v>4078.1745198569447</c:v>
                </c:pt>
                <c:pt idx="716">
                  <c:v>4078.332937706436</c:v>
                </c:pt>
                <c:pt idx="717">
                  <c:v>4078.4898891598705</c:v>
                </c:pt>
                <c:pt idx="718">
                  <c:v>4078.6453874884801</c:v>
                </c:pt>
                <c:pt idx="719">
                  <c:v>4078.7994458470876</c:v>
                </c:pt>
                <c:pt idx="720">
                  <c:v>4078.9520772750807</c:v>
                </c:pt>
                <c:pt idx="721">
                  <c:v>4079.1032946973801</c:v>
                </c:pt>
                <c:pt idx="722">
                  <c:v>4079.2531109253987</c:v>
                </c:pt>
                <c:pt idx="723">
                  <c:v>4079.4015386579931</c:v>
                </c:pt>
                <c:pt idx="724">
                  <c:v>4079.5485904824104</c:v>
                </c:pt>
                <c:pt idx="725">
                  <c:v>4079.6942788752244</c:v>
                </c:pt>
                <c:pt idx="726">
                  <c:v>4079.8386162032657</c:v>
                </c:pt>
                <c:pt idx="727">
                  <c:v>4079.9816147245451</c:v>
                </c:pt>
                <c:pt idx="728">
                  <c:v>4080.1232865891698</c:v>
                </c:pt>
                <c:pt idx="729">
                  <c:v>4080.2636438402506</c:v>
                </c:pt>
                <c:pt idx="730">
                  <c:v>4080.402698414804</c:v>
                </c:pt>
                <c:pt idx="731">
                  <c:v>4080.5404621446478</c:v>
                </c:pt>
                <c:pt idx="732">
                  <c:v>4080.6769467572863</c:v>
                </c:pt>
                <c:pt idx="733">
                  <c:v>4080.8121638767921</c:v>
                </c:pt>
                <c:pt idx="734">
                  <c:v>4080.9461250246791</c:v>
                </c:pt>
                <c:pt idx="735">
                  <c:v>4081.0788416207688</c:v>
                </c:pt>
                <c:pt idx="736">
                  <c:v>4081.2103249840507</c:v>
                </c:pt>
                <c:pt idx="737">
                  <c:v>4081.3405863335347</c:v>
                </c:pt>
                <c:pt idx="738">
                  <c:v>4081.4696367890979</c:v>
                </c:pt>
                <c:pt idx="739">
                  <c:v>4081.597487372323</c:v>
                </c:pt>
                <c:pt idx="740">
                  <c:v>4081.724149007332</c:v>
                </c:pt>
                <c:pt idx="741">
                  <c:v>4081.8496325216129</c:v>
                </c:pt>
                <c:pt idx="742">
                  <c:v>4081.9739486468384</c:v>
                </c:pt>
                <c:pt idx="743">
                  <c:v>4082.09710801968</c:v>
                </c:pt>
                <c:pt idx="744">
                  <c:v>4082.2191211826143</c:v>
                </c:pt>
                <c:pt idx="745">
                  <c:v>4082.3399985847236</c:v>
                </c:pt>
                <c:pt idx="746">
                  <c:v>4082.4597505824895</c:v>
                </c:pt>
                <c:pt idx="747">
                  <c:v>4082.5783874405806</c:v>
                </c:pt>
                <c:pt idx="748">
                  <c:v>4082.6959193326347</c:v>
                </c:pt>
                <c:pt idx="749">
                  <c:v>4082.8123563420331</c:v>
                </c:pt>
                <c:pt idx="750">
                  <c:v>4082.9277084626697</c:v>
                </c:pt>
                <c:pt idx="751">
                  <c:v>4083.0419855997138</c:v>
                </c:pt>
                <c:pt idx="752">
                  <c:v>4083.1551975703674</c:v>
                </c:pt>
                <c:pt idx="753">
                  <c:v>4083.2673541046152</c:v>
                </c:pt>
                <c:pt idx="754">
                  <c:v>4083.3784648459691</c:v>
                </c:pt>
                <c:pt idx="755">
                  <c:v>4083.4885393522077</c:v>
                </c:pt>
                <c:pt idx="756">
                  <c:v>4083.5975870961083</c:v>
                </c:pt>
                <c:pt idx="757">
                  <c:v>4083.7056174661739</c:v>
                </c:pt>
                <c:pt idx="758">
                  <c:v>4083.8126397673545</c:v>
                </c:pt>
                <c:pt idx="759">
                  <c:v>4083.918663221762</c:v>
                </c:pt>
                <c:pt idx="760">
                  <c:v>4084.0236969693797</c:v>
                </c:pt>
                <c:pt idx="761">
                  <c:v>4084.1277500687656</c:v>
                </c:pt>
                <c:pt idx="762">
                  <c:v>4084.2308314977518</c:v>
                </c:pt>
                <c:pt idx="763">
                  <c:v>4084.3329501541348</c:v>
                </c:pt>
                <c:pt idx="764">
                  <c:v>4084.4341148563649</c:v>
                </c:pt>
                <c:pt idx="765">
                  <c:v>4084.534334344225</c:v>
                </c:pt>
                <c:pt idx="766">
                  <c:v>4084.6336172795077</c:v>
                </c:pt>
                <c:pt idx="767">
                  <c:v>4084.731972246685</c:v>
                </c:pt>
                <c:pt idx="768">
                  <c:v>4084.8294077535738</c:v>
                </c:pt>
                <c:pt idx="769">
                  <c:v>4084.9259322319949</c:v>
                </c:pt>
                <c:pt idx="770">
                  <c:v>4085.021554038427</c:v>
                </c:pt>
                <c:pt idx="771">
                  <c:v>4085.1162814546551</c:v>
                </c:pt>
                <c:pt idx="772">
                  <c:v>4085.2101226884147</c:v>
                </c:pt>
                <c:pt idx="773">
                  <c:v>4085.3030858740303</c:v>
                </c:pt>
                <c:pt idx="774">
                  <c:v>4085.3951790730475</c:v>
                </c:pt>
                <c:pt idx="775">
                  <c:v>4085.4864102748611</c:v>
                </c:pt>
                <c:pt idx="776">
                  <c:v>4085.5767873973386</c:v>
                </c:pt>
                <c:pt idx="777">
                  <c:v>4085.6663182874372</c:v>
                </c:pt>
                <c:pt idx="778">
                  <c:v>4085.7550107218167</c:v>
                </c:pt>
                <c:pt idx="779">
                  <c:v>4085.8428724074465</c:v>
                </c:pt>
                <c:pt idx="780">
                  <c:v>4085.9299109822095</c:v>
                </c:pt>
                <c:pt idx="781">
                  <c:v>4086.0161340154987</c:v>
                </c:pt>
                <c:pt idx="782">
                  <c:v>4086.1015490088103</c:v>
                </c:pt>
                <c:pt idx="783">
                  <c:v>4086.1861633963322</c:v>
                </c:pt>
                <c:pt idx="784">
                  <c:v>4086.2699845455263</c:v>
                </c:pt>
                <c:pt idx="785">
                  <c:v>4086.3530197577079</c:v>
                </c:pt>
                <c:pt idx="786">
                  <c:v>4086.4352762686176</c:v>
                </c:pt>
                <c:pt idx="787">
                  <c:v>4086.5167612489922</c:v>
                </c:pt>
                <c:pt idx="788">
                  <c:v>4086.5974818051277</c:v>
                </c:pt>
                <c:pt idx="789">
                  <c:v>4086.6774449794384</c:v>
                </c:pt>
                <c:pt idx="790">
                  <c:v>4086.7566577510133</c:v>
                </c:pt>
                <c:pt idx="791">
                  <c:v>4086.835127036165</c:v>
                </c:pt>
                <c:pt idx="792">
                  <c:v>4086.9128596889759</c:v>
                </c:pt>
                <c:pt idx="793">
                  <c:v>4086.9898625018409</c:v>
                </c:pt>
                <c:pt idx="794">
                  <c:v>4087.066142206002</c:v>
                </c:pt>
                <c:pt idx="795">
                  <c:v>4087.1417054720819</c:v>
                </c:pt>
                <c:pt idx="796">
                  <c:v>4087.2165589106121</c:v>
                </c:pt>
                <c:pt idx="797">
                  <c:v>4087.2907090725562</c:v>
                </c:pt>
                <c:pt idx="798">
                  <c:v>4087.3641624498291</c:v>
                </c:pt>
                <c:pt idx="799">
                  <c:v>4087.4369254758117</c:v>
                </c:pt>
                <c:pt idx="800">
                  <c:v>4087.5090045258621</c:v>
                </c:pt>
                <c:pt idx="801">
                  <c:v>4087.5804059178226</c:v>
                </c:pt>
                <c:pt idx="802">
                  <c:v>4087.6511359125202</c:v>
                </c:pt>
                <c:pt idx="803">
                  <c:v>4087.7212007142662</c:v>
                </c:pt>
                <c:pt idx="804">
                  <c:v>4087.7906064713493</c:v>
                </c:pt>
                <c:pt idx="805">
                  <c:v>4087.859359276526</c:v>
                </c:pt>
                <c:pt idx="806">
                  <c:v>4087.9274651675055</c:v>
                </c:pt>
                <c:pt idx="807">
                  <c:v>4087.9949301274323</c:v>
                </c:pt>
                <c:pt idx="808">
                  <c:v>4088.0617600853639</c:v>
                </c:pt>
                <c:pt idx="809">
                  <c:v>4088.1279609167427</c:v>
                </c:pt>
                <c:pt idx="810">
                  <c:v>4088.193538443868</c:v>
                </c:pt>
                <c:pt idx="811">
                  <c:v>4088.2584984363602</c:v>
                </c:pt>
                <c:pt idx="812">
                  <c:v>4088.3228466116238</c:v>
                </c:pt>
                <c:pt idx="813">
                  <c:v>4088.3865886353046</c:v>
                </c:pt>
                <c:pt idx="814">
                  <c:v>4088.4497301217443</c:v>
                </c:pt>
                <c:pt idx="815">
                  <c:v>4088.5122766344302</c:v>
                </c:pt>
                <c:pt idx="816">
                  <c:v>4088.5742336864432</c:v>
                </c:pt>
                <c:pt idx="817">
                  <c:v>4088.6356067408992</c:v>
                </c:pt>
                <c:pt idx="818">
                  <c:v>4088.6964012113895</c:v>
                </c:pt>
                <c:pt idx="819">
                  <c:v>4088.7566224624143</c:v>
                </c:pt>
                <c:pt idx="820">
                  <c:v>4088.8162758098174</c:v>
                </c:pt>
                <c:pt idx="821">
                  <c:v>4088.8753665212116</c:v>
                </c:pt>
                <c:pt idx="822">
                  <c:v>4088.9338998164048</c:v>
                </c:pt>
                <c:pt idx="823">
                  <c:v>4088.9918808678203</c:v>
                </c:pt>
                <c:pt idx="824">
                  <c:v>4089.0493148009155</c:v>
                </c:pt>
                <c:pt idx="825">
                  <c:v>4089.1062066945933</c:v>
                </c:pt>
                <c:pt idx="826">
                  <c:v>4089.1625615816151</c:v>
                </c:pt>
                <c:pt idx="827">
                  <c:v>4089.2183844490064</c:v>
                </c:pt>
                <c:pt idx="828">
                  <c:v>4089.2736802384607</c:v>
                </c:pt>
                <c:pt idx="829">
                  <c:v>4089.3284538467396</c:v>
                </c:pt>
                <c:pt idx="830">
                  <c:v>4089.3827101260695</c:v>
                </c:pt>
                <c:pt idx="831">
                  <c:v>4089.4364538845343</c:v>
                </c:pt>
                <c:pt idx="832">
                  <c:v>4089.4896898864672</c:v>
                </c:pt>
                <c:pt idx="833">
                  <c:v>4089.5424228528354</c:v>
                </c:pt>
                <c:pt idx="834">
                  <c:v>4089.5946574616255</c:v>
                </c:pt>
                <c:pt idx="835">
                  <c:v>4089.6463983482213</c:v>
                </c:pt>
                <c:pt idx="836">
                  <c:v>4089.6976501057834</c:v>
                </c:pt>
                <c:pt idx="837">
                  <c:v>4089.7484172856216</c:v>
                </c:pt>
                <c:pt idx="838">
                  <c:v>4089.7987043975654</c:v>
                </c:pt>
                <c:pt idx="839">
                  <c:v>4089.848515910332</c:v>
                </c:pt>
                <c:pt idx="840">
                  <c:v>4089.8978562518901</c:v>
                </c:pt>
                <c:pt idx="841">
                  <c:v>4089.9467298098216</c:v>
                </c:pt>
                <c:pt idx="842">
                  <c:v>4089.99514093168</c:v>
                </c:pt>
                <c:pt idx="843">
                  <c:v>4090.0430939253447</c:v>
                </c:pt>
                <c:pt idx="844">
                  <c:v>4090.0905930593735</c:v>
                </c:pt>
                <c:pt idx="845">
                  <c:v>4090.1376425633525</c:v>
                </c:pt>
                <c:pt idx="846">
                  <c:v>4090.1842466282405</c:v>
                </c:pt>
                <c:pt idx="847">
                  <c:v>4090.2304094067135</c:v>
                </c:pt>
                <c:pt idx="848">
                  <c:v>4090.2761350135047</c:v>
                </c:pt>
                <c:pt idx="849">
                  <c:v>4090.3214275257415</c:v>
                </c:pt>
                <c:pt idx="850">
                  <c:v>4090.3662909832797</c:v>
                </c:pt>
                <c:pt idx="851">
                  <c:v>4090.4107293890365</c:v>
                </c:pt>
                <c:pt idx="852">
                  <c:v>4090.4547467093171</c:v>
                </c:pt>
                <c:pt idx="853">
                  <c:v>4090.4983468741425</c:v>
                </c:pt>
                <c:pt idx="854">
                  <c:v>4090.5415337775721</c:v>
                </c:pt>
                <c:pt idx="855">
                  <c:v>4090.5843112780231</c:v>
                </c:pt>
                <c:pt idx="856">
                  <c:v>4090.626683198589</c:v>
                </c:pt>
                <c:pt idx="857">
                  <c:v>4090.6686533273551</c:v>
                </c:pt>
                <c:pt idx="858">
                  <c:v>4090.7102254177094</c:v>
                </c:pt>
                <c:pt idx="859">
                  <c:v>4090.7514031886526</c:v>
                </c:pt>
                <c:pt idx="860">
                  <c:v>4090.7921903251058</c:v>
                </c:pt>
                <c:pt idx="861">
                  <c:v>4090.8325904782137</c:v>
                </c:pt>
                <c:pt idx="862">
                  <c:v>4090.8726072656459</c:v>
                </c:pt>
                <c:pt idx="863">
                  <c:v>4090.9122442718972</c:v>
                </c:pt>
                <c:pt idx="864">
                  <c:v>4090.9515050485829</c:v>
                </c:pt>
                <c:pt idx="865">
                  <c:v>4090.9903931147333</c:v>
                </c:pt>
                <c:pt idx="866">
                  <c:v>4091.0289119570848</c:v>
                </c:pt>
                <c:pt idx="867">
                  <c:v>4091.0670650303696</c:v>
                </c:pt>
                <c:pt idx="868">
                  <c:v>4091.1048557576</c:v>
                </c:pt>
                <c:pt idx="869">
                  <c:v>4091.1422875303547</c:v>
                </c:pt>
                <c:pt idx="870">
                  <c:v>4091.1793637090582</c:v>
                </c:pt>
                <c:pt idx="871">
                  <c:v>4091.216087623261</c:v>
                </c:pt>
                <c:pt idx="872">
                  <c:v>4091.2524625719161</c:v>
                </c:pt>
                <c:pt idx="873">
                  <c:v>4091.2884918236532</c:v>
                </c:pt>
                <c:pt idx="874">
                  <c:v>4091.3241786170493</c:v>
                </c:pt>
                <c:pt idx="875">
                  <c:v>4091.3595261609003</c:v>
                </c:pt>
                <c:pt idx="876">
                  <c:v>4091.3945376344864</c:v>
                </c:pt>
                <c:pt idx="877">
                  <c:v>4091.4292161878375</c:v>
                </c:pt>
                <c:pt idx="878">
                  <c:v>4091.4635649419961</c:v>
                </c:pt>
                <c:pt idx="879">
                  <c:v>4091.4975869892774</c:v>
                </c:pt>
                <c:pt idx="880">
                  <c:v>4091.5312853935266</c:v>
                </c:pt>
                <c:pt idx="881">
                  <c:v>4091.5646631903755</c:v>
                </c:pt>
                <c:pt idx="882">
                  <c:v>4091.597723387496</c:v>
                </c:pt>
                <c:pt idx="883">
                  <c:v>4091.6304689648509</c:v>
                </c:pt>
                <c:pt idx="884">
                  <c:v>4091.6629028749435</c:v>
                </c:pt>
                <c:pt idx="885">
                  <c:v>4091.6950280430642</c:v>
                </c:pt>
                <c:pt idx="886">
                  <c:v>4091.7268473675363</c:v>
                </c:pt>
                <c:pt idx="887">
                  <c:v>4091.7583637199568</c:v>
                </c:pt>
                <c:pt idx="888">
                  <c:v>4091.7895799454395</c:v>
                </c:pt>
                <c:pt idx="889">
                  <c:v>4091.8204988628518</c:v>
                </c:pt>
                <c:pt idx="890">
                  <c:v>4091.8511232650517</c:v>
                </c:pt>
                <c:pt idx="891">
                  <c:v>4091.8814559191214</c:v>
                </c:pt>
                <c:pt idx="892">
                  <c:v>4091.9114995666009</c:v>
                </c:pt>
                <c:pt idx="893">
                  <c:v>4091.9412569237179</c:v>
                </c:pt>
                <c:pt idx="894">
                  <c:v>4091.9707306816154</c:v>
                </c:pt>
                <c:pt idx="895">
                  <c:v>4091.9999235065784</c:v>
                </c:pt>
                <c:pt idx="896">
                  <c:v>4092.0288380402585</c:v>
                </c:pt>
                <c:pt idx="897">
                  <c:v>4092.0574768998963</c:v>
                </c:pt>
                <c:pt idx="898">
                  <c:v>4092.0858426785412</c:v>
                </c:pt>
                <c:pt idx="899">
                  <c:v>4092.1139379452707</c:v>
                </c:pt>
                <c:pt idx="900">
                  <c:v>4092.1417652454061</c:v>
                </c:pt>
                <c:pt idx="901">
                  <c:v>4092.1693271007284</c:v>
                </c:pt>
                <c:pt idx="902">
                  <c:v>4092.1966260096897</c:v>
                </c:pt>
                <c:pt idx="903">
                  <c:v>4092.2236644476247</c:v>
                </c:pt>
                <c:pt idx="904">
                  <c:v>4092.2504448669611</c:v>
                </c:pt>
                <c:pt idx="905">
                  <c:v>4092.2769696974242</c:v>
                </c:pt>
                <c:pt idx="906">
                  <c:v>4092.3032413462447</c:v>
                </c:pt>
                <c:pt idx="907">
                  <c:v>4092.3292621983614</c:v>
                </c:pt>
                <c:pt idx="908">
                  <c:v>4092.355034616623</c:v>
                </c:pt>
                <c:pt idx="909">
                  <c:v>4092.3805609419883</c:v>
                </c:pt>
                <c:pt idx="910">
                  <c:v>4092.4058434937247</c:v>
                </c:pt>
                <c:pt idx="911">
                  <c:v>4092.4308845696041</c:v>
                </c:pt>
                <c:pt idx="912">
                  <c:v>4092.4556864460997</c:v>
                </c:pt>
                <c:pt idx="913">
                  <c:v>4092.4802513785762</c:v>
                </c:pt>
                <c:pt idx="914">
                  <c:v>4092.5045816014836</c:v>
                </c:pt>
                <c:pt idx="915">
                  <c:v>4092.5286793285463</c:v>
                </c:pt>
                <c:pt idx="916">
                  <c:v>4092.5525467529505</c:v>
                </c:pt>
                <c:pt idx="917">
                  <c:v>4092.5761860475318</c:v>
                </c:pt>
                <c:pt idx="918">
                  <c:v>4092.599599364959</c:v>
                </c:pt>
                <c:pt idx="919">
                  <c:v>4092.6227888379176</c:v>
                </c:pt>
                <c:pt idx="920">
                  <c:v>4092.6457565792916</c:v>
                </c:pt>
                <c:pt idx="921">
                  <c:v>4092.6685046823432</c:v>
                </c:pt>
                <c:pt idx="922">
                  <c:v>4092.6910352208915</c:v>
                </c:pt>
                <c:pt idx="923">
                  <c:v>4092.7133502494885</c:v>
                </c:pt>
                <c:pt idx="924">
                  <c:v>4092.735451803595</c:v>
                </c:pt>
                <c:pt idx="925">
                  <c:v>4092.7573418997545</c:v>
                </c:pt>
                <c:pt idx="926">
                  <c:v>4092.7790225357644</c:v>
                </c:pt>
                <c:pt idx="927">
                  <c:v>4092.8004956908471</c:v>
                </c:pt>
                <c:pt idx="928">
                  <c:v>4092.82176332582</c:v>
                </c:pt>
                <c:pt idx="929">
                  <c:v>4092.8428273832619</c:v>
                </c:pt>
                <c:pt idx="930">
                  <c:v>4092.863689787679</c:v>
                </c:pt>
                <c:pt idx="931">
                  <c:v>4092.8843524456711</c:v>
                </c:pt>
                <c:pt idx="932">
                  <c:v>4092.904817246093</c:v>
                </c:pt>
                <c:pt idx="933">
                  <c:v>4092.9250860602174</c:v>
                </c:pt>
                <c:pt idx="934">
                  <c:v>4092.9451607418946</c:v>
                </c:pt>
                <c:pt idx="935">
                  <c:v>4092.9650431277123</c:v>
                </c:pt>
                <c:pt idx="936">
                  <c:v>4092.9847350371519</c:v>
                </c:pt>
                <c:pt idx="937">
                  <c:v>4093.0042382727456</c:v>
                </c:pt>
                <c:pt idx="938">
                  <c:v>4093.0235546202307</c:v>
                </c:pt>
                <c:pt idx="939">
                  <c:v>4093.0426858487026</c:v>
                </c:pt>
                <c:pt idx="940">
                  <c:v>4093.0616337107676</c:v>
                </c:pt>
                <c:pt idx="941">
                  <c:v>4093.0803999426926</c:v>
                </c:pt>
                <c:pt idx="942">
                  <c:v>4093.0989862645547</c:v>
                </c:pt>
                <c:pt idx="943">
                  <c:v>4093.1173943803901</c:v>
                </c:pt>
                <c:pt idx="944">
                  <c:v>4093.1356259783397</c:v>
                </c:pt>
                <c:pt idx="945">
                  <c:v>4093.1536827307941</c:v>
                </c:pt>
                <c:pt idx="946">
                  <c:v>4093.1715662945385</c:v>
                </c:pt>
                <c:pt idx="947">
                  <c:v>4093.1892783108956</c:v>
                </c:pt>
                <c:pt idx="948">
                  <c:v>4093.2068204058664</c:v>
                </c:pt>
                <c:pt idx="949">
                  <c:v>4093.2241941902707</c:v>
                </c:pt>
                <c:pt idx="950">
                  <c:v>4093.2414012598861</c:v>
                </c:pt>
                <c:pt idx="951">
                  <c:v>4093.2584431955861</c:v>
                </c:pt>
                <c:pt idx="952">
                  <c:v>4093.2753215634757</c:v>
                </c:pt>
                <c:pt idx="953">
                  <c:v>4093.2920379150278</c:v>
                </c:pt>
                <c:pt idx="954">
                  <c:v>4093.3085937872165</c:v>
                </c:pt>
                <c:pt idx="955">
                  <c:v>4093.3249907026502</c:v>
                </c:pt>
                <c:pt idx="956">
                  <c:v>4093.3412301697035</c:v>
                </c:pt>
                <c:pt idx="957">
                  <c:v>4093.3573136826476</c:v>
                </c:pt>
                <c:pt idx="958">
                  <c:v>4093.3732427217797</c:v>
                </c:pt>
                <c:pt idx="959">
                  <c:v>4093.3890187535512</c:v>
                </c:pt>
                <c:pt idx="960">
                  <c:v>4093.4046432306945</c:v>
                </c:pt>
                <c:pt idx="961">
                  <c:v>4093.4201175923495</c:v>
                </c:pt>
                <c:pt idx="962">
                  <c:v>4093.4354432641871</c:v>
                </c:pt>
                <c:pt idx="963">
                  <c:v>4093.4506216585355</c:v>
                </c:pt>
                <c:pt idx="964">
                  <c:v>4093.4656541744998</c:v>
                </c:pt>
                <c:pt idx="965">
                  <c:v>4093.480542198085</c:v>
                </c:pt>
                <c:pt idx="966">
                  <c:v>4093.4952871023165</c:v>
                </c:pt>
                <c:pt idx="967">
                  <c:v>4093.5098902473592</c:v>
                </c:pt>
                <c:pt idx="968">
                  <c:v>4093.5243529806353</c:v>
                </c:pt>
                <c:pt idx="969">
                  <c:v>4093.5386766369415</c:v>
                </c:pt>
                <c:pt idx="970">
                  <c:v>4093.5528625385664</c:v>
                </c:pt>
                <c:pt idx="971">
                  <c:v>4093.5669119954036</c:v>
                </c:pt>
                <c:pt idx="972">
                  <c:v>4093.5808263050676</c:v>
                </c:pt>
                <c:pt idx="973">
                  <c:v>4093.5946067530053</c:v>
                </c:pt>
                <c:pt idx="974">
                  <c:v>4093.6082546126095</c:v>
                </c:pt>
                <c:pt idx="975">
                  <c:v>4093.6217711453282</c:v>
                </c:pt>
                <c:pt idx="976">
                  <c:v>4093.6351576007764</c:v>
                </c:pt>
                <c:pt idx="977">
                  <c:v>4093.6484152168437</c:v>
                </c:pt>
                <c:pt idx="978">
                  <c:v>4093.661545219803</c:v>
                </c:pt>
                <c:pt idx="979">
                  <c:v>4093.6745488244178</c:v>
                </c:pt>
                <c:pt idx="980">
                  <c:v>4093.6874272340474</c:v>
                </c:pt>
                <c:pt idx="981">
                  <c:v>4093.7001816407533</c:v>
                </c:pt>
                <c:pt idx="982">
                  <c:v>4093.7128132254024</c:v>
                </c:pt>
                <c:pt idx="983">
                  <c:v>4093.7253231577706</c:v>
                </c:pt>
                <c:pt idx="984">
                  <c:v>4093.737712596645</c:v>
                </c:pt>
                <c:pt idx="985">
                  <c:v>4093.7499826899257</c:v>
                </c:pt>
                <c:pt idx="986">
                  <c:v>4093.7621345747257</c:v>
                </c:pt>
                <c:pt idx="987">
                  <c:v>4093.7741693774715</c:v>
                </c:pt>
                <c:pt idx="988">
                  <c:v>4093.7860882140003</c:v>
                </c:pt>
                <c:pt idx="989">
                  <c:v>4093.7978921896597</c:v>
                </c:pt>
                <c:pt idx="990">
                  <c:v>4093.8095823994026</c:v>
                </c:pt>
                <c:pt idx="991">
                  <c:v>4093.8211599278843</c:v>
                </c:pt>
                <c:pt idx="992">
                  <c:v>4093.8326258495586</c:v>
                </c:pt>
                <c:pt idx="993">
                  <c:v>4093.8439812287697</c:v>
                </c:pt>
                <c:pt idx="994">
                  <c:v>4093.8552271198482</c:v>
                </c:pt>
                <c:pt idx="995">
                  <c:v>4093.8663645672018</c:v>
                </c:pt>
                <c:pt idx="996">
                  <c:v>4093.8773946054084</c:v>
                </c:pt>
                <c:pt idx="997">
                  <c:v>4093.8883182593067</c:v>
                </c:pt>
                <c:pt idx="998">
                  <c:v>4093.8991365440856</c:v>
                </c:pt>
                <c:pt idx="999">
                  <c:v>4093.9098504653743</c:v>
                </c:pt>
                <c:pt idx="1000">
                  <c:v>4093.920461019331</c:v>
                </c:pt>
              </c:numCache>
            </c:numRef>
          </c:val>
        </c:ser>
        <c:marker val="1"/>
        <c:axId val="82662912"/>
        <c:axId val="82664448"/>
      </c:lineChart>
      <c:catAx>
        <c:axId val="82662912"/>
        <c:scaling>
          <c:orientation val="minMax"/>
        </c:scaling>
        <c:axPos val="b"/>
        <c:tickLblPos val="nextTo"/>
        <c:crossAx val="82664448"/>
        <c:crosses val="autoZero"/>
        <c:auto val="1"/>
        <c:lblAlgn val="ctr"/>
        <c:lblOffset val="100"/>
      </c:catAx>
      <c:valAx>
        <c:axId val="82664448"/>
        <c:scaling>
          <c:orientation val="minMax"/>
          <c:max val="4096"/>
          <c:min val="0"/>
        </c:scaling>
        <c:axPos val="l"/>
        <c:majorGridlines/>
        <c:numFmt formatCode="General" sourceLinked="0"/>
        <c:tickLblPos val="nextTo"/>
        <c:crossAx val="8266291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13330</xdr:colOff>
      <xdr:row>1</xdr:row>
      <xdr:rowOff>93549</xdr:rowOff>
    </xdr:from>
    <xdr:to>
      <xdr:col>14</xdr:col>
      <xdr:colOff>64632</xdr:colOff>
      <xdr:row>8</xdr:row>
      <xdr:rowOff>17010</xdr:rowOff>
    </xdr:to>
    <xdr:grpSp>
      <xdr:nvGrpSpPr>
        <xdr:cNvPr id="36" name="Group 35"/>
        <xdr:cNvGrpSpPr/>
      </xdr:nvGrpSpPr>
      <xdr:grpSpPr>
        <a:xfrm>
          <a:off x="4018933" y="280647"/>
          <a:ext cx="5655744" cy="1233149"/>
          <a:chOff x="1833286" y="1802945"/>
          <a:chExt cx="5562195" cy="1233149"/>
        </a:xfrm>
      </xdr:grpSpPr>
      <xdr:sp macro="" textlink="">
        <xdr:nvSpPr>
          <xdr:cNvPr id="3" name="Rounded Rectangle 2"/>
          <xdr:cNvSpPr/>
        </xdr:nvSpPr>
        <xdr:spPr>
          <a:xfrm>
            <a:off x="1834242" y="1802945"/>
            <a:ext cx="5561239" cy="1233149"/>
          </a:xfrm>
          <a:prstGeom prst="roundRect">
            <a:avLst>
              <a:gd name="adj" fmla="val 2311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nl-NL" sz="1100"/>
          </a:p>
        </xdr:txBody>
      </xdr:sp>
      <xdr:cxnSp macro="">
        <xdr:nvCxnSpPr>
          <xdr:cNvPr id="7" name="Straight Connector 6"/>
          <xdr:cNvCxnSpPr/>
        </xdr:nvCxnSpPr>
        <xdr:spPr>
          <a:xfrm flipV="1">
            <a:off x="2735036" y="2823791"/>
            <a:ext cx="3435803" cy="173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>
            <a:off x="6167402" y="2312115"/>
            <a:ext cx="0" cy="52178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>
          <a:xfrm>
            <a:off x="1833286" y="2083583"/>
            <a:ext cx="788316" cy="290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Setpoint</a:t>
            </a:r>
          </a:p>
        </xdr:txBody>
      </xdr:sp>
      <xdr:sp macro="" textlink="">
        <xdr:nvSpPr>
          <xdr:cNvPr id="15" name="Rectangle 14"/>
          <xdr:cNvSpPr/>
        </xdr:nvSpPr>
        <xdr:spPr>
          <a:xfrm>
            <a:off x="3484283" y="2014725"/>
            <a:ext cx="653088" cy="569771"/>
          </a:xfrm>
          <a:prstGeom prst="rect">
            <a:avLst/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nl-NL" sz="1100"/>
              <a:t>Control</a:t>
            </a:r>
          </a:p>
        </xdr:txBody>
      </xdr:sp>
      <xdr:sp macro="" textlink="">
        <xdr:nvSpPr>
          <xdr:cNvPr id="16" name="Rectangle 15"/>
          <xdr:cNvSpPr/>
        </xdr:nvSpPr>
        <xdr:spPr>
          <a:xfrm>
            <a:off x="5336097" y="2016013"/>
            <a:ext cx="669473" cy="584383"/>
          </a:xfrm>
          <a:prstGeom prst="rect">
            <a:avLst/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nl-NL" sz="1100"/>
              <a:t>Process</a:t>
            </a:r>
          </a:p>
        </xdr:txBody>
      </xdr:sp>
      <xdr:sp macro="" textlink="">
        <xdr:nvSpPr>
          <xdr:cNvPr id="17" name="Oval 16"/>
          <xdr:cNvSpPr/>
        </xdr:nvSpPr>
        <xdr:spPr>
          <a:xfrm>
            <a:off x="2649311" y="2220005"/>
            <a:ext cx="180975" cy="177574"/>
          </a:xfrm>
          <a:prstGeom prst="ellipse">
            <a:avLst/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nl-NL" sz="1100"/>
          </a:p>
        </xdr:txBody>
      </xdr:sp>
      <xdr:cxnSp macro="">
        <xdr:nvCxnSpPr>
          <xdr:cNvPr id="19" name="Straight Arrow Connector 18"/>
          <xdr:cNvCxnSpPr>
            <a:endCxn id="17" idx="2"/>
          </xdr:cNvCxnSpPr>
        </xdr:nvCxnSpPr>
        <xdr:spPr>
          <a:xfrm flipV="1">
            <a:off x="1987359" y="2306778"/>
            <a:ext cx="661952" cy="1065"/>
          </a:xfrm>
          <a:prstGeom prst="straightConnector1">
            <a:avLst/>
          </a:prstGeom>
          <a:ln w="1905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/>
          <xdr:cNvCxnSpPr/>
        </xdr:nvCxnSpPr>
        <xdr:spPr>
          <a:xfrm flipV="1">
            <a:off x="2826089" y="2300809"/>
            <a:ext cx="662010" cy="1065"/>
          </a:xfrm>
          <a:prstGeom prst="straightConnector1">
            <a:avLst/>
          </a:prstGeom>
          <a:ln w="1905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/>
          <xdr:cNvCxnSpPr>
            <a:endCxn id="16" idx="1"/>
          </xdr:cNvCxnSpPr>
        </xdr:nvCxnSpPr>
        <xdr:spPr>
          <a:xfrm flipV="1">
            <a:off x="4132550" y="2306504"/>
            <a:ext cx="1203547" cy="814"/>
          </a:xfrm>
          <a:prstGeom prst="straightConnector1">
            <a:avLst/>
          </a:prstGeom>
          <a:ln w="1905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/>
          <xdr:cNvCxnSpPr/>
        </xdr:nvCxnSpPr>
        <xdr:spPr>
          <a:xfrm flipV="1">
            <a:off x="6002333" y="2314729"/>
            <a:ext cx="661951" cy="1065"/>
          </a:xfrm>
          <a:prstGeom prst="straightConnector1">
            <a:avLst/>
          </a:prstGeom>
          <a:ln w="1905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/>
          <xdr:cNvCxnSpPr/>
        </xdr:nvCxnSpPr>
        <xdr:spPr>
          <a:xfrm flipV="1">
            <a:off x="2743695" y="2403551"/>
            <a:ext cx="491" cy="428899"/>
          </a:xfrm>
          <a:prstGeom prst="straightConnector1">
            <a:avLst/>
          </a:prstGeom>
          <a:ln w="1905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TextBox 28"/>
          <xdr:cNvSpPr txBox="1"/>
        </xdr:nvSpPr>
        <xdr:spPr>
          <a:xfrm>
            <a:off x="2761172" y="2086564"/>
            <a:ext cx="786460" cy="290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Error</a:t>
            </a: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2696229" y="2364585"/>
            <a:ext cx="307239" cy="2105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-</a:t>
            </a: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2420586" y="2288475"/>
            <a:ext cx="309095" cy="2105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+</a:t>
            </a:r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4071381" y="2088387"/>
            <a:ext cx="1268804" cy="2780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Control Value</a:t>
            </a:r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5926530" y="2058080"/>
            <a:ext cx="1389165" cy="2780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Measurement</a:t>
            </a:r>
            <a:r>
              <a:rPr lang="nl-NL" sz="11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Value</a:t>
            </a:r>
            <a:endParaRPr lang="nl-NL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161585</xdr:colOff>
      <xdr:row>8</xdr:row>
      <xdr:rowOff>127567</xdr:rowOff>
    </xdr:from>
    <xdr:to>
      <xdr:col>17</xdr:col>
      <xdr:colOff>178594</xdr:colOff>
      <xdr:row>29</xdr:row>
      <xdr:rowOff>8505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85045</xdr:colOff>
      <xdr:row>1</xdr:row>
      <xdr:rowOff>174850</xdr:rowOff>
    </xdr:from>
    <xdr:to>
      <xdr:col>24</xdr:col>
      <xdr:colOff>0</xdr:colOff>
      <xdr:row>25</xdr:row>
      <xdr:rowOff>111918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204105</xdr:colOff>
      <xdr:row>1</xdr:row>
      <xdr:rowOff>154781</xdr:rowOff>
    </xdr:from>
    <xdr:to>
      <xdr:col>11</xdr:col>
      <xdr:colOff>464002</xdr:colOff>
      <xdr:row>10</xdr:row>
      <xdr:rowOff>142875</xdr:rowOff>
    </xdr:to>
    <xdr:grpSp>
      <xdr:nvGrpSpPr>
        <xdr:cNvPr id="75" name="Group 74"/>
        <xdr:cNvGrpSpPr/>
      </xdr:nvGrpSpPr>
      <xdr:grpSpPr>
        <a:xfrm>
          <a:off x="1261380" y="345281"/>
          <a:ext cx="2698297" cy="1702594"/>
          <a:chOff x="1261380" y="831056"/>
          <a:chExt cx="2698297" cy="1702594"/>
        </a:xfrm>
      </xdr:grpSpPr>
      <xdr:sp macro="" textlink="">
        <xdr:nvSpPr>
          <xdr:cNvPr id="4" name="Rounded Rectangle 3"/>
          <xdr:cNvSpPr/>
        </xdr:nvSpPr>
        <xdr:spPr>
          <a:xfrm>
            <a:off x="1261380" y="831056"/>
            <a:ext cx="2698297" cy="1702594"/>
          </a:xfrm>
          <a:prstGeom prst="roundRect">
            <a:avLst>
              <a:gd name="adj" fmla="val 2311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nl-NL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00146" y="1466149"/>
            <a:ext cx="422857" cy="2987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IN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l-NL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3268336" y="1438069"/>
            <a:ext cx="558779" cy="298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OUT</a:t>
            </a:r>
          </a:p>
        </xdr:txBody>
      </xdr:sp>
      <xdr:sp macro="" textlink="">
        <xdr:nvSpPr>
          <xdr:cNvPr id="9" name="Rectangle 8"/>
          <xdr:cNvSpPr/>
        </xdr:nvSpPr>
        <xdr:spPr>
          <a:xfrm>
            <a:off x="2270403" y="987944"/>
            <a:ext cx="377548" cy="412231"/>
          </a:xfrm>
          <a:prstGeom prst="rect">
            <a:avLst/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nl-NL" sz="1100"/>
              <a:t>P</a:t>
            </a:r>
          </a:p>
        </xdr:txBody>
      </xdr:sp>
      <xdr:sp macro="" textlink="">
        <xdr:nvSpPr>
          <xdr:cNvPr id="11" name="Rectangle 10"/>
          <xdr:cNvSpPr/>
        </xdr:nvSpPr>
        <xdr:spPr>
          <a:xfrm>
            <a:off x="2271030" y="1469231"/>
            <a:ext cx="377548" cy="412231"/>
          </a:xfrm>
          <a:prstGeom prst="rect">
            <a:avLst/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nl-NL" sz="1100"/>
              <a:t>I</a:t>
            </a:r>
          </a:p>
        </xdr:txBody>
      </xdr:sp>
      <xdr:sp macro="" textlink="">
        <xdr:nvSpPr>
          <xdr:cNvPr id="12" name="Rectangle 11"/>
          <xdr:cNvSpPr/>
        </xdr:nvSpPr>
        <xdr:spPr>
          <a:xfrm>
            <a:off x="2261505" y="1955006"/>
            <a:ext cx="377548" cy="412231"/>
          </a:xfrm>
          <a:prstGeom prst="rect">
            <a:avLst/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nl-NL" sz="1100"/>
              <a:t>D</a:t>
            </a:r>
          </a:p>
        </xdr:txBody>
      </xdr:sp>
      <xdr:sp macro="" textlink="">
        <xdr:nvSpPr>
          <xdr:cNvPr id="19" name="Oval 18"/>
          <xdr:cNvSpPr/>
        </xdr:nvSpPr>
        <xdr:spPr>
          <a:xfrm>
            <a:off x="3079191" y="1603340"/>
            <a:ext cx="142875" cy="151165"/>
          </a:xfrm>
          <a:prstGeom prst="ellipse">
            <a:avLst/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nl-NL" sz="1100"/>
          </a:p>
        </xdr:txBody>
      </xdr:sp>
      <xdr:cxnSp macro="">
        <xdr:nvCxnSpPr>
          <xdr:cNvPr id="23" name="Straight Arrow Connector 22"/>
          <xdr:cNvCxnSpPr>
            <a:stCxn id="19" idx="6"/>
          </xdr:cNvCxnSpPr>
        </xdr:nvCxnSpPr>
        <xdr:spPr>
          <a:xfrm flipV="1">
            <a:off x="3222066" y="1678305"/>
            <a:ext cx="509829" cy="618"/>
          </a:xfrm>
          <a:prstGeom prst="straightConnector1">
            <a:avLst/>
          </a:prstGeom>
          <a:ln w="1905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>
            <a:stCxn id="9" idx="3"/>
          </xdr:cNvCxnSpPr>
        </xdr:nvCxnSpPr>
        <xdr:spPr>
          <a:xfrm>
            <a:off x="2647951" y="1194060"/>
            <a:ext cx="502417" cy="818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>
            <a:stCxn id="12" idx="3"/>
          </xdr:cNvCxnSpPr>
        </xdr:nvCxnSpPr>
        <xdr:spPr>
          <a:xfrm flipV="1">
            <a:off x="2639053" y="2159453"/>
            <a:ext cx="519165" cy="166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/>
          <xdr:cNvCxnSpPr>
            <a:endCxn id="19" idx="0"/>
          </xdr:cNvCxnSpPr>
        </xdr:nvCxnSpPr>
        <xdr:spPr>
          <a:xfrm>
            <a:off x="3145134" y="1199627"/>
            <a:ext cx="5495" cy="403713"/>
          </a:xfrm>
          <a:prstGeom prst="straightConnector1">
            <a:avLst/>
          </a:prstGeom>
          <a:ln w="1905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/>
          <xdr:cNvCxnSpPr>
            <a:endCxn id="19" idx="4"/>
          </xdr:cNvCxnSpPr>
        </xdr:nvCxnSpPr>
        <xdr:spPr>
          <a:xfrm flipH="1" flipV="1">
            <a:off x="3150629" y="1754505"/>
            <a:ext cx="2146" cy="407670"/>
          </a:xfrm>
          <a:prstGeom prst="straightConnector1">
            <a:avLst/>
          </a:prstGeom>
          <a:ln w="1905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/>
          <xdr:cNvCxnSpPr>
            <a:stCxn id="11" idx="3"/>
            <a:endCxn id="19" idx="2"/>
          </xdr:cNvCxnSpPr>
        </xdr:nvCxnSpPr>
        <xdr:spPr>
          <a:xfrm>
            <a:off x="2648578" y="1675347"/>
            <a:ext cx="430613" cy="3576"/>
          </a:xfrm>
          <a:prstGeom prst="straightConnector1">
            <a:avLst/>
          </a:prstGeom>
          <a:ln w="1905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Arrow Connector 48"/>
          <xdr:cNvCxnSpPr>
            <a:endCxn id="11" idx="1"/>
          </xdr:cNvCxnSpPr>
        </xdr:nvCxnSpPr>
        <xdr:spPr>
          <a:xfrm flipV="1">
            <a:off x="1415771" y="1675347"/>
            <a:ext cx="855259" cy="2100"/>
          </a:xfrm>
          <a:prstGeom prst="straightConnector1">
            <a:avLst/>
          </a:prstGeom>
          <a:ln w="1905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/>
          <xdr:cNvCxnSpPr/>
        </xdr:nvCxnSpPr>
        <xdr:spPr>
          <a:xfrm>
            <a:off x="1703510" y="1186543"/>
            <a:ext cx="10467" cy="96820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>
            <a:endCxn id="9" idx="1"/>
          </xdr:cNvCxnSpPr>
        </xdr:nvCxnSpPr>
        <xdr:spPr>
          <a:xfrm>
            <a:off x="1700893" y="1186543"/>
            <a:ext cx="569510" cy="7517"/>
          </a:xfrm>
          <a:prstGeom prst="straightConnector1">
            <a:avLst/>
          </a:prstGeom>
          <a:ln w="1905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>
            <a:endCxn id="12" idx="1"/>
          </xdr:cNvCxnSpPr>
        </xdr:nvCxnSpPr>
        <xdr:spPr>
          <a:xfrm flipV="1">
            <a:off x="1711360" y="2161122"/>
            <a:ext cx="550145" cy="1472"/>
          </a:xfrm>
          <a:prstGeom prst="straightConnector1">
            <a:avLst/>
          </a:prstGeom>
          <a:ln w="1905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" name="TextBox 59"/>
          <xdr:cNvSpPr txBox="1"/>
        </xdr:nvSpPr>
        <xdr:spPr>
          <a:xfrm>
            <a:off x="2931192" y="1298201"/>
            <a:ext cx="558779" cy="298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+</a:t>
            </a:r>
          </a:p>
        </xdr:txBody>
      </xdr:sp>
      <xdr:sp macro="" textlink="">
        <xdr:nvSpPr>
          <xdr:cNvPr id="61" name="TextBox 60"/>
          <xdr:cNvSpPr txBox="1"/>
        </xdr:nvSpPr>
        <xdr:spPr>
          <a:xfrm>
            <a:off x="2814640" y="1784525"/>
            <a:ext cx="558779" cy="298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+</a:t>
            </a:r>
          </a:p>
        </xdr:txBody>
      </xdr:sp>
      <xdr:sp macro="" textlink="">
        <xdr:nvSpPr>
          <xdr:cNvPr id="63" name="TextBox 62"/>
          <xdr:cNvSpPr txBox="1"/>
        </xdr:nvSpPr>
        <xdr:spPr>
          <a:xfrm>
            <a:off x="2646796" y="1485769"/>
            <a:ext cx="558779" cy="298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+</a:t>
            </a:r>
          </a:p>
        </xdr:txBody>
      </xdr:sp>
    </xdr:grpSp>
    <xdr:clientData/>
  </xdr:twoCellAnchor>
  <xdr:twoCellAnchor>
    <xdr:from>
      <xdr:col>7</xdr:col>
      <xdr:colOff>104775</xdr:colOff>
      <xdr:row>11</xdr:row>
      <xdr:rowOff>76200</xdr:rowOff>
    </xdr:from>
    <xdr:to>
      <xdr:col>11</xdr:col>
      <xdr:colOff>540884</xdr:colOff>
      <xdr:row>16</xdr:row>
      <xdr:rowOff>127228</xdr:rowOff>
    </xdr:to>
    <xdr:sp macro="" textlink="">
      <xdr:nvSpPr>
        <xdr:cNvPr id="24" name="Rounded Rectangle 23"/>
        <xdr:cNvSpPr/>
      </xdr:nvSpPr>
      <xdr:spPr>
        <a:xfrm>
          <a:off x="1162050" y="2171700"/>
          <a:ext cx="2874509" cy="100352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nl-NL" sz="1600" b="1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133350</xdr:colOff>
      <xdr:row>17</xdr:row>
      <xdr:rowOff>76200</xdr:rowOff>
    </xdr:from>
    <xdr:to>
      <xdr:col>11</xdr:col>
      <xdr:colOff>569459</xdr:colOff>
      <xdr:row>22</xdr:row>
      <xdr:rowOff>127228</xdr:rowOff>
    </xdr:to>
    <xdr:sp macro="" textlink="">
      <xdr:nvSpPr>
        <xdr:cNvPr id="27" name="Rounded Rectangle 26"/>
        <xdr:cNvSpPr/>
      </xdr:nvSpPr>
      <xdr:spPr>
        <a:xfrm>
          <a:off x="1190625" y="3314700"/>
          <a:ext cx="2874509" cy="100352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nl-NL" sz="1600" b="1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123825</xdr:colOff>
      <xdr:row>23</xdr:row>
      <xdr:rowOff>66675</xdr:rowOff>
    </xdr:from>
    <xdr:to>
      <xdr:col>11</xdr:col>
      <xdr:colOff>559934</xdr:colOff>
      <xdr:row>28</xdr:row>
      <xdr:rowOff>117703</xdr:rowOff>
    </xdr:to>
    <xdr:sp macro="" textlink="">
      <xdr:nvSpPr>
        <xdr:cNvPr id="29" name="Rounded Rectangle 28"/>
        <xdr:cNvSpPr/>
      </xdr:nvSpPr>
      <xdr:spPr>
        <a:xfrm>
          <a:off x="1181100" y="4448175"/>
          <a:ext cx="2874509" cy="100352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nl-NL" sz="1600" b="1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7</xdr:col>
      <xdr:colOff>571500</xdr:colOff>
      <xdr:row>26</xdr:row>
      <xdr:rowOff>175260</xdr:rowOff>
    </xdr:from>
    <xdr:ext cx="2392680" cy="419100"/>
    <xdr:sp macro="" textlink="">
      <xdr:nvSpPr>
        <xdr:cNvPr id="30" name="TextBox 29"/>
        <xdr:cNvSpPr txBox="1"/>
      </xdr:nvSpPr>
      <xdr:spPr>
        <a:xfrm>
          <a:off x="1661160" y="4930140"/>
          <a:ext cx="2392680" cy="41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nl-NL" sz="1600" b="1"/>
            <a:t>Moet hierbij nog Td bij...?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165669</xdr:colOff>
      <xdr:row>4</xdr:row>
      <xdr:rowOff>40429</xdr:rowOff>
    </xdr:from>
    <xdr:to>
      <xdr:col>10</xdr:col>
      <xdr:colOff>425565</xdr:colOff>
      <xdr:row>11</xdr:row>
      <xdr:rowOff>77064</xdr:rowOff>
    </xdr:to>
    <xdr:grpSp>
      <xdr:nvGrpSpPr>
        <xdr:cNvPr id="35" name="Group 34"/>
        <xdr:cNvGrpSpPr/>
      </xdr:nvGrpSpPr>
      <xdr:grpSpPr>
        <a:xfrm>
          <a:off x="1228727" y="788822"/>
          <a:ext cx="2709182" cy="1346322"/>
          <a:chOff x="4434908" y="814334"/>
          <a:chExt cx="2709182" cy="1346322"/>
        </a:xfrm>
      </xdr:grpSpPr>
      <xdr:sp macro="" textlink="">
        <xdr:nvSpPr>
          <xdr:cNvPr id="14" name="Rounded Rectangle 13"/>
          <xdr:cNvSpPr/>
        </xdr:nvSpPr>
        <xdr:spPr>
          <a:xfrm>
            <a:off x="4434908" y="814334"/>
            <a:ext cx="2709182" cy="1346322"/>
          </a:xfrm>
          <a:prstGeom prst="roundRect">
            <a:avLst>
              <a:gd name="adj" fmla="val 2311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nl-NL" sz="1100"/>
          </a:p>
        </xdr:txBody>
      </xdr:sp>
      <xdr:sp macro="" textlink="">
        <xdr:nvSpPr>
          <xdr:cNvPr id="33" name="Rectangle 32"/>
          <xdr:cNvSpPr/>
        </xdr:nvSpPr>
        <xdr:spPr>
          <a:xfrm>
            <a:off x="6180763" y="1400477"/>
            <a:ext cx="404429" cy="66581"/>
          </a:xfrm>
          <a:prstGeom prst="rect">
            <a:avLst/>
          </a:prstGeom>
          <a:solidFill>
            <a:schemeClr val="bg1"/>
          </a:solidFill>
          <a:ln w="190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nl-NL" sz="1100"/>
          </a:p>
        </xdr:txBody>
      </xdr:sp>
      <xdr:cxnSp macro="">
        <xdr:nvCxnSpPr>
          <xdr:cNvPr id="17" name="Straight Connector 16"/>
          <xdr:cNvCxnSpPr/>
        </xdr:nvCxnSpPr>
        <xdr:spPr>
          <a:xfrm>
            <a:off x="6176622" y="1404938"/>
            <a:ext cx="41229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>
            <a:off x="6176622" y="1462088"/>
            <a:ext cx="41229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 flipV="1">
            <a:off x="4761479" y="1052722"/>
            <a:ext cx="2004018" cy="219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 flipV="1">
            <a:off x="4754151" y="1997738"/>
            <a:ext cx="2004018" cy="219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>
            <a:off x="6377170" y="1463553"/>
            <a:ext cx="0" cy="53198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H="1">
            <a:off x="6377170" y="1047593"/>
            <a:ext cx="1465" cy="35001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TextBox 28"/>
          <xdr:cNvSpPr txBox="1"/>
        </xdr:nvSpPr>
        <xdr:spPr>
          <a:xfrm>
            <a:off x="4521366" y="1478207"/>
            <a:ext cx="561032" cy="293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u</a:t>
            </a:r>
            <a:r>
              <a:rPr lang="nl-NL" sz="1100" baseline="-25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in</a:t>
            </a:r>
            <a:r>
              <a:rPr lang="nl-NL" sz="11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(t)</a:t>
            </a:r>
            <a:endParaRPr lang="nl-NL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6554482" y="1492860"/>
            <a:ext cx="561033" cy="293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u</a:t>
            </a:r>
            <a:r>
              <a:rPr lang="nl-NL" sz="1100" baseline="-25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out</a:t>
            </a:r>
            <a:r>
              <a:rPr lang="nl-NL" sz="11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(t)</a:t>
            </a:r>
            <a:endParaRPr lang="nl-NL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5279944" y="1096146"/>
            <a:ext cx="436757" cy="2936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</a:t>
            </a:r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5933404" y="1427633"/>
            <a:ext cx="561033" cy="293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</a:t>
            </a:r>
          </a:p>
        </xdr:txBody>
      </xdr:sp>
      <xdr:sp macro="" textlink="">
        <xdr:nvSpPr>
          <xdr:cNvPr id="15" name="Rectangle 14"/>
          <xdr:cNvSpPr/>
        </xdr:nvSpPr>
        <xdr:spPr>
          <a:xfrm>
            <a:off x="5284591" y="977308"/>
            <a:ext cx="432109" cy="144037"/>
          </a:xfrm>
          <a:prstGeom prst="rect">
            <a:avLst/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nl-NL" sz="1100"/>
          </a:p>
        </xdr:txBody>
      </xdr:sp>
    </xdr:grpSp>
    <xdr:clientData/>
  </xdr:twoCellAnchor>
  <xdr:twoCellAnchor>
    <xdr:from>
      <xdr:col>11</xdr:col>
      <xdr:colOff>85045</xdr:colOff>
      <xdr:row>4</xdr:row>
      <xdr:rowOff>51025</xdr:rowOff>
    </xdr:from>
    <xdr:to>
      <xdr:col>23</xdr:col>
      <xdr:colOff>0</xdr:colOff>
      <xdr:row>27</xdr:row>
      <xdr:rowOff>178593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85045</xdr:colOff>
      <xdr:row>12</xdr:row>
      <xdr:rowOff>85042</xdr:rowOff>
    </xdr:from>
    <xdr:to>
      <xdr:col>10</xdr:col>
      <xdr:colOff>510268</xdr:colOff>
      <xdr:row>17</xdr:row>
      <xdr:rowOff>153079</xdr:rowOff>
    </xdr:to>
    <xdr:sp macro="" textlink="">
      <xdr:nvSpPr>
        <xdr:cNvPr id="19" name="Rounded Rectangle 18"/>
        <xdr:cNvSpPr/>
      </xdr:nvSpPr>
      <xdr:spPr>
        <a:xfrm>
          <a:off x="1148103" y="2330221"/>
          <a:ext cx="2874509" cy="100352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nl-NL" sz="1600" b="1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93549</xdr:colOff>
      <xdr:row>18</xdr:row>
      <xdr:rowOff>51026</xdr:rowOff>
    </xdr:from>
    <xdr:to>
      <xdr:col>10</xdr:col>
      <xdr:colOff>518772</xdr:colOff>
      <xdr:row>23</xdr:row>
      <xdr:rowOff>119063</xdr:rowOff>
    </xdr:to>
    <xdr:sp macro="" textlink="">
      <xdr:nvSpPr>
        <xdr:cNvPr id="20" name="Rounded Rectangle 19"/>
        <xdr:cNvSpPr/>
      </xdr:nvSpPr>
      <xdr:spPr>
        <a:xfrm>
          <a:off x="1156607" y="3418794"/>
          <a:ext cx="2874509" cy="100352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nl-NL" sz="1600" b="1" baseline="30000">
            <a:solidFill>
              <a:schemeClr val="lt1"/>
            </a:solidFill>
            <a:latin typeface="+mn-lt"/>
            <a:ea typeface="+mn-ea"/>
            <a:cs typeface="Andalus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131336</xdr:colOff>
      <xdr:row>4</xdr:row>
      <xdr:rowOff>40429</xdr:rowOff>
    </xdr:from>
    <xdr:to>
      <xdr:col>8</xdr:col>
      <xdr:colOff>263638</xdr:colOff>
      <xdr:row>11</xdr:row>
      <xdr:rowOff>77064</xdr:rowOff>
    </xdr:to>
    <xdr:grpSp>
      <xdr:nvGrpSpPr>
        <xdr:cNvPr id="2" name="Group 1"/>
        <xdr:cNvGrpSpPr/>
      </xdr:nvGrpSpPr>
      <xdr:grpSpPr>
        <a:xfrm>
          <a:off x="1194394" y="788822"/>
          <a:ext cx="1356945" cy="1346322"/>
          <a:chOff x="4364582" y="814334"/>
          <a:chExt cx="2779508" cy="1346322"/>
        </a:xfrm>
      </xdr:grpSpPr>
      <xdr:sp macro="" textlink="">
        <xdr:nvSpPr>
          <xdr:cNvPr id="3" name="Rounded Rectangle 2"/>
          <xdr:cNvSpPr/>
        </xdr:nvSpPr>
        <xdr:spPr>
          <a:xfrm>
            <a:off x="4434908" y="814334"/>
            <a:ext cx="2709182" cy="1346322"/>
          </a:xfrm>
          <a:prstGeom prst="roundRect">
            <a:avLst>
              <a:gd name="adj" fmla="val 2311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nl-NL" sz="1100"/>
          </a:p>
        </xdr:txBody>
      </xdr:sp>
      <xdr:sp macro="" textlink="">
        <xdr:nvSpPr>
          <xdr:cNvPr id="4" name="Rectangle 3"/>
          <xdr:cNvSpPr/>
        </xdr:nvSpPr>
        <xdr:spPr>
          <a:xfrm>
            <a:off x="6180763" y="1400477"/>
            <a:ext cx="404429" cy="66581"/>
          </a:xfrm>
          <a:prstGeom prst="rect">
            <a:avLst/>
          </a:prstGeom>
          <a:solidFill>
            <a:schemeClr val="bg1"/>
          </a:solidFill>
          <a:ln w="190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nl-NL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6176622" y="1404938"/>
            <a:ext cx="41229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6176622" y="1462088"/>
            <a:ext cx="41229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 flipV="1">
            <a:off x="4761479" y="1052722"/>
            <a:ext cx="2004018" cy="219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 flipV="1">
            <a:off x="4754151" y="1997738"/>
            <a:ext cx="2004018" cy="219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>
            <a:off x="6377170" y="1463553"/>
            <a:ext cx="0" cy="53198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 flipH="1">
            <a:off x="6377170" y="1047593"/>
            <a:ext cx="1465" cy="35001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/>
          <xdr:cNvSpPr txBox="1"/>
        </xdr:nvSpPr>
        <xdr:spPr>
          <a:xfrm>
            <a:off x="4364582" y="1588765"/>
            <a:ext cx="1054908" cy="293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u</a:t>
            </a:r>
            <a:r>
              <a:rPr lang="nl-NL" sz="1100" baseline="-25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in</a:t>
            </a:r>
            <a:r>
              <a:rPr lang="nl-NL" sz="11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(t)</a:t>
            </a:r>
            <a:endParaRPr lang="nl-NL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5279944" y="1096146"/>
            <a:ext cx="436757" cy="2936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5933404" y="1427633"/>
            <a:ext cx="561033" cy="293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</a:t>
            </a:r>
          </a:p>
        </xdr:txBody>
      </xdr:sp>
      <xdr:sp macro="" textlink="">
        <xdr:nvSpPr>
          <xdr:cNvPr id="15" name="Rectangle 14"/>
          <xdr:cNvSpPr/>
        </xdr:nvSpPr>
        <xdr:spPr>
          <a:xfrm>
            <a:off x="5284591" y="977308"/>
            <a:ext cx="432109" cy="144037"/>
          </a:xfrm>
          <a:prstGeom prst="rect">
            <a:avLst/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nl-NL" sz="1100"/>
          </a:p>
        </xdr:txBody>
      </xdr:sp>
    </xdr:grpSp>
    <xdr:clientData/>
  </xdr:twoCellAnchor>
  <xdr:twoCellAnchor>
    <xdr:from>
      <xdr:col>11</xdr:col>
      <xdr:colOff>85045</xdr:colOff>
      <xdr:row>4</xdr:row>
      <xdr:rowOff>51025</xdr:rowOff>
    </xdr:from>
    <xdr:to>
      <xdr:col>23</xdr:col>
      <xdr:colOff>0</xdr:colOff>
      <xdr:row>27</xdr:row>
      <xdr:rowOff>178593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272143</xdr:colOff>
      <xdr:row>4</xdr:row>
      <xdr:rowOff>42522</xdr:rowOff>
    </xdr:from>
    <xdr:to>
      <xdr:col>10</xdr:col>
      <xdr:colOff>594287</xdr:colOff>
      <xdr:row>11</xdr:row>
      <xdr:rowOff>79157</xdr:rowOff>
    </xdr:to>
    <xdr:grpSp>
      <xdr:nvGrpSpPr>
        <xdr:cNvPr id="19" name="Group 18"/>
        <xdr:cNvGrpSpPr/>
      </xdr:nvGrpSpPr>
      <xdr:grpSpPr>
        <a:xfrm>
          <a:off x="2559844" y="790915"/>
          <a:ext cx="1546787" cy="1346322"/>
          <a:chOff x="4434908" y="814334"/>
          <a:chExt cx="3168372" cy="1346322"/>
        </a:xfrm>
      </xdr:grpSpPr>
      <xdr:sp macro="" textlink="">
        <xdr:nvSpPr>
          <xdr:cNvPr id="20" name="Rounded Rectangle 19"/>
          <xdr:cNvSpPr/>
        </xdr:nvSpPr>
        <xdr:spPr>
          <a:xfrm>
            <a:off x="4434908" y="814334"/>
            <a:ext cx="2709182" cy="1346322"/>
          </a:xfrm>
          <a:prstGeom prst="roundRect">
            <a:avLst>
              <a:gd name="adj" fmla="val 2311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nl-NL" sz="1100"/>
          </a:p>
        </xdr:txBody>
      </xdr:sp>
      <xdr:sp macro="" textlink="">
        <xdr:nvSpPr>
          <xdr:cNvPr id="21" name="Rectangle 20"/>
          <xdr:cNvSpPr/>
        </xdr:nvSpPr>
        <xdr:spPr>
          <a:xfrm>
            <a:off x="6180763" y="1400477"/>
            <a:ext cx="404429" cy="66581"/>
          </a:xfrm>
          <a:prstGeom prst="rect">
            <a:avLst/>
          </a:prstGeom>
          <a:solidFill>
            <a:schemeClr val="bg1"/>
          </a:solidFill>
          <a:ln w="190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nl-NL" sz="1100"/>
          </a:p>
        </xdr:txBody>
      </xdr:sp>
      <xdr:cxnSp macro="">
        <xdr:nvCxnSpPr>
          <xdr:cNvPr id="22" name="Straight Connector 21"/>
          <xdr:cNvCxnSpPr/>
        </xdr:nvCxnSpPr>
        <xdr:spPr>
          <a:xfrm>
            <a:off x="6176622" y="1404938"/>
            <a:ext cx="41229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>
            <a:off x="6176622" y="1462088"/>
            <a:ext cx="41229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 flipV="1">
            <a:off x="4761479" y="1052722"/>
            <a:ext cx="2004018" cy="219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 flipV="1">
            <a:off x="4754151" y="1997738"/>
            <a:ext cx="2004018" cy="219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>
            <a:off x="6377170" y="1463553"/>
            <a:ext cx="0" cy="53198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H="1">
            <a:off x="6377170" y="1047593"/>
            <a:ext cx="1465" cy="35001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TextBox 28"/>
          <xdr:cNvSpPr txBox="1"/>
        </xdr:nvSpPr>
        <xdr:spPr>
          <a:xfrm>
            <a:off x="5950463" y="1577904"/>
            <a:ext cx="1652817" cy="293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u</a:t>
            </a:r>
            <a:r>
              <a:rPr lang="nl-NL" sz="1100" baseline="-25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out</a:t>
            </a:r>
            <a:r>
              <a:rPr lang="nl-NL" sz="11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(t)</a:t>
            </a:r>
            <a:endParaRPr lang="nl-NL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5279944" y="1096146"/>
            <a:ext cx="436757" cy="2936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</a:t>
            </a: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5933404" y="1427633"/>
            <a:ext cx="561033" cy="293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l-NL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</a:t>
            </a:r>
          </a:p>
        </xdr:txBody>
      </xdr:sp>
      <xdr:sp macro="" textlink="">
        <xdr:nvSpPr>
          <xdr:cNvPr id="32" name="Rectangle 31"/>
          <xdr:cNvSpPr/>
        </xdr:nvSpPr>
        <xdr:spPr>
          <a:xfrm>
            <a:off x="5284591" y="977308"/>
            <a:ext cx="432109" cy="144037"/>
          </a:xfrm>
          <a:prstGeom prst="rect">
            <a:avLst/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nl-NL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Office_Word_Document3.docx"/><Relationship Id="rId5" Type="http://schemas.openxmlformats.org/officeDocument/2006/relationships/package" Target="../embeddings/Microsoft_Office_Word_Document2.docx"/><Relationship Id="rId4" Type="http://schemas.openxmlformats.org/officeDocument/2006/relationships/package" Target="../embeddings/Microsoft_Office_Word_Document1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package" Target="../embeddings/Microsoft_Office_Word_Document5.docx"/><Relationship Id="rId4" Type="http://schemas.openxmlformats.org/officeDocument/2006/relationships/package" Target="../embeddings/Microsoft_Office_Word_Document4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2"/>
  <sheetViews>
    <sheetView zoomScale="112" zoomScaleNormal="112" workbookViewId="0">
      <pane ySplit="1" topLeftCell="A2" activePane="bottomLeft" state="frozen"/>
      <selection pane="bottomLeft" activeCell="K1" sqref="K1"/>
    </sheetView>
  </sheetViews>
  <sheetFormatPr defaultColWidth="9.140625" defaultRowHeight="15"/>
  <cols>
    <col min="1" max="1" width="9.140625" style="37"/>
    <col min="2" max="2" width="9.140625" style="34"/>
    <col min="3" max="3" width="13.28515625" style="34" bestFit="1" customWidth="1"/>
    <col min="4" max="4" width="19.28515625" style="38" customWidth="1"/>
    <col min="5" max="10" width="9.140625" style="11"/>
    <col min="11" max="11" width="10.5703125" style="11" bestFit="1" customWidth="1"/>
    <col min="12" max="16384" width="9.140625" style="11"/>
  </cols>
  <sheetData>
    <row r="1" spans="1:27">
      <c r="A1" s="46" t="s">
        <v>7</v>
      </c>
      <c r="B1" s="45" t="s">
        <v>8</v>
      </c>
      <c r="C1" s="45" t="s">
        <v>9</v>
      </c>
      <c r="D1" s="47" t="s">
        <v>10</v>
      </c>
      <c r="F1" s="12" t="s">
        <v>7</v>
      </c>
      <c r="G1" s="8">
        <v>2048</v>
      </c>
      <c r="H1" s="12" t="s">
        <v>3</v>
      </c>
      <c r="I1" s="8">
        <v>5.0000000000000001E-3</v>
      </c>
      <c r="J1" s="12" t="s">
        <v>11</v>
      </c>
      <c r="K1" s="23" t="s">
        <v>33</v>
      </c>
      <c r="L1" s="12" t="s">
        <v>38</v>
      </c>
      <c r="M1" s="51" t="s">
        <v>39</v>
      </c>
      <c r="N1" s="12" t="s">
        <v>4</v>
      </c>
      <c r="O1" s="36" t="e">
        <f>IF(NOT(#REF!=#REF!),"On-Off",IF(NOT('1st Order Process'!N1='1st Order Process'!N4),"Process","none"))</f>
        <v>#REF!</v>
      </c>
      <c r="Z1" s="18" t="s">
        <v>14</v>
      </c>
    </row>
    <row r="2" spans="1:27">
      <c r="A2" s="37">
        <f t="shared" ref="A2:A65" si="0">$G$1</f>
        <v>2048</v>
      </c>
      <c r="B2" s="34">
        <v>0</v>
      </c>
      <c r="C2" s="34">
        <f>IF($K$1=$Z$2,A2,IF($K$1=$Z$3,#REF!,IF($K$1=$Z$4,#REF!,IF($K$1=$Z$5,PID!G2,"ERROR"))))</f>
        <v>0</v>
      </c>
      <c r="D2" s="38">
        <f>IF($M$1=$AA$2,'1st Order Process'!F2,IF($M$1=$AA$3,'2nd Order Process'!F2,"ERROR"))</f>
        <v>0</v>
      </c>
      <c r="Z2" s="11" t="s">
        <v>23</v>
      </c>
      <c r="AA2" s="11" t="s">
        <v>39</v>
      </c>
    </row>
    <row r="3" spans="1:27">
      <c r="A3" s="37">
        <f t="shared" si="0"/>
        <v>2048</v>
      </c>
      <c r="B3" s="34">
        <f>IF($K$1=$Z$2,0,A3-D2)</f>
        <v>2048</v>
      </c>
      <c r="C3" s="34">
        <f>IF($K$1=$Z$2,A3,IF($K$1=$Z$3,#REF!,IF($K$1=$Z$4,#REF!,IF($K$1=$Z$5,PID!G3,"ERROR"))))</f>
        <v>4095</v>
      </c>
      <c r="D3" s="38">
        <f>IF($M$1=$AA$2,'1st Order Process'!F3,IF($M$1=$AA$3,'2nd Order Process'!F3,"ERROR"))</f>
        <v>43.563829787234049</v>
      </c>
      <c r="Z3" s="11" t="s">
        <v>13</v>
      </c>
      <c r="AA3" s="11" t="s">
        <v>40</v>
      </c>
    </row>
    <row r="4" spans="1:27">
      <c r="A4" s="37">
        <f t="shared" si="0"/>
        <v>2048</v>
      </c>
      <c r="B4" s="34">
        <f t="shared" ref="B4:B67" si="1">IF($K$1=$Z$2,0,A4-D3)</f>
        <v>2004.436170212766</v>
      </c>
      <c r="C4" s="34">
        <f>IF($K$1=$Z$2,A4,IF($K$1=$Z$3,#REF!,IF($K$1=$Z$4,#REF!,IF($K$1=$Z$5,PID!G4,"ERROR"))))</f>
        <v>4095</v>
      </c>
      <c r="D4" s="38">
        <f>IF($M$1=$AA$2,'1st Order Process'!F4,IF($M$1=$AA$3,'2nd Order Process'!F4,"ERROR"))</f>
        <v>86.664214576731553</v>
      </c>
      <c r="Z4" s="11" t="s">
        <v>12</v>
      </c>
    </row>
    <row r="5" spans="1:27">
      <c r="A5" s="37">
        <f t="shared" si="0"/>
        <v>2048</v>
      </c>
      <c r="B5" s="34">
        <f t="shared" si="1"/>
        <v>1961.3357854232684</v>
      </c>
      <c r="C5" s="34">
        <f>IF($K$1=$Z$2,A5,IF($K$1=$Z$3,#REF!,IF($K$1=$Z$4,#REF!,IF($K$1=$Z$5,PID!G5,"ERROR"))))</f>
        <v>4095</v>
      </c>
      <c r="D5" s="38">
        <f>IF($M$1=$AA$2,'1st Order Process'!F5,IF($M$1=$AA$3,'2nd Order Process'!F5,"ERROR"))</f>
        <v>129.3060846344259</v>
      </c>
      <c r="Z5" s="11" t="s">
        <v>33</v>
      </c>
    </row>
    <row r="6" spans="1:27">
      <c r="A6" s="37">
        <f t="shared" si="0"/>
        <v>2048</v>
      </c>
      <c r="B6" s="34">
        <f t="shared" si="1"/>
        <v>1918.6939153655742</v>
      </c>
      <c r="C6" s="34">
        <f>IF($K$1=$Z$2,A6,IF($K$1=$Z$3,#REF!,IF($K$1=$Z$4,#REF!,IF($K$1=$Z$5,PID!G6,"ERROR"))))</f>
        <v>4095</v>
      </c>
      <c r="D6" s="38">
        <f>IF($M$1=$AA$2,'1st Order Process'!F6,IF($M$1=$AA$3,'2nd Order Process'!F6,"ERROR"))</f>
        <v>171.49431777661286</v>
      </c>
    </row>
    <row r="7" spans="1:27">
      <c r="A7" s="37">
        <f t="shared" si="0"/>
        <v>2048</v>
      </c>
      <c r="B7" s="34">
        <f t="shared" si="1"/>
        <v>1876.5056822233871</v>
      </c>
      <c r="C7" s="34">
        <f>IF($K$1=$Z$2,A7,IF($K$1=$Z$3,#REF!,IF($K$1=$Z$4,#REF!,IF($K$1=$Z$5,PID!G7,"ERROR"))))</f>
        <v>4095</v>
      </c>
      <c r="D7" s="38">
        <f>IF($M$1=$AA$2,'1st Order Process'!F7,IF($M$1=$AA$3,'2nd Order Process'!F7,"ERROR"))</f>
        <v>213.23373992792548</v>
      </c>
    </row>
    <row r="8" spans="1:27">
      <c r="A8" s="37">
        <f t="shared" si="0"/>
        <v>2048</v>
      </c>
      <c r="B8" s="34">
        <f t="shared" si="1"/>
        <v>1834.7662600720746</v>
      </c>
      <c r="C8" s="34">
        <f>IF($K$1=$Z$2,A8,IF($K$1=$Z$3,#REF!,IF($K$1=$Z$4,#REF!,IF($K$1=$Z$5,PID!G8,"ERROR"))))</f>
        <v>4095</v>
      </c>
      <c r="D8" s="38">
        <f>IF($M$1=$AA$2,'1st Order Process'!F8,IF($M$1=$AA$3,'2nd Order Process'!F8,"ERROR"))</f>
        <v>254.52912567337307</v>
      </c>
    </row>
    <row r="9" spans="1:27">
      <c r="A9" s="37">
        <f t="shared" si="0"/>
        <v>2048</v>
      </c>
      <c r="B9" s="34">
        <f t="shared" si="1"/>
        <v>1793.4708743266269</v>
      </c>
      <c r="C9" s="34">
        <f>IF($K$1=$Z$2,A9,IF($K$1=$Z$3,#REF!,IF($K$1=$Z$4,#REF!,IF($K$1=$Z$5,PID!G9,"ERROR"))))</f>
        <v>4095</v>
      </c>
      <c r="D9" s="38">
        <f>IF($M$1=$AA$2,'1st Order Process'!F9,IF($M$1=$AA$3,'2nd Order Process'!F9,"ERROR"))</f>
        <v>295.38519880450741</v>
      </c>
    </row>
    <row r="10" spans="1:27">
      <c r="A10" s="37">
        <f t="shared" si="0"/>
        <v>2048</v>
      </c>
      <c r="B10" s="34">
        <f t="shared" si="1"/>
        <v>1752.6148011954926</v>
      </c>
      <c r="C10" s="34">
        <f>IF($K$1=$Z$2,A10,IF($K$1=$Z$3,#REF!,IF($K$1=$Z$4,#REF!,IF($K$1=$Z$5,PID!G10,"ERROR"))))</f>
        <v>4095</v>
      </c>
      <c r="D10" s="38">
        <f>IF($M$1=$AA$2,'1st Order Process'!F10,IF($M$1=$AA$3,'2nd Order Process'!F10,"ERROR"))</f>
        <v>335.80663285977863</v>
      </c>
    </row>
    <row r="11" spans="1:27">
      <c r="A11" s="37">
        <f t="shared" si="0"/>
        <v>2048</v>
      </c>
      <c r="B11" s="34">
        <f t="shared" si="1"/>
        <v>1712.1933671402214</v>
      </c>
      <c r="C11" s="34">
        <f>IF($K$1=$Z$2,A11,IF($K$1=$Z$3,#REF!,IF($K$1=$Z$4,#REF!,IF($K$1=$Z$5,PID!G11,"ERROR"))))</f>
        <v>4095</v>
      </c>
      <c r="D11" s="38">
        <f>IF($M$1=$AA$2,'1st Order Process'!F11,IF($M$1=$AA$3,'2nd Order Process'!F11,"ERROR"))</f>
        <v>375.79805165914269</v>
      </c>
    </row>
    <row r="12" spans="1:27">
      <c r="A12" s="37">
        <f t="shared" si="0"/>
        <v>2048</v>
      </c>
      <c r="B12" s="34">
        <f t="shared" si="1"/>
        <v>1672.2019483408574</v>
      </c>
      <c r="C12" s="34">
        <f>IF($K$1=$Z$2,A12,IF($K$1=$Z$3,#REF!,IF($K$1=$Z$4,#REF!,IF($K$1=$Z$5,PID!G12,"ERROR"))))</f>
        <v>4095</v>
      </c>
      <c r="D12" s="38">
        <f>IF($M$1=$AA$2,'1st Order Process'!F12,IF($M$1=$AA$3,'2nd Order Process'!F12,"ERROR"))</f>
        <v>415.3640298329816</v>
      </c>
    </row>
    <row r="13" spans="1:27">
      <c r="A13" s="37">
        <f t="shared" si="0"/>
        <v>2048</v>
      </c>
      <c r="B13" s="34">
        <f t="shared" si="1"/>
        <v>1632.6359701670185</v>
      </c>
      <c r="C13" s="34">
        <f>IF($K$1=$Z$2,A13,IF($K$1=$Z$3,#REF!,IF($K$1=$Z$4,#REF!,IF($K$1=$Z$5,PID!G13,"ERROR"))))</f>
        <v>4095</v>
      </c>
      <c r="D13" s="38">
        <f>IF($M$1=$AA$2,'1st Order Process'!F13,IF($M$1=$AA$3,'2nd Order Process'!F13,"ERROR"))</f>
        <v>454.50909334539671</v>
      </c>
    </row>
    <row r="14" spans="1:27">
      <c r="A14" s="37">
        <f t="shared" si="0"/>
        <v>2048</v>
      </c>
      <c r="B14" s="34">
        <f t="shared" si="1"/>
        <v>1593.4909066546034</v>
      </c>
      <c r="C14" s="34">
        <f>IF($K$1=$Z$2,A14,IF($K$1=$Z$3,#REF!,IF($K$1=$Z$4,#REF!,IF($K$1=$Z$5,PID!G14,"ERROR"))))</f>
        <v>4095</v>
      </c>
      <c r="D14" s="38">
        <f>IF($M$1=$AA$2,'1st Order Process'!F14,IF($M$1=$AA$3,'2nd Order Process'!F14,"ERROR"))</f>
        <v>493.23772001193504</v>
      </c>
    </row>
    <row r="15" spans="1:27">
      <c r="A15" s="37">
        <f t="shared" si="0"/>
        <v>2048</v>
      </c>
      <c r="B15" s="34">
        <f t="shared" si="1"/>
        <v>1554.7622799880651</v>
      </c>
      <c r="C15" s="34">
        <f>IF($K$1=$Z$2,A15,IF($K$1=$Z$3,#REF!,IF($K$1=$Z$4,#REF!,IF($K$1=$Z$5,PID!G15,"ERROR"))))</f>
        <v>4095</v>
      </c>
      <c r="D15" s="38">
        <f>IF($M$1=$AA$2,'1st Order Process'!F15,IF($M$1=$AA$3,'2nd Order Process'!F15,"ERROR"))</f>
        <v>531.55434001180811</v>
      </c>
    </row>
    <row r="16" spans="1:27">
      <c r="A16" s="37">
        <f t="shared" si="0"/>
        <v>2048</v>
      </c>
      <c r="B16" s="34">
        <f t="shared" si="1"/>
        <v>1516.4456599881919</v>
      </c>
      <c r="C16" s="34">
        <f>IF($K$1=$Z$2,A16,IF($K$1=$Z$3,#REF!,IF($K$1=$Z$4,#REF!,IF($K$1=$Z$5,PID!G16,"ERROR"))))</f>
        <v>4095</v>
      </c>
      <c r="D16" s="38">
        <f>IF($M$1=$AA$2,'1st Order Process'!F16,IF($M$1=$AA$3,'2nd Order Process'!F16,"ERROR"))</f>
        <v>569.46333639466116</v>
      </c>
    </row>
    <row r="17" spans="1:4">
      <c r="A17" s="37">
        <f t="shared" si="0"/>
        <v>2048</v>
      </c>
      <c r="B17" s="34">
        <f t="shared" si="1"/>
        <v>1478.5366636053388</v>
      </c>
      <c r="C17" s="34">
        <f>IF($K$1=$Z$2,A17,IF($K$1=$Z$3,#REF!,IF($K$1=$Z$4,#REF!,IF($K$1=$Z$5,PID!G17,"ERROR"))))</f>
        <v>4095</v>
      </c>
      <c r="D17" s="38">
        <f>IF($M$1=$AA$2,'1st Order Process'!F17,IF($M$1=$AA$3,'2nd Order Process'!F17,"ERROR"))</f>
        <v>606.96904558195195</v>
      </c>
    </row>
    <row r="18" spans="1:4">
      <c r="A18" s="37">
        <f t="shared" si="0"/>
        <v>2048</v>
      </c>
      <c r="B18" s="34">
        <f t="shared" si="1"/>
        <v>1441.0309544180482</v>
      </c>
      <c r="C18" s="34">
        <f>IF($K$1=$Z$2,A18,IF($K$1=$Z$3,#REF!,IF($K$1=$Z$4,#REF!,IF($K$1=$Z$5,PID!G18,"ERROR"))))</f>
        <v>4095</v>
      </c>
      <c r="D18" s="38">
        <f>IF($M$1=$AA$2,'1st Order Process'!F18,IF($M$1=$AA$3,'2nd Order Process'!F18,"ERROR"))</f>
        <v>644.07575786299503</v>
      </c>
    </row>
    <row r="19" spans="1:4">
      <c r="A19" s="37">
        <f t="shared" si="0"/>
        <v>2048</v>
      </c>
      <c r="B19" s="34">
        <f t="shared" si="1"/>
        <v>1403.924242137005</v>
      </c>
      <c r="C19" s="34">
        <f>IF($K$1=$Z$2,A19,IF($K$1=$Z$3,#REF!,IF($K$1=$Z$4,#REF!,IF($K$1=$Z$5,PID!G19,"ERROR"))))</f>
        <v>4095</v>
      </c>
      <c r="D19" s="38">
        <f>IF($M$1=$AA$2,'1st Order Process'!F19,IF($M$1=$AA$3,'2nd Order Process'!F19,"ERROR"))</f>
        <v>680.78771788572908</v>
      </c>
    </row>
    <row r="20" spans="1:4">
      <c r="A20" s="37">
        <f t="shared" si="0"/>
        <v>2048</v>
      </c>
      <c r="B20" s="34">
        <f t="shared" si="1"/>
        <v>1367.2122821142709</v>
      </c>
      <c r="C20" s="34">
        <f>IF($K$1=$Z$2,A20,IF($K$1=$Z$3,#REF!,IF($K$1=$Z$4,#REF!,IF($K$1=$Z$5,PID!G20,"ERROR"))))</f>
        <v>4095</v>
      </c>
      <c r="D20" s="38">
        <f>IF($M$1=$AA$2,'1st Order Process'!F20,IF($M$1=$AA$3,'2nd Order Process'!F20,"ERROR"))</f>
        <v>717.10912514226391</v>
      </c>
    </row>
    <row r="21" spans="1:4">
      <c r="A21" s="37">
        <f t="shared" si="0"/>
        <v>2048</v>
      </c>
      <c r="B21" s="34">
        <f t="shared" si="1"/>
        <v>1330.890874857736</v>
      </c>
      <c r="C21" s="34">
        <f>IF($K$1=$Z$2,A21,IF($K$1=$Z$3,#REF!,IF($K$1=$Z$4,#REF!,IF($K$1=$Z$5,PID!G21,"ERROR"))))</f>
        <v>4095</v>
      </c>
      <c r="D21" s="38">
        <f>IF($M$1=$AA$2,'1st Order Process'!F21,IF($M$1=$AA$3,'2nd Order Process'!F21,"ERROR"))</f>
        <v>753.04413444926104</v>
      </c>
    </row>
    <row r="22" spans="1:4">
      <c r="A22" s="37">
        <f t="shared" si="0"/>
        <v>2048</v>
      </c>
      <c r="B22" s="34">
        <f t="shared" si="1"/>
        <v>1294.955865550739</v>
      </c>
      <c r="C22" s="34">
        <f>IF($K$1=$Z$2,A22,IF($K$1=$Z$3,#REF!,IF($K$1=$Z$4,#REF!,IF($K$1=$Z$5,PID!G22,"ERROR"))))</f>
        <v>4095</v>
      </c>
      <c r="D22" s="38">
        <f>IF($M$1=$AA$2,'1st Order Process'!F22,IF($M$1=$AA$3,'2nd Order Process'!F22,"ERROR"))</f>
        <v>788.59685642320505</v>
      </c>
    </row>
    <row r="23" spans="1:4">
      <c r="A23" s="37">
        <f t="shared" si="0"/>
        <v>2048</v>
      </c>
      <c r="B23" s="34">
        <f t="shared" si="1"/>
        <v>1259.4031435767949</v>
      </c>
      <c r="C23" s="34">
        <f>IF($K$1=$Z$2,A23,IF($K$1=$Z$3,#REF!,IF($K$1=$Z$4,#REF!,IF($K$1=$Z$5,PID!G23,"ERROR"))))</f>
        <v>4095</v>
      </c>
      <c r="D23" s="38">
        <f>IF($M$1=$AA$2,'1st Order Process'!F23,IF($M$1=$AA$3,'2nd Order Process'!F23,"ERROR"))</f>
        <v>823.77135795061781</v>
      </c>
    </row>
    <row r="24" spans="1:4">
      <c r="A24" s="37">
        <f t="shared" si="0"/>
        <v>2048</v>
      </c>
      <c r="B24" s="34">
        <f t="shared" si="1"/>
        <v>1224.2286420493822</v>
      </c>
      <c r="C24" s="34">
        <f>IF($K$1=$Z$2,A24,IF($K$1=$Z$3,#REF!,IF($K$1=$Z$4,#REF!,IF($K$1=$Z$5,PID!G24,"ERROR"))))</f>
        <v>4095</v>
      </c>
      <c r="D24" s="38">
        <f>IF($M$1=$AA$2,'1st Order Process'!F24,IF($M$1=$AA$3,'2nd Order Process'!F24,"ERROR"))</f>
        <v>858.57166265327078</v>
      </c>
    </row>
    <row r="25" spans="1:4">
      <c r="A25" s="37">
        <f t="shared" si="0"/>
        <v>2048</v>
      </c>
      <c r="B25" s="34">
        <f t="shared" si="1"/>
        <v>1189.4283373467292</v>
      </c>
      <c r="C25" s="34">
        <f>IF($K$1=$Z$2,A25,IF($K$1=$Z$3,#REF!,IF($K$1=$Z$4,#REF!,IF($K$1=$Z$5,PID!G25,"ERROR"))))</f>
        <v>4095</v>
      </c>
      <c r="D25" s="38">
        <f>IF($M$1=$AA$2,'1st Order Process'!F25,IF($M$1=$AA$3,'2nd Order Process'!F25,"ERROR"))</f>
        <v>893.00175134844881</v>
      </c>
    </row>
    <row r="26" spans="1:4">
      <c r="A26" s="37">
        <f t="shared" si="0"/>
        <v>2048</v>
      </c>
      <c r="B26" s="34">
        <f t="shared" si="1"/>
        <v>1154.9982486515512</v>
      </c>
      <c r="C26" s="34">
        <f>IF($K$1=$Z$2,A26,IF($K$1=$Z$3,#REF!,IF($K$1=$Z$4,#REF!,IF($K$1=$Z$5,PID!G26,"ERROR"))))</f>
        <v>4095</v>
      </c>
      <c r="D26" s="38">
        <f>IF($M$1=$AA$2,'1st Order Process'!F26,IF($M$1=$AA$3,'2nd Order Process'!F26,"ERROR"))</f>
        <v>927.0655625043164</v>
      </c>
    </row>
    <row r="27" spans="1:4">
      <c r="A27" s="37">
        <f t="shared" si="0"/>
        <v>2048</v>
      </c>
      <c r="B27" s="34">
        <f t="shared" si="1"/>
        <v>1120.9344374956836</v>
      </c>
      <c r="C27" s="34">
        <f>IF($K$1=$Z$2,A27,IF($K$1=$Z$3,#REF!,IF($K$1=$Z$4,#REF!,IF($K$1=$Z$5,PID!G27,"ERROR"))))</f>
        <v>4095</v>
      </c>
      <c r="D27" s="38">
        <f>IF($M$1=$AA$2,'1st Order Process'!F27,IF($M$1=$AA$3,'2nd Order Process'!F27,"ERROR"))</f>
        <v>960.7669926904407</v>
      </c>
    </row>
    <row r="28" spans="1:4">
      <c r="A28" s="37">
        <f t="shared" si="0"/>
        <v>2048</v>
      </c>
      <c r="B28" s="34">
        <f t="shared" si="1"/>
        <v>1087.2330073095593</v>
      </c>
      <c r="C28" s="34">
        <f>IF($K$1=$Z$2,A28,IF($K$1=$Z$3,#REF!,IF($K$1=$Z$4,#REF!,IF($K$1=$Z$5,PID!G28,"ERROR"))))</f>
        <v>4095</v>
      </c>
      <c r="D28" s="38">
        <f>IF($M$1=$AA$2,'1st Order Process'!F28,IF($M$1=$AA$3,'2nd Order Process'!F28,"ERROR"))</f>
        <v>994.10989702352117</v>
      </c>
    </row>
    <row r="29" spans="1:4">
      <c r="A29" s="37">
        <f t="shared" si="0"/>
        <v>2048</v>
      </c>
      <c r="B29" s="34">
        <f t="shared" si="1"/>
        <v>1053.8901029764788</v>
      </c>
      <c r="C29" s="34">
        <f>IF($K$1=$Z$2,A29,IF($K$1=$Z$3,#REF!,IF($K$1=$Z$4,#REF!,IF($K$1=$Z$5,PID!G29,"ERROR"))))</f>
        <v>4095</v>
      </c>
      <c r="D29" s="38">
        <f>IF($M$1=$AA$2,'1st Order Process'!F29,IF($M$1=$AA$3,'2nd Order Process'!F29,"ERROR"))</f>
        <v>1027.0980896083772</v>
      </c>
    </row>
    <row r="30" spans="1:4">
      <c r="A30" s="37">
        <f t="shared" si="0"/>
        <v>2048</v>
      </c>
      <c r="B30" s="34">
        <f t="shared" si="1"/>
        <v>1020.9019103916228</v>
      </c>
      <c r="C30" s="34">
        <f>IF($K$1=$Z$2,A30,IF($K$1=$Z$3,#REF!,IF($K$1=$Z$4,#REF!,IF($K$1=$Z$5,PID!G30,"ERROR"))))</f>
        <v>4095</v>
      </c>
      <c r="D30" s="38">
        <f>IF($M$1=$AA$2,'1st Order Process'!F30,IF($M$1=$AA$3,'2nd Order Process'!F30,"ERROR"))</f>
        <v>1059.7353439742456</v>
      </c>
    </row>
    <row r="31" spans="1:4">
      <c r="A31" s="37">
        <f t="shared" si="0"/>
        <v>2048</v>
      </c>
      <c r="B31" s="34">
        <f t="shared" si="1"/>
        <v>988.26465602575445</v>
      </c>
      <c r="C31" s="34">
        <f>IF($K$1=$Z$2,A31,IF($K$1=$Z$3,#REF!,IF($K$1=$Z$4,#REF!,IF($K$1=$Z$5,PID!G31,"ERROR"))))</f>
        <v>4095</v>
      </c>
      <c r="D31" s="38">
        <f>IF($M$1=$AA$2,'1st Order Process'!F31,IF($M$1=$AA$3,'2nd Order Process'!F31,"ERROR"))</f>
        <v>1092.0253935064345</v>
      </c>
    </row>
    <row r="32" spans="1:4">
      <c r="A32" s="37">
        <f t="shared" si="0"/>
        <v>2048</v>
      </c>
      <c r="B32" s="34">
        <f t="shared" si="1"/>
        <v>955.97460649356549</v>
      </c>
      <c r="C32" s="34">
        <f>IF($K$1=$Z$2,A32,IF($K$1=$Z$3,#REF!,IF($K$1=$Z$4,#REF!,IF($K$1=$Z$5,PID!G32,"ERROR"))))</f>
        <v>4095</v>
      </c>
      <c r="D32" s="38">
        <f>IF($M$1=$AA$2,'1st Order Process'!F32,IF($M$1=$AA$3,'2nd Order Process'!F32,"ERROR"))</f>
        <v>1123.9719318733873</v>
      </c>
    </row>
    <row r="33" spans="1:4">
      <c r="A33" s="37">
        <f t="shared" si="0"/>
        <v>2048</v>
      </c>
      <c r="B33" s="34">
        <f t="shared" si="1"/>
        <v>924.02806812661265</v>
      </c>
      <c r="C33" s="34">
        <f>IF($K$1=$Z$2,A33,IF($K$1=$Z$3,#REF!,IF($K$1=$Z$4,#REF!,IF($K$1=$Z$5,PID!G33,"ERROR"))))</f>
        <v>4095</v>
      </c>
      <c r="D33" s="38">
        <f>IF($M$1=$AA$2,'1st Order Process'!F33,IF($M$1=$AA$3,'2nd Order Process'!F33,"ERROR"))</f>
        <v>1155.5786134492023</v>
      </c>
    </row>
    <row r="34" spans="1:4">
      <c r="A34" s="37">
        <f t="shared" si="0"/>
        <v>2048</v>
      </c>
      <c r="B34" s="34">
        <f t="shared" si="1"/>
        <v>892.42138655079771</v>
      </c>
      <c r="C34" s="34">
        <f>IF($K$1=$Z$2,A34,IF($K$1=$Z$3,#REF!,IF($K$1=$Z$4,#REF!,IF($K$1=$Z$5,PID!G34,"ERROR"))))</f>
        <v>4095</v>
      </c>
      <c r="D34" s="38">
        <f>IF($M$1=$AA$2,'1st Order Process'!F34,IF($M$1=$AA$3,'2nd Order Process'!F34,"ERROR"))</f>
        <v>1186.8490537316575</v>
      </c>
    </row>
    <row r="35" spans="1:4">
      <c r="A35" s="37">
        <f t="shared" si="0"/>
        <v>2048</v>
      </c>
      <c r="B35" s="34">
        <f t="shared" si="1"/>
        <v>861.15094626834252</v>
      </c>
      <c r="C35" s="34">
        <f>IF($K$1=$Z$2,A35,IF($K$1=$Z$3,#REF!,IF($K$1=$Z$4,#REF!,IF($K$1=$Z$5,PID!G35,"ERROR"))))</f>
        <v>4095</v>
      </c>
      <c r="D35" s="38">
        <f>IF($M$1=$AA$2,'1st Order Process'!F35,IF($M$1=$AA$3,'2nd Order Process'!F35,"ERROR"))</f>
        <v>1217.7868297557889</v>
      </c>
    </row>
    <row r="36" spans="1:4">
      <c r="A36" s="37">
        <f t="shared" si="0"/>
        <v>2048</v>
      </c>
      <c r="B36" s="34">
        <f t="shared" si="1"/>
        <v>830.21317024421114</v>
      </c>
      <c r="C36" s="34">
        <f>IF($K$1=$Z$2,A36,IF($K$1=$Z$3,#REF!,IF($K$1=$Z$4,#REF!,IF($K$1=$Z$5,PID!G36,"ERROR"))))</f>
        <v>4095</v>
      </c>
      <c r="D36" s="38">
        <f>IF($M$1=$AA$2,'1st Order Process'!F36,IF($M$1=$AA$3,'2nd Order Process'!F36,"ERROR"))</f>
        <v>1248.3954805030678</v>
      </c>
    </row>
    <row r="37" spans="1:4">
      <c r="A37" s="37">
        <f t="shared" si="0"/>
        <v>2048</v>
      </c>
      <c r="B37" s="34">
        <f t="shared" si="1"/>
        <v>799.6045194969322</v>
      </c>
      <c r="C37" s="34">
        <f>IF($K$1=$Z$2,A37,IF($K$1=$Z$3,#REF!,IF($K$1=$Z$4,#REF!,IF($K$1=$Z$5,PID!G37,"ERROR"))))</f>
        <v>4095</v>
      </c>
      <c r="D37" s="38">
        <f>IF($M$1=$AA$2,'1st Order Process'!F37,IF($M$1=$AA$3,'2nd Order Process'!F37,"ERROR"))</f>
        <v>1278.6785073062267</v>
      </c>
    </row>
    <row r="38" spans="1:4">
      <c r="A38" s="37">
        <f t="shared" si="0"/>
        <v>2048</v>
      </c>
      <c r="B38" s="34">
        <f t="shared" si="1"/>
        <v>769.32149269377328</v>
      </c>
      <c r="C38" s="34">
        <f>IF($K$1=$Z$2,A38,IF($K$1=$Z$3,#REF!,IF($K$1=$Z$4,#REF!,IF($K$1=$Z$5,PID!G38,"ERROR"))))</f>
        <v>4095</v>
      </c>
      <c r="D38" s="38">
        <f>IF($M$1=$AA$2,'1st Order Process'!F38,IF($M$1=$AA$3,'2nd Order Process'!F38,"ERROR"))</f>
        <v>1308.6393742497776</v>
      </c>
    </row>
    <row r="39" spans="1:4">
      <c r="A39" s="37">
        <f t="shared" si="0"/>
        <v>2048</v>
      </c>
      <c r="B39" s="34">
        <f t="shared" si="1"/>
        <v>739.36062575022243</v>
      </c>
      <c r="C39" s="34">
        <f>IF($K$1=$Z$2,A39,IF($K$1=$Z$3,#REF!,IF($K$1=$Z$4,#REF!,IF($K$1=$Z$5,PID!G39,"ERROR"))))</f>
        <v>4095</v>
      </c>
      <c r="D39" s="38">
        <f>IF($M$1=$AA$2,'1st Order Process'!F39,IF($M$1=$AA$3,'2nd Order Process'!F39,"ERROR"))</f>
        <v>1338.2815085662694</v>
      </c>
    </row>
    <row r="40" spans="1:4">
      <c r="A40" s="37">
        <f t="shared" si="0"/>
        <v>2048</v>
      </c>
      <c r="B40" s="34">
        <f t="shared" si="1"/>
        <v>709.71849143373061</v>
      </c>
      <c r="C40" s="34">
        <f>IF($K$1=$Z$2,A40,IF($K$1=$Z$3,#REF!,IF($K$1=$Z$4,#REF!,IF($K$1=$Z$5,PID!G40,"ERROR"))))</f>
        <v>4095</v>
      </c>
      <c r="D40" s="38">
        <f>IF($M$1=$AA$2,'1st Order Process'!F40,IF($M$1=$AA$3,'2nd Order Process'!F40,"ERROR"))</f>
        <v>1367.6083010283303</v>
      </c>
    </row>
    <row r="41" spans="1:4">
      <c r="A41" s="37">
        <f t="shared" si="0"/>
        <v>2048</v>
      </c>
      <c r="B41" s="34">
        <f t="shared" si="1"/>
        <v>680.39169897166971</v>
      </c>
      <c r="C41" s="34">
        <f>IF($K$1=$Z$2,A41,IF($K$1=$Z$3,#REF!,IF($K$1=$Z$4,#REF!,IF($K$1=$Z$5,PID!G41,"ERROR"))))</f>
        <v>4095</v>
      </c>
      <c r="D41" s="38">
        <f>IF($M$1=$AA$2,'1st Order Process'!F41,IF($M$1=$AA$3,'2nd Order Process'!F41,"ERROR"))</f>
        <v>1396.6231063365396</v>
      </c>
    </row>
    <row r="42" spans="1:4">
      <c r="A42" s="37">
        <f t="shared" si="0"/>
        <v>2048</v>
      </c>
      <c r="B42" s="34">
        <f t="shared" si="1"/>
        <v>651.37689366346035</v>
      </c>
      <c r="C42" s="34">
        <f>IF($K$1=$Z$2,A42,IF($K$1=$Z$3,#REF!,IF($K$1=$Z$4,#REF!,IF($K$1=$Z$5,PID!G42,"ERROR"))))</f>
        <v>4095</v>
      </c>
      <c r="D42" s="38">
        <f>IF($M$1=$AA$2,'1st Order Process'!F42,IF($M$1=$AA$3,'2nd Order Process'!F42,"ERROR"))</f>
        <v>1425.3292435031722</v>
      </c>
    </row>
    <row r="43" spans="1:4">
      <c r="A43" s="37">
        <f t="shared" si="0"/>
        <v>2048</v>
      </c>
      <c r="B43" s="34">
        <f t="shared" si="1"/>
        <v>622.67075649682783</v>
      </c>
      <c r="C43" s="34">
        <f>IF($K$1=$Z$2,A43,IF($K$1=$Z$3,#REF!,IF($K$1=$Z$4,#REF!,IF($K$1=$Z$5,PID!G43,"ERROR"))))</f>
        <v>4095</v>
      </c>
      <c r="D43" s="38">
        <f>IF($M$1=$AA$2,'1st Order Process'!F43,IF($M$1=$AA$3,'2nd Order Process'!F43,"ERROR"))</f>
        <v>1453.7299962318618</v>
      </c>
    </row>
    <row r="44" spans="1:4">
      <c r="A44" s="37">
        <f t="shared" si="0"/>
        <v>2048</v>
      </c>
      <c r="B44" s="34">
        <f t="shared" si="1"/>
        <v>594.27000376813817</v>
      </c>
      <c r="C44" s="34">
        <f>IF($K$1=$Z$2,A44,IF($K$1=$Z$3,#REF!,IF($K$1=$Z$4,#REF!,IF($K$1=$Z$5,PID!G44,"ERROR"))))</f>
        <v>4095</v>
      </c>
      <c r="D44" s="38">
        <f>IF($M$1=$AA$2,'1st Order Process'!F44,IF($M$1=$AA$3,'2nd Order Process'!F44,"ERROR"))</f>
        <v>1481.8286132932251</v>
      </c>
    </row>
    <row r="45" spans="1:4">
      <c r="A45" s="37">
        <f t="shared" si="0"/>
        <v>2048</v>
      </c>
      <c r="B45" s="34">
        <f t="shared" si="1"/>
        <v>566.17138670677491</v>
      </c>
      <c r="C45" s="34">
        <f>IF($K$1=$Z$2,A45,IF($K$1=$Z$3,#REF!,IF($K$1=$Z$4,#REF!,IF($K$1=$Z$5,PID!G45,"ERROR"))))</f>
        <v>4095</v>
      </c>
      <c r="D45" s="38">
        <f>IF($M$1=$AA$2,'1st Order Process'!F45,IF($M$1=$AA$3,'2nd Order Process'!F45,"ERROR"))</f>
        <v>1509.6283088964888</v>
      </c>
    </row>
    <row r="46" spans="1:4">
      <c r="A46" s="37">
        <f t="shared" si="0"/>
        <v>2048</v>
      </c>
      <c r="B46" s="34">
        <f t="shared" si="1"/>
        <v>538.37169110351124</v>
      </c>
      <c r="C46" s="34">
        <f>IF($K$1=$Z$2,A46,IF($K$1=$Z$3,#REF!,IF($K$1=$Z$4,#REF!,IF($K$1=$Z$5,PID!G46,"ERROR"))))</f>
        <v>4095</v>
      </c>
      <c r="D46" s="38">
        <f>IF($M$1=$AA$2,'1st Order Process'!F46,IF($M$1=$AA$3,'2nd Order Process'!F46,"ERROR"))</f>
        <v>1537.1322630571644</v>
      </c>
    </row>
    <row r="47" spans="1:4">
      <c r="A47" s="37">
        <f t="shared" si="0"/>
        <v>2048</v>
      </c>
      <c r="B47" s="34">
        <f t="shared" si="1"/>
        <v>510.86773694283556</v>
      </c>
      <c r="C47" s="34">
        <f>IF($K$1=$Z$2,A47,IF($K$1=$Z$3,#REF!,IF($K$1=$Z$4,#REF!,IF($K$1=$Z$5,PID!G47,"ERROR"))))</f>
        <v>4095</v>
      </c>
      <c r="D47" s="38">
        <f>IF($M$1=$AA$2,'1st Order Process'!F47,IF($M$1=$AA$3,'2nd Order Process'!F47,"ERROR"))</f>
        <v>1564.3436219608116</v>
      </c>
    </row>
    <row r="48" spans="1:4">
      <c r="A48" s="37">
        <f t="shared" si="0"/>
        <v>2048</v>
      </c>
      <c r="B48" s="34">
        <f t="shared" si="1"/>
        <v>483.65637803918844</v>
      </c>
      <c r="C48" s="34">
        <f>IF($K$1=$Z$2,A48,IF($K$1=$Z$3,#REF!,IF($K$1=$Z$4,#REF!,IF($K$1=$Z$5,PID!G48,"ERROR"))))</f>
        <v>4095</v>
      </c>
      <c r="D48" s="38">
        <f>IF($M$1=$AA$2,'1st Order Process'!F48,IF($M$1=$AA$3,'2nd Order Process'!F48,"ERROR"))</f>
        <v>1591.2654983229306</v>
      </c>
    </row>
    <row r="49" spans="1:4">
      <c r="A49" s="37">
        <f t="shared" si="0"/>
        <v>2048</v>
      </c>
      <c r="B49" s="34">
        <f t="shared" si="1"/>
        <v>456.73450167706937</v>
      </c>
      <c r="C49" s="34">
        <f>IF($K$1=$Z$2,A49,IF($K$1=$Z$3,#REF!,IF($K$1=$Z$4,#REF!,IF($K$1=$Z$5,PID!G49,"ERROR"))))</f>
        <v>4095</v>
      </c>
      <c r="D49" s="38">
        <f>IF($M$1=$AA$2,'1st Order Process'!F49,IF($M$1=$AA$3,'2nd Order Process'!F49,"ERROR"))</f>
        <v>1617.9009717450272</v>
      </c>
    </row>
    <row r="50" spans="1:4">
      <c r="A50" s="37">
        <f t="shared" si="0"/>
        <v>2048</v>
      </c>
      <c r="B50" s="34">
        <f t="shared" si="1"/>
        <v>430.09902825497284</v>
      </c>
      <c r="C50" s="34">
        <f>IF($K$1=$Z$2,A50,IF($K$1=$Z$3,#REF!,IF($K$1=$Z$4,#REF!,IF($K$1=$Z$5,PID!G50,"ERROR"))))</f>
        <v>4095</v>
      </c>
      <c r="D50" s="38">
        <f>IF($M$1=$AA$2,'1st Order Process'!F50,IF($M$1=$AA$3,'2nd Order Process'!F50,"ERROR"))</f>
        <v>1644.2530890668886</v>
      </c>
    </row>
    <row r="51" spans="1:4">
      <c r="A51" s="37">
        <f t="shared" si="0"/>
        <v>2048</v>
      </c>
      <c r="B51" s="34">
        <f t="shared" si="1"/>
        <v>403.74691093311139</v>
      </c>
      <c r="C51" s="34">
        <f>IF($K$1=$Z$2,A51,IF($K$1=$Z$3,#REF!,IF($K$1=$Z$4,#REF!,IF($K$1=$Z$5,PID!G51,"ERROR"))))</f>
        <v>4095</v>
      </c>
      <c r="D51" s="38">
        <f>IF($M$1=$AA$2,'1st Order Process'!F51,IF($M$1=$AA$3,'2nd Order Process'!F51,"ERROR"))</f>
        <v>1670.3248647151131</v>
      </c>
    </row>
    <row r="52" spans="1:4">
      <c r="A52" s="37">
        <f t="shared" si="0"/>
        <v>2048</v>
      </c>
      <c r="B52" s="34">
        <f t="shared" si="1"/>
        <v>377.67513528488689</v>
      </c>
      <c r="C52" s="34">
        <f>IF($K$1=$Z$2,A52,IF($K$1=$Z$3,#REF!,IF($K$1=$Z$4,#REF!,IF($K$1=$Z$5,PID!G52,"ERROR"))))</f>
        <v>4095</v>
      </c>
      <c r="D52" s="38">
        <f>IF($M$1=$AA$2,'1st Order Process'!F52,IF($M$1=$AA$3,'2nd Order Process'!F52,"ERROR"))</f>
        <v>1696.1192810479311</v>
      </c>
    </row>
    <row r="53" spans="1:4">
      <c r="A53" s="37">
        <f t="shared" si="0"/>
        <v>2048</v>
      </c>
      <c r="B53" s="34">
        <f t="shared" si="1"/>
        <v>351.88071895206895</v>
      </c>
      <c r="C53" s="34">
        <f>IF($K$1=$Z$2,A53,IF($K$1=$Z$3,#REF!,IF($K$1=$Z$4,#REF!,IF($K$1=$Z$5,PID!G53,"ERROR"))))</f>
        <v>4095</v>
      </c>
      <c r="D53" s="38">
        <f>IF($M$1=$AA$2,'1st Order Process'!F53,IF($M$1=$AA$3,'2nd Order Process'!F53,"ERROR"))</f>
        <v>1721.6392886963574</v>
      </c>
    </row>
    <row r="54" spans="1:4">
      <c r="A54" s="37">
        <f t="shared" si="0"/>
        <v>2048</v>
      </c>
      <c r="B54" s="34">
        <f t="shared" si="1"/>
        <v>326.36071130364257</v>
      </c>
      <c r="C54" s="34">
        <f>IF($K$1=$Z$2,A54,IF($K$1=$Z$3,#REF!,IF($K$1=$Z$4,#REF!,IF($K$1=$Z$5,PID!G54,"ERROR"))))</f>
        <v>4095</v>
      </c>
      <c r="D54" s="38">
        <f>IF($M$1=$AA$2,'1st Order Process'!F54,IF($M$1=$AA$3,'2nd Order Process'!F54,"ERROR"))</f>
        <v>1746.8878069017153</v>
      </c>
    </row>
    <row r="55" spans="1:4">
      <c r="A55" s="37">
        <f t="shared" si="0"/>
        <v>2048</v>
      </c>
      <c r="B55" s="34">
        <f t="shared" si="1"/>
        <v>301.11219309828471</v>
      </c>
      <c r="C55" s="34">
        <f>IF($K$1=$Z$2,A55,IF($K$1=$Z$3,#REF!,IF($K$1=$Z$4,#REF!,IF($K$1=$Z$5,PID!G55,"ERROR"))))</f>
        <v>4095</v>
      </c>
      <c r="D55" s="38">
        <f>IF($M$1=$AA$2,'1st Order Process'!F55,IF($M$1=$AA$3,'2nd Order Process'!F55,"ERROR"))</f>
        <v>1771.8677238495693</v>
      </c>
    </row>
    <row r="56" spans="1:4">
      <c r="A56" s="37">
        <f t="shared" si="0"/>
        <v>2048</v>
      </c>
      <c r="B56" s="34">
        <f t="shared" si="1"/>
        <v>276.1322761504307</v>
      </c>
      <c r="C56" s="34">
        <f>IF($K$1=$Z$2,A56,IF($K$1=$Z$3,#REF!,IF($K$1=$Z$4,#REF!,IF($K$1=$Z$5,PID!G56,"ERROR"))))</f>
        <v>4095</v>
      </c>
      <c r="D56" s="38">
        <f>IF($M$1=$AA$2,'1st Order Process'!F56,IF($M$1=$AA$3,'2nd Order Process'!F56,"ERROR"))</f>
        <v>1796.5818970001058</v>
      </c>
    </row>
    <row r="57" spans="1:4">
      <c r="A57" s="37">
        <f t="shared" si="0"/>
        <v>2048</v>
      </c>
      <c r="B57" s="34">
        <f t="shared" si="1"/>
        <v>251.41810299989424</v>
      </c>
      <c r="C57" s="34">
        <f>IF($K$1=$Z$2,A57,IF($K$1=$Z$3,#REF!,IF($K$1=$Z$4,#REF!,IF($K$1=$Z$5,PID!G57,"ERROR"))))</f>
        <v>4095</v>
      </c>
      <c r="D57" s="38">
        <f>IF($M$1=$AA$2,'1st Order Process'!F57,IF($M$1=$AA$3,'2nd Order Process'!F57,"ERROR"))</f>
        <v>1821.0331534149982</v>
      </c>
    </row>
    <row r="58" spans="1:4">
      <c r="A58" s="37">
        <f t="shared" si="0"/>
        <v>2048</v>
      </c>
      <c r="B58" s="34">
        <f t="shared" si="1"/>
        <v>226.9668465850018</v>
      </c>
      <c r="C58" s="34">
        <f>IF($K$1=$Z$2,A58,IF($K$1=$Z$3,#REF!,IF($K$1=$Z$4,#REF!,IF($K$1=$Z$5,PID!G58,"ERROR"))))</f>
        <v>4095</v>
      </c>
      <c r="D58" s="38">
        <f>IF($M$1=$AA$2,'1st Order Process'!F58,IF($M$1=$AA$3,'2nd Order Process'!F58,"ERROR"))</f>
        <v>1845.224290080796</v>
      </c>
    </row>
    <row r="59" spans="1:4">
      <c r="A59" s="37">
        <f t="shared" si="0"/>
        <v>2048</v>
      </c>
      <c r="B59" s="34">
        <f t="shared" si="1"/>
        <v>202.77570991920402</v>
      </c>
      <c r="C59" s="34">
        <f>IF($K$1=$Z$2,A59,IF($K$1=$Z$3,#REF!,IF($K$1=$Z$4,#REF!,IF($K$1=$Z$5,PID!G59,"ERROR"))))</f>
        <v>4095</v>
      </c>
      <c r="D59" s="38">
        <f>IF($M$1=$AA$2,'1st Order Process'!F59,IF($M$1=$AA$3,'2nd Order Process'!F59,"ERROR"))</f>
        <v>1869.1580742288727</v>
      </c>
    </row>
    <row r="60" spans="1:4">
      <c r="A60" s="37">
        <f t="shared" si="0"/>
        <v>2048</v>
      </c>
      <c r="B60" s="34">
        <f t="shared" si="1"/>
        <v>178.84192577112731</v>
      </c>
      <c r="C60" s="34">
        <f>IF($K$1=$Z$2,A60,IF($K$1=$Z$3,#REF!,IF($K$1=$Z$4,#REF!,IF($K$1=$Z$5,PID!G60,"ERROR"))))</f>
        <v>4095</v>
      </c>
      <c r="D60" s="38">
        <f>IF($M$1=$AA$2,'1st Order Process'!F60,IF($M$1=$AA$3,'2nd Order Process'!F60,"ERROR"))</f>
        <v>1892.8372436519699</v>
      </c>
    </row>
    <row r="61" spans="1:4">
      <c r="A61" s="37">
        <f t="shared" si="0"/>
        <v>2048</v>
      </c>
      <c r="B61" s="34">
        <f t="shared" si="1"/>
        <v>155.16275634803014</v>
      </c>
      <c r="C61" s="34">
        <f>IF($K$1=$Z$2,A61,IF($K$1=$Z$3,#REF!,IF($K$1=$Z$4,#REF!,IF($K$1=$Z$5,PID!G61,"ERROR"))))</f>
        <v>4095</v>
      </c>
      <c r="D61" s="38">
        <f>IF($M$1=$AA$2,'1st Order Process'!F61,IF($M$1=$AA$3,'2nd Order Process'!F61,"ERROR"))</f>
        <v>1916.2645070173744</v>
      </c>
    </row>
    <row r="62" spans="1:4">
      <c r="A62" s="37">
        <f t="shared" si="0"/>
        <v>2048</v>
      </c>
      <c r="B62" s="34">
        <f t="shared" si="1"/>
        <v>131.7354929826256</v>
      </c>
      <c r="C62" s="34">
        <f>IF($K$1=$Z$2,A62,IF($K$1=$Z$3,#REF!,IF($K$1=$Z$4,#REF!,IF($K$1=$Z$5,PID!G62,"ERROR"))))</f>
        <v>4095</v>
      </c>
      <c r="D62" s="38">
        <f>IF($M$1=$AA$2,'1st Order Process'!F62,IF($M$1=$AA$3,'2nd Order Process'!F62,"ERROR"))</f>
        <v>1939.4425441767639</v>
      </c>
    </row>
    <row r="63" spans="1:4">
      <c r="A63" s="37">
        <f t="shared" si="0"/>
        <v>2048</v>
      </c>
      <c r="B63" s="34">
        <f t="shared" si="1"/>
        <v>108.55745582323607</v>
      </c>
      <c r="C63" s="34">
        <f>IF($K$1=$Z$2,A63,IF($K$1=$Z$3,#REF!,IF($K$1=$Z$4,#REF!,IF($K$1=$Z$5,PID!G63,"ERROR"))))</f>
        <v>4095</v>
      </c>
      <c r="D63" s="38">
        <f>IF($M$1=$AA$2,'1st Order Process'!F63,IF($M$1=$AA$3,'2nd Order Process'!F63,"ERROR"))</f>
        <v>1962.3740064727558</v>
      </c>
    </row>
    <row r="64" spans="1:4">
      <c r="A64" s="37">
        <f t="shared" si="0"/>
        <v>2048</v>
      </c>
      <c r="B64" s="34">
        <f t="shared" si="1"/>
        <v>85.625993527244191</v>
      </c>
      <c r="C64" s="34">
        <f>IF($K$1=$Z$2,A64,IF($K$1=$Z$3,#REF!,IF($K$1=$Z$4,#REF!,IF($K$1=$Z$5,PID!G64,"ERROR"))))</f>
        <v>4095</v>
      </c>
      <c r="D64" s="38">
        <f>IF($M$1=$AA$2,'1st Order Process'!F64,IF($M$1=$AA$3,'2nd Order Process'!F64,"ERROR"))</f>
        <v>1985.0615170421945</v>
      </c>
    </row>
    <row r="65" spans="1:4">
      <c r="A65" s="37">
        <f t="shared" si="0"/>
        <v>2048</v>
      </c>
      <c r="B65" s="34">
        <f t="shared" si="1"/>
        <v>62.938482957805491</v>
      </c>
      <c r="C65" s="34">
        <f>IF($K$1=$Z$2,A65,IF($K$1=$Z$3,#REF!,IF($K$1=$Z$4,#REF!,IF($K$1=$Z$5,PID!G65,"ERROR"))))</f>
        <v>4095</v>
      </c>
      <c r="D65" s="38">
        <f>IF($M$1=$AA$2,'1st Order Process'!F65,IF($M$1=$AA$3,'2nd Order Process'!F65,"ERROR"))</f>
        <v>2007.5076711162137</v>
      </c>
    </row>
    <row r="66" spans="1:4">
      <c r="A66" s="37">
        <f t="shared" ref="A66:A129" si="2">$G$1</f>
        <v>2048</v>
      </c>
      <c r="B66" s="34">
        <f t="shared" si="1"/>
        <v>40.492328883786286</v>
      </c>
      <c r="C66" s="34">
        <f>IF($K$1=$Z$2,A66,IF($K$1=$Z$3,#REF!,IF($K$1=$Z$4,#REF!,IF($K$1=$Z$5,PID!G66,"ERROR"))))</f>
        <v>4095</v>
      </c>
      <c r="D66" s="38">
        <f>IF($M$1=$AA$2,'1st Order Process'!F66,IF($M$1=$AA$3,'2nd Order Process'!F66,"ERROR"))</f>
        <v>2029.7150363171052</v>
      </c>
    </row>
    <row r="67" spans="1:4">
      <c r="A67" s="37">
        <f t="shared" si="2"/>
        <v>2048</v>
      </c>
      <c r="B67" s="34">
        <f t="shared" si="1"/>
        <v>18.284963682894841</v>
      </c>
      <c r="C67" s="34">
        <f>IF($K$1=$Z$2,A67,IF($K$1=$Z$3,#REF!,IF($K$1=$Z$4,#REF!,IF($K$1=$Z$5,PID!G67,"ERROR"))))</f>
        <v>4095</v>
      </c>
      <c r="D67" s="38">
        <f>IF($M$1=$AA$2,'1st Order Process'!F67,IF($M$1=$AA$3,'2nd Order Process'!F67,"ERROR"))</f>
        <v>2051.6861529520297</v>
      </c>
    </row>
    <row r="68" spans="1:4">
      <c r="A68" s="37">
        <f t="shared" si="2"/>
        <v>2048</v>
      </c>
      <c r="B68" s="34">
        <f t="shared" ref="B68:B131" si="3">IF($K$1=$Z$2,0,A68-D67)</f>
        <v>-3.6861529520297154</v>
      </c>
      <c r="C68" s="34">
        <f>IF($K$1=$Z$2,A68,IF($K$1=$Z$3,#REF!,IF($K$1=$Z$4,#REF!,IF($K$1=$Z$5,PID!G68,"ERROR"))))</f>
        <v>4095</v>
      </c>
      <c r="D68" s="38">
        <f>IF($M$1=$AA$2,'1st Order Process'!F68,IF($M$1=$AA$3,'2nd Order Process'!F68,"ERROR"))</f>
        <v>2073.4235343036039</v>
      </c>
    </row>
    <row r="69" spans="1:4">
      <c r="A69" s="37">
        <f t="shared" si="2"/>
        <v>2048</v>
      </c>
      <c r="B69" s="34">
        <f t="shared" si="3"/>
        <v>-25.423534303603901</v>
      </c>
      <c r="C69" s="34">
        <f>IF($K$1=$Z$2,A69,IF($K$1=$Z$3,#REF!,IF($K$1=$Z$4,#REF!,IF($K$1=$Z$5,PID!G69,"ERROR"))))</f>
        <v>4095</v>
      </c>
      <c r="D69" s="38">
        <f>IF($M$1=$AA$2,'1st Order Process'!F69,IF($M$1=$AA$3,'2nd Order Process'!F69,"ERROR"))</f>
        <v>2094.9296669173955</v>
      </c>
    </row>
    <row r="70" spans="1:4">
      <c r="A70" s="37">
        <f t="shared" si="2"/>
        <v>2048</v>
      </c>
      <c r="B70" s="34">
        <f t="shared" si="3"/>
        <v>-46.92966691739548</v>
      </c>
      <c r="C70" s="34">
        <f>IF($K$1=$Z$2,A70,IF($K$1=$Z$3,#REF!,IF($K$1=$Z$4,#REF!,IF($K$1=$Z$5,PID!G70,"ERROR"))))</f>
        <v>4095</v>
      </c>
      <c r="D70" s="38">
        <f>IF($M$1=$AA$2,'1st Order Process'!F70,IF($M$1=$AA$3,'2nd Order Process'!F70,"ERROR"))</f>
        <v>2116.2070108863595</v>
      </c>
    </row>
    <row r="71" spans="1:4">
      <c r="A71" s="37">
        <f t="shared" si="2"/>
        <v>2048</v>
      </c>
      <c r="B71" s="34">
        <f t="shared" si="3"/>
        <v>-68.207010886359512</v>
      </c>
      <c r="C71" s="34">
        <f>IF($K$1=$Z$2,A71,IF($K$1=$Z$3,#REF!,IF($K$1=$Z$4,#REF!,IF($K$1=$Z$5,PID!G71,"ERROR"))))</f>
        <v>4095</v>
      </c>
      <c r="D71" s="38">
        <f>IF($M$1=$AA$2,'1st Order Process'!F71,IF($M$1=$AA$3,'2nd Order Process'!F71,"ERROR"))</f>
        <v>2137.2580001322494</v>
      </c>
    </row>
    <row r="72" spans="1:4">
      <c r="A72" s="37">
        <f t="shared" si="2"/>
        <v>2048</v>
      </c>
      <c r="B72" s="34">
        <f t="shared" si="3"/>
        <v>-89.258000132249435</v>
      </c>
      <c r="C72" s="34">
        <f>IF($K$1=$Z$2,A72,IF($K$1=$Z$3,#REF!,IF($K$1=$Z$4,#REF!,IF($K$1=$Z$5,PID!G72,"ERROR"))))</f>
        <v>4095</v>
      </c>
      <c r="D72" s="38">
        <f>IF($M$1=$AA$2,'1st Order Process'!F72,IF($M$1=$AA$3,'2nd Order Process'!F72,"ERROR"))</f>
        <v>2158.0850426840339</v>
      </c>
    </row>
    <row r="73" spans="1:4">
      <c r="A73" s="37">
        <f t="shared" si="2"/>
        <v>2048</v>
      </c>
      <c r="B73" s="34">
        <f t="shared" si="3"/>
        <v>-110.08504268403385</v>
      </c>
      <c r="C73" s="34">
        <f>IF($K$1=$Z$2,A73,IF($K$1=$Z$3,#REF!,IF($K$1=$Z$4,#REF!,IF($K$1=$Z$5,PID!G73,"ERROR"))))</f>
        <v>4095</v>
      </c>
      <c r="D73" s="38">
        <f>IF($M$1=$AA$2,'1st Order Process'!F73,IF($M$1=$AA$3,'2nd Order Process'!F73,"ERROR"))</f>
        <v>2178.6905209533525</v>
      </c>
    </row>
    <row r="74" spans="1:4">
      <c r="A74" s="37">
        <f t="shared" si="2"/>
        <v>2048</v>
      </c>
      <c r="B74" s="34">
        <f t="shared" si="3"/>
        <v>-130.69052095335246</v>
      </c>
      <c r="C74" s="34">
        <f>IF($K$1=$Z$2,A74,IF($K$1=$Z$3,#REF!,IF($K$1=$Z$4,#REF!,IF($K$1=$Z$5,PID!G74,"ERROR"))))</f>
        <v>4095</v>
      </c>
      <c r="D74" s="38">
        <f>IF($M$1=$AA$2,'1st Order Process'!F74,IF($M$1=$AA$3,'2nd Order Process'!F74,"ERROR"))</f>
        <v>2199.0767920070402</v>
      </c>
    </row>
    <row r="75" spans="1:4">
      <c r="A75" s="37">
        <f t="shared" si="2"/>
        <v>2048</v>
      </c>
      <c r="B75" s="34">
        <f t="shared" si="3"/>
        <v>-151.07679200704024</v>
      </c>
      <c r="C75" s="34">
        <f>IF($K$1=$Z$2,A75,IF($K$1=$Z$3,#REF!,IF($K$1=$Z$4,#REF!,IF($K$1=$Z$5,PID!G75,"ERROR"))))</f>
        <v>4095</v>
      </c>
      <c r="D75" s="38">
        <f>IF($M$1=$AA$2,'1st Order Process'!F75,IF($M$1=$AA$3,'2nd Order Process'!F75,"ERROR"))</f>
        <v>2219.2461878367526</v>
      </c>
    </row>
    <row r="76" spans="1:4">
      <c r="A76" s="37">
        <f t="shared" si="2"/>
        <v>2048</v>
      </c>
      <c r="B76" s="34">
        <f t="shared" si="3"/>
        <v>-171.2461878367526</v>
      </c>
      <c r="C76" s="34">
        <f>IF($K$1=$Z$2,A76,IF($K$1=$Z$3,#REF!,IF($K$1=$Z$4,#REF!,IF($K$1=$Z$5,PID!G76,"ERROR"))))</f>
        <v>4095</v>
      </c>
      <c r="D76" s="38">
        <f>IF($M$1=$AA$2,'1st Order Process'!F76,IF($M$1=$AA$3,'2nd Order Process'!F76,"ERROR"))</f>
        <v>2239.2010156257234</v>
      </c>
    </row>
    <row r="77" spans="1:4">
      <c r="A77" s="37">
        <f t="shared" si="2"/>
        <v>2048</v>
      </c>
      <c r="B77" s="34">
        <f t="shared" si="3"/>
        <v>-191.20101562572336</v>
      </c>
      <c r="C77" s="34">
        <f>IF($K$1=$Z$2,A77,IF($K$1=$Z$3,#REF!,IF($K$1=$Z$4,#REF!,IF($K$1=$Z$5,PID!G77,"ERROR"))))</f>
        <v>4095</v>
      </c>
      <c r="D77" s="38">
        <f>IF($M$1=$AA$2,'1st Order Process'!F77,IF($M$1=$AA$3,'2nd Order Process'!F77,"ERROR"))</f>
        <v>2258.9435580126838</v>
      </c>
    </row>
    <row r="78" spans="1:4">
      <c r="A78" s="37">
        <f t="shared" si="2"/>
        <v>2048</v>
      </c>
      <c r="B78" s="34">
        <f t="shared" si="3"/>
        <v>-210.94355801268375</v>
      </c>
      <c r="C78" s="34">
        <f>IF($K$1=$Z$2,A78,IF($K$1=$Z$3,#REF!,IF($K$1=$Z$4,#REF!,IF($K$1=$Z$5,PID!G78,"ERROR"))))</f>
        <v>4095</v>
      </c>
      <c r="D78" s="38">
        <f>IF($M$1=$AA$2,'1st Order Process'!F78,IF($M$1=$AA$3,'2nd Order Process'!F78,"ERROR"))</f>
        <v>2278.4760733529743</v>
      </c>
    </row>
    <row r="79" spans="1:4">
      <c r="A79" s="37">
        <f t="shared" si="2"/>
        <v>2048</v>
      </c>
      <c r="B79" s="34">
        <f t="shared" si="3"/>
        <v>-230.47607335297425</v>
      </c>
      <c r="C79" s="34">
        <f>IF($K$1=$Z$2,A79,IF($K$1=$Z$3,#REF!,IF($K$1=$Z$4,#REF!,IF($K$1=$Z$5,PID!G79,"ERROR"))))</f>
        <v>4095</v>
      </c>
      <c r="D79" s="38">
        <f>IF($M$1=$AA$2,'1st Order Process'!F79,IF($M$1=$AA$3,'2nd Order Process'!F79,"ERROR"))</f>
        <v>2297.8007959768788</v>
      </c>
    </row>
    <row r="80" spans="1:4">
      <c r="A80" s="37">
        <f t="shared" si="2"/>
        <v>2048</v>
      </c>
      <c r="B80" s="34">
        <f t="shared" si="3"/>
        <v>-249.80079597687882</v>
      </c>
      <c r="C80" s="34">
        <f>IF($K$1=$Z$2,A80,IF($K$1=$Z$3,#REF!,IF($K$1=$Z$4,#REF!,IF($K$1=$Z$5,PID!G80,"ERROR"))))</f>
        <v>4095</v>
      </c>
      <c r="D80" s="38">
        <f>IF($M$1=$AA$2,'1st Order Process'!F80,IF($M$1=$AA$3,'2nd Order Process'!F80,"ERROR"))</f>
        <v>2316.9199364452097</v>
      </c>
    </row>
    <row r="81" spans="1:4">
      <c r="A81" s="37">
        <f t="shared" si="2"/>
        <v>2048</v>
      </c>
      <c r="B81" s="34">
        <f t="shared" si="3"/>
        <v>-268.91993644520971</v>
      </c>
      <c r="C81" s="34">
        <f>IF($K$1=$Z$2,A81,IF($K$1=$Z$3,#REF!,IF($K$1=$Z$4,#REF!,IF($K$1=$Z$5,PID!G81,"ERROR"))))</f>
        <v>4095</v>
      </c>
      <c r="D81" s="38">
        <f>IF($M$1=$AA$2,'1st Order Process'!F81,IF($M$1=$AA$3,'2nd Order Process'!F81,"ERROR"))</f>
        <v>2335.8356818021757</v>
      </c>
    </row>
    <row r="82" spans="1:4">
      <c r="A82" s="37">
        <f t="shared" si="2"/>
        <v>2048</v>
      </c>
      <c r="B82" s="34">
        <f t="shared" si="3"/>
        <v>-287.83568180217571</v>
      </c>
      <c r="C82" s="34">
        <f>IF($K$1=$Z$2,A82,IF($K$1=$Z$3,#REF!,IF($K$1=$Z$4,#REF!,IF($K$1=$Z$5,PID!G82,"ERROR"))))</f>
        <v>4095</v>
      </c>
      <c r="D82" s="38">
        <f>IF($M$1=$AA$2,'1st Order Process'!F82,IF($M$1=$AA$3,'2nd Order Process'!F82,"ERROR"))</f>
        <v>2354.5501958255568</v>
      </c>
    </row>
    <row r="83" spans="1:4">
      <c r="A83" s="37">
        <f t="shared" si="2"/>
        <v>2048</v>
      </c>
      <c r="B83" s="34">
        <f t="shared" si="3"/>
        <v>-306.55019582555678</v>
      </c>
      <c r="C83" s="34">
        <f>IF($K$1=$Z$2,A83,IF($K$1=$Z$3,#REF!,IF($K$1=$Z$4,#REF!,IF($K$1=$Z$5,PID!G83,"ERROR"))))</f>
        <v>4095</v>
      </c>
      <c r="D83" s="38">
        <f>IF($M$1=$AA$2,'1st Order Process'!F83,IF($M$1=$AA$3,'2nd Order Process'!F83,"ERROR"))</f>
        <v>2373.0656192742213</v>
      </c>
    </row>
    <row r="84" spans="1:4">
      <c r="A84" s="37">
        <f t="shared" si="2"/>
        <v>2048</v>
      </c>
      <c r="B84" s="34">
        <f t="shared" si="3"/>
        <v>-325.06561927422126</v>
      </c>
      <c r="C84" s="34">
        <f>IF($K$1=$Z$2,A84,IF($K$1=$Z$3,#REF!,IF($K$1=$Z$4,#REF!,IF($K$1=$Z$5,PID!G84,"ERROR"))))</f>
        <v>4095</v>
      </c>
      <c r="D84" s="38">
        <f>IF($M$1=$AA$2,'1st Order Process'!F84,IF($M$1=$AA$3,'2nd Order Process'!F84,"ERROR"))</f>
        <v>2391.3840701330059</v>
      </c>
    </row>
    <row r="85" spans="1:4">
      <c r="A85" s="37">
        <f t="shared" si="2"/>
        <v>2048</v>
      </c>
      <c r="B85" s="34">
        <f t="shared" si="3"/>
        <v>-343.38407013300593</v>
      </c>
      <c r="C85" s="34">
        <f>IF($K$1=$Z$2,A85,IF($K$1=$Z$3,#REF!,IF($K$1=$Z$4,#REF!,IF($K$1=$Z$5,PID!G85,"ERROR"))))</f>
        <v>4095</v>
      </c>
      <c r="D85" s="38">
        <f>IF($M$1=$AA$2,'1st Order Process'!F85,IF($M$1=$AA$3,'2nd Order Process'!F85,"ERROR"))</f>
        <v>2409.5076438549954</v>
      </c>
    </row>
    <row r="86" spans="1:4">
      <c r="A86" s="37">
        <f t="shared" si="2"/>
        <v>2048</v>
      </c>
      <c r="B86" s="34">
        <f t="shared" si="3"/>
        <v>-361.50764385499542</v>
      </c>
      <c r="C86" s="34">
        <f>IF($K$1=$Z$2,A86,IF($K$1=$Z$3,#REF!,IF($K$1=$Z$4,#REF!,IF($K$1=$Z$5,PID!G86,"ERROR"))))</f>
        <v>4095</v>
      </c>
      <c r="D86" s="38">
        <f>IF($M$1=$AA$2,'1st Order Process'!F86,IF($M$1=$AA$3,'2nd Order Process'!F86,"ERROR"))</f>
        <v>2427.4384136012191</v>
      </c>
    </row>
    <row r="87" spans="1:4">
      <c r="A87" s="37">
        <f t="shared" si="2"/>
        <v>2048</v>
      </c>
      <c r="B87" s="34">
        <f t="shared" si="3"/>
        <v>-379.43841360121905</v>
      </c>
      <c r="C87" s="34">
        <f>IF($K$1=$Z$2,A87,IF($K$1=$Z$3,#REF!,IF($K$1=$Z$4,#REF!,IF($K$1=$Z$5,PID!G87,"ERROR"))))</f>
        <v>4095</v>
      </c>
      <c r="D87" s="38">
        <f>IF($M$1=$AA$2,'1st Order Process'!F87,IF($M$1=$AA$3,'2nd Order Process'!F87,"ERROR"))</f>
        <v>2445.1784304778016</v>
      </c>
    </row>
    <row r="88" spans="1:4">
      <c r="A88" s="37">
        <f t="shared" si="2"/>
        <v>2048</v>
      </c>
      <c r="B88" s="34">
        <f t="shared" si="3"/>
        <v>-397.17843047780161</v>
      </c>
      <c r="C88" s="34">
        <f>IF($K$1=$Z$2,A88,IF($K$1=$Z$3,#REF!,IF($K$1=$Z$4,#REF!,IF($K$1=$Z$5,PID!G88,"ERROR"))))</f>
        <v>4095</v>
      </c>
      <c r="D88" s="38">
        <f>IF($M$1=$AA$2,'1st Order Process'!F88,IF($M$1=$AA$3,'2nd Order Process'!F88,"ERROR"))</f>
        <v>2462.7297237705911</v>
      </c>
    </row>
    <row r="89" spans="1:4">
      <c r="A89" s="37">
        <f t="shared" si="2"/>
        <v>2048</v>
      </c>
      <c r="B89" s="34">
        <f t="shared" si="3"/>
        <v>-414.72972377059114</v>
      </c>
      <c r="C89" s="34">
        <f>IF($K$1=$Z$2,A89,IF($K$1=$Z$3,#REF!,IF($K$1=$Z$4,#REF!,IF($K$1=$Z$5,PID!G89,"ERROR"))))</f>
        <v>4095</v>
      </c>
      <c r="D89" s="38">
        <f>IF($M$1=$AA$2,'1st Order Process'!F89,IF($M$1=$AA$3,'2nd Order Process'!F89,"ERROR"))</f>
        <v>2480.094301177287</v>
      </c>
    </row>
    <row r="90" spans="1:4">
      <c r="A90" s="37">
        <f t="shared" si="2"/>
        <v>2048</v>
      </c>
      <c r="B90" s="34">
        <f t="shared" si="3"/>
        <v>-432.09430117728698</v>
      </c>
      <c r="C90" s="34">
        <f>IF($K$1=$Z$2,A90,IF($K$1=$Z$3,#REF!,IF($K$1=$Z$4,#REF!,IF($K$1=$Z$5,PID!G90,"ERROR"))))</f>
        <v>4095</v>
      </c>
      <c r="D90" s="38">
        <f>IF($M$1=$AA$2,'1st Order Process'!F90,IF($M$1=$AA$3,'2nd Order Process'!F90,"ERROR"))</f>
        <v>2497.2741490371031</v>
      </c>
    </row>
    <row r="91" spans="1:4">
      <c r="A91" s="37">
        <f t="shared" si="2"/>
        <v>2048</v>
      </c>
      <c r="B91" s="34">
        <f t="shared" si="3"/>
        <v>-449.27414903710314</v>
      </c>
      <c r="C91" s="34">
        <f>IF($K$1=$Z$2,A91,IF($K$1=$Z$3,#REF!,IF($K$1=$Z$4,#REF!,IF($K$1=$Z$5,PID!G91,"ERROR"))))</f>
        <v>4095</v>
      </c>
      <c r="D91" s="38">
        <f>IF($M$1=$AA$2,'1st Order Process'!F91,IF($M$1=$AA$3,'2nd Order Process'!F91,"ERROR"))</f>
        <v>2514.2712325579851</v>
      </c>
    </row>
    <row r="92" spans="1:4">
      <c r="A92" s="37">
        <f t="shared" si="2"/>
        <v>2048</v>
      </c>
      <c r="B92" s="34">
        <f t="shared" si="3"/>
        <v>-466.27123255798506</v>
      </c>
      <c r="C92" s="34">
        <f>IF($K$1=$Z$2,A92,IF($K$1=$Z$3,#REF!,IF($K$1=$Z$4,#REF!,IF($K$1=$Z$5,PID!G92,"ERROR"))))</f>
        <v>4095</v>
      </c>
      <c r="D92" s="38">
        <f>IF($M$1=$AA$2,'1st Order Process'!F92,IF($M$1=$AA$3,'2nd Order Process'!F92,"ERROR"))</f>
        <v>2531.0874960414108</v>
      </c>
    </row>
    <row r="93" spans="1:4">
      <c r="A93" s="37">
        <f t="shared" si="2"/>
        <v>2048</v>
      </c>
      <c r="B93" s="34">
        <f t="shared" si="3"/>
        <v>-483.08749604141076</v>
      </c>
      <c r="C93" s="34">
        <f>IF($K$1=$Z$2,A93,IF($K$1=$Z$3,#REF!,IF($K$1=$Z$4,#REF!,IF($K$1=$Z$5,PID!G93,"ERROR"))))</f>
        <v>4095</v>
      </c>
      <c r="D93" s="38">
        <f>IF($M$1=$AA$2,'1st Order Process'!F93,IF($M$1=$AA$3,'2nd Order Process'!F93,"ERROR"))</f>
        <v>2547.7248631048001</v>
      </c>
    </row>
    <row r="94" spans="1:4">
      <c r="A94" s="37">
        <f t="shared" si="2"/>
        <v>2048</v>
      </c>
      <c r="B94" s="34">
        <f t="shared" si="3"/>
        <v>-499.72486310480008</v>
      </c>
      <c r="C94" s="34">
        <f>IF($K$1=$Z$2,A94,IF($K$1=$Z$3,#REF!,IF($K$1=$Z$4,#REF!,IF($K$1=$Z$5,PID!G94,"ERROR"))))</f>
        <v>4095</v>
      </c>
      <c r="D94" s="38">
        <f>IF($M$1=$AA$2,'1st Order Process'!F94,IF($M$1=$AA$3,'2nd Order Process'!F94,"ERROR"))</f>
        <v>2564.1852369015573</v>
      </c>
    </row>
    <row r="95" spans="1:4">
      <c r="A95" s="37">
        <f t="shared" si="2"/>
        <v>2048</v>
      </c>
      <c r="B95" s="34">
        <f t="shared" si="3"/>
        <v>-516.18523690155735</v>
      </c>
      <c r="C95" s="34">
        <f>IF($K$1=$Z$2,A95,IF($K$1=$Z$3,#REF!,IF($K$1=$Z$4,#REF!,IF($K$1=$Z$5,PID!G95,"ERROR"))))</f>
        <v>4095</v>
      </c>
      <c r="D95" s="38">
        <f>IF($M$1=$AA$2,'1st Order Process'!F95,IF($M$1=$AA$3,'2nd Order Process'!F95,"ERROR"))</f>
        <v>2580.4705003387749</v>
      </c>
    </row>
    <row r="96" spans="1:4">
      <c r="A96" s="37">
        <f t="shared" si="2"/>
        <v>2048</v>
      </c>
      <c r="B96" s="34">
        <f t="shared" si="3"/>
        <v>-532.47050033877485</v>
      </c>
      <c r="C96" s="34">
        <f>IF($K$1=$Z$2,A96,IF($K$1=$Z$3,#REF!,IF($K$1=$Z$4,#REF!,IF($K$1=$Z$5,PID!G96,"ERROR"))))</f>
        <v>4095</v>
      </c>
      <c r="D96" s="38">
        <f>IF($M$1=$AA$2,'1st Order Process'!F96,IF($M$1=$AA$3,'2nd Order Process'!F96,"ERROR"))</f>
        <v>2596.5825162926176</v>
      </c>
    </row>
    <row r="97" spans="1:4">
      <c r="A97" s="37">
        <f t="shared" si="2"/>
        <v>2048</v>
      </c>
      <c r="B97" s="34">
        <f t="shared" si="3"/>
        <v>-548.58251629261758</v>
      </c>
      <c r="C97" s="34">
        <f>IF($K$1=$Z$2,A97,IF($K$1=$Z$3,#REF!,IF($K$1=$Z$4,#REF!,IF($K$1=$Z$5,PID!G97,"ERROR"))))</f>
        <v>4095</v>
      </c>
      <c r="D97" s="38">
        <f>IF($M$1=$AA$2,'1st Order Process'!F97,IF($M$1=$AA$3,'2nd Order Process'!F97,"ERROR"))</f>
        <v>2612.5231278214196</v>
      </c>
    </row>
    <row r="98" spans="1:4">
      <c r="A98" s="37">
        <f t="shared" si="2"/>
        <v>2048</v>
      </c>
      <c r="B98" s="34">
        <f t="shared" si="3"/>
        <v>-564.52312782141962</v>
      </c>
      <c r="C98" s="34">
        <f>IF($K$1=$Z$2,A98,IF($K$1=$Z$3,#REF!,IF($K$1=$Z$4,#REF!,IF($K$1=$Z$5,PID!G98,"ERROR"))))</f>
        <v>4095</v>
      </c>
      <c r="D98" s="38">
        <f>IF($M$1=$AA$2,'1st Order Process'!F98,IF($M$1=$AA$3,'2nd Order Process'!F98,"ERROR"))</f>
        <v>2628.2941583765109</v>
      </c>
    </row>
    <row r="99" spans="1:4">
      <c r="A99" s="37">
        <f t="shared" si="2"/>
        <v>2048</v>
      </c>
      <c r="B99" s="34">
        <f t="shared" si="3"/>
        <v>-580.29415837651095</v>
      </c>
      <c r="C99" s="34">
        <f>IF($K$1=$Z$2,A99,IF($K$1=$Z$3,#REF!,IF($K$1=$Z$4,#REF!,IF($K$1=$Z$5,PID!G99,"ERROR"))))</f>
        <v>4095</v>
      </c>
      <c r="D99" s="38">
        <f>IF($M$1=$AA$2,'1st Order Process'!F99,IF($M$1=$AA$3,'2nd Order Process'!F99,"ERROR"))</f>
        <v>2643.8974120108032</v>
      </c>
    </row>
    <row r="100" spans="1:4">
      <c r="A100" s="37">
        <f t="shared" si="2"/>
        <v>2048</v>
      </c>
      <c r="B100" s="34">
        <f t="shared" si="3"/>
        <v>-595.89741201080324</v>
      </c>
      <c r="C100" s="34">
        <f>IF($K$1=$Z$2,A100,IF($K$1=$Z$3,#REF!,IF($K$1=$Z$4,#REF!,IF($K$1=$Z$5,PID!G100,"ERROR"))))</f>
        <v>4095</v>
      </c>
      <c r="D100" s="38">
        <f>IF($M$1=$AA$2,'1st Order Process'!F100,IF($M$1=$AA$3,'2nd Order Process'!F100,"ERROR"))</f>
        <v>2659.3346735851565</v>
      </c>
    </row>
    <row r="101" spans="1:4">
      <c r="A101" s="37">
        <f t="shared" si="2"/>
        <v>2048</v>
      </c>
      <c r="B101" s="34">
        <f t="shared" si="3"/>
        <v>-611.33467358515645</v>
      </c>
      <c r="C101" s="34">
        <f>IF($K$1=$Z$2,A101,IF($K$1=$Z$3,#REF!,IF($K$1=$Z$4,#REF!,IF($K$1=$Z$5,PID!G101,"ERROR"))))</f>
        <v>4095</v>
      </c>
      <c r="D101" s="38">
        <f>IF($M$1=$AA$2,'1st Order Process'!F101,IF($M$1=$AA$3,'2nd Order Process'!F101,"ERROR"))</f>
        <v>2674.6077089725486</v>
      </c>
    </row>
    <row r="102" spans="1:4">
      <c r="A102" s="37">
        <f t="shared" si="2"/>
        <v>2048</v>
      </c>
      <c r="B102" s="34">
        <f t="shared" si="3"/>
        <v>-626.60770897254861</v>
      </c>
      <c r="C102" s="34">
        <f>IF($K$1=$Z$2,A102,IF($K$1=$Z$3,#REF!,IF($K$1=$Z$4,#REF!,IF($K$1=$Z$5,PID!G102,"ERROR"))))</f>
        <v>4095</v>
      </c>
      <c r="D102" s="38">
        <f>IF($M$1=$AA$2,'1st Order Process'!F102,IF($M$1=$AA$3,'2nd Order Process'!F102,"ERROR"))</f>
        <v>2689.7182652600745</v>
      </c>
    </row>
    <row r="103" spans="1:4">
      <c r="A103" s="37">
        <f t="shared" si="2"/>
        <v>2048</v>
      </c>
      <c r="B103" s="34">
        <f t="shared" si="3"/>
        <v>-641.71826526007453</v>
      </c>
      <c r="C103" s="34">
        <f>IF($K$1=$Z$2,A103,IF($K$1=$Z$3,#REF!,IF($K$1=$Z$4,#REF!,IF($K$1=$Z$5,PID!G103,"ERROR"))))</f>
        <v>4095</v>
      </c>
      <c r="D103" s="38">
        <f>IF($M$1=$AA$2,'1st Order Process'!F103,IF($M$1=$AA$3,'2nd Order Process'!F103,"ERROR"))</f>
        <v>2704.6680709487973</v>
      </c>
    </row>
    <row r="104" spans="1:4">
      <c r="A104" s="37">
        <f t="shared" si="2"/>
        <v>2048</v>
      </c>
      <c r="B104" s="34">
        <f t="shared" si="3"/>
        <v>-656.66807094879732</v>
      </c>
      <c r="C104" s="34">
        <f>IF($K$1=$Z$2,A104,IF($K$1=$Z$3,#REF!,IF($K$1=$Z$4,#REF!,IF($K$1=$Z$5,PID!G104,"ERROR"))))</f>
        <v>4095</v>
      </c>
      <c r="D104" s="38">
        <f>IF($M$1=$AA$2,'1st Order Process'!F104,IF($M$1=$AA$3,'2nd Order Process'!F104,"ERROR"))</f>
        <v>2719.4588361514698</v>
      </c>
    </row>
    <row r="105" spans="1:4">
      <c r="A105" s="37">
        <f t="shared" si="2"/>
        <v>2048</v>
      </c>
      <c r="B105" s="34">
        <f t="shared" si="3"/>
        <v>-671.45883615146977</v>
      </c>
      <c r="C105" s="34">
        <f>IF($K$1=$Z$2,A105,IF($K$1=$Z$3,#REF!,IF($K$1=$Z$4,#REF!,IF($K$1=$Z$5,PID!G105,"ERROR"))))</f>
        <v>4095</v>
      </c>
      <c r="D105" s="38">
        <f>IF($M$1=$AA$2,'1st Order Process'!F105,IF($M$1=$AA$3,'2nd Order Process'!F105,"ERROR"))</f>
        <v>2734.0922527881562</v>
      </c>
    </row>
    <row r="106" spans="1:4">
      <c r="A106" s="37">
        <f t="shared" si="2"/>
        <v>2048</v>
      </c>
      <c r="B106" s="34">
        <f t="shared" si="3"/>
        <v>-686.0922527881562</v>
      </c>
      <c r="C106" s="34">
        <f>IF($K$1=$Z$2,A106,IF($K$1=$Z$3,#REF!,IF($K$1=$Z$4,#REF!,IF($K$1=$Z$5,PID!G106,"ERROR"))))</f>
        <v>4095</v>
      </c>
      <c r="D106" s="38">
        <f>IF($M$1=$AA$2,'1st Order Process'!F106,IF($M$1=$AA$3,'2nd Order Process'!F106,"ERROR"))</f>
        <v>2748.5699947797716</v>
      </c>
    </row>
    <row r="107" spans="1:4">
      <c r="A107" s="37">
        <f t="shared" si="2"/>
        <v>2048</v>
      </c>
      <c r="B107" s="34">
        <f t="shared" si="3"/>
        <v>-700.5699947797716</v>
      </c>
      <c r="C107" s="34">
        <f>IF($K$1=$Z$2,A107,IF($K$1=$Z$3,#REF!,IF($K$1=$Z$4,#REF!,IF($K$1=$Z$5,PID!G107,"ERROR"))))</f>
        <v>4095</v>
      </c>
      <c r="D107" s="38">
        <f>IF($M$1=$AA$2,'1st Order Process'!F107,IF($M$1=$AA$3,'2nd Order Process'!F107,"ERROR"))</f>
        <v>2762.8937182395612</v>
      </c>
    </row>
    <row r="108" spans="1:4">
      <c r="A108" s="37">
        <f t="shared" si="2"/>
        <v>2048</v>
      </c>
      <c r="B108" s="34">
        <f t="shared" si="3"/>
        <v>-714.89371823956117</v>
      </c>
      <c r="C108" s="34">
        <f>IF($K$1=$Z$2,A108,IF($K$1=$Z$3,#REF!,IF($K$1=$Z$4,#REF!,IF($K$1=$Z$5,PID!G108,"ERROR"))))</f>
        <v>4095</v>
      </c>
      <c r="D108" s="38">
        <f>IF($M$1=$AA$2,'1st Order Process'!F108,IF($M$1=$AA$3,'2nd Order Process'!F108,"ERROR"))</f>
        <v>2777.0650616625444</v>
      </c>
    </row>
    <row r="109" spans="1:4">
      <c r="A109" s="37">
        <f t="shared" si="2"/>
        <v>2048</v>
      </c>
      <c r="B109" s="34">
        <f t="shared" si="3"/>
        <v>-729.06506166254439</v>
      </c>
      <c r="C109" s="34">
        <f>IF($K$1=$Z$2,A109,IF($K$1=$Z$3,#REF!,IF($K$1=$Z$4,#REF!,IF($K$1=$Z$5,PID!G109,"ERROR"))))</f>
        <v>4095</v>
      </c>
      <c r="D109" s="38">
        <f>IF($M$1=$AA$2,'1st Order Process'!F109,IF($M$1=$AA$3,'2nd Order Process'!F109,"ERROR"))</f>
        <v>2791.0856461129429</v>
      </c>
    </row>
    <row r="110" spans="1:4">
      <c r="A110" s="37">
        <f t="shared" si="2"/>
        <v>2048</v>
      </c>
      <c r="B110" s="34">
        <f t="shared" si="3"/>
        <v>-743.08564611294287</v>
      </c>
      <c r="C110" s="34">
        <f>IF($K$1=$Z$2,A110,IF($K$1=$Z$3,#REF!,IF($K$1=$Z$4,#REF!,IF($K$1=$Z$5,PID!G110,"ERROR"))))</f>
        <v>4095</v>
      </c>
      <c r="D110" s="38">
        <f>IF($M$1=$AA$2,'1st Order Process'!F110,IF($M$1=$AA$3,'2nd Order Process'!F110,"ERROR"))</f>
        <v>2804.9570754096135</v>
      </c>
    </row>
    <row r="111" spans="1:4">
      <c r="A111" s="37">
        <f t="shared" si="2"/>
        <v>2048</v>
      </c>
      <c r="B111" s="34">
        <f t="shared" si="3"/>
        <v>-756.95707540961348</v>
      </c>
      <c r="C111" s="34">
        <f>IF($K$1=$Z$2,A111,IF($K$1=$Z$3,#REF!,IF($K$1=$Z$4,#REF!,IF($K$1=$Z$5,PID!G111,"ERROR"))))</f>
        <v>4095</v>
      </c>
      <c r="D111" s="38">
        <f>IF($M$1=$AA$2,'1st Order Process'!F111,IF($M$1=$AA$3,'2nd Order Process'!F111,"ERROR"))</f>
        <v>2818.6809363095113</v>
      </c>
    </row>
    <row r="112" spans="1:4">
      <c r="A112" s="37">
        <f t="shared" si="2"/>
        <v>2048</v>
      </c>
      <c r="B112" s="34">
        <f t="shared" si="3"/>
        <v>-770.68093630951125</v>
      </c>
      <c r="C112" s="34">
        <f>IF($K$1=$Z$2,A112,IF($K$1=$Z$3,#REF!,IF($K$1=$Z$4,#REF!,IF($K$1=$Z$5,PID!G112,"ERROR"))))</f>
        <v>4095</v>
      </c>
      <c r="D112" s="38">
        <f>IF($M$1=$AA$2,'1st Order Process'!F112,IF($M$1=$AA$3,'2nd Order Process'!F112,"ERROR"))</f>
        <v>2832.2587986891972</v>
      </c>
    </row>
    <row r="113" spans="1:4">
      <c r="A113" s="37">
        <f t="shared" si="2"/>
        <v>2048</v>
      </c>
      <c r="B113" s="34">
        <f t="shared" si="3"/>
        <v>-784.25879868919719</v>
      </c>
      <c r="C113" s="34">
        <f>IF($K$1=$Z$2,A113,IF($K$1=$Z$3,#REF!,IF($K$1=$Z$4,#REF!,IF($K$1=$Z$5,PID!G113,"ERROR"))))</f>
        <v>4095</v>
      </c>
      <c r="D113" s="38">
        <f>IF($M$1=$AA$2,'1st Order Process'!F113,IF($M$1=$AA$3,'2nd Order Process'!F113,"ERROR"))</f>
        <v>2845.6922157244185</v>
      </c>
    </row>
    <row r="114" spans="1:4">
      <c r="A114" s="37">
        <f t="shared" si="2"/>
        <v>2048</v>
      </c>
      <c r="B114" s="34">
        <f t="shared" si="3"/>
        <v>-797.69221572441847</v>
      </c>
      <c r="C114" s="34">
        <f>IF($K$1=$Z$2,A114,IF($K$1=$Z$3,#REF!,IF($K$1=$Z$4,#REF!,IF($K$1=$Z$5,PID!G114,"ERROR"))))</f>
        <v>4095</v>
      </c>
      <c r="D114" s="38">
        <f>IF($M$1=$AA$2,'1st Order Process'!F114,IF($M$1=$AA$3,'2nd Order Process'!F114,"ERROR"))</f>
        <v>2858.9827240677755</v>
      </c>
    </row>
    <row r="115" spans="1:4">
      <c r="A115" s="37">
        <f t="shared" si="2"/>
        <v>2048</v>
      </c>
      <c r="B115" s="34">
        <f t="shared" si="3"/>
        <v>-810.98272406777551</v>
      </c>
      <c r="C115" s="34">
        <f>IF($K$1=$Z$2,A115,IF($K$1=$Z$3,#REF!,IF($K$1=$Z$4,#REF!,IF($K$1=$Z$5,PID!G115,"ERROR"))))</f>
        <v>4095</v>
      </c>
      <c r="D115" s="38">
        <f>IF($M$1=$AA$2,'1st Order Process'!F115,IF($M$1=$AA$3,'2nd Order Process'!F115,"ERROR"))</f>
        <v>2872.1318440245013</v>
      </c>
    </row>
    <row r="116" spans="1:4">
      <c r="A116" s="37">
        <f t="shared" si="2"/>
        <v>2048</v>
      </c>
      <c r="B116" s="34">
        <f t="shared" si="3"/>
        <v>-824.13184402450133</v>
      </c>
      <c r="C116" s="34">
        <f>IF($K$1=$Z$2,A116,IF($K$1=$Z$3,#REF!,IF($K$1=$Z$4,#REF!,IF($K$1=$Z$5,PID!G116,"ERROR"))))</f>
        <v>4095</v>
      </c>
      <c r="D116" s="38">
        <f>IF($M$1=$AA$2,'1st Order Process'!F116,IF($M$1=$AA$3,'2nd Order Process'!F116,"ERROR"))</f>
        <v>2885.1410797263684</v>
      </c>
    </row>
    <row r="117" spans="1:4">
      <c r="A117" s="37">
        <f t="shared" si="2"/>
        <v>2048</v>
      </c>
      <c r="B117" s="34">
        <f t="shared" si="3"/>
        <v>-837.14107972636839</v>
      </c>
      <c r="C117" s="34">
        <f>IF($K$1=$Z$2,A117,IF($K$1=$Z$3,#REF!,IF($K$1=$Z$4,#REF!,IF($K$1=$Z$5,PID!G117,"ERROR"))))</f>
        <v>4095</v>
      </c>
      <c r="D117" s="38">
        <f>IF($M$1=$AA$2,'1st Order Process'!F117,IF($M$1=$AA$3,'2nd Order Process'!F117,"ERROR"))</f>
        <v>2898.0119193037476</v>
      </c>
    </row>
    <row r="118" spans="1:4">
      <c r="A118" s="37">
        <f t="shared" si="2"/>
        <v>2048</v>
      </c>
      <c r="B118" s="34">
        <f t="shared" si="3"/>
        <v>-850.01191930374762</v>
      </c>
      <c r="C118" s="34">
        <f>IF($K$1=$Z$2,A118,IF($K$1=$Z$3,#REF!,IF($K$1=$Z$4,#REF!,IF($K$1=$Z$5,PID!G118,"ERROR"))))</f>
        <v>4095</v>
      </c>
      <c r="D118" s="38">
        <f>IF($M$1=$AA$2,'1st Order Process'!F118,IF($M$1=$AA$3,'2nd Order Process'!F118,"ERROR"))</f>
        <v>2910.7458350558354</v>
      </c>
    </row>
    <row r="119" spans="1:4">
      <c r="A119" s="37">
        <f t="shared" si="2"/>
        <v>2048</v>
      </c>
      <c r="B119" s="34">
        <f t="shared" si="3"/>
        <v>-862.74583505583541</v>
      </c>
      <c r="C119" s="34">
        <f>IF($K$1=$Z$2,A119,IF($K$1=$Z$3,#REF!,IF($K$1=$Z$4,#REF!,IF($K$1=$Z$5,PID!G119,"ERROR"))))</f>
        <v>4095</v>
      </c>
      <c r="D119" s="38">
        <f>IF($M$1=$AA$2,'1st Order Process'!F119,IF($M$1=$AA$3,'2nd Order Process'!F119,"ERROR"))</f>
        <v>2923.3442836190711</v>
      </c>
    </row>
    <row r="120" spans="1:4">
      <c r="A120" s="37">
        <f t="shared" si="2"/>
        <v>2048</v>
      </c>
      <c r="B120" s="34">
        <f t="shared" si="3"/>
        <v>-875.34428361907112</v>
      </c>
      <c r="C120" s="34">
        <f>IF($K$1=$Z$2,A120,IF($K$1=$Z$3,#REF!,IF($K$1=$Z$4,#REF!,IF($K$1=$Z$5,PID!G120,"ERROR"))))</f>
        <v>4095</v>
      </c>
      <c r="D120" s="38">
        <f>IF($M$1=$AA$2,'1st Order Process'!F120,IF($M$1=$AA$3,'2nd Order Process'!F120,"ERROR"))</f>
        <v>2935.8087061337619</v>
      </c>
    </row>
    <row r="121" spans="1:4">
      <c r="A121" s="37">
        <f t="shared" si="2"/>
        <v>2048</v>
      </c>
      <c r="B121" s="34">
        <f t="shared" si="3"/>
        <v>-887.80870613376192</v>
      </c>
      <c r="C121" s="34">
        <f>IF($K$1=$Z$2,A121,IF($K$1=$Z$3,#REF!,IF($K$1=$Z$4,#REF!,IF($K$1=$Z$5,PID!G121,"ERROR"))))</f>
        <v>4095</v>
      </c>
      <c r="D121" s="38">
        <f>IF($M$1=$AA$2,'1st Order Process'!F121,IF($M$1=$AA$3,'2nd Order Process'!F121,"ERROR"))</f>
        <v>2948.1405284089346</v>
      </c>
    </row>
    <row r="122" spans="1:4">
      <c r="A122" s="37">
        <f t="shared" si="2"/>
        <v>2048</v>
      </c>
      <c r="B122" s="34">
        <f t="shared" si="3"/>
        <v>-900.14052840893464</v>
      </c>
      <c r="C122" s="34">
        <f>IF($K$1=$Z$2,A122,IF($K$1=$Z$3,#REF!,IF($K$1=$Z$4,#REF!,IF($K$1=$Z$5,PID!G122,"ERROR"))))</f>
        <v>4095</v>
      </c>
      <c r="D122" s="38">
        <f>IF($M$1=$AA$2,'1st Order Process'!F122,IF($M$1=$AA$3,'2nd Order Process'!F122,"ERROR"))</f>
        <v>2960.3411610854355</v>
      </c>
    </row>
    <row r="123" spans="1:4">
      <c r="A123" s="37">
        <f t="shared" si="2"/>
        <v>2048</v>
      </c>
      <c r="B123" s="34">
        <f t="shared" si="3"/>
        <v>-912.34116108543549</v>
      </c>
      <c r="C123" s="34">
        <f>IF($K$1=$Z$2,A123,IF($K$1=$Z$3,#REF!,IF($K$1=$Z$4,#REF!,IF($K$1=$Z$5,PID!G123,"ERROR"))))</f>
        <v>4095</v>
      </c>
      <c r="D123" s="38">
        <f>IF($M$1=$AA$2,'1st Order Process'!F123,IF($M$1=$AA$3,'2nd Order Process'!F123,"ERROR"))</f>
        <v>2972.4119997972925</v>
      </c>
    </row>
    <row r="124" spans="1:4">
      <c r="A124" s="37">
        <f t="shared" si="2"/>
        <v>2048</v>
      </c>
      <c r="B124" s="34">
        <f t="shared" si="3"/>
        <v>-924.41199979729254</v>
      </c>
      <c r="C124" s="34">
        <f>IF($K$1=$Z$2,A124,IF($K$1=$Z$3,#REF!,IF($K$1=$Z$4,#REF!,IF($K$1=$Z$5,PID!G124,"ERROR"))))</f>
        <v>4095</v>
      </c>
      <c r="D124" s="38">
        <f>IF($M$1=$AA$2,'1st Order Process'!F124,IF($M$1=$AA$3,'2nd Order Process'!F124,"ERROR"))</f>
        <v>2984.3544253313639</v>
      </c>
    </row>
    <row r="125" spans="1:4">
      <c r="A125" s="37">
        <f t="shared" si="2"/>
        <v>2048</v>
      </c>
      <c r="B125" s="34">
        <f t="shared" si="3"/>
        <v>-936.35442533136393</v>
      </c>
      <c r="C125" s="34">
        <f>IF($K$1=$Z$2,A125,IF($K$1=$Z$3,#REF!,IF($K$1=$Z$4,#REF!,IF($K$1=$Z$5,PID!G125,"ERROR"))))</f>
        <v>4095</v>
      </c>
      <c r="D125" s="38">
        <f>IF($M$1=$AA$2,'1st Order Process'!F125,IF($M$1=$AA$3,'2nd Order Process'!F125,"ERROR"))</f>
        <v>2996.1698037852857</v>
      </c>
    </row>
    <row r="126" spans="1:4">
      <c r="A126" s="37">
        <f t="shared" si="2"/>
        <v>2048</v>
      </c>
      <c r="B126" s="34">
        <f t="shared" si="3"/>
        <v>-948.16980378528569</v>
      </c>
      <c r="C126" s="34">
        <f>IF($K$1=$Z$2,A126,IF($K$1=$Z$3,#REF!,IF($K$1=$Z$4,#REF!,IF($K$1=$Z$5,PID!G126,"ERROR"))))</f>
        <v>4095</v>
      </c>
      <c r="D126" s="38">
        <f>IF($M$1=$AA$2,'1st Order Process'!F126,IF($M$1=$AA$3,'2nd Order Process'!F126,"ERROR"))</f>
        <v>3007.8594867237402</v>
      </c>
    </row>
    <row r="127" spans="1:4">
      <c r="A127" s="37">
        <f t="shared" si="2"/>
        <v>2048</v>
      </c>
      <c r="B127" s="34">
        <f t="shared" si="3"/>
        <v>-959.85948672374025</v>
      </c>
      <c r="C127" s="34">
        <f>IF($K$1=$Z$2,A127,IF($K$1=$Z$3,#REF!,IF($K$1=$Z$4,#REF!,IF($K$1=$Z$5,PID!G127,"ERROR"))))</f>
        <v>4095</v>
      </c>
      <c r="D127" s="38">
        <f>IF($M$1=$AA$2,'1st Order Process'!F127,IF($M$1=$AA$3,'2nd Order Process'!F127,"ERROR"))</f>
        <v>3019.4248113330623</v>
      </c>
    </row>
    <row r="128" spans="1:4">
      <c r="A128" s="37">
        <f t="shared" si="2"/>
        <v>2048</v>
      </c>
      <c r="B128" s="34">
        <f t="shared" si="3"/>
        <v>-971.42481133306228</v>
      </c>
      <c r="C128" s="34">
        <f>IF($K$1=$Z$2,A128,IF($K$1=$Z$3,#REF!,IF($K$1=$Z$4,#REF!,IF($K$1=$Z$5,PID!G128,"ERROR"))))</f>
        <v>4095</v>
      </c>
      <c r="D128" s="38">
        <f>IF($M$1=$AA$2,'1st Order Process'!F128,IF($M$1=$AA$3,'2nd Order Process'!F128,"ERROR"))</f>
        <v>3030.8671005741999</v>
      </c>
    </row>
    <row r="129" spans="1:4">
      <c r="A129" s="37">
        <f t="shared" si="2"/>
        <v>2048</v>
      </c>
      <c r="B129" s="34">
        <f t="shared" si="3"/>
        <v>-982.86710057419987</v>
      </c>
      <c r="C129" s="34">
        <f>IF($K$1=$Z$2,A129,IF($K$1=$Z$3,#REF!,IF($K$1=$Z$4,#REF!,IF($K$1=$Z$5,PID!G129,"ERROR"))))</f>
        <v>4095</v>
      </c>
      <c r="D129" s="38">
        <f>IF($M$1=$AA$2,'1st Order Process'!F129,IF($M$1=$AA$3,'2nd Order Process'!F129,"ERROR"))</f>
        <v>3042.1876633340489</v>
      </c>
    </row>
    <row r="130" spans="1:4">
      <c r="A130" s="37">
        <f t="shared" ref="A130:A193" si="4">$G$1</f>
        <v>2048</v>
      </c>
      <c r="B130" s="34">
        <f t="shared" si="3"/>
        <v>-994.18766333404892</v>
      </c>
      <c r="C130" s="34">
        <f>IF($K$1=$Z$2,A130,IF($K$1=$Z$3,#REF!,IF($K$1=$Z$4,#REF!,IF($K$1=$Z$5,PID!G130,"ERROR"))))</f>
        <v>4095</v>
      </c>
      <c r="D130" s="38">
        <f>IF($M$1=$AA$2,'1st Order Process'!F130,IF($M$1=$AA$3,'2nd Order Process'!F130,"ERROR"))</f>
        <v>3053.387794575176</v>
      </c>
    </row>
    <row r="131" spans="1:4">
      <c r="A131" s="37">
        <f t="shared" si="4"/>
        <v>2048</v>
      </c>
      <c r="B131" s="34">
        <f t="shared" si="3"/>
        <v>-1005.387794575176</v>
      </c>
      <c r="C131" s="34">
        <f>IF($K$1=$Z$2,A131,IF($K$1=$Z$3,#REF!,IF($K$1=$Z$4,#REF!,IF($K$1=$Z$5,PID!G131,"ERROR"))))</f>
        <v>4095</v>
      </c>
      <c r="D131" s="38">
        <f>IF($M$1=$AA$2,'1st Order Process'!F131,IF($M$1=$AA$3,'2nd Order Process'!F131,"ERROR"))</f>
        <v>3064.4687754839506</v>
      </c>
    </row>
    <row r="132" spans="1:4">
      <c r="A132" s="37">
        <f t="shared" si="4"/>
        <v>2048</v>
      </c>
      <c r="B132" s="34">
        <f t="shared" ref="B132:B195" si="5">IF($K$1=$Z$2,0,A132-D131)</f>
        <v>-1016.4687754839506</v>
      </c>
      <c r="C132" s="34">
        <f>IF($K$1=$Z$2,A132,IF($K$1=$Z$3,#REF!,IF($K$1=$Z$4,#REF!,IF($K$1=$Z$5,PID!G132,"ERROR"))))</f>
        <v>4095</v>
      </c>
      <c r="D132" s="38">
        <f>IF($M$1=$AA$2,'1st Order Process'!F132,IF($M$1=$AA$3,'2nd Order Process'!F132,"ERROR"))</f>
        <v>3075.4318736170999</v>
      </c>
    </row>
    <row r="133" spans="1:4">
      <c r="A133" s="37">
        <f t="shared" si="4"/>
        <v>2048</v>
      </c>
      <c r="B133" s="34">
        <f t="shared" si="5"/>
        <v>-1027.4318736170999</v>
      </c>
      <c r="C133" s="34">
        <f>IF($K$1=$Z$2,A133,IF($K$1=$Z$3,#REF!,IF($K$1=$Z$4,#REF!,IF($K$1=$Z$5,PID!G133,"ERROR"))))</f>
        <v>4095</v>
      </c>
      <c r="D133" s="38">
        <f>IF($M$1=$AA$2,'1st Order Process'!F133,IF($M$1=$AA$3,'2nd Order Process'!F133,"ERROR"))</f>
        <v>3086.2783430467052</v>
      </c>
    </row>
    <row r="134" spans="1:4">
      <c r="A134" s="37">
        <f t="shared" si="4"/>
        <v>2048</v>
      </c>
      <c r="B134" s="34">
        <f t="shared" si="5"/>
        <v>-1038.2783430467052</v>
      </c>
      <c r="C134" s="34">
        <f>IF($K$1=$Z$2,A134,IF($K$1=$Z$3,#REF!,IF($K$1=$Z$4,#REF!,IF($K$1=$Z$5,PID!G134,"ERROR"))))</f>
        <v>4095</v>
      </c>
      <c r="D134" s="38">
        <f>IF($M$1=$AA$2,'1st Order Process'!F134,IF($M$1=$AA$3,'2nd Order Process'!F134,"ERROR"))</f>
        <v>3097.0094245036553</v>
      </c>
    </row>
    <row r="135" spans="1:4">
      <c r="A135" s="37">
        <f t="shared" si="4"/>
        <v>2048</v>
      </c>
      <c r="B135" s="34">
        <f t="shared" si="5"/>
        <v>-1049.0094245036553</v>
      </c>
      <c r="C135" s="34">
        <f>IF($K$1=$Z$2,A135,IF($K$1=$Z$3,#REF!,IF($K$1=$Z$4,#REF!,IF($K$1=$Z$5,PID!G135,"ERROR"))))</f>
        <v>4095</v>
      </c>
      <c r="D135" s="38">
        <f>IF($M$1=$AA$2,'1st Order Process'!F135,IF($M$1=$AA$3,'2nd Order Process'!F135,"ERROR"))</f>
        <v>3107.626345519574</v>
      </c>
    </row>
    <row r="136" spans="1:4">
      <c r="A136" s="37">
        <f t="shared" si="4"/>
        <v>2048</v>
      </c>
      <c r="B136" s="34">
        <f t="shared" si="5"/>
        <v>-1059.626345519574</v>
      </c>
      <c r="C136" s="34">
        <f>IF($K$1=$Z$2,A136,IF($K$1=$Z$3,#REF!,IF($K$1=$Z$4,#REF!,IF($K$1=$Z$5,PID!G136,"ERROR"))))</f>
        <v>4095</v>
      </c>
      <c r="D136" s="38">
        <f>IF($M$1=$AA$2,'1st Order Process'!F136,IF($M$1=$AA$3,'2nd Order Process'!F136,"ERROR"))</f>
        <v>3118.130320567238</v>
      </c>
    </row>
    <row r="137" spans="1:4">
      <c r="A137" s="37">
        <f t="shared" si="4"/>
        <v>2048</v>
      </c>
      <c r="B137" s="34">
        <f t="shared" si="5"/>
        <v>-1070.130320567238</v>
      </c>
      <c r="C137" s="34">
        <f>IF($K$1=$Z$2,A137,IF($K$1=$Z$3,#REF!,IF($K$1=$Z$4,#REF!,IF($K$1=$Z$5,PID!G137,"ERROR"))))</f>
        <v>4095</v>
      </c>
      <c r="D137" s="38">
        <f>IF($M$1=$AA$2,'1st Order Process'!F137,IF($M$1=$AA$3,'2nd Order Process'!F137,"ERROR"))</f>
        <v>3128.5225511995013</v>
      </c>
    </row>
    <row r="138" spans="1:4">
      <c r="A138" s="37">
        <f t="shared" si="4"/>
        <v>2048</v>
      </c>
      <c r="B138" s="34">
        <f t="shared" si="5"/>
        <v>-1080.5225511995013</v>
      </c>
      <c r="C138" s="34">
        <f>IF($K$1=$Z$2,A138,IF($K$1=$Z$3,#REF!,IF($K$1=$Z$4,#REF!,IF($K$1=$Z$5,PID!G138,"ERROR"))))</f>
        <v>4095</v>
      </c>
      <c r="D138" s="38">
        <f>IF($M$1=$AA$2,'1st Order Process'!F138,IF($M$1=$AA$3,'2nd Order Process'!F138,"ERROR"))</f>
        <v>3138.8042261867408</v>
      </c>
    </row>
    <row r="139" spans="1:4">
      <c r="A139" s="37">
        <f t="shared" si="4"/>
        <v>2048</v>
      </c>
      <c r="B139" s="34">
        <f t="shared" si="5"/>
        <v>-1090.8042261867408</v>
      </c>
      <c r="C139" s="34">
        <f>IF($K$1=$Z$2,A139,IF($K$1=$Z$3,#REF!,IF($K$1=$Z$4,#REF!,IF($K$1=$Z$5,PID!G139,"ERROR"))))</f>
        <v>4095</v>
      </c>
      <c r="D139" s="38">
        <f>IF($M$1=$AA$2,'1st Order Process'!F139,IF($M$1=$AA$3,'2nd Order Process'!F139,"ERROR"))</f>
        <v>3148.9765216528394</v>
      </c>
    </row>
    <row r="140" spans="1:4">
      <c r="A140" s="37">
        <f t="shared" si="4"/>
        <v>2048</v>
      </c>
      <c r="B140" s="34">
        <f t="shared" si="5"/>
        <v>-1100.9765216528394</v>
      </c>
      <c r="C140" s="34">
        <f>IF($K$1=$Z$2,A140,IF($K$1=$Z$3,#REF!,IF($K$1=$Z$4,#REF!,IF($K$1=$Z$5,PID!G140,"ERROR"))))</f>
        <v>4095</v>
      </c>
      <c r="D140" s="38">
        <f>IF($M$1=$AA$2,'1st Order Process'!F140,IF($M$1=$AA$3,'2nd Order Process'!F140,"ERROR"))</f>
        <v>3159.0406012097242</v>
      </c>
    </row>
    <row r="141" spans="1:4">
      <c r="A141" s="37">
        <f t="shared" si="4"/>
        <v>2048</v>
      </c>
      <c r="B141" s="34">
        <f t="shared" si="5"/>
        <v>-1111.0406012097242</v>
      </c>
      <c r="C141" s="34">
        <f>IF($K$1=$Z$2,A141,IF($K$1=$Z$3,#REF!,IF($K$1=$Z$4,#REF!,IF($K$1=$Z$5,PID!G141,"ERROR"))))</f>
        <v>4095</v>
      </c>
      <c r="D141" s="38">
        <f>IF($M$1=$AA$2,'1st Order Process'!F141,IF($M$1=$AA$3,'2nd Order Process'!F141,"ERROR"))</f>
        <v>3168.9976160904716</v>
      </c>
    </row>
    <row r="142" spans="1:4">
      <c r="A142" s="37">
        <f t="shared" si="4"/>
        <v>2048</v>
      </c>
      <c r="B142" s="34">
        <f t="shared" si="5"/>
        <v>-1120.9976160904716</v>
      </c>
      <c r="C142" s="34">
        <f>IF($K$1=$Z$2,A142,IF($K$1=$Z$3,#REF!,IF($K$1=$Z$4,#REF!,IF($K$1=$Z$5,PID!G142,"ERROR"))))</f>
        <v>4095</v>
      </c>
      <c r="D142" s="38">
        <f>IF($M$1=$AA$2,'1st Order Process'!F142,IF($M$1=$AA$3,'2nd Order Process'!F142,"ERROR"))</f>
        <v>3178.8487052809987</v>
      </c>
    </row>
    <row r="143" spans="1:4">
      <c r="A143" s="37">
        <f t="shared" si="4"/>
        <v>2048</v>
      </c>
      <c r="B143" s="34">
        <f t="shared" si="5"/>
        <v>-1130.8487052809987</v>
      </c>
      <c r="C143" s="34">
        <f>IF($K$1=$Z$2,A143,IF($K$1=$Z$3,#REF!,IF($K$1=$Z$4,#REF!,IF($K$1=$Z$5,PID!G143,"ERROR"))))</f>
        <v>4095</v>
      </c>
      <c r="D143" s="38">
        <f>IF($M$1=$AA$2,'1st Order Process'!F143,IF($M$1=$AA$3,'2nd Order Process'!F143,"ERROR"))</f>
        <v>3188.59499565035</v>
      </c>
    </row>
    <row r="144" spans="1:4">
      <c r="A144" s="37">
        <f t="shared" si="4"/>
        <v>2048</v>
      </c>
      <c r="B144" s="34">
        <f t="shared" si="5"/>
        <v>-1140.59499565035</v>
      </c>
      <c r="C144" s="34">
        <f>IF($K$1=$Z$2,A144,IF($K$1=$Z$3,#REF!,IF($K$1=$Z$4,#REF!,IF($K$1=$Z$5,PID!G144,"ERROR"))))</f>
        <v>4095</v>
      </c>
      <c r="D144" s="38">
        <f>IF($M$1=$AA$2,'1st Order Process'!F144,IF($M$1=$AA$3,'2nd Order Process'!F144,"ERROR"))</f>
        <v>3198.2376020796014</v>
      </c>
    </row>
    <row r="145" spans="1:4">
      <c r="A145" s="37">
        <f t="shared" si="4"/>
        <v>2048</v>
      </c>
      <c r="B145" s="34">
        <f t="shared" si="5"/>
        <v>-1150.2376020796014</v>
      </c>
      <c r="C145" s="34">
        <f>IF($K$1=$Z$2,A145,IF($K$1=$Z$3,#REF!,IF($K$1=$Z$4,#REF!,IF($K$1=$Z$5,PID!G145,"ERROR"))))</f>
        <v>4095</v>
      </c>
      <c r="D145" s="38">
        <f>IF($M$1=$AA$2,'1st Order Process'!F145,IF($M$1=$AA$3,'2nd Order Process'!F145,"ERROR"))</f>
        <v>3207.777627589393</v>
      </c>
    </row>
    <row r="146" spans="1:4">
      <c r="A146" s="37">
        <f t="shared" si="4"/>
        <v>2048</v>
      </c>
      <c r="B146" s="34">
        <f t="shared" si="5"/>
        <v>-1159.777627589393</v>
      </c>
      <c r="C146" s="34">
        <f>IF($K$1=$Z$2,A146,IF($K$1=$Z$3,#REF!,IF($K$1=$Z$4,#REF!,IF($K$1=$Z$5,PID!G146,"ERROR"))))</f>
        <v>4095</v>
      </c>
      <c r="D146" s="38">
        <f>IF($M$1=$AA$2,'1st Order Process'!F146,IF($M$1=$AA$3,'2nd Order Process'!F146,"ERROR"))</f>
        <v>3217.2161634661015</v>
      </c>
    </row>
    <row r="147" spans="1:4">
      <c r="A147" s="37">
        <f t="shared" si="4"/>
        <v>2048</v>
      </c>
      <c r="B147" s="34">
        <f t="shared" si="5"/>
        <v>-1169.2161634661015</v>
      </c>
      <c r="C147" s="34">
        <f>IF($K$1=$Z$2,A147,IF($K$1=$Z$3,#REF!,IF($K$1=$Z$4,#REF!,IF($K$1=$Z$5,PID!G147,"ERROR"))))</f>
        <v>4095</v>
      </c>
      <c r="D147" s="38">
        <f>IF($M$1=$AA$2,'1st Order Process'!F147,IF($M$1=$AA$3,'2nd Order Process'!F147,"ERROR"))</f>
        <v>3226.554289386675</v>
      </c>
    </row>
    <row r="148" spans="1:4">
      <c r="A148" s="37">
        <f t="shared" si="4"/>
        <v>2048</v>
      </c>
      <c r="B148" s="34">
        <f t="shared" si="5"/>
        <v>-1178.554289386675</v>
      </c>
      <c r="C148" s="34">
        <f>IF($K$1=$Z$2,A148,IF($K$1=$Z$3,#REF!,IF($K$1=$Z$4,#REF!,IF($K$1=$Z$5,PID!G148,"ERROR"))))</f>
        <v>4095</v>
      </c>
      <c r="D148" s="38">
        <f>IF($M$1=$AA$2,'1st Order Process'!F148,IF($M$1=$AA$3,'2nd Order Process'!F148,"ERROR"))</f>
        <v>3235.793073542136</v>
      </c>
    </row>
    <row r="149" spans="1:4">
      <c r="A149" s="37">
        <f t="shared" si="4"/>
        <v>2048</v>
      </c>
      <c r="B149" s="34">
        <f t="shared" si="5"/>
        <v>-1187.793073542136</v>
      </c>
      <c r="C149" s="34">
        <f>IF($K$1=$Z$2,A149,IF($K$1=$Z$3,#REF!,IF($K$1=$Z$4,#REF!,IF($K$1=$Z$5,PID!G149,"ERROR"))))</f>
        <v>2926.9627658763784</v>
      </c>
      <c r="D149" s="38">
        <f>IF($M$1=$AA$2,'1st Order Process'!F149,IF($M$1=$AA$3,'2nd Order Process'!F149,"ERROR"))</f>
        <v>3244.9335727597727</v>
      </c>
    </row>
    <row r="150" spans="1:4">
      <c r="A150" s="37">
        <f t="shared" si="4"/>
        <v>2048</v>
      </c>
      <c r="B150" s="34">
        <f t="shared" si="5"/>
        <v>-1196.9335727597727</v>
      </c>
      <c r="C150" s="34">
        <f>IF($K$1=$Z$2,A150,IF($K$1=$Z$3,#REF!,IF($K$1=$Z$4,#REF!,IF($K$1=$Z$5,PID!G150,"ERROR"))))</f>
        <v>1720.888693898969</v>
      </c>
      <c r="D150" s="38">
        <f>IF($M$1=$AA$2,'1st Order Process'!F150,IF($M$1=$AA$3,'2nd Order Process'!F150,"ERROR"))</f>
        <v>3253.9768326240305</v>
      </c>
    </row>
    <row r="151" spans="1:4">
      <c r="A151" s="37">
        <f t="shared" si="4"/>
        <v>2048</v>
      </c>
      <c r="B151" s="34">
        <f t="shared" si="5"/>
        <v>-1205.9768326240305</v>
      </c>
      <c r="C151" s="34">
        <f>IF($K$1=$Z$2,A151,IF($K$1=$Z$3,#REF!,IF($K$1=$Z$4,#REF!,IF($K$1=$Z$5,PID!G151,"ERROR"))))</f>
        <v>505.86860141068041</v>
      </c>
      <c r="D151" s="38">
        <f>IF($M$1=$AA$2,'1st Order Process'!F151,IF($M$1=$AA$3,'2nd Order Process'!F151,"ERROR"))</f>
        <v>3262.9238875961155</v>
      </c>
    </row>
    <row r="152" spans="1:4">
      <c r="A152" s="37">
        <f t="shared" si="4"/>
        <v>2048</v>
      </c>
      <c r="B152" s="34">
        <f t="shared" si="5"/>
        <v>-1214.9238875961155</v>
      </c>
      <c r="C152" s="34">
        <f>IF($K$1=$Z$2,A152,IF($K$1=$Z$3,#REF!,IF($K$1=$Z$4,#REF!,IF($K$1=$Z$5,PID!G152,"ERROR"))))</f>
        <v>0</v>
      </c>
      <c r="D152" s="38">
        <f>IF($M$1=$AA$2,'1st Order Process'!F152,IF($M$1=$AA$3,'2nd Order Process'!F152,"ERROR"))</f>
        <v>3271.7757611323268</v>
      </c>
    </row>
    <row r="153" spans="1:4">
      <c r="A153" s="37">
        <f t="shared" si="4"/>
        <v>2048</v>
      </c>
      <c r="B153" s="34">
        <f t="shared" si="5"/>
        <v>-1223.7757611323268</v>
      </c>
      <c r="C153" s="34">
        <f>IF($K$1=$Z$2,A153,IF($K$1=$Z$3,#REF!,IF($K$1=$Z$4,#REF!,IF($K$1=$Z$5,PID!G153,"ERROR"))))</f>
        <v>0</v>
      </c>
      <c r="D153" s="38">
        <f>IF($M$1=$AA$2,'1st Order Process'!F153,IF($M$1=$AA$3,'2nd Order Process'!F153,"ERROR"))</f>
        <v>3280.533465801132</v>
      </c>
    </row>
    <row r="154" spans="1:4">
      <c r="A154" s="37">
        <f t="shared" si="4"/>
        <v>2048</v>
      </c>
      <c r="B154" s="34">
        <f t="shared" si="5"/>
        <v>-1232.533465801132</v>
      </c>
      <c r="C154" s="34">
        <f>IF($K$1=$Z$2,A154,IF($K$1=$Z$3,#REF!,IF($K$1=$Z$4,#REF!,IF($K$1=$Z$5,PID!G154,"ERROR"))))</f>
        <v>0</v>
      </c>
      <c r="D154" s="38">
        <f>IF($M$1=$AA$2,'1st Order Process'!F154,IF($M$1=$AA$3,'2nd Order Process'!F154,"ERROR"))</f>
        <v>3289.1980033989921</v>
      </c>
    </row>
    <row r="155" spans="1:4">
      <c r="A155" s="37">
        <f t="shared" si="4"/>
        <v>2048</v>
      </c>
      <c r="B155" s="34">
        <f t="shared" si="5"/>
        <v>-1241.1980033989921</v>
      </c>
      <c r="C155" s="34">
        <f>IF($K$1=$Z$2,A155,IF($K$1=$Z$3,#REF!,IF($K$1=$Z$4,#REF!,IF($K$1=$Z$5,PID!G155,"ERROR"))))</f>
        <v>0</v>
      </c>
      <c r="D155" s="38">
        <f>IF($M$1=$AA$2,'1st Order Process'!F155,IF($M$1=$AA$3,'2nd Order Process'!F155,"ERROR"))</f>
        <v>3297.7703650649601</v>
      </c>
    </row>
    <row r="156" spans="1:4">
      <c r="A156" s="37">
        <f t="shared" si="4"/>
        <v>2048</v>
      </c>
      <c r="B156" s="34">
        <f t="shared" si="5"/>
        <v>-1249.7703650649601</v>
      </c>
      <c r="C156" s="34">
        <f>IF($K$1=$Z$2,A156,IF($K$1=$Z$3,#REF!,IF($K$1=$Z$4,#REF!,IF($K$1=$Z$5,PID!G156,"ERROR"))))</f>
        <v>0</v>
      </c>
      <c r="D156" s="38">
        <f>IF($M$1=$AA$2,'1st Order Process'!F156,IF($M$1=$AA$3,'2nd Order Process'!F156,"ERROR"))</f>
        <v>3306.2515313940562</v>
      </c>
    </row>
    <row r="157" spans="1:4">
      <c r="A157" s="37">
        <f t="shared" si="4"/>
        <v>2048</v>
      </c>
      <c r="B157" s="34">
        <f t="shared" si="5"/>
        <v>-1258.2515313940562</v>
      </c>
      <c r="C157" s="34">
        <f>IF($K$1=$Z$2,A157,IF($K$1=$Z$3,#REF!,IF($K$1=$Z$4,#REF!,IF($K$1=$Z$5,PID!G157,"ERROR"))))</f>
        <v>0</v>
      </c>
      <c r="D157" s="38">
        <f>IF($M$1=$AA$2,'1st Order Process'!F157,IF($M$1=$AA$3,'2nd Order Process'!F157,"ERROR"))</f>
        <v>3314.6424725494385</v>
      </c>
    </row>
    <row r="158" spans="1:4">
      <c r="A158" s="37">
        <f t="shared" si="4"/>
        <v>2048</v>
      </c>
      <c r="B158" s="34">
        <f t="shared" si="5"/>
        <v>-1266.6424725494385</v>
      </c>
      <c r="C158" s="34">
        <f>IF($K$1=$Z$2,A158,IF($K$1=$Z$3,#REF!,IF($K$1=$Z$4,#REF!,IF($K$1=$Z$5,PID!G158,"ERROR"))))</f>
        <v>0</v>
      </c>
      <c r="D158" s="38">
        <f>IF($M$1=$AA$2,'1st Order Process'!F158,IF($M$1=$AA$3,'2nd Order Process'!F158,"ERROR"))</f>
        <v>3322.9441483733808</v>
      </c>
    </row>
    <row r="159" spans="1:4">
      <c r="A159" s="37">
        <f t="shared" si="4"/>
        <v>2048</v>
      </c>
      <c r="B159" s="34">
        <f t="shared" si="5"/>
        <v>-1274.9441483733808</v>
      </c>
      <c r="C159" s="34">
        <f>IF($K$1=$Z$2,A159,IF($K$1=$Z$3,#REF!,IF($K$1=$Z$4,#REF!,IF($K$1=$Z$5,PID!G159,"ERROR"))))</f>
        <v>0</v>
      </c>
      <c r="D159" s="38">
        <f>IF($M$1=$AA$2,'1st Order Process'!F159,IF($M$1=$AA$3,'2nd Order Process'!F159,"ERROR"))</f>
        <v>3331.1575084970682</v>
      </c>
    </row>
    <row r="160" spans="1:4">
      <c r="A160" s="37">
        <f t="shared" si="4"/>
        <v>2048</v>
      </c>
      <c r="B160" s="34">
        <f t="shared" si="5"/>
        <v>-1283.1575084970682</v>
      </c>
      <c r="C160" s="34">
        <f>IF($K$1=$Z$2,A160,IF($K$1=$Z$3,#REF!,IF($K$1=$Z$4,#REF!,IF($K$1=$Z$5,PID!G160,"ERROR"))))</f>
        <v>0</v>
      </c>
      <c r="D160" s="38">
        <f>IF($M$1=$AA$2,'1st Order Process'!F160,IF($M$1=$AA$3,'2nd Order Process'!F160,"ERROR"))</f>
        <v>3339.2834924492272</v>
      </c>
    </row>
    <row r="161" spans="1:4">
      <c r="A161" s="37">
        <f t="shared" si="4"/>
        <v>2048</v>
      </c>
      <c r="B161" s="34">
        <f t="shared" si="5"/>
        <v>-1291.2834924492272</v>
      </c>
      <c r="C161" s="34">
        <f>IF($K$1=$Z$2,A161,IF($K$1=$Z$3,#REF!,IF($K$1=$Z$4,#REF!,IF($K$1=$Z$5,PID!G161,"ERROR"))))</f>
        <v>0</v>
      </c>
      <c r="D161" s="38">
        <f>IF($M$1=$AA$2,'1st Order Process'!F161,IF($M$1=$AA$3,'2nd Order Process'!F161,"ERROR"))</f>
        <v>3347.3230297635973</v>
      </c>
    </row>
    <row r="162" spans="1:4">
      <c r="A162" s="37">
        <f t="shared" si="4"/>
        <v>2048</v>
      </c>
      <c r="B162" s="34">
        <f t="shared" si="5"/>
        <v>-1299.3230297635973</v>
      </c>
      <c r="C162" s="34">
        <f>IF($K$1=$Z$2,A162,IF($K$1=$Z$3,#REF!,IF($K$1=$Z$4,#REF!,IF($K$1=$Z$5,PID!G162,"ERROR"))))</f>
        <v>0</v>
      </c>
      <c r="D162" s="38">
        <f>IF($M$1=$AA$2,'1st Order Process'!F162,IF($M$1=$AA$3,'2nd Order Process'!F162,"ERROR"))</f>
        <v>3355.277040085261</v>
      </c>
    </row>
    <row r="163" spans="1:4">
      <c r="A163" s="37">
        <f t="shared" si="4"/>
        <v>2048</v>
      </c>
      <c r="B163" s="34">
        <f t="shared" si="5"/>
        <v>-1307.277040085261</v>
      </c>
      <c r="C163" s="34">
        <f>IF($K$1=$Z$2,A163,IF($K$1=$Z$3,#REF!,IF($K$1=$Z$4,#REF!,IF($K$1=$Z$5,PID!G163,"ERROR"))))</f>
        <v>0</v>
      </c>
      <c r="D163" s="38">
        <f>IF($M$1=$AA$2,'1st Order Process'!F163,IF($M$1=$AA$3,'2nd Order Process'!F163,"ERROR"))</f>
        <v>3363.1464332758433</v>
      </c>
    </row>
    <row r="164" spans="1:4">
      <c r="A164" s="37">
        <f t="shared" si="4"/>
        <v>2048</v>
      </c>
      <c r="B164" s="34">
        <f t="shared" si="5"/>
        <v>-1315.1464332758433</v>
      </c>
      <c r="C164" s="34">
        <f>IF($K$1=$Z$2,A164,IF($K$1=$Z$3,#REF!,IF($K$1=$Z$4,#REF!,IF($K$1=$Z$5,PID!G164,"ERROR"))))</f>
        <v>0</v>
      </c>
      <c r="D164" s="38">
        <f>IF($M$1=$AA$2,'1st Order Process'!F164,IF($M$1=$AA$3,'2nd Order Process'!F164,"ERROR"))</f>
        <v>3370.9321095175897</v>
      </c>
    </row>
    <row r="165" spans="1:4">
      <c r="A165" s="37">
        <f t="shared" si="4"/>
        <v>2048</v>
      </c>
      <c r="B165" s="34">
        <f t="shared" si="5"/>
        <v>-1322.9321095175897</v>
      </c>
      <c r="C165" s="34">
        <f>IF($K$1=$Z$2,A165,IF($K$1=$Z$3,#REF!,IF($K$1=$Z$4,#REF!,IF($K$1=$Z$5,PID!G165,"ERROR"))))</f>
        <v>0</v>
      </c>
      <c r="D165" s="38">
        <f>IF($M$1=$AA$2,'1st Order Process'!F165,IF($M$1=$AA$3,'2nd Order Process'!F165,"ERROR"))</f>
        <v>3378.6349594163389</v>
      </c>
    </row>
    <row r="166" spans="1:4">
      <c r="A166" s="37">
        <f t="shared" si="4"/>
        <v>2048</v>
      </c>
      <c r="B166" s="34">
        <f t="shared" si="5"/>
        <v>-1330.6349594163389</v>
      </c>
      <c r="C166" s="34">
        <f>IF($K$1=$Z$2,A166,IF($K$1=$Z$3,#REF!,IF($K$1=$Z$4,#REF!,IF($K$1=$Z$5,PID!G166,"ERROR"))))</f>
        <v>0</v>
      </c>
      <c r="D166" s="38">
        <f>IF($M$1=$AA$2,'1st Order Process'!F166,IF($M$1=$AA$3,'2nd Order Process'!F166,"ERROR"))</f>
        <v>3386.2558641033993</v>
      </c>
    </row>
    <row r="167" spans="1:4">
      <c r="A167" s="37">
        <f t="shared" si="4"/>
        <v>2048</v>
      </c>
      <c r="B167" s="34">
        <f t="shared" si="5"/>
        <v>-1338.2558641033993</v>
      </c>
      <c r="C167" s="34">
        <f>IF($K$1=$Z$2,A167,IF($K$1=$Z$3,#REF!,IF($K$1=$Z$4,#REF!,IF($K$1=$Z$5,PID!G167,"ERROR"))))</f>
        <v>0</v>
      </c>
      <c r="D167" s="38">
        <f>IF($M$1=$AA$2,'1st Order Process'!F167,IF($M$1=$AA$3,'2nd Order Process'!F167,"ERROR"))</f>
        <v>3393.7956953363419</v>
      </c>
    </row>
    <row r="168" spans="1:4">
      <c r="A168" s="37">
        <f t="shared" si="4"/>
        <v>2048</v>
      </c>
      <c r="B168" s="34">
        <f t="shared" si="5"/>
        <v>-1345.7956953363419</v>
      </c>
      <c r="C168" s="34">
        <f>IF($K$1=$Z$2,A168,IF($K$1=$Z$3,#REF!,IF($K$1=$Z$4,#REF!,IF($K$1=$Z$5,PID!G168,"ERROR"))))</f>
        <v>0</v>
      </c>
      <c r="D168" s="38">
        <f>IF($M$1=$AA$2,'1st Order Process'!F168,IF($M$1=$AA$3,'2nd Order Process'!F168,"ERROR"))</f>
        <v>3401.2553155987212</v>
      </c>
    </row>
    <row r="169" spans="1:4">
      <c r="A169" s="37">
        <f t="shared" si="4"/>
        <v>2048</v>
      </c>
      <c r="B169" s="34">
        <f t="shared" si="5"/>
        <v>-1353.2553155987212</v>
      </c>
      <c r="C169" s="34">
        <f>IF($K$1=$Z$2,A169,IF($K$1=$Z$3,#REF!,IF($K$1=$Z$4,#REF!,IF($K$1=$Z$5,PID!G169,"ERROR"))))</f>
        <v>0</v>
      </c>
      <c r="D169" s="38">
        <f>IF($M$1=$AA$2,'1st Order Process'!F169,IF($M$1=$AA$3,'2nd Order Process'!F169,"ERROR"))</f>
        <v>3408.6355781987349</v>
      </c>
    </row>
    <row r="170" spans="1:4">
      <c r="A170" s="37">
        <f t="shared" si="4"/>
        <v>2048</v>
      </c>
      <c r="B170" s="34">
        <f t="shared" si="5"/>
        <v>-1360.6355781987349</v>
      </c>
      <c r="C170" s="34">
        <f>IF($K$1=$Z$2,A170,IF($K$1=$Z$3,#REF!,IF($K$1=$Z$4,#REF!,IF($K$1=$Z$5,PID!G170,"ERROR"))))</f>
        <v>0</v>
      </c>
      <c r="D170" s="38">
        <f>IF($M$1=$AA$2,'1st Order Process'!F170,IF($M$1=$AA$3,'2nd Order Process'!F170,"ERROR"))</f>
        <v>3415.9373273668334</v>
      </c>
    </row>
    <row r="171" spans="1:4">
      <c r="A171" s="37">
        <f t="shared" si="4"/>
        <v>2048</v>
      </c>
      <c r="B171" s="34">
        <f t="shared" si="5"/>
        <v>-1367.9373273668334</v>
      </c>
      <c r="C171" s="34">
        <f>IF($K$1=$Z$2,A171,IF($K$1=$Z$3,#REF!,IF($K$1=$Z$4,#REF!,IF($K$1=$Z$5,PID!G171,"ERROR"))))</f>
        <v>0</v>
      </c>
      <c r="D171" s="38">
        <f>IF($M$1=$AA$2,'1st Order Process'!F171,IF($M$1=$AA$3,'2nd Order Process'!F171,"ERROR"))</f>
        <v>3423.1613983522925</v>
      </c>
    </row>
    <row r="172" spans="1:4">
      <c r="A172" s="37">
        <f t="shared" si="4"/>
        <v>2048</v>
      </c>
      <c r="B172" s="34">
        <f t="shared" si="5"/>
        <v>-1375.1613983522925</v>
      </c>
      <c r="C172" s="34">
        <f>IF($K$1=$Z$2,A172,IF($K$1=$Z$3,#REF!,IF($K$1=$Z$4,#REF!,IF($K$1=$Z$5,PID!G172,"ERROR"))))</f>
        <v>0</v>
      </c>
      <c r="D172" s="38">
        <f>IF($M$1=$AA$2,'1st Order Process'!F172,IF($M$1=$AA$3,'2nd Order Process'!F172,"ERROR"))</f>
        <v>3430.3086175187573</v>
      </c>
    </row>
    <row r="173" spans="1:4">
      <c r="A173" s="37">
        <f t="shared" si="4"/>
        <v>2048</v>
      </c>
      <c r="B173" s="34">
        <f t="shared" si="5"/>
        <v>-1382.3086175187573</v>
      </c>
      <c r="C173" s="34">
        <f>IF($K$1=$Z$2,A173,IF($K$1=$Z$3,#REF!,IF($K$1=$Z$4,#REF!,IF($K$1=$Z$5,PID!G173,"ERROR"))))</f>
        <v>0</v>
      </c>
      <c r="D173" s="38">
        <f>IF($M$1=$AA$2,'1st Order Process'!F173,IF($M$1=$AA$3,'2nd Order Process'!F173,"ERROR"))</f>
        <v>3437.3798024387706</v>
      </c>
    </row>
    <row r="174" spans="1:4">
      <c r="A174" s="37">
        <f t="shared" si="4"/>
        <v>2048</v>
      </c>
      <c r="B174" s="34">
        <f t="shared" si="5"/>
        <v>-1389.3798024387706</v>
      </c>
      <c r="C174" s="34">
        <f>IF($K$1=$Z$2,A174,IF($K$1=$Z$3,#REF!,IF($K$1=$Z$4,#REF!,IF($K$1=$Z$5,PID!G174,"ERROR"))))</f>
        <v>0</v>
      </c>
      <c r="D174" s="38">
        <f>IF($M$1=$AA$2,'1st Order Process'!F174,IF($M$1=$AA$3,'2nd Order Process'!F174,"ERROR"))</f>
        <v>3444.3757619872945</v>
      </c>
    </row>
    <row r="175" spans="1:4">
      <c r="A175" s="37">
        <f t="shared" si="4"/>
        <v>2048</v>
      </c>
      <c r="B175" s="34">
        <f t="shared" si="5"/>
        <v>-1396.3757619872945</v>
      </c>
      <c r="C175" s="34">
        <f>IF($K$1=$Z$2,A175,IF($K$1=$Z$3,#REF!,IF($K$1=$Z$4,#REF!,IF($K$1=$Z$5,PID!G175,"ERROR"))))</f>
        <v>0</v>
      </c>
      <c r="D175" s="38">
        <f>IF($M$1=$AA$2,'1st Order Process'!F175,IF($M$1=$AA$3,'2nd Order Process'!F175,"ERROR"))</f>
        <v>3451.297296434238</v>
      </c>
    </row>
    <row r="176" spans="1:4">
      <c r="A176" s="37">
        <f t="shared" si="4"/>
        <v>2048</v>
      </c>
      <c r="B176" s="34">
        <f t="shared" si="5"/>
        <v>-1403.297296434238</v>
      </c>
      <c r="C176" s="34">
        <f>IF($K$1=$Z$2,A176,IF($K$1=$Z$3,#REF!,IF($K$1=$Z$4,#REF!,IF($K$1=$Z$5,PID!G176,"ERROR"))))</f>
        <v>0</v>
      </c>
      <c r="D176" s="38">
        <f>IF($M$1=$AA$2,'1st Order Process'!F176,IF($M$1=$AA$3,'2nd Order Process'!F176,"ERROR"))</f>
        <v>3458.1451975360014</v>
      </c>
    </row>
    <row r="177" spans="1:4">
      <c r="A177" s="37">
        <f t="shared" si="4"/>
        <v>2048</v>
      </c>
      <c r="B177" s="34">
        <f t="shared" si="5"/>
        <v>-1410.1451975360014</v>
      </c>
      <c r="C177" s="34">
        <f>IF($K$1=$Z$2,A177,IF($K$1=$Z$3,#REF!,IF($K$1=$Z$4,#REF!,IF($K$1=$Z$5,PID!G177,"ERROR"))))</f>
        <v>0</v>
      </c>
      <c r="D177" s="38">
        <f>IF($M$1=$AA$2,'1st Order Process'!F177,IF($M$1=$AA$3,'2nd Order Process'!F177,"ERROR"))</f>
        <v>3464.9202486260438</v>
      </c>
    </row>
    <row r="178" spans="1:4">
      <c r="A178" s="37">
        <f t="shared" si="4"/>
        <v>2048</v>
      </c>
      <c r="B178" s="34">
        <f t="shared" si="5"/>
        <v>-1416.9202486260438</v>
      </c>
      <c r="C178" s="34">
        <f>IF($K$1=$Z$2,A178,IF($K$1=$Z$3,#REF!,IF($K$1=$Z$4,#REF!,IF($K$1=$Z$5,PID!G178,"ERROR"))))</f>
        <v>0</v>
      </c>
      <c r="D178" s="38">
        <f>IF($M$1=$AA$2,'1st Order Process'!F178,IF($M$1=$AA$3,'2nd Order Process'!F178,"ERROR"))</f>
        <v>3471.62322470449</v>
      </c>
    </row>
    <row r="179" spans="1:4">
      <c r="A179" s="37">
        <f t="shared" si="4"/>
        <v>2048</v>
      </c>
      <c r="B179" s="34">
        <f t="shared" si="5"/>
        <v>-1423.62322470449</v>
      </c>
      <c r="C179" s="34">
        <f>IF($K$1=$Z$2,A179,IF($K$1=$Z$3,#REF!,IF($K$1=$Z$4,#REF!,IF($K$1=$Z$5,PID!G179,"ERROR"))))</f>
        <v>0</v>
      </c>
      <c r="D179" s="38">
        <f>IF($M$1=$AA$2,'1st Order Process'!F179,IF($M$1=$AA$3,'2nd Order Process'!F179,"ERROR"))</f>
        <v>3478.2548925267824</v>
      </c>
    </row>
    <row r="180" spans="1:4">
      <c r="A180" s="37">
        <f t="shared" si="4"/>
        <v>2048</v>
      </c>
      <c r="B180" s="34">
        <f t="shared" si="5"/>
        <v>-1430.2548925267824</v>
      </c>
      <c r="C180" s="34">
        <f>IF($K$1=$Z$2,A180,IF($K$1=$Z$3,#REF!,IF($K$1=$Z$4,#REF!,IF($K$1=$Z$5,PID!G180,"ERROR"))))</f>
        <v>0</v>
      </c>
      <c r="D180" s="38">
        <f>IF($M$1=$AA$2,'1st Order Process'!F180,IF($M$1=$AA$3,'2nd Order Process'!F180,"ERROR"))</f>
        <v>3484.8160106913911</v>
      </c>
    </row>
    <row r="181" spans="1:4">
      <c r="A181" s="37">
        <f t="shared" si="4"/>
        <v>2048</v>
      </c>
      <c r="B181" s="34">
        <f t="shared" si="5"/>
        <v>-1436.8160106913911</v>
      </c>
      <c r="C181" s="34">
        <f>IF($K$1=$Z$2,A181,IF($K$1=$Z$3,#REF!,IF($K$1=$Z$4,#REF!,IF($K$1=$Z$5,PID!G181,"ERROR"))))</f>
        <v>0</v>
      </c>
      <c r="D181" s="38">
        <f>IF($M$1=$AA$2,'1st Order Process'!F181,IF($M$1=$AA$3,'2nd Order Process'!F181,"ERROR"))</f>
        <v>3491.3073297265892</v>
      </c>
    </row>
    <row r="182" spans="1:4">
      <c r="A182" s="37">
        <f t="shared" si="4"/>
        <v>2048</v>
      </c>
      <c r="B182" s="34">
        <f t="shared" si="5"/>
        <v>-1443.3073297265892</v>
      </c>
      <c r="C182" s="34">
        <f>IF($K$1=$Z$2,A182,IF($K$1=$Z$3,#REF!,IF($K$1=$Z$4,#REF!,IF($K$1=$Z$5,PID!G182,"ERROR"))))</f>
        <v>0</v>
      </c>
      <c r="D182" s="38">
        <f>IF($M$1=$AA$2,'1st Order Process'!F182,IF($M$1=$AA$3,'2nd Order Process'!F182,"ERROR"))</f>
        <v>3497.7295921763061</v>
      </c>
    </row>
    <row r="183" spans="1:4">
      <c r="A183" s="37">
        <f t="shared" si="4"/>
        <v>2048</v>
      </c>
      <c r="B183" s="34">
        <f t="shared" si="5"/>
        <v>-1449.7295921763061</v>
      </c>
      <c r="C183" s="34">
        <f>IF($K$1=$Z$2,A183,IF($K$1=$Z$3,#REF!,IF($K$1=$Z$4,#REF!,IF($K$1=$Z$5,PID!G183,"ERROR"))))</f>
        <v>0</v>
      </c>
      <c r="D183" s="38">
        <f>IF($M$1=$AA$2,'1st Order Process'!F183,IF($M$1=$AA$3,'2nd Order Process'!F183,"ERROR"))</f>
        <v>3504.0835326850688</v>
      </c>
    </row>
    <row r="184" spans="1:4">
      <c r="A184" s="37">
        <f t="shared" si="4"/>
        <v>2048</v>
      </c>
      <c r="B184" s="34">
        <f t="shared" si="5"/>
        <v>-1456.0835326850688</v>
      </c>
      <c r="C184" s="34">
        <f>IF($K$1=$Z$2,A184,IF($K$1=$Z$3,#REF!,IF($K$1=$Z$4,#REF!,IF($K$1=$Z$5,PID!G184,"ERROR"))))</f>
        <v>0</v>
      </c>
      <c r="D184" s="38">
        <f>IF($M$1=$AA$2,'1st Order Process'!F184,IF($M$1=$AA$3,'2nd Order Process'!F184,"ERROR"))</f>
        <v>3510.3698780820359</v>
      </c>
    </row>
    <row r="185" spans="1:4">
      <c r="A185" s="37">
        <f t="shared" si="4"/>
        <v>2048</v>
      </c>
      <c r="B185" s="34">
        <f t="shared" si="5"/>
        <v>-1462.3698780820359</v>
      </c>
      <c r="C185" s="34">
        <f>IF($K$1=$Z$2,A185,IF($K$1=$Z$3,#REF!,IF($K$1=$Z$4,#REF!,IF($K$1=$Z$5,PID!G185,"ERROR"))))</f>
        <v>0</v>
      </c>
      <c r="D185" s="38">
        <f>IF($M$1=$AA$2,'1st Order Process'!F185,IF($M$1=$AA$3,'2nd Order Process'!F185,"ERROR"))</f>
        <v>3516.5893474641421</v>
      </c>
    </row>
    <row r="186" spans="1:4">
      <c r="A186" s="37">
        <f t="shared" si="4"/>
        <v>2048</v>
      </c>
      <c r="B186" s="34">
        <f t="shared" si="5"/>
        <v>-1468.5893474641421</v>
      </c>
      <c r="C186" s="34">
        <f>IF($K$1=$Z$2,A186,IF($K$1=$Z$3,#REF!,IF($K$1=$Z$4,#REF!,IF($K$1=$Z$5,PID!G186,"ERROR"))))</f>
        <v>0</v>
      </c>
      <c r="D186" s="38">
        <f>IF($M$1=$AA$2,'1st Order Process'!F186,IF($M$1=$AA$3,'2nd Order Process'!F186,"ERROR"))</f>
        <v>3522.7426522783535</v>
      </c>
    </row>
    <row r="187" spans="1:4">
      <c r="A187" s="37">
        <f t="shared" si="4"/>
        <v>2048</v>
      </c>
      <c r="B187" s="34">
        <f t="shared" si="5"/>
        <v>-1474.7426522783535</v>
      </c>
      <c r="C187" s="34">
        <f>IF($K$1=$Z$2,A187,IF($K$1=$Z$3,#REF!,IF($K$1=$Z$4,#REF!,IF($K$1=$Z$5,PID!G187,"ERROR"))))</f>
        <v>0</v>
      </c>
      <c r="D187" s="38">
        <f>IF($M$1=$AA$2,'1st Order Process'!F187,IF($M$1=$AA$3,'2nd Order Process'!F187,"ERROR"))</f>
        <v>3528.8304964030517</v>
      </c>
    </row>
    <row r="188" spans="1:4">
      <c r="A188" s="37">
        <f t="shared" si="4"/>
        <v>2048</v>
      </c>
      <c r="B188" s="34">
        <f t="shared" si="5"/>
        <v>-1480.8304964030517</v>
      </c>
      <c r="C188" s="34">
        <f>IF($K$1=$Z$2,A188,IF($K$1=$Z$3,#REF!,IF($K$1=$Z$4,#REF!,IF($K$1=$Z$5,PID!G188,"ERROR"))))</f>
        <v>0</v>
      </c>
      <c r="D188" s="38">
        <f>IF($M$1=$AA$2,'1st Order Process'!F188,IF($M$1=$AA$3,'2nd Order Process'!F188,"ERROR"))</f>
        <v>3534.853576228551</v>
      </c>
    </row>
    <row r="189" spans="1:4">
      <c r="A189" s="37">
        <f t="shared" si="4"/>
        <v>2048</v>
      </c>
      <c r="B189" s="34">
        <f t="shared" si="5"/>
        <v>-1486.853576228551</v>
      </c>
      <c r="C189" s="34">
        <f>IF($K$1=$Z$2,A189,IF($K$1=$Z$3,#REF!,IF($K$1=$Z$4,#REF!,IF($K$1=$Z$5,PID!G189,"ERROR"))))</f>
        <v>0</v>
      </c>
      <c r="D189" s="38">
        <f>IF($M$1=$AA$2,'1st Order Process'!F189,IF($M$1=$AA$3,'2nd Order Process'!F189,"ERROR"))</f>
        <v>3540.8125807367578</v>
      </c>
    </row>
    <row r="190" spans="1:4">
      <c r="A190" s="37">
        <f t="shared" si="4"/>
        <v>2048</v>
      </c>
      <c r="B190" s="34">
        <f t="shared" si="5"/>
        <v>-1492.8125807367578</v>
      </c>
      <c r="C190" s="34">
        <f>IF($K$1=$Z$2,A190,IF($K$1=$Z$3,#REF!,IF($K$1=$Z$4,#REF!,IF($K$1=$Z$5,PID!G190,"ERROR"))))</f>
        <v>0</v>
      </c>
      <c r="D190" s="38">
        <f>IF($M$1=$AA$2,'1st Order Process'!F190,IF($M$1=$AA$3,'2nd Order Process'!F190,"ERROR"))</f>
        <v>3546.7081915799836</v>
      </c>
    </row>
    <row r="191" spans="1:4">
      <c r="A191" s="37">
        <f t="shared" si="4"/>
        <v>2048</v>
      </c>
      <c r="B191" s="34">
        <f t="shared" si="5"/>
        <v>-1498.7081915799836</v>
      </c>
      <c r="C191" s="34">
        <f>IF($K$1=$Z$2,A191,IF($K$1=$Z$3,#REF!,IF($K$1=$Z$4,#REF!,IF($K$1=$Z$5,PID!G191,"ERROR"))))</f>
        <v>0</v>
      </c>
      <c r="D191" s="38">
        <f>IF($M$1=$AA$2,'1st Order Process'!F191,IF($M$1=$AA$3,'2nd Order Process'!F191,"ERROR"))</f>
        <v>3552.5410831589197</v>
      </c>
    </row>
    <row r="192" spans="1:4">
      <c r="A192" s="37">
        <f t="shared" si="4"/>
        <v>2048</v>
      </c>
      <c r="B192" s="34">
        <f t="shared" si="5"/>
        <v>-1504.5410831589197</v>
      </c>
      <c r="C192" s="34">
        <f>IF($K$1=$Z$2,A192,IF($K$1=$Z$3,#REF!,IF($K$1=$Z$4,#REF!,IF($K$1=$Z$5,PID!G192,"ERROR"))))</f>
        <v>0</v>
      </c>
      <c r="D192" s="38">
        <f>IF($M$1=$AA$2,'1st Order Process'!F192,IF($M$1=$AA$3,'2nd Order Process'!F192,"ERROR"))</f>
        <v>3558.3119226997824</v>
      </c>
    </row>
    <row r="193" spans="1:4">
      <c r="A193" s="37">
        <f t="shared" si="4"/>
        <v>2048</v>
      </c>
      <c r="B193" s="34">
        <f t="shared" si="5"/>
        <v>-1510.3119226997824</v>
      </c>
      <c r="C193" s="34">
        <f>IF($K$1=$Z$2,A193,IF($K$1=$Z$3,#REF!,IF($K$1=$Z$4,#REF!,IF($K$1=$Z$5,PID!G193,"ERROR"))))</f>
        <v>0</v>
      </c>
      <c r="D193" s="38">
        <f>IF($M$1=$AA$2,'1st Order Process'!F193,IF($M$1=$AA$3,'2nd Order Process'!F193,"ERROR"))</f>
        <v>3564.0213703306358</v>
      </c>
    </row>
    <row r="194" spans="1:4">
      <c r="A194" s="37">
        <f t="shared" ref="A194:A257" si="6">$G$1</f>
        <v>2048</v>
      </c>
      <c r="B194" s="34">
        <f t="shared" si="5"/>
        <v>-1516.0213703306358</v>
      </c>
      <c r="C194" s="34">
        <f>IF($K$1=$Z$2,A194,IF($K$1=$Z$3,#REF!,IF($K$1=$Z$4,#REF!,IF($K$1=$Z$5,PID!G194,"ERROR"))))</f>
        <v>0</v>
      </c>
      <c r="D194" s="38">
        <f>IF($M$1=$AA$2,'1st Order Process'!F194,IF($M$1=$AA$3,'2nd Order Process'!F194,"ERROR"))</f>
        <v>3569.6700791569056</v>
      </c>
    </row>
    <row r="195" spans="1:4">
      <c r="A195" s="37">
        <f t="shared" si="6"/>
        <v>2048</v>
      </c>
      <c r="B195" s="34">
        <f t="shared" si="5"/>
        <v>-1521.6700791569056</v>
      </c>
      <c r="C195" s="34">
        <f>IF($K$1=$Z$2,A195,IF($K$1=$Z$3,#REF!,IF($K$1=$Z$4,#REF!,IF($K$1=$Z$5,PID!G195,"ERROR"))))</f>
        <v>0</v>
      </c>
      <c r="D195" s="38">
        <f>IF($M$1=$AA$2,'1st Order Process'!F195,IF($M$1=$AA$3,'2nd Order Process'!F195,"ERROR"))</f>
        <v>3575.2586953360874</v>
      </c>
    </row>
    <row r="196" spans="1:4">
      <c r="A196" s="37">
        <f t="shared" si="6"/>
        <v>2048</v>
      </c>
      <c r="B196" s="34">
        <f t="shared" ref="B196:B259" si="7">IF($K$1=$Z$2,0,A196-D195)</f>
        <v>-1527.2586953360874</v>
      </c>
      <c r="C196" s="34">
        <f>IF($K$1=$Z$2,A196,IF($K$1=$Z$3,#REF!,IF($K$1=$Z$4,#REF!,IF($K$1=$Z$5,PID!G196,"ERROR"))))</f>
        <v>0</v>
      </c>
      <c r="D196" s="38">
        <f>IF($M$1=$AA$2,'1st Order Process'!F196,IF($M$1=$AA$3,'2nd Order Process'!F196,"ERROR"))</f>
        <v>3580.7878581516611</v>
      </c>
    </row>
    <row r="197" spans="1:4">
      <c r="A197" s="37">
        <f t="shared" si="6"/>
        <v>2048</v>
      </c>
      <c r="B197" s="34">
        <f t="shared" si="7"/>
        <v>-1532.7878581516611</v>
      </c>
      <c r="C197" s="34">
        <f>IF($K$1=$Z$2,A197,IF($K$1=$Z$3,#REF!,IF($K$1=$Z$4,#REF!,IF($K$1=$Z$5,PID!G197,"ERROR"))))</f>
        <v>0</v>
      </c>
      <c r="D197" s="38">
        <f>IF($M$1=$AA$2,'1st Order Process'!F197,IF($M$1=$AA$3,'2nd Order Process'!F197,"ERROR"))</f>
        <v>3586.258200086218</v>
      </c>
    </row>
    <row r="198" spans="1:4">
      <c r="A198" s="37">
        <f t="shared" si="6"/>
        <v>2048</v>
      </c>
      <c r="B198" s="34">
        <f t="shared" si="7"/>
        <v>-1538.258200086218</v>
      </c>
      <c r="C198" s="34">
        <f>IF($K$1=$Z$2,A198,IF($K$1=$Z$3,#REF!,IF($K$1=$Z$4,#REF!,IF($K$1=$Z$5,PID!G198,"ERROR"))))</f>
        <v>0</v>
      </c>
      <c r="D198" s="38">
        <f>IF($M$1=$AA$2,'1st Order Process'!F198,IF($M$1=$AA$3,'2nd Order Process'!F198,"ERROR"))</f>
        <v>3591.6703468938113</v>
      </c>
    </row>
    <row r="199" spans="1:4">
      <c r="A199" s="37">
        <f t="shared" si="6"/>
        <v>2048</v>
      </c>
      <c r="B199" s="34">
        <f t="shared" si="7"/>
        <v>-1543.6703468938113</v>
      </c>
      <c r="C199" s="34">
        <f>IF($K$1=$Z$2,A199,IF($K$1=$Z$3,#REF!,IF($K$1=$Z$4,#REF!,IF($K$1=$Z$5,PID!G199,"ERROR"))))</f>
        <v>0</v>
      </c>
      <c r="D199" s="38">
        <f>IF($M$1=$AA$2,'1st Order Process'!F199,IF($M$1=$AA$3,'2nd Order Process'!F199,"ERROR"))</f>
        <v>3597.0249176715365</v>
      </c>
    </row>
    <row r="200" spans="1:4">
      <c r="A200" s="37">
        <f t="shared" si="6"/>
        <v>2048</v>
      </c>
      <c r="B200" s="34">
        <f t="shared" si="7"/>
        <v>-1549.0249176715365</v>
      </c>
      <c r="C200" s="34">
        <f>IF($K$1=$Z$2,A200,IF($K$1=$Z$3,#REF!,IF($K$1=$Z$4,#REF!,IF($K$1=$Z$5,PID!G200,"ERROR"))))</f>
        <v>0</v>
      </c>
      <c r="D200" s="38">
        <f>IF($M$1=$AA$2,'1st Order Process'!F200,IF($M$1=$AA$3,'2nd Order Process'!F200,"ERROR"))</f>
        <v>3602.32252493035</v>
      </c>
    </row>
    <row r="201" spans="1:4">
      <c r="A201" s="37">
        <f t="shared" si="6"/>
        <v>2048</v>
      </c>
      <c r="B201" s="34">
        <f t="shared" si="7"/>
        <v>-1554.32252493035</v>
      </c>
      <c r="C201" s="34">
        <f>IF($K$1=$Z$2,A201,IF($K$1=$Z$3,#REF!,IF($K$1=$Z$4,#REF!,IF($K$1=$Z$5,PID!G201,"ERROR"))))</f>
        <v>0</v>
      </c>
      <c r="D201" s="38">
        <f>IF($M$1=$AA$2,'1st Order Process'!F201,IF($M$1=$AA$3,'2nd Order Process'!F201,"ERROR"))</f>
        <v>3607.5637746651337</v>
      </c>
    </row>
    <row r="202" spans="1:4">
      <c r="A202" s="37">
        <f t="shared" si="6"/>
        <v>2048</v>
      </c>
      <c r="B202" s="34">
        <f t="shared" si="7"/>
        <v>-1559.5637746651337</v>
      </c>
      <c r="C202" s="34">
        <f>IF($K$1=$Z$2,A202,IF($K$1=$Z$3,#REF!,IF($K$1=$Z$4,#REF!,IF($K$1=$Z$5,PID!G202,"ERROR"))))</f>
        <v>0</v>
      </c>
      <c r="D202" s="38">
        <f>IF($M$1=$AA$2,'1st Order Process'!F202,IF($M$1=$AA$3,'2nd Order Process'!F202,"ERROR"))</f>
        <v>3612.7492664240153</v>
      </c>
    </row>
    <row r="203" spans="1:4">
      <c r="A203" s="37">
        <f t="shared" si="6"/>
        <v>2048</v>
      </c>
      <c r="B203" s="34">
        <f t="shared" si="7"/>
        <v>-1564.7492664240153</v>
      </c>
      <c r="C203" s="34">
        <f>IF($K$1=$Z$2,A203,IF($K$1=$Z$3,#REF!,IF($K$1=$Z$4,#REF!,IF($K$1=$Z$5,PID!G203,"ERROR"))))</f>
        <v>0</v>
      </c>
      <c r="D203" s="38">
        <f>IF($M$1=$AA$2,'1st Order Process'!F203,IF($M$1=$AA$3,'2nd Order Process'!F203,"ERROR"))</f>
        <v>3617.8795933769516</v>
      </c>
    </row>
    <row r="204" spans="1:4">
      <c r="A204" s="37">
        <f t="shared" si="6"/>
        <v>2048</v>
      </c>
      <c r="B204" s="34">
        <f t="shared" si="7"/>
        <v>-1569.8795933769516</v>
      </c>
      <c r="C204" s="34">
        <f>IF($K$1=$Z$2,A204,IF($K$1=$Z$3,#REF!,IF($K$1=$Z$4,#REF!,IF($K$1=$Z$5,PID!G204,"ERROR"))))</f>
        <v>0</v>
      </c>
      <c r="D204" s="38">
        <f>IF($M$1=$AA$2,'1st Order Process'!F204,IF($M$1=$AA$3,'2nd Order Process'!F204,"ERROR"))</f>
        <v>3622.9553423835796</v>
      </c>
    </row>
    <row r="205" spans="1:4">
      <c r="A205" s="37">
        <f t="shared" si="6"/>
        <v>2048</v>
      </c>
      <c r="B205" s="34">
        <f t="shared" si="7"/>
        <v>-1574.9553423835796</v>
      </c>
      <c r="C205" s="34">
        <f>IF($K$1=$Z$2,A205,IF($K$1=$Z$3,#REF!,IF($K$1=$Z$4,#REF!,IF($K$1=$Z$5,PID!G205,"ERROR"))))</f>
        <v>0</v>
      </c>
      <c r="D205" s="38">
        <f>IF($M$1=$AA$2,'1st Order Process'!F205,IF($M$1=$AA$3,'2nd Order Process'!F205,"ERROR"))</f>
        <v>3627.9770940603498</v>
      </c>
    </row>
    <row r="206" spans="1:4">
      <c r="A206" s="37">
        <f t="shared" si="6"/>
        <v>2048</v>
      </c>
      <c r="B206" s="34">
        <f t="shared" si="7"/>
        <v>-1579.9770940603498</v>
      </c>
      <c r="C206" s="34">
        <f>IF($K$1=$Z$2,A206,IF($K$1=$Z$3,#REF!,IF($K$1=$Z$4,#REF!,IF($K$1=$Z$5,PID!G206,"ERROR"))))</f>
        <v>0</v>
      </c>
      <c r="D206" s="38">
        <f>IF($M$1=$AA$2,'1st Order Process'!F206,IF($M$1=$AA$3,'2nd Order Process'!F206,"ERROR"))</f>
        <v>3632.9454228469417</v>
      </c>
    </row>
    <row r="207" spans="1:4">
      <c r="A207" s="37">
        <f t="shared" si="6"/>
        <v>2048</v>
      </c>
      <c r="B207" s="34">
        <f t="shared" si="7"/>
        <v>-1584.9454228469417</v>
      </c>
      <c r="C207" s="34">
        <f>IF($K$1=$Z$2,A207,IF($K$1=$Z$3,#REF!,IF($K$1=$Z$4,#REF!,IF($K$1=$Z$5,PID!G207,"ERROR"))))</f>
        <v>0</v>
      </c>
      <c r="D207" s="38">
        <f>IF($M$1=$AA$2,'1st Order Process'!F207,IF($M$1=$AA$3,'2nd Order Process'!F207,"ERROR"))</f>
        <v>3637.8608970719743</v>
      </c>
    </row>
    <row r="208" spans="1:4">
      <c r="A208" s="37">
        <f t="shared" si="6"/>
        <v>2048</v>
      </c>
      <c r="B208" s="34">
        <f t="shared" si="7"/>
        <v>-1589.8608970719743</v>
      </c>
      <c r="C208" s="34">
        <f>IF($K$1=$Z$2,A208,IF($K$1=$Z$3,#REF!,IF($K$1=$Z$4,#REF!,IF($K$1=$Z$5,PID!G208,"ERROR"))))</f>
        <v>0</v>
      </c>
      <c r="D208" s="38">
        <f>IF($M$1=$AA$2,'1st Order Process'!F208,IF($M$1=$AA$3,'2nd Order Process'!F208,"ERROR"))</f>
        <v>3642.7240790180172</v>
      </c>
    </row>
    <row r="209" spans="1:4">
      <c r="A209" s="37">
        <f t="shared" si="6"/>
        <v>2048</v>
      </c>
      <c r="B209" s="34">
        <f t="shared" si="7"/>
        <v>-1594.7240790180172</v>
      </c>
      <c r="C209" s="34">
        <f>IF($K$1=$Z$2,A209,IF($K$1=$Z$3,#REF!,IF($K$1=$Z$4,#REF!,IF($K$1=$Z$5,PID!G209,"ERROR"))))</f>
        <v>0</v>
      </c>
      <c r="D209" s="38">
        <f>IF($M$1=$AA$2,'1st Order Process'!F209,IF($M$1=$AA$3,'2nd Order Process'!F209,"ERROR"))</f>
        <v>3647.5355249859108</v>
      </c>
    </row>
    <row r="210" spans="1:4">
      <c r="A210" s="37">
        <f t="shared" si="6"/>
        <v>2048</v>
      </c>
      <c r="B210" s="34">
        <f t="shared" si="7"/>
        <v>-1599.5355249859108</v>
      </c>
      <c r="C210" s="34">
        <f>IF($K$1=$Z$2,A210,IF($K$1=$Z$3,#REF!,IF($K$1=$Z$4,#REF!,IF($K$1=$Z$5,PID!G210,"ERROR"))))</f>
        <v>0</v>
      </c>
      <c r="D210" s="38">
        <f>IF($M$1=$AA$2,'1st Order Process'!F210,IF($M$1=$AA$3,'2nd Order Process'!F210,"ERROR"))</f>
        <v>3652.2957853584012</v>
      </c>
    </row>
    <row r="211" spans="1:4">
      <c r="A211" s="37">
        <f t="shared" si="6"/>
        <v>2048</v>
      </c>
      <c r="B211" s="34">
        <f t="shared" si="7"/>
        <v>-1604.2957853584012</v>
      </c>
      <c r="C211" s="34">
        <f>IF($K$1=$Z$2,A211,IF($K$1=$Z$3,#REF!,IF($K$1=$Z$4,#REF!,IF($K$1=$Z$5,PID!G211,"ERROR"))))</f>
        <v>0</v>
      </c>
      <c r="D211" s="38">
        <f>IF($M$1=$AA$2,'1st Order Process'!F211,IF($M$1=$AA$3,'2nd Order Process'!F211,"ERROR"))</f>
        <v>3657.0054046630989</v>
      </c>
    </row>
    <row r="212" spans="1:4">
      <c r="A212" s="37">
        <f t="shared" si="6"/>
        <v>2048</v>
      </c>
      <c r="B212" s="34">
        <f t="shared" si="7"/>
        <v>-1609.0054046630989</v>
      </c>
      <c r="C212" s="34">
        <f>IF($K$1=$Z$2,A212,IF($K$1=$Z$3,#REF!,IF($K$1=$Z$4,#REF!,IF($K$1=$Z$5,PID!G212,"ERROR"))))</f>
        <v>0</v>
      </c>
      <c r="D212" s="38">
        <f>IF($M$1=$AA$2,'1st Order Process'!F212,IF($M$1=$AA$3,'2nd Order Process'!F212,"ERROR"))</f>
        <v>3661.6649216347682</v>
      </c>
    </row>
    <row r="213" spans="1:4">
      <c r="A213" s="37">
        <f t="shared" si="6"/>
        <v>2048</v>
      </c>
      <c r="B213" s="34">
        <f t="shared" si="7"/>
        <v>-1613.6649216347682</v>
      </c>
      <c r="C213" s="34">
        <f>IF($K$1=$Z$2,A213,IF($K$1=$Z$3,#REF!,IF($K$1=$Z$4,#REF!,IF($K$1=$Z$5,PID!G213,"ERROR"))))</f>
        <v>0</v>
      </c>
      <c r="D213" s="38">
        <f>IF($M$1=$AA$2,'1st Order Process'!F213,IF($M$1=$AA$3,'2nd Order Process'!F213,"ERROR"))</f>
        <v>3666.2748692769514</v>
      </c>
    </row>
    <row r="214" spans="1:4">
      <c r="A214" s="37">
        <f t="shared" si="6"/>
        <v>2048</v>
      </c>
      <c r="B214" s="34">
        <f t="shared" si="7"/>
        <v>-1618.2748692769514</v>
      </c>
      <c r="C214" s="34">
        <f>IF($K$1=$Z$2,A214,IF($K$1=$Z$3,#REF!,IF($K$1=$Z$4,#REF!,IF($K$1=$Z$5,PID!G214,"ERROR"))))</f>
        <v>0</v>
      </c>
      <c r="D214" s="38">
        <f>IF($M$1=$AA$2,'1st Order Process'!F214,IF($M$1=$AA$3,'2nd Order Process'!F214,"ERROR"))</f>
        <v>3670.8357749229413</v>
      </c>
    </row>
    <row r="215" spans="1:4">
      <c r="A215" s="37">
        <f t="shared" si="6"/>
        <v>2048</v>
      </c>
      <c r="B215" s="34">
        <f t="shared" si="7"/>
        <v>-1622.8357749229413</v>
      </c>
      <c r="C215" s="34">
        <f>IF($K$1=$Z$2,A215,IF($K$1=$Z$3,#REF!,IF($K$1=$Z$4,#REF!,IF($K$1=$Z$5,PID!G215,"ERROR"))))</f>
        <v>0</v>
      </c>
      <c r="D215" s="38">
        <f>IF($M$1=$AA$2,'1st Order Process'!F215,IF($M$1=$AA$3,'2nd Order Process'!F215,"ERROR"))</f>
        <v>3675.3481602961015</v>
      </c>
    </row>
    <row r="216" spans="1:4">
      <c r="A216" s="37">
        <f t="shared" si="6"/>
        <v>2048</v>
      </c>
      <c r="B216" s="34">
        <f t="shared" si="7"/>
        <v>-1627.3481602961015</v>
      </c>
      <c r="C216" s="34">
        <f>IF($K$1=$Z$2,A216,IF($K$1=$Z$3,#REF!,IF($K$1=$Z$4,#REF!,IF($K$1=$Z$5,PID!G216,"ERROR"))))</f>
        <v>0</v>
      </c>
      <c r="D216" s="38">
        <f>IF($M$1=$AA$2,'1st Order Process'!F216,IF($M$1=$AA$3,'2nd Order Process'!F216,"ERROR"))</f>
        <v>3679.8125415695472</v>
      </c>
    </row>
    <row r="217" spans="1:4">
      <c r="A217" s="37">
        <f t="shared" si="6"/>
        <v>2048</v>
      </c>
      <c r="B217" s="34">
        <f t="shared" si="7"/>
        <v>-1631.8125415695472</v>
      </c>
      <c r="C217" s="34">
        <f>IF($K$1=$Z$2,A217,IF($K$1=$Z$3,#REF!,IF($K$1=$Z$4,#REF!,IF($K$1=$Z$5,PID!G217,"ERROR"))))</f>
        <v>0</v>
      </c>
      <c r="D217" s="38">
        <f>IF($M$1=$AA$2,'1st Order Process'!F217,IF($M$1=$AA$3,'2nd Order Process'!F217,"ERROR"))</f>
        <v>3684.2294294251901</v>
      </c>
    </row>
    <row r="218" spans="1:4">
      <c r="A218" s="37">
        <f t="shared" si="6"/>
        <v>2048</v>
      </c>
      <c r="B218" s="34">
        <f t="shared" si="7"/>
        <v>-1636.2294294251901</v>
      </c>
      <c r="C218" s="34">
        <f>IF($K$1=$Z$2,A218,IF($K$1=$Z$3,#REF!,IF($K$1=$Z$4,#REF!,IF($K$1=$Z$5,PID!G218,"ERROR"))))</f>
        <v>0</v>
      </c>
      <c r="D218" s="38">
        <f>IF($M$1=$AA$2,'1st Order Process'!F218,IF($M$1=$AA$3,'2nd Order Process'!F218,"ERROR"))</f>
        <v>3688.5993291121563</v>
      </c>
    </row>
    <row r="219" spans="1:4">
      <c r="A219" s="37">
        <f t="shared" si="6"/>
        <v>2048</v>
      </c>
      <c r="B219" s="34">
        <f t="shared" si="7"/>
        <v>-1640.5993291121563</v>
      </c>
      <c r="C219" s="34">
        <f>IF($K$1=$Z$2,A219,IF($K$1=$Z$3,#REF!,IF($K$1=$Z$4,#REF!,IF($K$1=$Z$5,PID!G219,"ERROR"))))</f>
        <v>0</v>
      </c>
      <c r="D219" s="38">
        <f>IF($M$1=$AA$2,'1st Order Process'!F219,IF($M$1=$AA$3,'2nd Order Process'!F219,"ERROR"))</f>
        <v>3692.9227405045804</v>
      </c>
    </row>
    <row r="220" spans="1:4">
      <c r="A220" s="37">
        <f t="shared" si="6"/>
        <v>2048</v>
      </c>
      <c r="B220" s="34">
        <f t="shared" si="7"/>
        <v>-1644.9227405045804</v>
      </c>
      <c r="C220" s="34">
        <f>IF($K$1=$Z$2,A220,IF($K$1=$Z$3,#REF!,IF($K$1=$Z$4,#REF!,IF($K$1=$Z$5,PID!G220,"ERROR"))))</f>
        <v>0</v>
      </c>
      <c r="D220" s="38">
        <f>IF($M$1=$AA$2,'1st Order Process'!F220,IF($M$1=$AA$3,'2nd Order Process'!F220,"ERROR"))</f>
        <v>3697.200158158787</v>
      </c>
    </row>
    <row r="221" spans="1:4">
      <c r="A221" s="37">
        <f t="shared" si="6"/>
        <v>2048</v>
      </c>
      <c r="B221" s="34">
        <f t="shared" si="7"/>
        <v>-1649.200158158787</v>
      </c>
      <c r="C221" s="34">
        <f>IF($K$1=$Z$2,A221,IF($K$1=$Z$3,#REF!,IF($K$1=$Z$4,#REF!,IF($K$1=$Z$5,PID!G221,"ERROR"))))</f>
        <v>0</v>
      </c>
      <c r="D221" s="38">
        <f>IF($M$1=$AA$2,'1st Order Process'!F221,IF($M$1=$AA$3,'2nd Order Process'!F221,"ERROR"))</f>
        <v>3701.4320713698635</v>
      </c>
    </row>
    <row r="222" spans="1:4">
      <c r="A222" s="37">
        <f t="shared" si="6"/>
        <v>2048</v>
      </c>
      <c r="B222" s="34">
        <f t="shared" si="7"/>
        <v>-1653.4320713698635</v>
      </c>
      <c r="C222" s="34">
        <f>IF($K$1=$Z$2,A222,IF($K$1=$Z$3,#REF!,IF($K$1=$Z$4,#REF!,IF($K$1=$Z$5,PID!G222,"ERROR"))))</f>
        <v>0</v>
      </c>
      <c r="D222" s="38">
        <f>IF($M$1=$AA$2,'1st Order Process'!F222,IF($M$1=$AA$3,'2nd Order Process'!F222,"ERROR"))</f>
        <v>3705.6189642276308</v>
      </c>
    </row>
    <row r="223" spans="1:4">
      <c r="A223" s="37">
        <f t="shared" si="6"/>
        <v>2048</v>
      </c>
      <c r="B223" s="34">
        <f t="shared" si="7"/>
        <v>-1657.6189642276308</v>
      </c>
      <c r="C223" s="34">
        <f>IF($K$1=$Z$2,A223,IF($K$1=$Z$3,#REF!,IF($K$1=$Z$4,#REF!,IF($K$1=$Z$5,PID!G223,"ERROR"))))</f>
        <v>0</v>
      </c>
      <c r="D223" s="38">
        <f>IF($M$1=$AA$2,'1st Order Process'!F223,IF($M$1=$AA$3,'2nd Order Process'!F223,"ERROR"))</f>
        <v>3709.7613156720176</v>
      </c>
    </row>
    <row r="224" spans="1:4">
      <c r="A224" s="37">
        <f t="shared" si="6"/>
        <v>2048</v>
      </c>
      <c r="B224" s="34">
        <f t="shared" si="7"/>
        <v>-1661.7613156720176</v>
      </c>
      <c r="C224" s="34">
        <f>IF($K$1=$Z$2,A224,IF($K$1=$Z$3,#REF!,IF($K$1=$Z$4,#REF!,IF($K$1=$Z$5,PID!G224,"ERROR"))))</f>
        <v>0</v>
      </c>
      <c r="D224" s="38">
        <f>IF($M$1=$AA$2,'1st Order Process'!F224,IF($M$1=$AA$3,'2nd Order Process'!F224,"ERROR"))</f>
        <v>3713.8595995478472</v>
      </c>
    </row>
    <row r="225" spans="1:4">
      <c r="A225" s="37">
        <f t="shared" si="6"/>
        <v>2048</v>
      </c>
      <c r="B225" s="34">
        <f t="shared" si="7"/>
        <v>-1665.8595995478472</v>
      </c>
      <c r="C225" s="34">
        <f>IF($K$1=$Z$2,A225,IF($K$1=$Z$3,#REF!,IF($K$1=$Z$4,#REF!,IF($K$1=$Z$5,PID!G225,"ERROR"))))</f>
        <v>0</v>
      </c>
      <c r="D225" s="38">
        <f>IF($M$1=$AA$2,'1st Order Process'!F225,IF($M$1=$AA$3,'2nd Order Process'!F225,"ERROR"))</f>
        <v>3717.9142846590403</v>
      </c>
    </row>
    <row r="226" spans="1:4">
      <c r="A226" s="37">
        <f t="shared" si="6"/>
        <v>2048</v>
      </c>
      <c r="B226" s="34">
        <f t="shared" si="7"/>
        <v>-1669.9142846590403</v>
      </c>
      <c r="C226" s="34">
        <f>IF($K$1=$Z$2,A226,IF($K$1=$Z$3,#REF!,IF($K$1=$Z$4,#REF!,IF($K$1=$Z$5,PID!G226,"ERROR"))))</f>
        <v>0</v>
      </c>
      <c r="D226" s="38">
        <f>IF($M$1=$AA$2,'1st Order Process'!F226,IF($M$1=$AA$3,'2nd Order Process'!F226,"ERROR"))</f>
        <v>3721.925834822242</v>
      </c>
    </row>
    <row r="227" spans="1:4">
      <c r="A227" s="37">
        <f t="shared" si="6"/>
        <v>2048</v>
      </c>
      <c r="B227" s="34">
        <f t="shared" si="7"/>
        <v>-1673.925834822242</v>
      </c>
      <c r="C227" s="34">
        <f>IF($K$1=$Z$2,A227,IF($K$1=$Z$3,#REF!,IF($K$1=$Z$4,#REF!,IF($K$1=$Z$5,PID!G227,"ERROR"))))</f>
        <v>0</v>
      </c>
      <c r="D227" s="38">
        <f>IF($M$1=$AA$2,'1st Order Process'!F227,IF($M$1=$AA$3,'2nd Order Process'!F227,"ERROR"))</f>
        <v>3725.8947089198778</v>
      </c>
    </row>
    <row r="228" spans="1:4">
      <c r="A228" s="37">
        <f t="shared" si="6"/>
        <v>2048</v>
      </c>
      <c r="B228" s="34">
        <f t="shared" si="7"/>
        <v>-1677.8947089198778</v>
      </c>
      <c r="C228" s="34">
        <f>IF($K$1=$Z$2,A228,IF($K$1=$Z$3,#REF!,IF($K$1=$Z$4,#REF!,IF($K$1=$Z$5,PID!G228,"ERROR"))))</f>
        <v>0</v>
      </c>
      <c r="D228" s="38">
        <f>IF($M$1=$AA$2,'1st Order Process'!F228,IF($M$1=$AA$3,'2nd Order Process'!F228,"ERROR"))</f>
        <v>3729.8213609526451</v>
      </c>
    </row>
    <row r="229" spans="1:4">
      <c r="A229" s="37">
        <f t="shared" si="6"/>
        <v>2048</v>
      </c>
      <c r="B229" s="34">
        <f t="shared" si="7"/>
        <v>-1681.8213609526451</v>
      </c>
      <c r="C229" s="34">
        <f>IF($K$1=$Z$2,A229,IF($K$1=$Z$3,#REF!,IF($K$1=$Z$4,#REF!,IF($K$1=$Z$5,PID!G229,"ERROR"))))</f>
        <v>0</v>
      </c>
      <c r="D229" s="38">
        <f>IF($M$1=$AA$2,'1st Order Process'!F229,IF($M$1=$AA$3,'2nd Order Process'!F229,"ERROR"))</f>
        <v>3733.7062400914469</v>
      </c>
    </row>
    <row r="230" spans="1:4">
      <c r="A230" s="37">
        <f t="shared" si="6"/>
        <v>2048</v>
      </c>
      <c r="B230" s="34">
        <f t="shared" si="7"/>
        <v>-1685.7062400914469</v>
      </c>
      <c r="C230" s="34">
        <f>IF($K$1=$Z$2,A230,IF($K$1=$Z$3,#REF!,IF($K$1=$Z$4,#REF!,IF($K$1=$Z$5,PID!G230,"ERROR"))))</f>
        <v>0</v>
      </c>
      <c r="D230" s="38">
        <f>IF($M$1=$AA$2,'1st Order Process'!F230,IF($M$1=$AA$3,'2nd Order Process'!F230,"ERROR"))</f>
        <v>3737.5497907287718</v>
      </c>
    </row>
    <row r="231" spans="1:4">
      <c r="A231" s="37">
        <f t="shared" si="6"/>
        <v>2048</v>
      </c>
      <c r="B231" s="34">
        <f t="shared" si="7"/>
        <v>-1689.5497907287718</v>
      </c>
      <c r="C231" s="34">
        <f>IF($K$1=$Z$2,A231,IF($K$1=$Z$3,#REF!,IF($K$1=$Z$4,#REF!,IF($K$1=$Z$5,PID!G231,"ERROR"))))</f>
        <v>0</v>
      </c>
      <c r="D231" s="38">
        <f>IF($M$1=$AA$2,'1st Order Process'!F231,IF($M$1=$AA$3,'2nd Order Process'!F231,"ERROR"))</f>
        <v>3741.3524525295297</v>
      </c>
    </row>
    <row r="232" spans="1:4">
      <c r="A232" s="37">
        <f t="shared" si="6"/>
        <v>2048</v>
      </c>
      <c r="B232" s="34">
        <f t="shared" si="7"/>
        <v>-1693.3524525295297</v>
      </c>
      <c r="C232" s="34">
        <f>IF($K$1=$Z$2,A232,IF($K$1=$Z$3,#REF!,IF($K$1=$Z$4,#REF!,IF($K$1=$Z$5,PID!G232,"ERROR"))))</f>
        <v>0</v>
      </c>
      <c r="D232" s="38">
        <f>IF($M$1=$AA$2,'1st Order Process'!F232,IF($M$1=$AA$3,'2nd Order Process'!F232,"ERROR"))</f>
        <v>3745.1146604813434</v>
      </c>
    </row>
    <row r="233" spans="1:4">
      <c r="A233" s="37">
        <f t="shared" si="6"/>
        <v>2048</v>
      </c>
      <c r="B233" s="34">
        <f t="shared" si="7"/>
        <v>-1697.1146604813434</v>
      </c>
      <c r="C233" s="34">
        <f>IF($K$1=$Z$2,A233,IF($K$1=$Z$3,#REF!,IF($K$1=$Z$4,#REF!,IF($K$1=$Z$5,PID!G233,"ERROR"))))</f>
        <v>0</v>
      </c>
      <c r="D233" s="38">
        <f>IF($M$1=$AA$2,'1st Order Process'!F233,IF($M$1=$AA$3,'2nd Order Process'!F233,"ERROR"))</f>
        <v>3748.8368449443078</v>
      </c>
    </row>
    <row r="234" spans="1:4">
      <c r="A234" s="37">
        <f t="shared" si="6"/>
        <v>2048</v>
      </c>
      <c r="B234" s="34">
        <f t="shared" si="7"/>
        <v>-1700.8368449443078</v>
      </c>
      <c r="C234" s="34">
        <f>IF($K$1=$Z$2,A234,IF($K$1=$Z$3,#REF!,IF($K$1=$Z$4,#REF!,IF($K$1=$Z$5,PID!G234,"ERROR"))))</f>
        <v>0</v>
      </c>
      <c r="D234" s="38">
        <f>IF($M$1=$AA$2,'1st Order Process'!F234,IF($M$1=$AA$3,'2nd Order Process'!F234,"ERROR"))</f>
        <v>3752.5194317002192</v>
      </c>
    </row>
    <row r="235" spans="1:4">
      <c r="A235" s="37">
        <f t="shared" si="6"/>
        <v>2048</v>
      </c>
      <c r="B235" s="34">
        <f t="shared" si="7"/>
        <v>-1704.5194317002192</v>
      </c>
      <c r="C235" s="34">
        <f>IF($K$1=$Z$2,A235,IF($K$1=$Z$3,#REF!,IF($K$1=$Z$4,#REF!,IF($K$1=$Z$5,PID!G235,"ERROR"))))</f>
        <v>0</v>
      </c>
      <c r="D235" s="38">
        <f>IF($M$1=$AA$2,'1st Order Process'!F235,IF($M$1=$AA$3,'2nd Order Process'!F235,"ERROR"))</f>
        <v>3756.1628420012808</v>
      </c>
    </row>
    <row r="236" spans="1:4">
      <c r="A236" s="37">
        <f t="shared" si="6"/>
        <v>2048</v>
      </c>
      <c r="B236" s="34">
        <f t="shared" si="7"/>
        <v>-1708.1628420012808</v>
      </c>
      <c r="C236" s="34">
        <f>IF($K$1=$Z$2,A236,IF($K$1=$Z$3,#REF!,IF($K$1=$Z$4,#REF!,IF($K$1=$Z$5,PID!G236,"ERROR"))))</f>
        <v>0</v>
      </c>
      <c r="D236" s="38">
        <f>IF($M$1=$AA$2,'1st Order Process'!F236,IF($M$1=$AA$3,'2nd Order Process'!F236,"ERROR"))</f>
        <v>3759.7674926182885</v>
      </c>
    </row>
    <row r="237" spans="1:4">
      <c r="A237" s="37">
        <f t="shared" si="6"/>
        <v>2048</v>
      </c>
      <c r="B237" s="34">
        <f t="shared" si="7"/>
        <v>-1711.7674926182885</v>
      </c>
      <c r="C237" s="34">
        <f>IF($K$1=$Z$2,A237,IF($K$1=$Z$3,#REF!,IF($K$1=$Z$4,#REF!,IF($K$1=$Z$5,PID!G237,"ERROR"))))</f>
        <v>0</v>
      </c>
      <c r="D237" s="38">
        <f>IF($M$1=$AA$2,'1st Order Process'!F237,IF($M$1=$AA$3,'2nd Order Process'!F237,"ERROR"))</f>
        <v>3763.3337958883067</v>
      </c>
    </row>
    <row r="238" spans="1:4">
      <c r="A238" s="37">
        <f t="shared" si="6"/>
        <v>2048</v>
      </c>
      <c r="B238" s="34">
        <f t="shared" si="7"/>
        <v>-1715.3337958883067</v>
      </c>
      <c r="C238" s="34">
        <f>IF($K$1=$Z$2,A238,IF($K$1=$Z$3,#REF!,IF($K$1=$Z$4,#REF!,IF($K$1=$Z$5,PID!G238,"ERROR"))))</f>
        <v>0</v>
      </c>
      <c r="D238" s="38">
        <f>IF($M$1=$AA$2,'1st Order Process'!F238,IF($M$1=$AA$3,'2nd Order Process'!F238,"ERROR"))</f>
        <v>3766.8621597618353</v>
      </c>
    </row>
    <row r="239" spans="1:4">
      <c r="A239" s="37">
        <f t="shared" si="6"/>
        <v>2048</v>
      </c>
      <c r="B239" s="34">
        <f t="shared" si="7"/>
        <v>-1718.8621597618353</v>
      </c>
      <c r="C239" s="34">
        <f>IF($K$1=$Z$2,A239,IF($K$1=$Z$3,#REF!,IF($K$1=$Z$4,#REF!,IF($K$1=$Z$5,PID!G239,"ERROR"))))</f>
        <v>0</v>
      </c>
      <c r="D239" s="38">
        <f>IF($M$1=$AA$2,'1st Order Process'!F239,IF($M$1=$AA$3,'2nd Order Process'!F239,"ERROR"))</f>
        <v>3770.3529878494755</v>
      </c>
    </row>
    <row r="240" spans="1:4">
      <c r="A240" s="37">
        <f t="shared" si="6"/>
        <v>2048</v>
      </c>
      <c r="B240" s="34">
        <f t="shared" si="7"/>
        <v>-1722.3529878494755</v>
      </c>
      <c r="C240" s="34">
        <f>IF($K$1=$Z$2,A240,IF($K$1=$Z$3,#REF!,IF($K$1=$Z$4,#REF!,IF($K$1=$Z$5,PID!G240,"ERROR"))))</f>
        <v>0</v>
      </c>
      <c r="D240" s="38">
        <f>IF($M$1=$AA$2,'1st Order Process'!F240,IF($M$1=$AA$3,'2nd Order Process'!F240,"ERROR"))</f>
        <v>3773.8066794680981</v>
      </c>
    </row>
    <row r="241" spans="1:4">
      <c r="A241" s="37">
        <f t="shared" si="6"/>
        <v>2048</v>
      </c>
      <c r="B241" s="34">
        <f t="shared" si="7"/>
        <v>-1725.8066794680981</v>
      </c>
      <c r="C241" s="34">
        <f>IF($K$1=$Z$2,A241,IF($K$1=$Z$3,#REF!,IF($K$1=$Z$4,#REF!,IF($K$1=$Z$5,PID!G241,"ERROR"))))</f>
        <v>0</v>
      </c>
      <c r="D241" s="38">
        <f>IF($M$1=$AA$2,'1st Order Process'!F241,IF($M$1=$AA$3,'2nd Order Process'!F241,"ERROR"))</f>
        <v>3777.2236296865226</v>
      </c>
    </row>
    <row r="242" spans="1:4">
      <c r="A242" s="37">
        <f t="shared" si="6"/>
        <v>2048</v>
      </c>
      <c r="B242" s="34">
        <f t="shared" si="7"/>
        <v>-1729.2236296865226</v>
      </c>
      <c r="C242" s="34">
        <f>IF($K$1=$Z$2,A242,IF($K$1=$Z$3,#REF!,IF($K$1=$Z$4,#REF!,IF($K$1=$Z$5,PID!G242,"ERROR"))))</f>
        <v>0</v>
      </c>
      <c r="D242" s="38">
        <f>IF($M$1=$AA$2,'1st Order Process'!F242,IF($M$1=$AA$3,'2nd Order Process'!F242,"ERROR"))</f>
        <v>3780.6042293707087</v>
      </c>
    </row>
    <row r="243" spans="1:4">
      <c r="A243" s="37">
        <f t="shared" si="6"/>
        <v>2048</v>
      </c>
      <c r="B243" s="34">
        <f t="shared" si="7"/>
        <v>-1732.6042293707087</v>
      </c>
      <c r="C243" s="34">
        <f>IF($K$1=$Z$2,A243,IF($K$1=$Z$3,#REF!,IF($K$1=$Z$4,#REF!,IF($K$1=$Z$5,PID!G243,"ERROR"))))</f>
        <v>0</v>
      </c>
      <c r="D243" s="38">
        <f>IF($M$1=$AA$2,'1st Order Process'!F243,IF($M$1=$AA$3,'2nd Order Process'!F243,"ERROR"))</f>
        <v>3783.9488652284672</v>
      </c>
    </row>
    <row r="244" spans="1:4">
      <c r="A244" s="37">
        <f t="shared" si="6"/>
        <v>2048</v>
      </c>
      <c r="B244" s="34">
        <f t="shared" si="7"/>
        <v>-1735.9488652284672</v>
      </c>
      <c r="C244" s="34">
        <f>IF($K$1=$Z$2,A244,IF($K$1=$Z$3,#REF!,IF($K$1=$Z$4,#REF!,IF($K$1=$Z$5,PID!G244,"ERROR"))))</f>
        <v>0</v>
      </c>
      <c r="D244" s="38">
        <f>IF($M$1=$AA$2,'1st Order Process'!F244,IF($M$1=$AA$3,'2nd Order Process'!F244,"ERROR"))</f>
        <v>3787.2579198536964</v>
      </c>
    </row>
    <row r="245" spans="1:4">
      <c r="A245" s="37">
        <f t="shared" si="6"/>
        <v>2048</v>
      </c>
      <c r="B245" s="34">
        <f t="shared" si="7"/>
        <v>-1739.2579198536964</v>
      </c>
      <c r="C245" s="34">
        <f>IF($K$1=$Z$2,A245,IF($K$1=$Z$3,#REF!,IF($K$1=$Z$4,#REF!,IF($K$1=$Z$5,PID!G245,"ERROR"))))</f>
        <v>0</v>
      </c>
      <c r="D245" s="38">
        <f>IF($M$1=$AA$2,'1st Order Process'!F245,IF($M$1=$AA$3,'2nd Order Process'!F245,"ERROR"))</f>
        <v>3790.5317717701464</v>
      </c>
    </row>
    <row r="246" spans="1:4">
      <c r="A246" s="37">
        <f t="shared" si="6"/>
        <v>2048</v>
      </c>
      <c r="B246" s="34">
        <f t="shared" si="7"/>
        <v>-1742.5317717701464</v>
      </c>
      <c r="C246" s="34">
        <f>IF($K$1=$Z$2,A246,IF($K$1=$Z$3,#REF!,IF($K$1=$Z$4,#REF!,IF($K$1=$Z$5,PID!G246,"ERROR"))))</f>
        <v>0</v>
      </c>
      <c r="D246" s="38">
        <f>IF($M$1=$AA$2,'1st Order Process'!F246,IF($M$1=$AA$3,'2nd Order Process'!F246,"ERROR"))</f>
        <v>3793.7707954747193</v>
      </c>
    </row>
    <row r="247" spans="1:4">
      <c r="A247" s="37">
        <f t="shared" si="6"/>
        <v>2048</v>
      </c>
      <c r="B247" s="34">
        <f t="shared" si="7"/>
        <v>-1745.7707954747193</v>
      </c>
      <c r="C247" s="34">
        <f>IF($K$1=$Z$2,A247,IF($K$1=$Z$3,#REF!,IF($K$1=$Z$4,#REF!,IF($K$1=$Z$5,PID!G247,"ERROR"))))</f>
        <v>0</v>
      </c>
      <c r="D247" s="38">
        <f>IF($M$1=$AA$2,'1st Order Process'!F247,IF($M$1=$AA$3,'2nd Order Process'!F247,"ERROR"))</f>
        <v>3796.9753614803076</v>
      </c>
    </row>
    <row r="248" spans="1:4">
      <c r="A248" s="37">
        <f t="shared" si="6"/>
        <v>2048</v>
      </c>
      <c r="B248" s="34">
        <f t="shared" si="7"/>
        <v>-1748.9753614803076</v>
      </c>
      <c r="C248" s="34">
        <f>IF($K$1=$Z$2,A248,IF($K$1=$Z$3,#REF!,IF($K$1=$Z$4,#REF!,IF($K$1=$Z$5,PID!G248,"ERROR"))))</f>
        <v>0</v>
      </c>
      <c r="D248" s="38">
        <f>IF($M$1=$AA$2,'1st Order Process'!F248,IF($M$1=$AA$3,'2nd Order Process'!F248,"ERROR"))</f>
        <v>3800.1458363581764</v>
      </c>
    </row>
    <row r="249" spans="1:4">
      <c r="A249" s="37">
        <f t="shared" si="6"/>
        <v>2048</v>
      </c>
      <c r="B249" s="34">
        <f t="shared" si="7"/>
        <v>-1752.1458363581764</v>
      </c>
      <c r="C249" s="34">
        <f>IF($K$1=$Z$2,A249,IF($K$1=$Z$3,#REF!,IF($K$1=$Z$4,#REF!,IF($K$1=$Z$5,PID!G249,"ERROR"))))</f>
        <v>0</v>
      </c>
      <c r="D249" s="38">
        <f>IF($M$1=$AA$2,'1st Order Process'!F249,IF($M$1=$AA$3,'2nd Order Process'!F249,"ERROR"))</f>
        <v>3803.2825827798979</v>
      </c>
    </row>
    <row r="250" spans="1:4">
      <c r="A250" s="37">
        <f t="shared" si="6"/>
        <v>2048</v>
      </c>
      <c r="B250" s="34">
        <f t="shared" si="7"/>
        <v>-1755.2825827798979</v>
      </c>
      <c r="C250" s="34">
        <f>IF($K$1=$Z$2,A250,IF($K$1=$Z$3,#REF!,IF($K$1=$Z$4,#REF!,IF($K$1=$Z$5,PID!G250,"ERROR"))))</f>
        <v>0</v>
      </c>
      <c r="D250" s="38">
        <f>IF($M$1=$AA$2,'1st Order Process'!F250,IF($M$1=$AA$3,'2nd Order Process'!F250,"ERROR"))</f>
        <v>3806.3859595588351</v>
      </c>
    </row>
    <row r="251" spans="1:4">
      <c r="A251" s="37">
        <f t="shared" si="6"/>
        <v>2048</v>
      </c>
      <c r="B251" s="34">
        <f t="shared" si="7"/>
        <v>-1758.3859595588351</v>
      </c>
      <c r="C251" s="34">
        <f>IF($K$1=$Z$2,A251,IF($K$1=$Z$3,#REF!,IF($K$1=$Z$4,#REF!,IF($K$1=$Z$5,PID!G251,"ERROR"))))</f>
        <v>0</v>
      </c>
      <c r="D251" s="38">
        <f>IF($M$1=$AA$2,'1st Order Process'!F251,IF($M$1=$AA$3,'2nd Order Process'!F251,"ERROR"))</f>
        <v>3809.4563216911879</v>
      </c>
    </row>
    <row r="252" spans="1:4">
      <c r="A252" s="37">
        <f t="shared" si="6"/>
        <v>2048</v>
      </c>
      <c r="B252" s="34">
        <f t="shared" si="7"/>
        <v>-1761.4563216911879</v>
      </c>
      <c r="C252" s="34">
        <f>IF($K$1=$Z$2,A252,IF($K$1=$Z$3,#REF!,IF($K$1=$Z$4,#REF!,IF($K$1=$Z$5,PID!G252,"ERROR"))))</f>
        <v>0</v>
      </c>
      <c r="D252" s="38">
        <f>IF($M$1=$AA$2,'1st Order Process'!F252,IF($M$1=$AA$3,'2nd Order Process'!F252,"ERROR"))</f>
        <v>3812.4940203966007</v>
      </c>
    </row>
    <row r="253" spans="1:4">
      <c r="A253" s="37">
        <f t="shared" si="6"/>
        <v>2048</v>
      </c>
      <c r="B253" s="34">
        <f t="shared" si="7"/>
        <v>-1764.4940203966007</v>
      </c>
      <c r="C253" s="34">
        <f>IF($K$1=$Z$2,A253,IF($K$1=$Z$3,#REF!,IF($K$1=$Z$4,#REF!,IF($K$1=$Z$5,PID!G253,"ERROR"))))</f>
        <v>0</v>
      </c>
      <c r="D253" s="38">
        <f>IF($M$1=$AA$2,'1st Order Process'!F253,IF($M$1=$AA$3,'2nd Order Process'!F253,"ERROR"))</f>
        <v>3815.4994031583392</v>
      </c>
    </row>
    <row r="254" spans="1:4">
      <c r="A254" s="37">
        <f t="shared" si="6"/>
        <v>2048</v>
      </c>
      <c r="B254" s="34">
        <f t="shared" si="7"/>
        <v>-1767.4994031583392</v>
      </c>
      <c r="C254" s="34">
        <f>IF($K$1=$Z$2,A254,IF($K$1=$Z$3,#REF!,IF($K$1=$Z$4,#REF!,IF($K$1=$Z$5,PID!G254,"ERROR"))))</f>
        <v>0</v>
      </c>
      <c r="D254" s="38">
        <f>IF($M$1=$AA$2,'1st Order Process'!F254,IF($M$1=$AA$3,'2nd Order Process'!F254,"ERROR"))</f>
        <v>3818.4728137630377</v>
      </c>
    </row>
    <row r="255" spans="1:4">
      <c r="A255" s="37">
        <f t="shared" si="6"/>
        <v>2048</v>
      </c>
      <c r="B255" s="34">
        <f t="shared" si="7"/>
        <v>-1770.4728137630377</v>
      </c>
      <c r="C255" s="34">
        <f>IF($K$1=$Z$2,A255,IF($K$1=$Z$3,#REF!,IF($K$1=$Z$4,#REF!,IF($K$1=$Z$5,PID!G255,"ERROR"))))</f>
        <v>0</v>
      </c>
      <c r="D255" s="38">
        <f>IF($M$1=$AA$2,'1st Order Process'!F255,IF($M$1=$AA$3,'2nd Order Process'!F255,"ERROR"))</f>
        <v>3821.4145923400265</v>
      </c>
    </row>
    <row r="256" spans="1:4">
      <c r="A256" s="37">
        <f t="shared" si="6"/>
        <v>2048</v>
      </c>
      <c r="B256" s="34">
        <f t="shared" si="7"/>
        <v>-1773.4145923400265</v>
      </c>
      <c r="C256" s="34">
        <f>IF($K$1=$Z$2,A256,IF($K$1=$Z$3,#REF!,IF($K$1=$Z$4,#REF!,IF($K$1=$Z$5,PID!G256,"ERROR"))))</f>
        <v>0</v>
      </c>
      <c r="D256" s="38">
        <f>IF($M$1=$AA$2,'1st Order Process'!F256,IF($M$1=$AA$3,'2nd Order Process'!F256,"ERROR"))</f>
        <v>3824.3250754002388</v>
      </c>
    </row>
    <row r="257" spans="1:4">
      <c r="A257" s="37">
        <f t="shared" si="6"/>
        <v>2048</v>
      </c>
      <c r="B257" s="34">
        <f t="shared" si="7"/>
        <v>-1776.3250754002388</v>
      </c>
      <c r="C257" s="34">
        <f>IF($K$1=$Z$2,A257,IF($K$1=$Z$3,#REF!,IF($K$1=$Z$4,#REF!,IF($K$1=$Z$5,PID!G257,"ERROR"))))</f>
        <v>0</v>
      </c>
      <c r="D257" s="38">
        <f>IF($M$1=$AA$2,'1st Order Process'!F257,IF($M$1=$AA$3,'2nd Order Process'!F257,"ERROR"))</f>
        <v>3827.2045958747044</v>
      </c>
    </row>
    <row r="258" spans="1:4">
      <c r="A258" s="37">
        <f t="shared" ref="A258:A321" si="8">$G$1</f>
        <v>2048</v>
      </c>
      <c r="B258" s="34">
        <f t="shared" si="7"/>
        <v>-1779.2045958747044</v>
      </c>
      <c r="C258" s="34">
        <f>IF($K$1=$Z$2,A258,IF($K$1=$Z$3,#REF!,IF($K$1=$Z$4,#REF!,IF($K$1=$Z$5,PID!G258,"ERROR"))))</f>
        <v>0</v>
      </c>
      <c r="D258" s="38">
        <f>IF($M$1=$AA$2,'1st Order Process'!F258,IF($M$1=$AA$3,'2nd Order Process'!F258,"ERROR"))</f>
        <v>3830.0534831526329</v>
      </c>
    </row>
    <row r="259" spans="1:4">
      <c r="A259" s="37">
        <f t="shared" si="8"/>
        <v>2048</v>
      </c>
      <c r="B259" s="34">
        <f t="shared" si="7"/>
        <v>-1782.0534831526329</v>
      </c>
      <c r="C259" s="34">
        <f>IF($K$1=$Z$2,A259,IF($K$1=$Z$3,#REF!,IF($K$1=$Z$4,#REF!,IF($K$1=$Z$5,PID!G259,"ERROR"))))</f>
        <v>0</v>
      </c>
      <c r="D259" s="38">
        <f>IF($M$1=$AA$2,'1st Order Process'!F259,IF($M$1=$AA$3,'2nd Order Process'!F259,"ERROR"))</f>
        <v>3832.872063119094</v>
      </c>
    </row>
    <row r="260" spans="1:4">
      <c r="A260" s="37">
        <f t="shared" si="8"/>
        <v>2048</v>
      </c>
      <c r="B260" s="34">
        <f t="shared" ref="B260:B323" si="9">IF($K$1=$Z$2,0,A260-D259)</f>
        <v>-1784.872063119094</v>
      </c>
      <c r="C260" s="34">
        <f>IF($K$1=$Z$2,A260,IF($K$1=$Z$3,#REF!,IF($K$1=$Z$4,#REF!,IF($K$1=$Z$5,PID!G260,"ERROR"))))</f>
        <v>0</v>
      </c>
      <c r="D260" s="38">
        <f>IF($M$1=$AA$2,'1st Order Process'!F260,IF($M$1=$AA$3,'2nd Order Process'!F260,"ERROR"))</f>
        <v>3835.6606581922952</v>
      </c>
    </row>
    <row r="261" spans="1:4">
      <c r="A261" s="37">
        <f t="shared" si="8"/>
        <v>2048</v>
      </c>
      <c r="B261" s="34">
        <f t="shared" si="9"/>
        <v>-1787.6606581922952</v>
      </c>
      <c r="C261" s="34">
        <f>IF($K$1=$Z$2,A261,IF($K$1=$Z$3,#REF!,IF($K$1=$Z$4,#REF!,IF($K$1=$Z$5,PID!G261,"ERROR"))))</f>
        <v>0</v>
      </c>
      <c r="D261" s="38">
        <f>IF($M$1=$AA$2,'1st Order Process'!F261,IF($M$1=$AA$3,'2nd Order Process'!F261,"ERROR"))</f>
        <v>3838.4195873604622</v>
      </c>
    </row>
    <row r="262" spans="1:4">
      <c r="A262" s="37">
        <f t="shared" si="8"/>
        <v>2048</v>
      </c>
      <c r="B262" s="34">
        <f t="shared" si="9"/>
        <v>-1790.4195873604622</v>
      </c>
      <c r="C262" s="34">
        <f>IF($K$1=$Z$2,A262,IF($K$1=$Z$3,#REF!,IF($K$1=$Z$4,#REF!,IF($K$1=$Z$5,PID!G262,"ERROR"))))</f>
        <v>0</v>
      </c>
      <c r="D262" s="38">
        <f>IF($M$1=$AA$2,'1st Order Process'!F262,IF($M$1=$AA$3,'2nd Order Process'!F262,"ERROR"))</f>
        <v>3841.1491662183298</v>
      </c>
    </row>
    <row r="263" spans="1:4">
      <c r="A263" s="37">
        <f t="shared" si="8"/>
        <v>2048</v>
      </c>
      <c r="B263" s="34">
        <f t="shared" si="9"/>
        <v>-1793.1491662183298</v>
      </c>
      <c r="C263" s="34">
        <f>IF($K$1=$Z$2,A263,IF($K$1=$Z$3,#REF!,IF($K$1=$Z$4,#REF!,IF($K$1=$Z$5,PID!G263,"ERROR"))))</f>
        <v>0</v>
      </c>
      <c r="D263" s="38">
        <f>IF($M$1=$AA$2,'1st Order Process'!F263,IF($M$1=$AA$3,'2nd Order Process'!F263,"ERROR"))</f>
        <v>3843.8497070032413</v>
      </c>
    </row>
    <row r="264" spans="1:4">
      <c r="A264" s="37">
        <f t="shared" si="8"/>
        <v>2048</v>
      </c>
      <c r="B264" s="34">
        <f t="shared" si="9"/>
        <v>-1795.8497070032413</v>
      </c>
      <c r="C264" s="34">
        <f>IF($K$1=$Z$2,A264,IF($K$1=$Z$3,#REF!,IF($K$1=$Z$4,#REF!,IF($K$1=$Z$5,PID!G264,"ERROR"))))</f>
        <v>0</v>
      </c>
      <c r="D264" s="38">
        <f>IF($M$1=$AA$2,'1st Order Process'!F264,IF($M$1=$AA$3,'2nd Order Process'!F264,"ERROR"))</f>
        <v>3846.5215186308665</v>
      </c>
    </row>
    <row r="265" spans="1:4">
      <c r="A265" s="37">
        <f t="shared" si="8"/>
        <v>2048</v>
      </c>
      <c r="B265" s="34">
        <f t="shared" si="9"/>
        <v>-1798.5215186308665</v>
      </c>
      <c r="C265" s="34">
        <f>IF($K$1=$Z$2,A265,IF($K$1=$Z$3,#REF!,IF($K$1=$Z$4,#REF!,IF($K$1=$Z$5,PID!G265,"ERROR"))))</f>
        <v>0</v>
      </c>
      <c r="D265" s="38">
        <f>IF($M$1=$AA$2,'1st Order Process'!F265,IF($M$1=$AA$3,'2nd Order Process'!F265,"ERROR"))</f>
        <v>3849.164906730538</v>
      </c>
    </row>
    <row r="266" spans="1:4">
      <c r="A266" s="37">
        <f t="shared" si="8"/>
        <v>2048</v>
      </c>
      <c r="B266" s="34">
        <f t="shared" si="9"/>
        <v>-1801.164906730538</v>
      </c>
      <c r="C266" s="34">
        <f>IF($K$1=$Z$2,A266,IF($K$1=$Z$3,#REF!,IF($K$1=$Z$4,#REF!,IF($K$1=$Z$5,PID!G266,"ERROR"))))</f>
        <v>0</v>
      </c>
      <c r="D266" s="38">
        <f>IF($M$1=$AA$2,'1st Order Process'!F266,IF($M$1=$AA$3,'2nd Order Process'!F266,"ERROR"))</f>
        <v>3851.780173680213</v>
      </c>
    </row>
    <row r="267" spans="1:4">
      <c r="A267" s="37">
        <f t="shared" si="8"/>
        <v>2048</v>
      </c>
      <c r="B267" s="34">
        <f t="shared" si="9"/>
        <v>-1803.780173680213</v>
      </c>
      <c r="C267" s="34">
        <f>IF($K$1=$Z$2,A267,IF($K$1=$Z$3,#REF!,IF($K$1=$Z$4,#REF!,IF($K$1=$Z$5,PID!G267,"ERROR"))))</f>
        <v>0</v>
      </c>
      <c r="D267" s="38">
        <f>IF($M$1=$AA$2,'1st Order Process'!F267,IF($M$1=$AA$3,'2nd Order Process'!F267,"ERROR"))</f>
        <v>3854.3676186410617</v>
      </c>
    </row>
    <row r="268" spans="1:4">
      <c r="A268" s="37">
        <f t="shared" si="8"/>
        <v>2048</v>
      </c>
      <c r="B268" s="34">
        <f t="shared" si="9"/>
        <v>-1806.3676186410617</v>
      </c>
      <c r="C268" s="34">
        <f>IF($K$1=$Z$2,A268,IF($K$1=$Z$3,#REF!,IF($K$1=$Z$4,#REF!,IF($K$1=$Z$5,PID!G268,"ERROR"))))</f>
        <v>0</v>
      </c>
      <c r="D268" s="38">
        <f>IF($M$1=$AA$2,'1st Order Process'!F268,IF($M$1=$AA$3,'2nd Order Process'!F268,"ERROR"))</f>
        <v>3856.9275375916886</v>
      </c>
    </row>
    <row r="269" spans="1:4">
      <c r="A269" s="37">
        <f t="shared" si="8"/>
        <v>2048</v>
      </c>
      <c r="B269" s="34">
        <f t="shared" si="9"/>
        <v>-1808.9275375916886</v>
      </c>
      <c r="C269" s="34">
        <f>IF($K$1=$Z$2,A269,IF($K$1=$Z$3,#REF!,IF($K$1=$Z$4,#REF!,IF($K$1=$Z$5,PID!G269,"ERROR"))))</f>
        <v>0</v>
      </c>
      <c r="D269" s="38">
        <f>IF($M$1=$AA$2,'1st Order Process'!F269,IF($M$1=$AA$3,'2nd Order Process'!F269,"ERROR"))</f>
        <v>3859.4602233619898</v>
      </c>
    </row>
    <row r="270" spans="1:4">
      <c r="A270" s="37">
        <f t="shared" si="8"/>
        <v>2048</v>
      </c>
      <c r="B270" s="34">
        <f t="shared" si="9"/>
        <v>-1811.4602233619898</v>
      </c>
      <c r="C270" s="34">
        <f>IF($K$1=$Z$2,A270,IF($K$1=$Z$3,#REF!,IF($K$1=$Z$4,#REF!,IF($K$1=$Z$5,PID!G270,"ERROR"))))</f>
        <v>0</v>
      </c>
      <c r="D270" s="38">
        <f>IF($M$1=$AA$2,'1st Order Process'!F270,IF($M$1=$AA$3,'2nd Order Process'!F270,"ERROR"))</f>
        <v>3861.9659656666495</v>
      </c>
    </row>
    <row r="271" spans="1:4">
      <c r="A271" s="37">
        <f t="shared" si="8"/>
        <v>2048</v>
      </c>
      <c r="B271" s="34">
        <f t="shared" si="9"/>
        <v>-1813.9659656666495</v>
      </c>
      <c r="C271" s="34">
        <f>IF($K$1=$Z$2,A271,IF($K$1=$Z$3,#REF!,IF($K$1=$Z$4,#REF!,IF($K$1=$Z$5,PID!G271,"ERROR"))))</f>
        <v>0</v>
      </c>
      <c r="D271" s="38">
        <f>IF($M$1=$AA$2,'1st Order Process'!F271,IF($M$1=$AA$3,'2nd Order Process'!F271,"ERROR"))</f>
        <v>3864.4450511382811</v>
      </c>
    </row>
    <row r="272" spans="1:4">
      <c r="A272" s="37">
        <f t="shared" si="8"/>
        <v>2048</v>
      </c>
      <c r="B272" s="34">
        <f t="shared" si="9"/>
        <v>-1816.4450511382811</v>
      </c>
      <c r="C272" s="34">
        <f>IF($K$1=$Z$2,A272,IF($K$1=$Z$3,#REF!,IF($K$1=$Z$4,#REF!,IF($K$1=$Z$5,PID!G272,"ERROR"))))</f>
        <v>0</v>
      </c>
      <c r="D272" s="38">
        <f>IF($M$1=$AA$2,'1st Order Process'!F272,IF($M$1=$AA$3,'2nd Order Process'!F272,"ERROR"))</f>
        <v>3866.8977633602144</v>
      </c>
    </row>
    <row r="273" spans="1:4">
      <c r="A273" s="37">
        <f t="shared" si="8"/>
        <v>2048</v>
      </c>
      <c r="B273" s="34">
        <f t="shared" si="9"/>
        <v>-1818.8977633602144</v>
      </c>
      <c r="C273" s="34">
        <f>IF($K$1=$Z$2,A273,IF($K$1=$Z$3,#REF!,IF($K$1=$Z$4,#REF!,IF($K$1=$Z$5,PID!G273,"ERROR"))))</f>
        <v>0</v>
      </c>
      <c r="D273" s="38">
        <f>IF($M$1=$AA$2,'1st Order Process'!F273,IF($M$1=$AA$3,'2nd Order Process'!F273,"ERROR"))</f>
        <v>3869.3243828989357</v>
      </c>
    </row>
    <row r="274" spans="1:4">
      <c r="A274" s="37">
        <f t="shared" si="8"/>
        <v>2048</v>
      </c>
      <c r="B274" s="34">
        <f t="shared" si="9"/>
        <v>-1821.3243828989357</v>
      </c>
      <c r="C274" s="34">
        <f>IF($K$1=$Z$2,A274,IF($K$1=$Z$3,#REF!,IF($K$1=$Z$4,#REF!,IF($K$1=$Z$5,PID!G274,"ERROR"))))</f>
        <v>0</v>
      </c>
      <c r="D274" s="38">
        <f>IF($M$1=$AA$2,'1st Order Process'!F274,IF($M$1=$AA$3,'2nd Order Process'!F274,"ERROR"))</f>
        <v>3871.7251873361811</v>
      </c>
    </row>
    <row r="275" spans="1:4">
      <c r="A275" s="37">
        <f t="shared" si="8"/>
        <v>2048</v>
      </c>
      <c r="B275" s="34">
        <f t="shared" si="9"/>
        <v>-1823.7251873361811</v>
      </c>
      <c r="C275" s="34">
        <f>IF($K$1=$Z$2,A275,IF($K$1=$Z$3,#REF!,IF($K$1=$Z$4,#REF!,IF($K$1=$Z$5,PID!G275,"ERROR"))))</f>
        <v>0</v>
      </c>
      <c r="D275" s="38">
        <f>IF($M$1=$AA$2,'1st Order Process'!F275,IF($M$1=$AA$3,'2nd Order Process'!F275,"ERROR"))</f>
        <v>3874.1004513006897</v>
      </c>
    </row>
    <row r="276" spans="1:4">
      <c r="A276" s="37">
        <f t="shared" si="8"/>
        <v>2048</v>
      </c>
      <c r="B276" s="34">
        <f t="shared" si="9"/>
        <v>-1826.1004513006897</v>
      </c>
      <c r="C276" s="34">
        <f>IF($K$1=$Z$2,A276,IF($K$1=$Z$3,#REF!,IF($K$1=$Z$4,#REF!,IF($K$1=$Z$5,PID!G276,"ERROR"))))</f>
        <v>0</v>
      </c>
      <c r="D276" s="38">
        <f>IF($M$1=$AA$2,'1st Order Process'!F276,IF($M$1=$AA$3,'2nd Order Process'!F276,"ERROR"))</f>
        <v>3876.4504464996185</v>
      </c>
    </row>
    <row r="277" spans="1:4">
      <c r="A277" s="37">
        <f t="shared" si="8"/>
        <v>2048</v>
      </c>
      <c r="B277" s="34">
        <f t="shared" si="9"/>
        <v>-1828.4504464996185</v>
      </c>
      <c r="C277" s="34">
        <f>IF($K$1=$Z$2,A277,IF($K$1=$Z$3,#REF!,IF($K$1=$Z$4,#REF!,IF($K$1=$Z$5,PID!G277,"ERROR"))))</f>
        <v>0</v>
      </c>
      <c r="D277" s="38">
        <f>IF($M$1=$AA$2,'1st Order Process'!F277,IF($M$1=$AA$3,'2nd Order Process'!F277,"ERROR"))</f>
        <v>3878.7754417496226</v>
      </c>
    </row>
    <row r="278" spans="1:4">
      <c r="A278" s="37">
        <f t="shared" si="8"/>
        <v>2048</v>
      </c>
      <c r="B278" s="34">
        <f t="shared" si="9"/>
        <v>-1830.7754417496226</v>
      </c>
      <c r="C278" s="34">
        <f>IF($K$1=$Z$2,A278,IF($K$1=$Z$3,#REF!,IF($K$1=$Z$4,#REF!,IF($K$1=$Z$5,PID!G278,"ERROR"))))</f>
        <v>0</v>
      </c>
      <c r="D278" s="38">
        <f>IF($M$1=$AA$2,'1st Order Process'!F278,IF($M$1=$AA$3,'2nd Order Process'!F278,"ERROR"))</f>
        <v>3881.0757030076052</v>
      </c>
    </row>
    <row r="279" spans="1:4">
      <c r="A279" s="37">
        <f t="shared" si="8"/>
        <v>2048</v>
      </c>
      <c r="B279" s="34">
        <f t="shared" si="9"/>
        <v>-1833.0757030076052</v>
      </c>
      <c r="C279" s="34">
        <f>IF($K$1=$Z$2,A279,IF($K$1=$Z$3,#REF!,IF($K$1=$Z$4,#REF!,IF($K$1=$Z$5,PID!G279,"ERROR"))))</f>
        <v>0</v>
      </c>
      <c r="D279" s="38">
        <f>IF($M$1=$AA$2,'1st Order Process'!F279,IF($M$1=$AA$3,'2nd Order Process'!F279,"ERROR"))</f>
        <v>3883.3514934011414</v>
      </c>
    </row>
    <row r="280" spans="1:4">
      <c r="A280" s="37">
        <f t="shared" si="8"/>
        <v>2048</v>
      </c>
      <c r="B280" s="34">
        <f t="shared" si="9"/>
        <v>-1835.3514934011414</v>
      </c>
      <c r="C280" s="34">
        <f>IF($K$1=$Z$2,A280,IF($K$1=$Z$3,#REF!,IF($K$1=$Z$4,#REF!,IF($K$1=$Z$5,PID!G280,"ERROR"))))</f>
        <v>0</v>
      </c>
      <c r="D280" s="38">
        <f>IF($M$1=$AA$2,'1st Order Process'!F280,IF($M$1=$AA$3,'2nd Order Process'!F280,"ERROR"))</f>
        <v>3885.6030732585759</v>
      </c>
    </row>
    <row r="281" spans="1:4">
      <c r="A281" s="37">
        <f t="shared" si="8"/>
        <v>2048</v>
      </c>
      <c r="B281" s="34">
        <f t="shared" si="9"/>
        <v>-1837.6030732585759</v>
      </c>
      <c r="C281" s="34">
        <f>IF($K$1=$Z$2,A281,IF($K$1=$Z$3,#REF!,IF($K$1=$Z$4,#REF!,IF($K$1=$Z$5,PID!G281,"ERROR"))))</f>
        <v>0</v>
      </c>
      <c r="D281" s="38">
        <f>IF($M$1=$AA$2,'1st Order Process'!F281,IF($M$1=$AA$3,'2nd Order Process'!F281,"ERROR"))</f>
        <v>3887.8307001388039</v>
      </c>
    </row>
    <row r="282" spans="1:4">
      <c r="A282" s="37">
        <f t="shared" si="8"/>
        <v>2048</v>
      </c>
      <c r="B282" s="34">
        <f t="shared" si="9"/>
        <v>-1839.8307001388039</v>
      </c>
      <c r="C282" s="34">
        <f>IF($K$1=$Z$2,A282,IF($K$1=$Z$3,#REF!,IF($K$1=$Z$4,#REF!,IF($K$1=$Z$5,PID!G282,"ERROR"))))</f>
        <v>0</v>
      </c>
      <c r="D282" s="38">
        <f>IF($M$1=$AA$2,'1st Order Process'!F282,IF($M$1=$AA$3,'2nd Order Process'!F282,"ERROR"))</f>
        <v>3890.0346288607316</v>
      </c>
    </row>
    <row r="283" spans="1:4">
      <c r="A283" s="37">
        <f t="shared" si="8"/>
        <v>2048</v>
      </c>
      <c r="B283" s="34">
        <f t="shared" si="9"/>
        <v>-1842.0346288607316</v>
      </c>
      <c r="C283" s="34">
        <f>IF($K$1=$Z$2,A283,IF($K$1=$Z$3,#REF!,IF($K$1=$Z$4,#REF!,IF($K$1=$Z$5,PID!G283,"ERROR"))))</f>
        <v>0</v>
      </c>
      <c r="D283" s="38">
        <f>IF($M$1=$AA$2,'1st Order Process'!F283,IF($M$1=$AA$3,'2nd Order Process'!F283,"ERROR"))</f>
        <v>3892.2151115324259</v>
      </c>
    </row>
    <row r="284" spans="1:4">
      <c r="A284" s="37">
        <f t="shared" si="8"/>
        <v>2048</v>
      </c>
      <c r="B284" s="34">
        <f t="shared" si="9"/>
        <v>-1844.2151115324259</v>
      </c>
      <c r="C284" s="34">
        <f>IF($K$1=$Z$2,A284,IF($K$1=$Z$3,#REF!,IF($K$1=$Z$4,#REF!,IF($K$1=$Z$5,PID!G284,"ERROR"))))</f>
        <v>0</v>
      </c>
      <c r="D284" s="38">
        <f>IF($M$1=$AA$2,'1st Order Process'!F284,IF($M$1=$AA$3,'2nd Order Process'!F284,"ERROR"))</f>
        <v>3894.3723975799535</v>
      </c>
    </row>
    <row r="285" spans="1:4">
      <c r="A285" s="37">
        <f t="shared" si="8"/>
        <v>2048</v>
      </c>
      <c r="B285" s="34">
        <f t="shared" si="9"/>
        <v>-1846.3723975799535</v>
      </c>
      <c r="C285" s="34">
        <f>IF($K$1=$Z$2,A285,IF($K$1=$Z$3,#REF!,IF($K$1=$Z$4,#REF!,IF($K$1=$Z$5,PID!G285,"ERROR"))))</f>
        <v>0</v>
      </c>
      <c r="D285" s="38">
        <f>IF($M$1=$AA$2,'1st Order Process'!F285,IF($M$1=$AA$3,'2nd Order Process'!F285,"ERROR"))</f>
        <v>3896.5067337759115</v>
      </c>
    </row>
    <row r="286" spans="1:4">
      <c r="A286" s="37">
        <f t="shared" si="8"/>
        <v>2048</v>
      </c>
      <c r="B286" s="34">
        <f t="shared" si="9"/>
        <v>-1848.5067337759115</v>
      </c>
      <c r="C286" s="34">
        <f>IF($K$1=$Z$2,A286,IF($K$1=$Z$3,#REF!,IF($K$1=$Z$4,#REF!,IF($K$1=$Z$5,PID!G286,"ERROR"))))</f>
        <v>0</v>
      </c>
      <c r="D286" s="38">
        <f>IF($M$1=$AA$2,'1st Order Process'!F286,IF($M$1=$AA$3,'2nd Order Process'!F286,"ERROR"))</f>
        <v>3898.6183642676569</v>
      </c>
    </row>
    <row r="287" spans="1:4">
      <c r="A287" s="37">
        <f t="shared" si="8"/>
        <v>2048</v>
      </c>
      <c r="B287" s="34">
        <f t="shared" si="9"/>
        <v>-1850.6183642676569</v>
      </c>
      <c r="C287" s="34">
        <f>IF($K$1=$Z$2,A287,IF($K$1=$Z$3,#REF!,IF($K$1=$Z$4,#REF!,IF($K$1=$Z$5,PID!G287,"ERROR"))))</f>
        <v>0</v>
      </c>
      <c r="D287" s="38">
        <f>IF($M$1=$AA$2,'1st Order Process'!F287,IF($M$1=$AA$3,'2nd Order Process'!F287,"ERROR"))</f>
        <v>3900.7075306052352</v>
      </c>
    </row>
    <row r="288" spans="1:4">
      <c r="A288" s="37">
        <f t="shared" si="8"/>
        <v>2048</v>
      </c>
      <c r="B288" s="34">
        <f t="shared" si="9"/>
        <v>-1852.7075306052352</v>
      </c>
      <c r="C288" s="34">
        <f>IF($K$1=$Z$2,A288,IF($K$1=$Z$3,#REF!,IF($K$1=$Z$4,#REF!,IF($K$1=$Z$5,PID!G288,"ERROR"))))</f>
        <v>0</v>
      </c>
      <c r="D288" s="38">
        <f>IF($M$1=$AA$2,'1st Order Process'!F288,IF($M$1=$AA$3,'2nd Order Process'!F288,"ERROR"))</f>
        <v>3902.7744717690093</v>
      </c>
    </row>
    <row r="289" spans="1:4">
      <c r="A289" s="37">
        <f t="shared" si="8"/>
        <v>2048</v>
      </c>
      <c r="B289" s="34">
        <f t="shared" si="9"/>
        <v>-1854.7744717690093</v>
      </c>
      <c r="C289" s="34">
        <f>IF($K$1=$Z$2,A289,IF($K$1=$Z$3,#REF!,IF($K$1=$Z$4,#REF!,IF($K$1=$Z$5,PID!G289,"ERROR"))))</f>
        <v>0</v>
      </c>
      <c r="D289" s="38">
        <f>IF($M$1=$AA$2,'1st Order Process'!F289,IF($M$1=$AA$3,'2nd Order Process'!F289,"ERROR"))</f>
        <v>3904.8194241969986</v>
      </c>
    </row>
    <row r="290" spans="1:4">
      <c r="A290" s="37">
        <f t="shared" si="8"/>
        <v>2048</v>
      </c>
      <c r="B290" s="34">
        <f t="shared" si="9"/>
        <v>-1856.8194241969986</v>
      </c>
      <c r="C290" s="34">
        <f>IF($K$1=$Z$2,A290,IF($K$1=$Z$3,#REF!,IF($K$1=$Z$4,#REF!,IF($K$1=$Z$5,PID!G290,"ERROR"))))</f>
        <v>0</v>
      </c>
      <c r="D290" s="38">
        <f>IF($M$1=$AA$2,'1st Order Process'!F290,IF($M$1=$AA$3,'2nd Order Process'!F290,"ERROR"))</f>
        <v>3906.8426218119243</v>
      </c>
    </row>
    <row r="291" spans="1:4">
      <c r="A291" s="37">
        <f t="shared" si="8"/>
        <v>2048</v>
      </c>
      <c r="B291" s="34">
        <f t="shared" si="9"/>
        <v>-1858.8426218119243</v>
      </c>
      <c r="C291" s="34">
        <f>IF($K$1=$Z$2,A291,IF($K$1=$Z$3,#REF!,IF($K$1=$Z$4,#REF!,IF($K$1=$Z$5,PID!G291,"ERROR"))))</f>
        <v>0</v>
      </c>
      <c r="D291" s="38">
        <f>IF($M$1=$AA$2,'1st Order Process'!F291,IF($M$1=$AA$3,'2nd Order Process'!F291,"ERROR"))</f>
        <v>3908.8442960479679</v>
      </c>
    </row>
    <row r="292" spans="1:4">
      <c r="A292" s="37">
        <f t="shared" si="8"/>
        <v>2048</v>
      </c>
      <c r="B292" s="34">
        <f t="shared" si="9"/>
        <v>-1860.8442960479679</v>
      </c>
      <c r="C292" s="34">
        <f>IF($K$1=$Z$2,A292,IF($K$1=$Z$3,#REF!,IF($K$1=$Z$4,#REF!,IF($K$1=$Z$5,PID!G292,"ERROR"))))</f>
        <v>0</v>
      </c>
      <c r="D292" s="38">
        <f>IF($M$1=$AA$2,'1st Order Process'!F292,IF($M$1=$AA$3,'2nd Order Process'!F292,"ERROR"))</f>
        <v>3910.8246758772448</v>
      </c>
    </row>
    <row r="293" spans="1:4">
      <c r="A293" s="37">
        <f t="shared" si="8"/>
        <v>2048</v>
      </c>
      <c r="B293" s="34">
        <f t="shared" si="9"/>
        <v>-1862.8246758772448</v>
      </c>
      <c r="C293" s="34">
        <f>IF($K$1=$Z$2,A293,IF($K$1=$Z$3,#REF!,IF($K$1=$Z$4,#REF!,IF($K$1=$Z$5,PID!G293,"ERROR"))))</f>
        <v>0</v>
      </c>
      <c r="D293" s="38">
        <f>IF($M$1=$AA$2,'1st Order Process'!F293,IF($M$1=$AA$3,'2nd Order Process'!F293,"ERROR"))</f>
        <v>3912.7839878359973</v>
      </c>
    </row>
    <row r="294" spans="1:4">
      <c r="A294" s="37">
        <f t="shared" si="8"/>
        <v>2048</v>
      </c>
      <c r="B294" s="34">
        <f t="shared" si="9"/>
        <v>-1864.7839878359973</v>
      </c>
      <c r="C294" s="34">
        <f>IF($K$1=$Z$2,A294,IF($K$1=$Z$3,#REF!,IF($K$1=$Z$4,#REF!,IF($K$1=$Z$5,PID!G294,"ERROR"))))</f>
        <v>0</v>
      </c>
      <c r="D294" s="38">
        <f>IF($M$1=$AA$2,'1st Order Process'!F294,IF($M$1=$AA$3,'2nd Order Process'!F294,"ERROR"))</f>
        <v>3914.7224560505078</v>
      </c>
    </row>
    <row r="295" spans="1:4">
      <c r="A295" s="37">
        <f t="shared" si="8"/>
        <v>2048</v>
      </c>
      <c r="B295" s="34">
        <f t="shared" si="9"/>
        <v>-1866.7224560505078</v>
      </c>
      <c r="C295" s="34">
        <f>IF($K$1=$Z$2,A295,IF($K$1=$Z$3,#REF!,IF($K$1=$Z$4,#REF!,IF($K$1=$Z$5,PID!G295,"ERROR"))))</f>
        <v>0</v>
      </c>
      <c r="D295" s="38">
        <f>IF($M$1=$AA$2,'1st Order Process'!F295,IF($M$1=$AA$3,'2nd Order Process'!F295,"ERROR"))</f>
        <v>3916.6403022627364</v>
      </c>
    </row>
    <row r="296" spans="1:4">
      <c r="A296" s="37">
        <f t="shared" si="8"/>
        <v>2048</v>
      </c>
      <c r="B296" s="34">
        <f t="shared" si="9"/>
        <v>-1868.6403022627364</v>
      </c>
      <c r="C296" s="34">
        <f>IF($K$1=$Z$2,A296,IF($K$1=$Z$3,#REF!,IF($K$1=$Z$4,#REF!,IF($K$1=$Z$5,PID!G296,"ERROR"))))</f>
        <v>0</v>
      </c>
      <c r="D296" s="38">
        <f>IF($M$1=$AA$2,'1st Order Process'!F296,IF($M$1=$AA$3,'2nd Order Process'!F296,"ERROR"))</f>
        <v>3918.5377458556859</v>
      </c>
    </row>
    <row r="297" spans="1:4">
      <c r="A297" s="37">
        <f t="shared" si="8"/>
        <v>2048</v>
      </c>
      <c r="B297" s="34">
        <f t="shared" si="9"/>
        <v>-1870.5377458556859</v>
      </c>
      <c r="C297" s="34">
        <f>IF($K$1=$Z$2,A297,IF($K$1=$Z$3,#REF!,IF($K$1=$Z$4,#REF!,IF($K$1=$Z$5,PID!G297,"ERROR"))))</f>
        <v>0</v>
      </c>
      <c r="D297" s="38">
        <f>IF($M$1=$AA$2,'1st Order Process'!F297,IF($M$1=$AA$3,'2nd Order Process'!F297,"ERROR"))</f>
        <v>3920.4150038784978</v>
      </c>
    </row>
    <row r="298" spans="1:4">
      <c r="A298" s="37">
        <f t="shared" si="8"/>
        <v>2048</v>
      </c>
      <c r="B298" s="34">
        <f t="shared" si="9"/>
        <v>-1872.4150038784978</v>
      </c>
      <c r="C298" s="34">
        <f>IF($K$1=$Z$2,A298,IF($K$1=$Z$3,#REF!,IF($K$1=$Z$4,#REF!,IF($K$1=$Z$5,PID!G298,"ERROR"))))</f>
        <v>0</v>
      </c>
      <c r="D298" s="38">
        <f>IF($M$1=$AA$2,'1st Order Process'!F298,IF($M$1=$AA$3,'2nd Order Process'!F298,"ERROR"))</f>
        <v>3922.2722910712796</v>
      </c>
    </row>
    <row r="299" spans="1:4">
      <c r="A299" s="37">
        <f t="shared" si="8"/>
        <v>2048</v>
      </c>
      <c r="B299" s="34">
        <f t="shared" si="9"/>
        <v>-1874.2722910712796</v>
      </c>
      <c r="C299" s="34">
        <f>IF($K$1=$Z$2,A299,IF($K$1=$Z$3,#REF!,IF($K$1=$Z$4,#REF!,IF($K$1=$Z$5,PID!G299,"ERROR"))))</f>
        <v>0</v>
      </c>
      <c r="D299" s="38">
        <f>IF($M$1=$AA$2,'1st Order Process'!F299,IF($M$1=$AA$3,'2nd Order Process'!F299,"ERROR"))</f>
        <v>3924.1098198896702</v>
      </c>
    </row>
    <row r="300" spans="1:4">
      <c r="A300" s="37">
        <f t="shared" si="8"/>
        <v>2048</v>
      </c>
      <c r="B300" s="34">
        <f t="shared" si="9"/>
        <v>-1876.1098198896702</v>
      </c>
      <c r="C300" s="34">
        <f>IF($K$1=$Z$2,A300,IF($K$1=$Z$3,#REF!,IF($K$1=$Z$4,#REF!,IF($K$1=$Z$5,PID!G300,"ERROR"))))</f>
        <v>0</v>
      </c>
      <c r="D300" s="38">
        <f>IF($M$1=$AA$2,'1st Order Process'!F300,IF($M$1=$AA$3,'2nd Order Process'!F300,"ERROR"))</f>
        <v>3925.9278005291417</v>
      </c>
    </row>
    <row r="301" spans="1:4">
      <c r="A301" s="37">
        <f t="shared" si="8"/>
        <v>2048</v>
      </c>
      <c r="B301" s="34">
        <f t="shared" si="9"/>
        <v>-1877.9278005291417</v>
      </c>
      <c r="C301" s="34">
        <f>IF($K$1=$Z$2,A301,IF($K$1=$Z$3,#REF!,IF($K$1=$Z$4,#REF!,IF($K$1=$Z$5,PID!G301,"ERROR"))))</f>
        <v>0</v>
      </c>
      <c r="D301" s="38">
        <f>IF($M$1=$AA$2,'1st Order Process'!F301,IF($M$1=$AA$3,'2nd Order Process'!F301,"ERROR"))</f>
        <v>3927.7264409490444</v>
      </c>
    </row>
    <row r="302" spans="1:4">
      <c r="A302" s="37">
        <f t="shared" si="8"/>
        <v>2048</v>
      </c>
      <c r="B302" s="34">
        <f t="shared" si="9"/>
        <v>-1879.7264409490444</v>
      </c>
      <c r="C302" s="34">
        <f>IF($K$1=$Z$2,A302,IF($K$1=$Z$3,#REF!,IF($K$1=$Z$4,#REF!,IF($K$1=$Z$5,PID!G302,"ERROR"))))</f>
        <v>0</v>
      </c>
      <c r="D302" s="38">
        <f>IF($M$1=$AA$2,'1st Order Process'!F302,IF($M$1=$AA$3,'2nd Order Process'!F302,"ERROR"))</f>
        <v>3929.505946896395</v>
      </c>
    </row>
    <row r="303" spans="1:4">
      <c r="A303" s="37">
        <f t="shared" si="8"/>
        <v>2048</v>
      </c>
      <c r="B303" s="34">
        <f t="shared" si="9"/>
        <v>-1881.505946896395</v>
      </c>
      <c r="C303" s="34">
        <f>IF($K$1=$Z$2,A303,IF($K$1=$Z$3,#REF!,IF($K$1=$Z$4,#REF!,IF($K$1=$Z$5,PID!G303,"ERROR"))))</f>
        <v>0</v>
      </c>
      <c r="D303" s="38">
        <f>IF($M$1=$AA$2,'1st Order Process'!F303,IF($M$1=$AA$3,'2nd Order Process'!F303,"ERROR"))</f>
        <v>3931.2665219294122</v>
      </c>
    </row>
    <row r="304" spans="1:4">
      <c r="A304" s="37">
        <f t="shared" si="8"/>
        <v>2048</v>
      </c>
      <c r="B304" s="34">
        <f t="shared" si="9"/>
        <v>-1883.2665219294122</v>
      </c>
      <c r="C304" s="34">
        <f>IF($K$1=$Z$2,A304,IF($K$1=$Z$3,#REF!,IF($K$1=$Z$4,#REF!,IF($K$1=$Z$5,PID!G304,"ERROR"))))</f>
        <v>0</v>
      </c>
      <c r="D304" s="38">
        <f>IF($M$1=$AA$2,'1st Order Process'!F304,IF($M$1=$AA$3,'2nd Order Process'!F304,"ERROR"))</f>
        <v>3933.0083674408015</v>
      </c>
    </row>
    <row r="305" spans="1:4">
      <c r="A305" s="37">
        <f t="shared" si="8"/>
        <v>2048</v>
      </c>
      <c r="B305" s="34">
        <f t="shared" si="9"/>
        <v>-1885.0083674408015</v>
      </c>
      <c r="C305" s="34">
        <f>IF($K$1=$Z$2,A305,IF($K$1=$Z$3,#REF!,IF($K$1=$Z$4,#REF!,IF($K$1=$Z$5,PID!G305,"ERROR"))))</f>
        <v>0</v>
      </c>
      <c r="D305" s="38">
        <f>IF($M$1=$AA$2,'1st Order Process'!F305,IF($M$1=$AA$3,'2nd Order Process'!F305,"ERROR"))</f>
        <v>3934.7316826807928</v>
      </c>
    </row>
    <row r="306" spans="1:4">
      <c r="A306" s="37">
        <f t="shared" si="8"/>
        <v>2048</v>
      </c>
      <c r="B306" s="34">
        <f t="shared" si="9"/>
        <v>-1886.7316826807928</v>
      </c>
      <c r="C306" s="34">
        <f>IF($K$1=$Z$2,A306,IF($K$1=$Z$3,#REF!,IF($K$1=$Z$4,#REF!,IF($K$1=$Z$5,PID!G306,"ERROR"))))</f>
        <v>0</v>
      </c>
      <c r="D306" s="38">
        <f>IF($M$1=$AA$2,'1st Order Process'!F306,IF($M$1=$AA$3,'2nd Order Process'!F306,"ERROR"))</f>
        <v>3936.4366647799334</v>
      </c>
    </row>
    <row r="307" spans="1:4">
      <c r="A307" s="37">
        <f t="shared" si="8"/>
        <v>2048</v>
      </c>
      <c r="B307" s="34">
        <f t="shared" si="9"/>
        <v>-1888.4366647799334</v>
      </c>
      <c r="C307" s="34">
        <f>IF($K$1=$Z$2,A307,IF($K$1=$Z$3,#REF!,IF($K$1=$Z$4,#REF!,IF($K$1=$Z$5,PID!G307,"ERROR"))))</f>
        <v>0</v>
      </c>
      <c r="D307" s="38">
        <f>IF($M$1=$AA$2,'1st Order Process'!F307,IF($M$1=$AA$3,'2nd Order Process'!F307,"ERROR"))</f>
        <v>3938.1235087716364</v>
      </c>
    </row>
    <row r="308" spans="1:4">
      <c r="A308" s="37">
        <f t="shared" si="8"/>
        <v>2048</v>
      </c>
      <c r="B308" s="34">
        <f t="shared" si="9"/>
        <v>-1890.1235087716364</v>
      </c>
      <c r="C308" s="34">
        <f>IF($K$1=$Z$2,A308,IF($K$1=$Z$3,#REF!,IF($K$1=$Z$4,#REF!,IF($K$1=$Z$5,PID!G308,"ERROR"))))</f>
        <v>0</v>
      </c>
      <c r="D308" s="38">
        <f>IF($M$1=$AA$2,'1st Order Process'!F308,IF($M$1=$AA$3,'2nd Order Process'!F308,"ERROR"))</f>
        <v>3939.7924076144914</v>
      </c>
    </row>
    <row r="309" spans="1:4">
      <c r="A309" s="37">
        <f t="shared" si="8"/>
        <v>2048</v>
      </c>
      <c r="B309" s="34">
        <f t="shared" si="9"/>
        <v>-1891.7924076144914</v>
      </c>
      <c r="C309" s="34">
        <f>IF($K$1=$Z$2,A309,IF($K$1=$Z$3,#REF!,IF($K$1=$Z$4,#REF!,IF($K$1=$Z$5,PID!G309,"ERROR"))))</f>
        <v>0</v>
      </c>
      <c r="D309" s="38">
        <f>IF($M$1=$AA$2,'1st Order Process'!F309,IF($M$1=$AA$3,'2nd Order Process'!F309,"ERROR"))</f>
        <v>3941.4435522143372</v>
      </c>
    </row>
    <row r="310" spans="1:4">
      <c r="A310" s="37">
        <f t="shared" si="8"/>
        <v>2048</v>
      </c>
      <c r="B310" s="34">
        <f t="shared" si="9"/>
        <v>-1893.4435522143372</v>
      </c>
      <c r="C310" s="34">
        <f>IF($K$1=$Z$2,A310,IF($K$1=$Z$3,#REF!,IF($K$1=$Z$4,#REF!,IF($K$1=$Z$5,PID!G310,"ERROR"))))</f>
        <v>0</v>
      </c>
      <c r="D310" s="38">
        <f>IF($M$1=$AA$2,'1st Order Process'!F310,IF($M$1=$AA$3,'2nd Order Process'!F310,"ERROR"))</f>
        <v>3943.0771314460994</v>
      </c>
    </row>
    <row r="311" spans="1:4">
      <c r="A311" s="37">
        <f t="shared" si="8"/>
        <v>2048</v>
      </c>
      <c r="B311" s="34">
        <f t="shared" si="9"/>
        <v>-1895.0771314460994</v>
      </c>
      <c r="C311" s="34">
        <f>IF($K$1=$Z$2,A311,IF($K$1=$Z$3,#REF!,IF($K$1=$Z$4,#REF!,IF($K$1=$Z$5,PID!G311,"ERROR"))))</f>
        <v>0</v>
      </c>
      <c r="D311" s="38">
        <f>IF($M$1=$AA$2,'1st Order Process'!F311,IF($M$1=$AA$3,'2nd Order Process'!F311,"ERROR"))</f>
        <v>3944.6933321753963</v>
      </c>
    </row>
    <row r="312" spans="1:4">
      <c r="A312" s="37">
        <f t="shared" si="8"/>
        <v>2048</v>
      </c>
      <c r="B312" s="34">
        <f t="shared" si="9"/>
        <v>-1896.6933321753963</v>
      </c>
      <c r="C312" s="34">
        <f>IF($K$1=$Z$2,A312,IF($K$1=$Z$3,#REF!,IF($K$1=$Z$4,#REF!,IF($K$1=$Z$5,PID!G312,"ERROR"))))</f>
        <v>0</v>
      </c>
      <c r="D312" s="38">
        <f>IF($M$1=$AA$2,'1st Order Process'!F312,IF($M$1=$AA$3,'2nd Order Process'!F312,"ERROR"))</f>
        <v>3946.2923392799134</v>
      </c>
    </row>
    <row r="313" spans="1:4">
      <c r="A313" s="37">
        <f t="shared" si="8"/>
        <v>2048</v>
      </c>
      <c r="B313" s="34">
        <f t="shared" si="9"/>
        <v>-1898.2923392799134</v>
      </c>
      <c r="C313" s="34">
        <f>IF($K$1=$Z$2,A313,IF($K$1=$Z$3,#REF!,IF($K$1=$Z$4,#REF!,IF($K$1=$Z$5,PID!G313,"ERROR"))))</f>
        <v>0</v>
      </c>
      <c r="D313" s="38">
        <f>IF($M$1=$AA$2,'1st Order Process'!F313,IF($M$1=$AA$3,'2nd Order Process'!F313,"ERROR"))</f>
        <v>3947.8743356705527</v>
      </c>
    </row>
    <row r="314" spans="1:4">
      <c r="A314" s="37">
        <f t="shared" si="8"/>
        <v>2048</v>
      </c>
      <c r="B314" s="34">
        <f t="shared" si="9"/>
        <v>-1899.8743356705527</v>
      </c>
      <c r="C314" s="34">
        <f>IF($K$1=$Z$2,A314,IF($K$1=$Z$3,#REF!,IF($K$1=$Z$4,#REF!,IF($K$1=$Z$5,PID!G314,"ERROR"))))</f>
        <v>0</v>
      </c>
      <c r="D314" s="38">
        <f>IF($M$1=$AA$2,'1st Order Process'!F314,IF($M$1=$AA$3,'2nd Order Process'!F314,"ERROR"))</f>
        <v>3949.4395023123552</v>
      </c>
    </row>
    <row r="315" spans="1:4">
      <c r="A315" s="37">
        <f t="shared" si="8"/>
        <v>2048</v>
      </c>
      <c r="B315" s="34">
        <f t="shared" si="9"/>
        <v>-1901.4395023123552</v>
      </c>
      <c r="C315" s="34">
        <f>IF($K$1=$Z$2,A315,IF($K$1=$Z$3,#REF!,IF($K$1=$Z$4,#REF!,IF($K$1=$Z$5,PID!G315,"ERROR"))))</f>
        <v>0</v>
      </c>
      <c r="D315" s="38">
        <f>IF($M$1=$AA$2,'1st Order Process'!F315,IF($M$1=$AA$3,'2nd Order Process'!F315,"ERROR"))</f>
        <v>3950.9880182452025</v>
      </c>
    </row>
    <row r="316" spans="1:4">
      <c r="A316" s="37">
        <f t="shared" si="8"/>
        <v>2048</v>
      </c>
      <c r="B316" s="34">
        <f t="shared" si="9"/>
        <v>-1902.9880182452025</v>
      </c>
      <c r="C316" s="34">
        <f>IF($K$1=$Z$2,A316,IF($K$1=$Z$3,#REF!,IF($K$1=$Z$4,#REF!,IF($K$1=$Z$5,PID!G316,"ERROR"))))</f>
        <v>0</v>
      </c>
      <c r="D316" s="38">
        <f>IF($M$1=$AA$2,'1st Order Process'!F316,IF($M$1=$AA$3,'2nd Order Process'!F316,"ERROR"))</f>
        <v>3952.5200606042963</v>
      </c>
    </row>
    <row r="317" spans="1:4">
      <c r="A317" s="37">
        <f t="shared" si="8"/>
        <v>2048</v>
      </c>
      <c r="B317" s="34">
        <f t="shared" si="9"/>
        <v>-1904.5200606042963</v>
      </c>
      <c r="C317" s="34">
        <f>IF($K$1=$Z$2,A317,IF($K$1=$Z$3,#REF!,IF($K$1=$Z$4,#REF!,IF($K$1=$Z$5,PID!G317,"ERROR"))))</f>
        <v>0</v>
      </c>
      <c r="D317" s="38">
        <f>IF($M$1=$AA$2,'1st Order Process'!F317,IF($M$1=$AA$3,'2nd Order Process'!F317,"ERROR"))</f>
        <v>3954.0358046404208</v>
      </c>
    </row>
    <row r="318" spans="1:4">
      <c r="A318" s="37">
        <f t="shared" si="8"/>
        <v>2048</v>
      </c>
      <c r="B318" s="34">
        <f t="shared" si="9"/>
        <v>-1906.0358046404208</v>
      </c>
      <c r="C318" s="34">
        <f>IF($K$1=$Z$2,A318,IF($K$1=$Z$3,#REF!,IF($K$1=$Z$4,#REF!,IF($K$1=$Z$5,PID!G318,"ERROR"))))</f>
        <v>0</v>
      </c>
      <c r="D318" s="38">
        <f>IF($M$1=$AA$2,'1st Order Process'!F318,IF($M$1=$AA$3,'2nd Order Process'!F318,"ERROR"))</f>
        <v>3955.5354237399906</v>
      </c>
    </row>
    <row r="319" spans="1:4">
      <c r="A319" s="37">
        <f t="shared" si="8"/>
        <v>2048</v>
      </c>
      <c r="B319" s="34">
        <f t="shared" si="9"/>
        <v>-1907.5354237399906</v>
      </c>
      <c r="C319" s="34">
        <f>IF($K$1=$Z$2,A319,IF($K$1=$Z$3,#REF!,IF($K$1=$Z$4,#REF!,IF($K$1=$Z$5,PID!G319,"ERROR"))))</f>
        <v>0</v>
      </c>
      <c r="D319" s="38">
        <f>IF($M$1=$AA$2,'1st Order Process'!F319,IF($M$1=$AA$3,'2nd Order Process'!F319,"ERROR"))</f>
        <v>3957.0190894448842</v>
      </c>
    </row>
    <row r="320" spans="1:4">
      <c r="A320" s="37">
        <f t="shared" si="8"/>
        <v>2048</v>
      </c>
      <c r="B320" s="34">
        <f t="shared" si="9"/>
        <v>-1909.0190894448842</v>
      </c>
      <c r="C320" s="34">
        <f>IF($K$1=$Z$2,A320,IF($K$1=$Z$3,#REF!,IF($K$1=$Z$4,#REF!,IF($K$1=$Z$5,PID!G320,"ERROR"))))</f>
        <v>0</v>
      </c>
      <c r="D320" s="38">
        <f>IF($M$1=$AA$2,'1st Order Process'!F320,IF($M$1=$AA$3,'2nd Order Process'!F320,"ERROR"))</f>
        <v>3958.4869714720662</v>
      </c>
    </row>
    <row r="321" spans="1:4">
      <c r="A321" s="37">
        <f t="shared" si="8"/>
        <v>2048</v>
      </c>
      <c r="B321" s="34">
        <f t="shared" si="9"/>
        <v>-1910.4869714720662</v>
      </c>
      <c r="C321" s="34">
        <f>IF($K$1=$Z$2,A321,IF($K$1=$Z$3,#REF!,IF($K$1=$Z$4,#REF!,IF($K$1=$Z$5,PID!G321,"ERROR"))))</f>
        <v>0</v>
      </c>
      <c r="D321" s="38">
        <f>IF($M$1=$AA$2,'1st Order Process'!F321,IF($M$1=$AA$3,'2nd Order Process'!F321,"ERROR"))</f>
        <v>3959.9392377330018</v>
      </c>
    </row>
    <row r="322" spans="1:4">
      <c r="A322" s="37">
        <f t="shared" ref="A322:A385" si="10">$G$1</f>
        <v>2048</v>
      </c>
      <c r="B322" s="34">
        <f t="shared" si="9"/>
        <v>-1911.9392377330018</v>
      </c>
      <c r="C322" s="34">
        <f>IF($K$1=$Z$2,A322,IF($K$1=$Z$3,#REF!,IF($K$1=$Z$4,#REF!,IF($K$1=$Z$5,PID!G322,"ERROR"))))</f>
        <v>0</v>
      </c>
      <c r="D322" s="38">
        <f>IF($M$1=$AA$2,'1st Order Process'!F322,IF($M$1=$AA$3,'2nd Order Process'!F322,"ERROR"))</f>
        <v>3961.3760543528633</v>
      </c>
    </row>
    <row r="323" spans="1:4">
      <c r="A323" s="37">
        <f t="shared" si="10"/>
        <v>2048</v>
      </c>
      <c r="B323" s="34">
        <f t="shared" si="9"/>
        <v>-1913.3760543528633</v>
      </c>
      <c r="C323" s="34">
        <f>IF($K$1=$Z$2,A323,IF($K$1=$Z$3,#REF!,IF($K$1=$Z$4,#REF!,IF($K$1=$Z$5,PID!G323,"ERROR"))))</f>
        <v>0</v>
      </c>
      <c r="D323" s="38">
        <f>IF($M$1=$AA$2,'1st Order Process'!F323,IF($M$1=$AA$3,'2nd Order Process'!F323,"ERROR"))</f>
        <v>3962.797585689535</v>
      </c>
    </row>
    <row r="324" spans="1:4">
      <c r="A324" s="37">
        <f t="shared" si="10"/>
        <v>2048</v>
      </c>
      <c r="B324" s="34">
        <f t="shared" ref="B324:B387" si="11">IF($K$1=$Z$2,0,A324-D323)</f>
        <v>-1914.797585689535</v>
      </c>
      <c r="C324" s="34">
        <f>IF($K$1=$Z$2,A324,IF($K$1=$Z$3,#REF!,IF($K$1=$Z$4,#REF!,IF($K$1=$Z$5,PID!G324,"ERROR"))))</f>
        <v>0</v>
      </c>
      <c r="D324" s="38">
        <f>IF($M$1=$AA$2,'1st Order Process'!F324,IF($M$1=$AA$3,'2nd Order Process'!F324,"ERROR"))</f>
        <v>3964.2039943524123</v>
      </c>
    </row>
    <row r="325" spans="1:4">
      <c r="A325" s="37">
        <f t="shared" si="10"/>
        <v>2048</v>
      </c>
      <c r="B325" s="34">
        <f t="shared" si="11"/>
        <v>-1916.2039943524123</v>
      </c>
      <c r="C325" s="34">
        <f>IF($K$1=$Z$2,A325,IF($K$1=$Z$3,#REF!,IF($K$1=$Z$4,#REF!,IF($K$1=$Z$5,PID!G325,"ERROR"))))</f>
        <v>0</v>
      </c>
      <c r="D325" s="38">
        <f>IF($M$1=$AA$2,'1st Order Process'!F325,IF($M$1=$AA$3,'2nd Order Process'!F325,"ERROR"))</f>
        <v>3965.5954412210035</v>
      </c>
    </row>
    <row r="326" spans="1:4">
      <c r="A326" s="37">
        <f t="shared" si="10"/>
        <v>2048</v>
      </c>
      <c r="B326" s="34">
        <f t="shared" si="11"/>
        <v>-1917.5954412210035</v>
      </c>
      <c r="C326" s="34">
        <f>IF($K$1=$Z$2,A326,IF($K$1=$Z$3,#REF!,IF($K$1=$Z$4,#REF!,IF($K$1=$Z$5,PID!G326,"ERROR"))))</f>
        <v>0</v>
      </c>
      <c r="D326" s="38">
        <f>IF($M$1=$AA$2,'1st Order Process'!F326,IF($M$1=$AA$3,'2nd Order Process'!F326,"ERROR"))</f>
        <v>3966.9720854633333</v>
      </c>
    </row>
    <row r="327" spans="1:4">
      <c r="A327" s="37">
        <f t="shared" si="10"/>
        <v>2048</v>
      </c>
      <c r="B327" s="34">
        <f t="shared" si="11"/>
        <v>-1918.9720854633333</v>
      </c>
      <c r="C327" s="34">
        <f>IF($K$1=$Z$2,A327,IF($K$1=$Z$3,#REF!,IF($K$1=$Z$4,#REF!,IF($K$1=$Z$5,PID!G327,"ERROR"))))</f>
        <v>0</v>
      </c>
      <c r="D327" s="38">
        <f>IF($M$1=$AA$2,'1st Order Process'!F327,IF($M$1=$AA$3,'2nd Order Process'!F327,"ERROR"))</f>
        <v>3968.3340845541488</v>
      </c>
    </row>
    <row r="328" spans="1:4">
      <c r="A328" s="37">
        <f t="shared" si="10"/>
        <v>2048</v>
      </c>
      <c r="B328" s="34">
        <f t="shared" si="11"/>
        <v>-1920.3340845541488</v>
      </c>
      <c r="C328" s="34">
        <f>IF($K$1=$Z$2,A328,IF($K$1=$Z$3,#REF!,IF($K$1=$Z$4,#REF!,IF($K$1=$Z$5,PID!G328,"ERROR"))))</f>
        <v>0</v>
      </c>
      <c r="D328" s="38">
        <f>IF($M$1=$AA$2,'1st Order Process'!F328,IF($M$1=$AA$3,'2nd Order Process'!F328,"ERROR"))</f>
        <v>3969.6815942929343</v>
      </c>
    </row>
    <row r="329" spans="1:4">
      <c r="A329" s="37">
        <f t="shared" si="10"/>
        <v>2048</v>
      </c>
      <c r="B329" s="34">
        <f t="shared" si="11"/>
        <v>-1921.6815942929343</v>
      </c>
      <c r="C329" s="34">
        <f>IF($K$1=$Z$2,A329,IF($K$1=$Z$3,#REF!,IF($K$1=$Z$4,#REF!,IF($K$1=$Z$5,PID!G329,"ERROR"))))</f>
        <v>0</v>
      </c>
      <c r="D329" s="38">
        <f>IF($M$1=$AA$2,'1st Order Process'!F329,IF($M$1=$AA$3,'2nd Order Process'!F329,"ERROR"))</f>
        <v>3971.014768821733</v>
      </c>
    </row>
    <row r="330" spans="1:4">
      <c r="A330" s="37">
        <f t="shared" si="10"/>
        <v>2048</v>
      </c>
      <c r="B330" s="34">
        <f t="shared" si="11"/>
        <v>-1923.014768821733</v>
      </c>
      <c r="C330" s="34">
        <f>IF($K$1=$Z$2,A330,IF($K$1=$Z$3,#REF!,IF($K$1=$Z$4,#REF!,IF($K$1=$Z$5,PID!G330,"ERROR"))))</f>
        <v>0</v>
      </c>
      <c r="D330" s="38">
        <f>IF($M$1=$AA$2,'1st Order Process'!F330,IF($M$1=$AA$3,'2nd Order Process'!F330,"ERROR"))</f>
        <v>3972.3337606427785</v>
      </c>
    </row>
    <row r="331" spans="1:4">
      <c r="A331" s="37">
        <f t="shared" si="10"/>
        <v>2048</v>
      </c>
      <c r="B331" s="34">
        <f t="shared" si="11"/>
        <v>-1924.3337606427785</v>
      </c>
      <c r="C331" s="34">
        <f>IF($K$1=$Z$2,A331,IF($K$1=$Z$3,#REF!,IF($K$1=$Z$4,#REF!,IF($K$1=$Z$5,PID!G331,"ERROR"))))</f>
        <v>0</v>
      </c>
      <c r="D331" s="38">
        <f>IF($M$1=$AA$2,'1st Order Process'!F331,IF($M$1=$AA$3,'2nd Order Process'!F331,"ERROR"))</f>
        <v>3973.6387206359404</v>
      </c>
    </row>
    <row r="332" spans="1:4">
      <c r="A332" s="37">
        <f t="shared" si="10"/>
        <v>2048</v>
      </c>
      <c r="B332" s="34">
        <f t="shared" si="11"/>
        <v>-1925.6387206359404</v>
      </c>
      <c r="C332" s="34">
        <f>IF($K$1=$Z$2,A332,IF($K$1=$Z$3,#REF!,IF($K$1=$Z$4,#REF!,IF($K$1=$Z$5,PID!G332,"ERROR"))))</f>
        <v>0</v>
      </c>
      <c r="D332" s="38">
        <f>IF($M$1=$AA$2,'1st Order Process'!F332,IF($M$1=$AA$3,'2nd Order Process'!F332,"ERROR"))</f>
        <v>3974.9297980759839</v>
      </c>
    </row>
    <row r="333" spans="1:4">
      <c r="A333" s="37">
        <f t="shared" si="10"/>
        <v>2048</v>
      </c>
      <c r="B333" s="34">
        <f t="shared" si="11"/>
        <v>-1926.9297980759839</v>
      </c>
      <c r="C333" s="34">
        <f>IF($K$1=$Z$2,A333,IF($K$1=$Z$3,#REF!,IF($K$1=$Z$4,#REF!,IF($K$1=$Z$5,PID!G333,"ERROR"))))</f>
        <v>0</v>
      </c>
      <c r="D333" s="38">
        <f>IF($M$1=$AA$2,'1st Order Process'!F333,IF($M$1=$AA$3,'2nd Order Process'!F333,"ERROR"))</f>
        <v>3976.2071406496434</v>
      </c>
    </row>
    <row r="334" spans="1:4">
      <c r="A334" s="37">
        <f t="shared" si="10"/>
        <v>2048</v>
      </c>
      <c r="B334" s="34">
        <f t="shared" si="11"/>
        <v>-1928.2071406496434</v>
      </c>
      <c r="C334" s="34">
        <f>IF($K$1=$Z$2,A334,IF($K$1=$Z$3,#REF!,IF($K$1=$Z$4,#REF!,IF($K$1=$Z$5,PID!G334,"ERROR"))))</f>
        <v>0</v>
      </c>
      <c r="D334" s="38">
        <f>IF($M$1=$AA$2,'1st Order Process'!F334,IF($M$1=$AA$3,'2nd Order Process'!F334,"ERROR"))</f>
        <v>3977.4708944725194</v>
      </c>
    </row>
    <row r="335" spans="1:4">
      <c r="A335" s="37">
        <f t="shared" si="10"/>
        <v>2048</v>
      </c>
      <c r="B335" s="34">
        <f t="shared" si="11"/>
        <v>-1929.4708944725194</v>
      </c>
      <c r="C335" s="34">
        <f>IF($K$1=$Z$2,A335,IF($K$1=$Z$3,#REF!,IF($K$1=$Z$4,#REF!,IF($K$1=$Z$5,PID!G335,"ERROR"))))</f>
        <v>0</v>
      </c>
      <c r="D335" s="38">
        <f>IF($M$1=$AA$2,'1st Order Process'!F335,IF($M$1=$AA$3,'2nd Order Process'!F335,"ERROR"))</f>
        <v>3978.7212041057905</v>
      </c>
    </row>
    <row r="336" spans="1:4">
      <c r="A336" s="37">
        <f t="shared" si="10"/>
        <v>2048</v>
      </c>
      <c r="B336" s="34">
        <f t="shared" si="11"/>
        <v>-1930.7212041057905</v>
      </c>
      <c r="C336" s="34">
        <f>IF($K$1=$Z$2,A336,IF($K$1=$Z$3,#REF!,IF($K$1=$Z$4,#REF!,IF($K$1=$Z$5,PID!G336,"ERROR"))))</f>
        <v>0</v>
      </c>
      <c r="D336" s="38">
        <f>IF($M$1=$AA$2,'1st Order Process'!F336,IF($M$1=$AA$3,'2nd Order Process'!F336,"ERROR"))</f>
        <v>3979.9582125727502</v>
      </c>
    </row>
    <row r="337" spans="1:4">
      <c r="A337" s="37">
        <f t="shared" si="10"/>
        <v>2048</v>
      </c>
      <c r="B337" s="34">
        <f t="shared" si="11"/>
        <v>-1931.9582125727502</v>
      </c>
      <c r="C337" s="34">
        <f>IF($K$1=$Z$2,A337,IF($K$1=$Z$3,#REF!,IF($K$1=$Z$4,#REF!,IF($K$1=$Z$5,PID!G337,"ERROR"))))</f>
        <v>0</v>
      </c>
      <c r="D337" s="38">
        <f>IF($M$1=$AA$2,'1st Order Process'!F337,IF($M$1=$AA$3,'2nd Order Process'!F337,"ERROR"))</f>
        <v>3981.1820613751679</v>
      </c>
    </row>
    <row r="338" spans="1:4">
      <c r="A338" s="37">
        <f t="shared" si="10"/>
        <v>2048</v>
      </c>
      <c r="B338" s="34">
        <f t="shared" si="11"/>
        <v>-1933.1820613751679</v>
      </c>
      <c r="C338" s="34">
        <f>IF($K$1=$Z$2,A338,IF($K$1=$Z$3,#REF!,IF($K$1=$Z$4,#REF!,IF($K$1=$Z$5,PID!G338,"ERROR"))))</f>
        <v>0</v>
      </c>
      <c r="D338" s="38">
        <f>IF($M$1=$AA$2,'1st Order Process'!F338,IF($M$1=$AA$3,'2nd Order Process'!F338,"ERROR"))</f>
        <v>3982.3928905094745</v>
      </c>
    </row>
    <row r="339" spans="1:4">
      <c r="A339" s="37">
        <f t="shared" si="10"/>
        <v>2048</v>
      </c>
      <c r="B339" s="34">
        <f t="shared" si="11"/>
        <v>-1934.3928905094745</v>
      </c>
      <c r="C339" s="34">
        <f>IF($K$1=$Z$2,A339,IF($K$1=$Z$3,#REF!,IF($K$1=$Z$4,#REF!,IF($K$1=$Z$5,PID!G339,"ERROR"))))</f>
        <v>0</v>
      </c>
      <c r="D339" s="38">
        <f>IF($M$1=$AA$2,'1st Order Process'!F339,IF($M$1=$AA$3,'2nd Order Process'!F339,"ERROR"))</f>
        <v>3983.5908384827781</v>
      </c>
    </row>
    <row r="340" spans="1:4">
      <c r="A340" s="37">
        <f t="shared" si="10"/>
        <v>2048</v>
      </c>
      <c r="B340" s="34">
        <f t="shared" si="11"/>
        <v>-1935.5908384827781</v>
      </c>
      <c r="C340" s="34">
        <f>IF($K$1=$Z$2,A340,IF($K$1=$Z$3,#REF!,IF($K$1=$Z$4,#REF!,IF($K$1=$Z$5,PID!G340,"ERROR"))))</f>
        <v>0</v>
      </c>
      <c r="D340" s="38">
        <f>IF($M$1=$AA$2,'1st Order Process'!F340,IF($M$1=$AA$3,'2nd Order Process'!F340,"ERROR"))</f>
        <v>3984.7760423287059</v>
      </c>
    </row>
    <row r="341" spans="1:4">
      <c r="A341" s="37">
        <f t="shared" si="10"/>
        <v>2048</v>
      </c>
      <c r="B341" s="34">
        <f t="shared" si="11"/>
        <v>-1936.7760423287059</v>
      </c>
      <c r="C341" s="34">
        <f>IF($K$1=$Z$2,A341,IF($K$1=$Z$3,#REF!,IF($K$1=$Z$4,#REF!,IF($K$1=$Z$5,PID!G341,"ERROR"))))</f>
        <v>0</v>
      </c>
      <c r="D341" s="38">
        <f>IF($M$1=$AA$2,'1st Order Process'!F341,IF($M$1=$AA$3,'2nd Order Process'!F341,"ERROR"))</f>
        <v>3985.9486376230816</v>
      </c>
    </row>
    <row r="342" spans="1:4">
      <c r="A342" s="37">
        <f t="shared" si="10"/>
        <v>2048</v>
      </c>
      <c r="B342" s="34">
        <f t="shared" si="11"/>
        <v>-1937.9486376230816</v>
      </c>
      <c r="C342" s="34">
        <f>IF($K$1=$Z$2,A342,IF($K$1=$Z$3,#REF!,IF($K$1=$Z$4,#REF!,IF($K$1=$Z$5,PID!G342,"ERROR"))))</f>
        <v>0</v>
      </c>
      <c r="D342" s="38">
        <f>IF($M$1=$AA$2,'1st Order Process'!F342,IF($M$1=$AA$3,'2nd Order Process'!F342,"ERROR"))</f>
        <v>3987.1087584994316</v>
      </c>
    </row>
    <row r="343" spans="1:4">
      <c r="A343" s="37">
        <f t="shared" si="10"/>
        <v>2048</v>
      </c>
      <c r="B343" s="34">
        <f t="shared" si="11"/>
        <v>-1939.1087584994316</v>
      </c>
      <c r="C343" s="34">
        <f>IF($K$1=$Z$2,A343,IF($K$1=$Z$3,#REF!,IF($K$1=$Z$4,#REF!,IF($K$1=$Z$5,PID!G343,"ERROR"))))</f>
        <v>0</v>
      </c>
      <c r="D343" s="38">
        <f>IF($M$1=$AA$2,'1st Order Process'!F343,IF($M$1=$AA$3,'2nd Order Process'!F343,"ERROR"))</f>
        <v>3988.2565376643311</v>
      </c>
    </row>
    <row r="344" spans="1:4">
      <c r="A344" s="37">
        <f t="shared" si="10"/>
        <v>2048</v>
      </c>
      <c r="B344" s="34">
        <f t="shared" si="11"/>
        <v>-1940.2565376643311</v>
      </c>
      <c r="C344" s="34">
        <f>IF($K$1=$Z$2,A344,IF($K$1=$Z$3,#REF!,IF($K$1=$Z$4,#REF!,IF($K$1=$Z$5,PID!G344,"ERROR"))))</f>
        <v>0</v>
      </c>
      <c r="D344" s="38">
        <f>IF($M$1=$AA$2,'1st Order Process'!F344,IF($M$1=$AA$3,'2nd Order Process'!F344,"ERROR"))</f>
        <v>3989.392106412583</v>
      </c>
    </row>
    <row r="345" spans="1:4">
      <c r="A345" s="37">
        <f t="shared" si="10"/>
        <v>2048</v>
      </c>
      <c r="B345" s="34">
        <f t="shared" si="11"/>
        <v>-1941.392106412583</v>
      </c>
      <c r="C345" s="34">
        <f>IF($K$1=$Z$2,A345,IF($K$1=$Z$3,#REF!,IF($K$1=$Z$4,#REF!,IF($K$1=$Z$5,PID!G345,"ERROR"))))</f>
        <v>0</v>
      </c>
      <c r="D345" s="38">
        <f>IF($M$1=$AA$2,'1st Order Process'!F345,IF($M$1=$AA$3,'2nd Order Process'!F345,"ERROR"))</f>
        <v>3990.5155946422365</v>
      </c>
    </row>
    <row r="346" spans="1:4">
      <c r="A346" s="37">
        <f t="shared" si="10"/>
        <v>2048</v>
      </c>
      <c r="B346" s="34">
        <f t="shared" si="11"/>
        <v>-1942.5155946422365</v>
      </c>
      <c r="C346" s="34">
        <f>IF($K$1=$Z$2,A346,IF($K$1=$Z$3,#REF!,IF($K$1=$Z$4,#REF!,IF($K$1=$Z$5,PID!G346,"ERROR"))))</f>
        <v>0</v>
      </c>
      <c r="D346" s="38">
        <f>IF($M$1=$AA$2,'1st Order Process'!F346,IF($M$1=$AA$3,'2nd Order Process'!F346,"ERROR"))</f>
        <v>3991.6271308694468</v>
      </c>
    </row>
    <row r="347" spans="1:4">
      <c r="A347" s="37">
        <f t="shared" si="10"/>
        <v>2048</v>
      </c>
      <c r="B347" s="34">
        <f t="shared" si="11"/>
        <v>-1943.6271308694468</v>
      </c>
      <c r="C347" s="34">
        <f>IF($K$1=$Z$2,A347,IF($K$1=$Z$3,#REF!,IF($K$1=$Z$4,#REF!,IF($K$1=$Z$5,PID!G347,"ERROR"))))</f>
        <v>0</v>
      </c>
      <c r="D347" s="38">
        <f>IF($M$1=$AA$2,'1st Order Process'!F347,IF($M$1=$AA$3,'2nd Order Process'!F347,"ERROR"))</f>
        <v>3992.7268422431762</v>
      </c>
    </row>
    <row r="348" spans="1:4">
      <c r="A348" s="37">
        <f t="shared" si="10"/>
        <v>2048</v>
      </c>
      <c r="B348" s="34">
        <f t="shared" si="11"/>
        <v>-1944.7268422431762</v>
      </c>
      <c r="C348" s="34">
        <f>IF($K$1=$Z$2,A348,IF($K$1=$Z$3,#REF!,IF($K$1=$Z$4,#REF!,IF($K$1=$Z$5,PID!G348,"ERROR"))))</f>
        <v>0</v>
      </c>
      <c r="D348" s="38">
        <f>IF($M$1=$AA$2,'1st Order Process'!F348,IF($M$1=$AA$3,'2nd Order Process'!F348,"ERROR"))</f>
        <v>3993.8148545597383</v>
      </c>
    </row>
    <row r="349" spans="1:4">
      <c r="A349" s="37">
        <f t="shared" si="10"/>
        <v>2048</v>
      </c>
      <c r="B349" s="34">
        <f t="shared" si="11"/>
        <v>-1945.8148545597383</v>
      </c>
      <c r="C349" s="34">
        <f>IF($K$1=$Z$2,A349,IF($K$1=$Z$3,#REF!,IF($K$1=$Z$4,#REF!,IF($K$1=$Z$5,PID!G349,"ERROR"))))</f>
        <v>0</v>
      </c>
      <c r="D349" s="38">
        <f>IF($M$1=$AA$2,'1st Order Process'!F349,IF($M$1=$AA$3,'2nd Order Process'!F349,"ERROR"))</f>
        <v>3994.8912922771879</v>
      </c>
    </row>
    <row r="350" spans="1:4">
      <c r="A350" s="37">
        <f t="shared" si="10"/>
        <v>2048</v>
      </c>
      <c r="B350" s="34">
        <f t="shared" si="11"/>
        <v>-1946.8912922771879</v>
      </c>
      <c r="C350" s="34">
        <f>IF($K$1=$Z$2,A350,IF($K$1=$Z$3,#REF!,IF($K$1=$Z$4,#REF!,IF($K$1=$Z$5,PID!G350,"ERROR"))))</f>
        <v>0</v>
      </c>
      <c r="D350" s="38">
        <f>IF($M$1=$AA$2,'1st Order Process'!F350,IF($M$1=$AA$3,'2nd Order Process'!F350,"ERROR"))</f>
        <v>3995.9562785295584</v>
      </c>
    </row>
    <row r="351" spans="1:4">
      <c r="A351" s="37">
        <f t="shared" si="10"/>
        <v>2048</v>
      </c>
      <c r="B351" s="34">
        <f t="shared" si="11"/>
        <v>-1947.9562785295584</v>
      </c>
      <c r="C351" s="34">
        <f>IF($K$1=$Z$2,A351,IF($K$1=$Z$3,#REF!,IF($K$1=$Z$4,#REF!,IF($K$1=$Z$5,PID!G351,"ERROR"))))</f>
        <v>0</v>
      </c>
      <c r="D351" s="38">
        <f>IF($M$1=$AA$2,'1st Order Process'!F351,IF($M$1=$AA$3,'2nd Order Process'!F351,"ERROR"))</f>
        <v>3997.0099351409463</v>
      </c>
    </row>
    <row r="352" spans="1:4">
      <c r="A352" s="37">
        <f t="shared" si="10"/>
        <v>2048</v>
      </c>
      <c r="B352" s="34">
        <f t="shared" si="11"/>
        <v>-1949.0099351409463</v>
      </c>
      <c r="C352" s="34">
        <f>IF($K$1=$Z$2,A352,IF($K$1=$Z$3,#REF!,IF($K$1=$Z$4,#REF!,IF($K$1=$Z$5,PID!G352,"ERROR"))))</f>
        <v>0</v>
      </c>
      <c r="D352" s="38">
        <f>IF($M$1=$AA$2,'1st Order Process'!F352,IF($M$1=$AA$3,'2nd Order Process'!F352,"ERROR"))</f>
        <v>3998.0523826394469</v>
      </c>
    </row>
    <row r="353" spans="1:4">
      <c r="A353" s="37">
        <f t="shared" si="10"/>
        <v>2048</v>
      </c>
      <c r="B353" s="34">
        <f t="shared" si="11"/>
        <v>-1950.0523826394469</v>
      </c>
      <c r="C353" s="34">
        <f>IF($K$1=$Z$2,A353,IF($K$1=$Z$3,#REF!,IF($K$1=$Z$4,#REF!,IF($K$1=$Z$5,PID!G353,"ERROR"))))</f>
        <v>0</v>
      </c>
      <c r="D353" s="38">
        <f>IF($M$1=$AA$2,'1st Order Process'!F353,IF($M$1=$AA$3,'2nd Order Process'!F353,"ERROR"))</f>
        <v>3999.0837402709421</v>
      </c>
    </row>
    <row r="354" spans="1:4">
      <c r="A354" s="37">
        <f t="shared" si="10"/>
        <v>2048</v>
      </c>
      <c r="B354" s="34">
        <f t="shared" si="11"/>
        <v>-1951.0837402709421</v>
      </c>
      <c r="C354" s="34">
        <f>IF($K$1=$Z$2,A354,IF($K$1=$Z$3,#REF!,IF($K$1=$Z$4,#REF!,IF($K$1=$Z$5,PID!G354,"ERROR"))))</f>
        <v>0</v>
      </c>
      <c r="D354" s="38">
        <f>IF($M$1=$AA$2,'1st Order Process'!F354,IF($M$1=$AA$3,'2nd Order Process'!F354,"ERROR"))</f>
        <v>4000.1041260127408</v>
      </c>
    </row>
    <row r="355" spans="1:4">
      <c r="A355" s="37">
        <f t="shared" si="10"/>
        <v>2048</v>
      </c>
      <c r="B355" s="34">
        <f t="shared" si="11"/>
        <v>-1952.1041260127408</v>
      </c>
      <c r="C355" s="34">
        <f>IF($K$1=$Z$2,A355,IF($K$1=$Z$3,#REF!,IF($K$1=$Z$4,#REF!,IF($K$1=$Z$5,PID!G355,"ERROR"))))</f>
        <v>0</v>
      </c>
      <c r="D355" s="38">
        <f>IF($M$1=$AA$2,'1st Order Process'!F355,IF($M$1=$AA$3,'2nd Order Process'!F355,"ERROR"))</f>
        <v>4001.1136565870734</v>
      </c>
    </row>
    <row r="356" spans="1:4">
      <c r="A356" s="37">
        <f t="shared" si="10"/>
        <v>2048</v>
      </c>
      <c r="B356" s="34">
        <f t="shared" si="11"/>
        <v>-1953.1136565870734</v>
      </c>
      <c r="C356" s="34">
        <f>IF($K$1=$Z$2,A356,IF($K$1=$Z$3,#REF!,IF($K$1=$Z$4,#REF!,IF($K$1=$Z$5,PID!G356,"ERROR"))))</f>
        <v>0</v>
      </c>
      <c r="D356" s="38">
        <f>IF($M$1=$AA$2,'1st Order Process'!F356,IF($M$1=$AA$3,'2nd Order Process'!F356,"ERROR"))</f>
        <v>4002.1124474744447</v>
      </c>
    </row>
    <row r="357" spans="1:4">
      <c r="A357" s="37">
        <f t="shared" si="10"/>
        <v>2048</v>
      </c>
      <c r="B357" s="34">
        <f t="shared" si="11"/>
        <v>-1954.1124474744447</v>
      </c>
      <c r="C357" s="34">
        <f>IF($K$1=$Z$2,A357,IF($K$1=$Z$3,#REF!,IF($K$1=$Z$4,#REF!,IF($K$1=$Z$5,PID!G357,"ERROR"))))</f>
        <v>0</v>
      </c>
      <c r="D357" s="38">
        <f>IF($M$1=$AA$2,'1st Order Process'!F357,IF($M$1=$AA$3,'2nd Order Process'!F357,"ERROR"))</f>
        <v>4003.1006129268444</v>
      </c>
    </row>
    <row r="358" spans="1:4">
      <c r="A358" s="37">
        <f t="shared" si="10"/>
        <v>2048</v>
      </c>
      <c r="B358" s="34">
        <f t="shared" si="11"/>
        <v>-1955.1006129268444</v>
      </c>
      <c r="C358" s="34">
        <f>IF($K$1=$Z$2,A358,IF($K$1=$Z$3,#REF!,IF($K$1=$Z$4,#REF!,IF($K$1=$Z$5,PID!G358,"ERROR"))))</f>
        <v>0</v>
      </c>
      <c r="D358" s="38">
        <f>IF($M$1=$AA$2,'1st Order Process'!F358,IF($M$1=$AA$3,'2nd Order Process'!F358,"ERROR"))</f>
        <v>4004.0782659808142</v>
      </c>
    </row>
    <row r="359" spans="1:4">
      <c r="A359" s="37">
        <f t="shared" si="10"/>
        <v>2048</v>
      </c>
      <c r="B359" s="34">
        <f t="shared" si="11"/>
        <v>-1956.0782659808142</v>
      </c>
      <c r="C359" s="34">
        <f>IF($K$1=$Z$2,A359,IF($K$1=$Z$3,#REF!,IF($K$1=$Z$4,#REF!,IF($K$1=$Z$5,PID!G359,"ERROR"))))</f>
        <v>0</v>
      </c>
      <c r="D359" s="38">
        <f>IF($M$1=$AA$2,'1st Order Process'!F359,IF($M$1=$AA$3,'2nd Order Process'!F359,"ERROR"))</f>
        <v>4005.0455184703801</v>
      </c>
    </row>
    <row r="360" spans="1:4">
      <c r="A360" s="37">
        <f t="shared" si="10"/>
        <v>2048</v>
      </c>
      <c r="B360" s="34">
        <f t="shared" si="11"/>
        <v>-1957.0455184703801</v>
      </c>
      <c r="C360" s="34">
        <f>IF($K$1=$Z$2,A360,IF($K$1=$Z$3,#REF!,IF($K$1=$Z$4,#REF!,IF($K$1=$Z$5,PID!G360,"ERROR"))))</f>
        <v>0</v>
      </c>
      <c r="D360" s="38">
        <f>IF($M$1=$AA$2,'1st Order Process'!F360,IF($M$1=$AA$3,'2nd Order Process'!F360,"ERROR"))</f>
        <v>4006.002481039844</v>
      </c>
    </row>
    <row r="361" spans="1:4">
      <c r="A361" s="37">
        <f t="shared" si="10"/>
        <v>2048</v>
      </c>
      <c r="B361" s="34">
        <f t="shared" si="11"/>
        <v>-1958.002481039844</v>
      </c>
      <c r="C361" s="34">
        <f>IF($K$1=$Z$2,A361,IF($K$1=$Z$3,#REF!,IF($K$1=$Z$4,#REF!,IF($K$1=$Z$5,PID!G361,"ERROR"))))</f>
        <v>0</v>
      </c>
      <c r="D361" s="38">
        <f>IF($M$1=$AA$2,'1st Order Process'!F361,IF($M$1=$AA$3,'2nd Order Process'!F361,"ERROR"))</f>
        <v>4006.9492631564412</v>
      </c>
    </row>
    <row r="362" spans="1:4">
      <c r="A362" s="37">
        <f t="shared" si="10"/>
        <v>2048</v>
      </c>
      <c r="B362" s="34">
        <f t="shared" si="11"/>
        <v>-1958.9492631564412</v>
      </c>
      <c r="C362" s="34">
        <f>IF($K$1=$Z$2,A362,IF($K$1=$Z$3,#REF!,IF($K$1=$Z$4,#REF!,IF($K$1=$Z$5,PID!G362,"ERROR"))))</f>
        <v>0</v>
      </c>
      <c r="D362" s="38">
        <f>IF($M$1=$AA$2,'1st Order Process'!F362,IF($M$1=$AA$3,'2nd Order Process'!F362,"ERROR"))</f>
        <v>4007.8859731228622</v>
      </c>
    </row>
    <row r="363" spans="1:4">
      <c r="A363" s="37">
        <f t="shared" si="10"/>
        <v>2048</v>
      </c>
      <c r="B363" s="34">
        <f t="shared" si="11"/>
        <v>-1959.8859731228622</v>
      </c>
      <c r="C363" s="34">
        <f>IF($K$1=$Z$2,A363,IF($K$1=$Z$3,#REF!,IF($K$1=$Z$4,#REF!,IF($K$1=$Z$5,PID!G363,"ERROR"))))</f>
        <v>0</v>
      </c>
      <c r="D363" s="38">
        <f>IF($M$1=$AA$2,'1st Order Process'!F363,IF($M$1=$AA$3,'2nd Order Process'!F363,"ERROR"))</f>
        <v>4008.8127180896404</v>
      </c>
    </row>
    <row r="364" spans="1:4">
      <c r="A364" s="37">
        <f t="shared" si="10"/>
        <v>2048</v>
      </c>
      <c r="B364" s="34">
        <f t="shared" si="11"/>
        <v>-1960.8127180896404</v>
      </c>
      <c r="C364" s="34">
        <f>IF($K$1=$Z$2,A364,IF($K$1=$Z$3,#REF!,IF($K$1=$Z$4,#REF!,IF($K$1=$Z$5,PID!G364,"ERROR"))))</f>
        <v>0</v>
      </c>
      <c r="D364" s="38">
        <f>IF($M$1=$AA$2,'1st Order Process'!F364,IF($M$1=$AA$3,'2nd Order Process'!F364,"ERROR"))</f>
        <v>4009.72960406741</v>
      </c>
    </row>
    <row r="365" spans="1:4">
      <c r="A365" s="37">
        <f t="shared" si="10"/>
        <v>2048</v>
      </c>
      <c r="B365" s="34">
        <f t="shared" si="11"/>
        <v>-1961.72960406741</v>
      </c>
      <c r="C365" s="34">
        <f>IF($K$1=$Z$2,A365,IF($K$1=$Z$3,#REF!,IF($K$1=$Z$4,#REF!,IF($K$1=$Z$5,PID!G365,"ERROR"))))</f>
        <v>0</v>
      </c>
      <c r="D365" s="38">
        <f>IF($M$1=$AA$2,'1st Order Process'!F365,IF($M$1=$AA$3,'2nd Order Process'!F365,"ERROR"))</f>
        <v>4010.6367359390333</v>
      </c>
    </row>
    <row r="366" spans="1:4">
      <c r="A366" s="37">
        <f t="shared" si="10"/>
        <v>2048</v>
      </c>
      <c r="B366" s="34">
        <f t="shared" si="11"/>
        <v>-1962.6367359390333</v>
      </c>
      <c r="C366" s="34">
        <f>IF($K$1=$Z$2,A366,IF($K$1=$Z$3,#REF!,IF($K$1=$Z$4,#REF!,IF($K$1=$Z$5,PID!G366,"ERROR"))))</f>
        <v>0</v>
      </c>
      <c r="D366" s="38">
        <f>IF($M$1=$AA$2,'1st Order Process'!F366,IF($M$1=$AA$3,'2nd Order Process'!F366,"ERROR"))</f>
        <v>4011.534217471597</v>
      </c>
    </row>
    <row r="367" spans="1:4">
      <c r="A367" s="37">
        <f t="shared" si="10"/>
        <v>2048</v>
      </c>
      <c r="B367" s="34">
        <f t="shared" si="11"/>
        <v>-1963.534217471597</v>
      </c>
      <c r="C367" s="34">
        <f>IF($K$1=$Z$2,A367,IF($K$1=$Z$3,#REF!,IF($K$1=$Z$4,#REF!,IF($K$1=$Z$5,PID!G367,"ERROR"))))</f>
        <v>0</v>
      </c>
      <c r="D367" s="38">
        <f>IF($M$1=$AA$2,'1st Order Process'!F367,IF($M$1=$AA$3,'2nd Order Process'!F367,"ERROR"))</f>
        <v>4012.4221513282823</v>
      </c>
    </row>
    <row r="368" spans="1:4">
      <c r="A368" s="37">
        <f t="shared" si="10"/>
        <v>2048</v>
      </c>
      <c r="B368" s="34">
        <f t="shared" si="11"/>
        <v>-1964.4221513282823</v>
      </c>
      <c r="C368" s="34">
        <f>IF($K$1=$Z$2,A368,IF($K$1=$Z$3,#REF!,IF($K$1=$Z$4,#REF!,IF($K$1=$Z$5,PID!G368,"ERROR"))))</f>
        <v>0</v>
      </c>
      <c r="D368" s="38">
        <f>IF($M$1=$AA$2,'1st Order Process'!F368,IF($M$1=$AA$3,'2nd Order Process'!F368,"ERROR"))</f>
        <v>4013.3006390801092</v>
      </c>
    </row>
    <row r="369" spans="1:4">
      <c r="A369" s="37">
        <f t="shared" si="10"/>
        <v>2048</v>
      </c>
      <c r="B369" s="34">
        <f t="shared" si="11"/>
        <v>-1965.3006390801092</v>
      </c>
      <c r="C369" s="34">
        <f>IF($K$1=$Z$2,A369,IF($K$1=$Z$3,#REF!,IF($K$1=$Z$4,#REF!,IF($K$1=$Z$5,PID!G369,"ERROR"))))</f>
        <v>0</v>
      </c>
      <c r="D369" s="38">
        <f>IF($M$1=$AA$2,'1st Order Process'!F369,IF($M$1=$AA$3,'2nd Order Process'!F369,"ERROR"))</f>
        <v>4014.1697812175548</v>
      </c>
    </row>
    <row r="370" spans="1:4">
      <c r="A370" s="37">
        <f t="shared" si="10"/>
        <v>2048</v>
      </c>
      <c r="B370" s="34">
        <f t="shared" si="11"/>
        <v>-1966.1697812175548</v>
      </c>
      <c r="C370" s="34">
        <f>IF($K$1=$Z$2,A370,IF($K$1=$Z$3,#REF!,IF($K$1=$Z$4,#REF!,IF($K$1=$Z$5,PID!G370,"ERROR"))))</f>
        <v>0</v>
      </c>
      <c r="D370" s="38">
        <f>IF($M$1=$AA$2,'1st Order Process'!F370,IF($M$1=$AA$3,'2nd Order Process'!F370,"ERROR"))</f>
        <v>4015.0296771620488</v>
      </c>
    </row>
    <row r="371" spans="1:4">
      <c r="A371" s="37">
        <f t="shared" si="10"/>
        <v>2048</v>
      </c>
      <c r="B371" s="34">
        <f t="shared" si="11"/>
        <v>-1967.0296771620488</v>
      </c>
      <c r="C371" s="34">
        <f>IF($K$1=$Z$2,A371,IF($K$1=$Z$3,#REF!,IF($K$1=$Z$4,#REF!,IF($K$1=$Z$5,PID!G371,"ERROR"))))</f>
        <v>0</v>
      </c>
      <c r="D371" s="38">
        <f>IF($M$1=$AA$2,'1st Order Process'!F371,IF($M$1=$AA$3,'2nd Order Process'!F371,"ERROR"))</f>
        <v>4015.8804252773461</v>
      </c>
    </row>
    <row r="372" spans="1:4">
      <c r="A372" s="37">
        <f t="shared" si="10"/>
        <v>2048</v>
      </c>
      <c r="B372" s="34">
        <f t="shared" si="11"/>
        <v>-1967.8804252773461</v>
      </c>
      <c r="C372" s="34">
        <f>IF($K$1=$Z$2,A372,IF($K$1=$Z$3,#REF!,IF($K$1=$Z$4,#REF!,IF($K$1=$Z$5,PID!G372,"ERROR"))))</f>
        <v>0</v>
      </c>
      <c r="D372" s="38">
        <f>IF($M$1=$AA$2,'1st Order Process'!F372,IF($M$1=$AA$3,'2nd Order Process'!F372,"ERROR"))</f>
        <v>4016.7221228807784</v>
      </c>
    </row>
    <row r="373" spans="1:4">
      <c r="A373" s="37">
        <f t="shared" si="10"/>
        <v>2048</v>
      </c>
      <c r="B373" s="34">
        <f t="shared" si="11"/>
        <v>-1968.7221228807784</v>
      </c>
      <c r="C373" s="34">
        <f>IF($K$1=$Z$2,A373,IF($K$1=$Z$3,#REF!,IF($K$1=$Z$4,#REF!,IF($K$1=$Z$5,PID!G373,"ERROR"))))</f>
        <v>0</v>
      </c>
      <c r="D373" s="38">
        <f>IF($M$1=$AA$2,'1st Order Process'!F373,IF($M$1=$AA$3,'2nd Order Process'!F373,"ERROR"))</f>
        <v>4017.554866254387</v>
      </c>
    </row>
    <row r="374" spans="1:4">
      <c r="A374" s="37">
        <f t="shared" si="10"/>
        <v>2048</v>
      </c>
      <c r="B374" s="34">
        <f t="shared" si="11"/>
        <v>-1969.554866254387</v>
      </c>
      <c r="C374" s="34">
        <f>IF($K$1=$Z$2,A374,IF($K$1=$Z$3,#REF!,IF($K$1=$Z$4,#REF!,IF($K$1=$Z$5,PID!G374,"ERROR"))))</f>
        <v>0</v>
      </c>
      <c r="D374" s="38">
        <f>IF($M$1=$AA$2,'1st Order Process'!F374,IF($M$1=$AA$3,'2nd Order Process'!F374,"ERROR"))</f>
        <v>4018.3787506559361</v>
      </c>
    </row>
    <row r="375" spans="1:4">
      <c r="A375" s="37">
        <f t="shared" si="10"/>
        <v>2048</v>
      </c>
      <c r="B375" s="34">
        <f t="shared" si="11"/>
        <v>-1970.3787506559361</v>
      </c>
      <c r="C375" s="34">
        <f>IF($K$1=$Z$2,A375,IF($K$1=$Z$3,#REF!,IF($K$1=$Z$4,#REF!,IF($K$1=$Z$5,PID!G375,"ERROR"))))</f>
        <v>0</v>
      </c>
      <c r="D375" s="38">
        <f>IF($M$1=$AA$2,'1st Order Process'!F375,IF($M$1=$AA$3,'2nd Order Process'!F375,"ERROR"))</f>
        <v>4019.1938703298092</v>
      </c>
    </row>
    <row r="376" spans="1:4">
      <c r="A376" s="37">
        <f t="shared" si="10"/>
        <v>2048</v>
      </c>
      <c r="B376" s="34">
        <f t="shared" si="11"/>
        <v>-1971.1938703298092</v>
      </c>
      <c r="C376" s="34">
        <f>IF($K$1=$Z$2,A376,IF($K$1=$Z$3,#REF!,IF($K$1=$Z$4,#REF!,IF($K$1=$Z$5,PID!G376,"ERROR"))))</f>
        <v>0</v>
      </c>
      <c r="D376" s="38">
        <f>IF($M$1=$AA$2,'1st Order Process'!F376,IF($M$1=$AA$3,'2nd Order Process'!F376,"ERROR"))</f>
        <v>4020.0003185177898</v>
      </c>
    </row>
    <row r="377" spans="1:4">
      <c r="A377" s="37">
        <f t="shared" si="10"/>
        <v>2048</v>
      </c>
      <c r="B377" s="34">
        <f t="shared" si="11"/>
        <v>-1972.0003185177898</v>
      </c>
      <c r="C377" s="34">
        <f>IF($K$1=$Z$2,A377,IF($K$1=$Z$3,#REF!,IF($K$1=$Z$4,#REF!,IF($K$1=$Z$5,PID!G377,"ERROR"))))</f>
        <v>0</v>
      </c>
      <c r="D377" s="38">
        <f>IF($M$1=$AA$2,'1st Order Process'!F377,IF($M$1=$AA$3,'2nd Order Process'!F377,"ERROR"))</f>
        <v>4020.798187469728</v>
      </c>
    </row>
    <row r="378" spans="1:4">
      <c r="A378" s="37">
        <f t="shared" si="10"/>
        <v>2048</v>
      </c>
      <c r="B378" s="34">
        <f t="shared" si="11"/>
        <v>-1972.798187469728</v>
      </c>
      <c r="C378" s="34">
        <f>IF($K$1=$Z$2,A378,IF($K$1=$Z$3,#REF!,IF($K$1=$Z$4,#REF!,IF($K$1=$Z$5,PID!G378,"ERROR"))))</f>
        <v>0</v>
      </c>
      <c r="D378" s="38">
        <f>IF($M$1=$AA$2,'1st Order Process'!F378,IF($M$1=$AA$3,'2nd Order Process'!F378,"ERROR"))</f>
        <v>4021.5875684540924</v>
      </c>
    </row>
    <row r="379" spans="1:4">
      <c r="A379" s="37">
        <f t="shared" si="10"/>
        <v>2048</v>
      </c>
      <c r="B379" s="34">
        <f t="shared" si="11"/>
        <v>-1973.5875684540924</v>
      </c>
      <c r="C379" s="34">
        <f>IF($K$1=$Z$2,A379,IF($K$1=$Z$3,#REF!,IF($K$1=$Z$4,#REF!,IF($K$1=$Z$5,PID!G379,"ERROR"))))</f>
        <v>0</v>
      </c>
      <c r="D379" s="38">
        <f>IF($M$1=$AA$2,'1st Order Process'!F379,IF($M$1=$AA$3,'2nd Order Process'!F379,"ERROR"))</f>
        <v>4022.3685517684107</v>
      </c>
    </row>
    <row r="380" spans="1:4">
      <c r="A380" s="37">
        <f t="shared" si="10"/>
        <v>2048</v>
      </c>
      <c r="B380" s="34">
        <f t="shared" si="11"/>
        <v>-1974.3685517684107</v>
      </c>
      <c r="C380" s="34">
        <f>IF($K$1=$Z$2,A380,IF($K$1=$Z$3,#REF!,IF($K$1=$Z$4,#REF!,IF($K$1=$Z$5,PID!G380,"ERROR"))))</f>
        <v>0</v>
      </c>
      <c r="D380" s="38">
        <f>IF($M$1=$AA$2,'1st Order Process'!F380,IF($M$1=$AA$3,'2nd Order Process'!F380,"ERROR"))</f>
        <v>4023.141226749598</v>
      </c>
    </row>
    <row r="381" spans="1:4">
      <c r="A381" s="37">
        <f t="shared" si="10"/>
        <v>2048</v>
      </c>
      <c r="B381" s="34">
        <f t="shared" si="11"/>
        <v>-1975.141226749598</v>
      </c>
      <c r="C381" s="34">
        <f>IF($K$1=$Z$2,A381,IF($K$1=$Z$3,#REF!,IF($K$1=$Z$4,#REF!,IF($K$1=$Z$5,PID!G381,"ERROR"))))</f>
        <v>0</v>
      </c>
      <c r="D381" s="38">
        <f>IF($M$1=$AA$2,'1st Order Process'!F381,IF($M$1=$AA$3,'2nd Order Process'!F381,"ERROR"))</f>
        <v>4023.9056817841765</v>
      </c>
    </row>
    <row r="382" spans="1:4">
      <c r="A382" s="37">
        <f t="shared" si="10"/>
        <v>2048</v>
      </c>
      <c r="B382" s="34">
        <f t="shared" si="11"/>
        <v>-1975.9056817841765</v>
      </c>
      <c r="C382" s="34">
        <f>IF($K$1=$Z$2,A382,IF($K$1=$Z$3,#REF!,IF($K$1=$Z$4,#REF!,IF($K$1=$Z$5,PID!G382,"ERROR"))))</f>
        <v>0</v>
      </c>
      <c r="D382" s="38">
        <f>IF($M$1=$AA$2,'1st Order Process'!F382,IF($M$1=$AA$3,'2nd Order Process'!F382,"ERROR"))</f>
        <v>4024.6620043183875</v>
      </c>
    </row>
    <row r="383" spans="1:4">
      <c r="A383" s="37">
        <f t="shared" si="10"/>
        <v>2048</v>
      </c>
      <c r="B383" s="34">
        <f t="shared" si="11"/>
        <v>-1976.6620043183875</v>
      </c>
      <c r="C383" s="34">
        <f>IF($K$1=$Z$2,A383,IF($K$1=$Z$3,#REF!,IF($K$1=$Z$4,#REF!,IF($K$1=$Z$5,PID!G383,"ERROR"))))</f>
        <v>0</v>
      </c>
      <c r="D383" s="38">
        <f>IF($M$1=$AA$2,'1st Order Process'!F383,IF($M$1=$AA$3,'2nd Order Process'!F383,"ERROR"))</f>
        <v>4025.4102808681919</v>
      </c>
    </row>
    <row r="384" spans="1:4">
      <c r="A384" s="37">
        <f t="shared" si="10"/>
        <v>2048</v>
      </c>
      <c r="B384" s="34">
        <f t="shared" si="11"/>
        <v>-1977.4102808681919</v>
      </c>
      <c r="C384" s="34">
        <f>IF($K$1=$Z$2,A384,IF($K$1=$Z$3,#REF!,IF($K$1=$Z$4,#REF!,IF($K$1=$Z$5,PID!G384,"ERROR"))))</f>
        <v>0</v>
      </c>
      <c r="D384" s="38">
        <f>IF($M$1=$AA$2,'1st Order Process'!F384,IF($M$1=$AA$3,'2nd Order Process'!F384,"ERROR"))</f>
        <v>4026.1505970291687</v>
      </c>
    </row>
    <row r="385" spans="1:4">
      <c r="A385" s="37">
        <f t="shared" si="10"/>
        <v>2048</v>
      </c>
      <c r="B385" s="34">
        <f t="shared" si="11"/>
        <v>-1978.1505970291687</v>
      </c>
      <c r="C385" s="34">
        <f>IF($K$1=$Z$2,A385,IF($K$1=$Z$3,#REF!,IF($K$1=$Z$4,#REF!,IF($K$1=$Z$5,PID!G385,"ERROR"))))</f>
        <v>0</v>
      </c>
      <c r="D385" s="38">
        <f>IF($M$1=$AA$2,'1st Order Process'!F385,IF($M$1=$AA$3,'2nd Order Process'!F385,"ERROR"))</f>
        <v>4026.8830374863051</v>
      </c>
    </row>
    <row r="386" spans="1:4">
      <c r="A386" s="37">
        <f t="shared" ref="A386:A449" si="12">$G$1</f>
        <v>2048</v>
      </c>
      <c r="B386" s="34">
        <f t="shared" si="11"/>
        <v>-1978.8830374863051</v>
      </c>
      <c r="C386" s="34">
        <f>IF($K$1=$Z$2,A386,IF($K$1=$Z$3,#REF!,IF($K$1=$Z$4,#REF!,IF($K$1=$Z$5,PID!G386,"ERROR"))))</f>
        <v>0</v>
      </c>
      <c r="D386" s="38">
        <f>IF($M$1=$AA$2,'1st Order Process'!F386,IF($M$1=$AA$3,'2nd Order Process'!F386,"ERROR"))</f>
        <v>4027.6076860236849</v>
      </c>
    </row>
    <row r="387" spans="1:4">
      <c r="A387" s="37">
        <f t="shared" si="12"/>
        <v>2048</v>
      </c>
      <c r="B387" s="34">
        <f t="shared" si="11"/>
        <v>-1979.6076860236849</v>
      </c>
      <c r="C387" s="34">
        <f>IF($K$1=$Z$2,A387,IF($K$1=$Z$3,#REF!,IF($K$1=$Z$4,#REF!,IF($K$1=$Z$5,PID!G387,"ERROR"))))</f>
        <v>0</v>
      </c>
      <c r="D387" s="38">
        <f>IF($M$1=$AA$2,'1st Order Process'!F387,IF($M$1=$AA$3,'2nd Order Process'!F387,"ERROR"))</f>
        <v>4028.3246255340714</v>
      </c>
    </row>
    <row r="388" spans="1:4">
      <c r="A388" s="37">
        <f t="shared" si="12"/>
        <v>2048</v>
      </c>
      <c r="B388" s="34">
        <f t="shared" ref="B388:B451" si="13">IF($K$1=$Z$2,0,A388-D387)</f>
        <v>-1980.3246255340714</v>
      </c>
      <c r="C388" s="34">
        <f>IF($K$1=$Z$2,A388,IF($K$1=$Z$3,#REF!,IF($K$1=$Z$4,#REF!,IF($K$1=$Z$5,PID!G388,"ERROR"))))</f>
        <v>0</v>
      </c>
      <c r="D388" s="38">
        <f>IF($M$1=$AA$2,'1st Order Process'!F388,IF($M$1=$AA$3,'2nd Order Process'!F388,"ERROR"))</f>
        <v>4029.0339380283899</v>
      </c>
    </row>
    <row r="389" spans="1:4">
      <c r="A389" s="37">
        <f t="shared" si="12"/>
        <v>2048</v>
      </c>
      <c r="B389" s="34">
        <f t="shared" si="13"/>
        <v>-1981.0339380283899</v>
      </c>
      <c r="C389" s="34">
        <f>IF($K$1=$Z$2,A389,IF($K$1=$Z$3,#REF!,IF($K$1=$Z$4,#REF!,IF($K$1=$Z$5,PID!G389,"ERROR"))))</f>
        <v>0</v>
      </c>
      <c r="D389" s="38">
        <f>IF($M$1=$AA$2,'1st Order Process'!F389,IF($M$1=$AA$3,'2nd Order Process'!F389,"ERROR"))</f>
        <v>4029.7357046451093</v>
      </c>
    </row>
    <row r="390" spans="1:4">
      <c r="A390" s="37">
        <f t="shared" si="12"/>
        <v>2048</v>
      </c>
      <c r="B390" s="34">
        <f t="shared" si="13"/>
        <v>-1981.7357046451093</v>
      </c>
      <c r="C390" s="34">
        <f>IF($K$1=$Z$2,A390,IF($K$1=$Z$3,#REF!,IF($K$1=$Z$4,#REF!,IF($K$1=$Z$5,PID!G390,"ERROR"))))</f>
        <v>0</v>
      </c>
      <c r="D390" s="38">
        <f>IF($M$1=$AA$2,'1st Order Process'!F390,IF($M$1=$AA$3,'2nd Order Process'!F390,"ERROR"))</f>
        <v>4030.430005659523</v>
      </c>
    </row>
    <row r="391" spans="1:4">
      <c r="A391" s="37">
        <f t="shared" si="12"/>
        <v>2048</v>
      </c>
      <c r="B391" s="34">
        <f t="shared" si="13"/>
        <v>-1982.430005659523</v>
      </c>
      <c r="C391" s="34">
        <f>IF($K$1=$Z$2,A391,IF($K$1=$Z$3,#REF!,IF($K$1=$Z$4,#REF!,IF($K$1=$Z$5,PID!G391,"ERROR"))))</f>
        <v>0</v>
      </c>
      <c r="D391" s="38">
        <f>IF($M$1=$AA$2,'1st Order Process'!F391,IF($M$1=$AA$3,'2nd Order Process'!F391,"ERROR"))</f>
        <v>4031.1169204929324</v>
      </c>
    </row>
    <row r="392" spans="1:4">
      <c r="A392" s="37">
        <f t="shared" si="12"/>
        <v>2048</v>
      </c>
      <c r="B392" s="34">
        <f t="shared" si="13"/>
        <v>-1983.1169204929324</v>
      </c>
      <c r="C392" s="34">
        <f>IF($K$1=$Z$2,A392,IF($K$1=$Z$3,#REF!,IF($K$1=$Z$4,#REF!,IF($K$1=$Z$5,PID!G392,"ERROR"))))</f>
        <v>0</v>
      </c>
      <c r="D392" s="38">
        <f>IF($M$1=$AA$2,'1st Order Process'!F392,IF($M$1=$AA$3,'2nd Order Process'!F392,"ERROR"))</f>
        <v>4031.7965277217309</v>
      </c>
    </row>
    <row r="393" spans="1:4">
      <c r="A393" s="37">
        <f t="shared" si="12"/>
        <v>2048</v>
      </c>
      <c r="B393" s="34">
        <f t="shared" si="13"/>
        <v>-1983.7965277217309</v>
      </c>
      <c r="C393" s="34">
        <f>IF($K$1=$Z$2,A393,IF($K$1=$Z$3,#REF!,IF($K$1=$Z$4,#REF!,IF($K$1=$Z$5,PID!G393,"ERROR"))))</f>
        <v>0</v>
      </c>
      <c r="D393" s="38">
        <f>IF($M$1=$AA$2,'1st Order Process'!F393,IF($M$1=$AA$3,'2nd Order Process'!F393,"ERROR"))</f>
        <v>4032.4689050863931</v>
      </c>
    </row>
    <row r="394" spans="1:4">
      <c r="A394" s="37">
        <f t="shared" si="12"/>
        <v>2048</v>
      </c>
      <c r="B394" s="34">
        <f t="shared" si="13"/>
        <v>-1984.4689050863931</v>
      </c>
      <c r="C394" s="34">
        <f>IF($K$1=$Z$2,A394,IF($K$1=$Z$3,#REF!,IF($K$1=$Z$4,#REF!,IF($K$1=$Z$5,PID!G394,"ERROR"))))</f>
        <v>0</v>
      </c>
      <c r="D394" s="38">
        <f>IF($M$1=$AA$2,'1st Order Process'!F394,IF($M$1=$AA$3,'2nd Order Process'!F394,"ERROR"))</f>
        <v>4033.1341295003676</v>
      </c>
    </row>
    <row r="395" spans="1:4">
      <c r="A395" s="37">
        <f t="shared" si="12"/>
        <v>2048</v>
      </c>
      <c r="B395" s="34">
        <f t="shared" si="13"/>
        <v>-1985.1341295003676</v>
      </c>
      <c r="C395" s="34">
        <f>IF($K$1=$Z$2,A395,IF($K$1=$Z$3,#REF!,IF($K$1=$Z$4,#REF!,IF($K$1=$Z$5,PID!G395,"ERROR"))))</f>
        <v>0</v>
      </c>
      <c r="D395" s="38">
        <f>IF($M$1=$AA$2,'1st Order Process'!F395,IF($M$1=$AA$3,'2nd Order Process'!F395,"ERROR"))</f>
        <v>4033.7922770588743</v>
      </c>
    </row>
    <row r="396" spans="1:4">
      <c r="A396" s="37">
        <f t="shared" si="12"/>
        <v>2048</v>
      </c>
      <c r="B396" s="34">
        <f t="shared" si="13"/>
        <v>-1985.7922770588743</v>
      </c>
      <c r="C396" s="34">
        <f>IF($K$1=$Z$2,A396,IF($K$1=$Z$3,#REF!,IF($K$1=$Z$4,#REF!,IF($K$1=$Z$5,PID!G396,"ERROR"))))</f>
        <v>0</v>
      </c>
      <c r="D396" s="38">
        <f>IF($M$1=$AA$2,'1st Order Process'!F396,IF($M$1=$AA$3,'2nd Order Process'!F396,"ERROR"))</f>
        <v>4034.4434230476099</v>
      </c>
    </row>
    <row r="397" spans="1:4">
      <c r="A397" s="37">
        <f t="shared" si="12"/>
        <v>2048</v>
      </c>
      <c r="B397" s="34">
        <f t="shared" si="13"/>
        <v>-1986.4434230476099</v>
      </c>
      <c r="C397" s="34">
        <f>IF($K$1=$Z$2,A397,IF($K$1=$Z$3,#REF!,IF($K$1=$Z$4,#REF!,IF($K$1=$Z$5,PID!G397,"ERROR"))))</f>
        <v>0</v>
      </c>
      <c r="D397" s="38">
        <f>IF($M$1=$AA$2,'1st Order Process'!F397,IF($M$1=$AA$3,'2nd Order Process'!F397,"ERROR"))</f>
        <v>4035.0876419513588</v>
      </c>
    </row>
    <row r="398" spans="1:4">
      <c r="A398" s="37">
        <f t="shared" si="12"/>
        <v>2048</v>
      </c>
      <c r="B398" s="34">
        <f t="shared" si="13"/>
        <v>-1987.0876419513588</v>
      </c>
      <c r="C398" s="34">
        <f>IF($K$1=$Z$2,A398,IF($K$1=$Z$3,#REF!,IF($K$1=$Z$4,#REF!,IF($K$1=$Z$5,PID!G398,"ERROR"))))</f>
        <v>0</v>
      </c>
      <c r="D398" s="38">
        <f>IF($M$1=$AA$2,'1st Order Process'!F398,IF($M$1=$AA$3,'2nd Order Process'!F398,"ERROR"))</f>
        <v>4035.7250074625144</v>
      </c>
    </row>
    <row r="399" spans="1:4">
      <c r="A399" s="37">
        <f t="shared" si="12"/>
        <v>2048</v>
      </c>
      <c r="B399" s="34">
        <f t="shared" si="13"/>
        <v>-1987.7250074625144</v>
      </c>
      <c r="C399" s="34">
        <f>IF($K$1=$Z$2,A399,IF($K$1=$Z$3,#REF!,IF($K$1=$Z$4,#REF!,IF($K$1=$Z$5,PID!G399,"ERROR"))))</f>
        <v>0</v>
      </c>
      <c r="D399" s="38">
        <f>IF($M$1=$AA$2,'1st Order Process'!F399,IF($M$1=$AA$3,'2nd Order Process'!F399,"ERROR"))</f>
        <v>4036.355592489509</v>
      </c>
    </row>
    <row r="400" spans="1:4">
      <c r="A400" s="37">
        <f t="shared" si="12"/>
        <v>2048</v>
      </c>
      <c r="B400" s="34">
        <f t="shared" si="13"/>
        <v>-1988.355592489509</v>
      </c>
      <c r="C400" s="34">
        <f>IF($K$1=$Z$2,A400,IF($K$1=$Z$3,#REF!,IF($K$1=$Z$4,#REF!,IF($K$1=$Z$5,PID!G400,"ERROR"))))</f>
        <v>0</v>
      </c>
      <c r="D400" s="38">
        <f>IF($M$1=$AA$2,'1st Order Process'!F400,IF($M$1=$AA$3,'2nd Order Process'!F400,"ERROR"))</f>
        <v>4036.9794691651528</v>
      </c>
    </row>
    <row r="401" spans="1:4">
      <c r="A401" s="37">
        <f t="shared" si="12"/>
        <v>2048</v>
      </c>
      <c r="B401" s="34">
        <f t="shared" si="13"/>
        <v>-1988.9794691651528</v>
      </c>
      <c r="C401" s="34">
        <f>IF($K$1=$Z$2,A401,IF($K$1=$Z$3,#REF!,IF($K$1=$Z$4,#REF!,IF($K$1=$Z$5,PID!G401,"ERROR"))))</f>
        <v>0</v>
      </c>
      <c r="D401" s="38">
        <f>IF($M$1=$AA$2,'1st Order Process'!F401,IF($M$1=$AA$3,'2nd Order Process'!F401,"ERROR"))</f>
        <v>4037.596708854885</v>
      </c>
    </row>
    <row r="402" spans="1:4">
      <c r="A402" s="37">
        <f t="shared" si="12"/>
        <v>2048</v>
      </c>
      <c r="B402" s="34">
        <f t="shared" si="13"/>
        <v>-1989.596708854885</v>
      </c>
      <c r="C402" s="34">
        <f>IF($K$1=$Z$2,A402,IF($K$1=$Z$3,#REF!,IF($K$1=$Z$4,#REF!,IF($K$1=$Z$5,PID!G402,"ERROR"))))</f>
        <v>0</v>
      </c>
      <c r="D402" s="38">
        <f>IF($M$1=$AA$2,'1st Order Process'!F402,IF($M$1=$AA$3,'2nd Order Process'!F402,"ERROR"))</f>
        <v>4038.2073821649396</v>
      </c>
    </row>
    <row r="403" spans="1:4">
      <c r="A403" s="37">
        <f t="shared" si="12"/>
        <v>2048</v>
      </c>
      <c r="B403" s="34">
        <f t="shared" si="13"/>
        <v>-1990.2073821649396</v>
      </c>
      <c r="C403" s="34">
        <f>IF($K$1=$Z$2,A403,IF($K$1=$Z$3,#REF!,IF($K$1=$Z$4,#REF!,IF($K$1=$Z$5,PID!G403,"ERROR"))))</f>
        <v>0</v>
      </c>
      <c r="D403" s="38">
        <f>IF($M$1=$AA$2,'1st Order Process'!F403,IF($M$1=$AA$3,'2nd Order Process'!F403,"ERROR"))</f>
        <v>4038.8115589504191</v>
      </c>
    </row>
    <row r="404" spans="1:4">
      <c r="A404" s="37">
        <f t="shared" si="12"/>
        <v>2048</v>
      </c>
      <c r="B404" s="34">
        <f t="shared" si="13"/>
        <v>-1990.8115589504191</v>
      </c>
      <c r="C404" s="34">
        <f>IF($K$1=$Z$2,A404,IF($K$1=$Z$3,#REF!,IF($K$1=$Z$4,#REF!,IF($K$1=$Z$5,PID!G404,"ERROR"))))</f>
        <v>0</v>
      </c>
      <c r="D404" s="38">
        <f>IF($M$1=$AA$2,'1st Order Process'!F404,IF($M$1=$AA$3,'2nd Order Process'!F404,"ERROR"))</f>
        <v>4039.409308323287</v>
      </c>
    </row>
    <row r="405" spans="1:4">
      <c r="A405" s="37">
        <f t="shared" si="12"/>
        <v>2048</v>
      </c>
      <c r="B405" s="34">
        <f t="shared" si="13"/>
        <v>-1991.409308323287</v>
      </c>
      <c r="C405" s="34">
        <f>IF($K$1=$Z$2,A405,IF($K$1=$Z$3,#REF!,IF($K$1=$Z$4,#REF!,IF($K$1=$Z$5,PID!G405,"ERROR"))))</f>
        <v>0</v>
      </c>
      <c r="D405" s="38">
        <f>IF($M$1=$AA$2,'1st Order Process'!F405,IF($M$1=$AA$3,'2nd Order Process'!F405,"ERROR"))</f>
        <v>4040.0006986602734</v>
      </c>
    </row>
    <row r="406" spans="1:4">
      <c r="A406" s="37">
        <f t="shared" si="12"/>
        <v>2048</v>
      </c>
      <c r="B406" s="34">
        <f t="shared" si="13"/>
        <v>-1992.0006986602734</v>
      </c>
      <c r="C406" s="34">
        <f>IF($K$1=$Z$2,A406,IF($K$1=$Z$3,#REF!,IF($K$1=$Z$4,#REF!,IF($K$1=$Z$5,PID!G406,"ERROR"))))</f>
        <v>0</v>
      </c>
      <c r="D406" s="38">
        <f>IF($M$1=$AA$2,'1st Order Process'!F406,IF($M$1=$AA$3,'2nd Order Process'!F406,"ERROR"))</f>
        <v>4040.5857976106959</v>
      </c>
    </row>
    <row r="407" spans="1:4">
      <c r="A407" s="37">
        <f t="shared" si="12"/>
        <v>2048</v>
      </c>
      <c r="B407" s="34">
        <f t="shared" si="13"/>
        <v>-1992.5857976106959</v>
      </c>
      <c r="C407" s="34">
        <f>IF($K$1=$Z$2,A407,IF($K$1=$Z$3,#REF!,IF($K$1=$Z$4,#REF!,IF($K$1=$Z$5,PID!G407,"ERROR"))))</f>
        <v>0</v>
      </c>
      <c r="D407" s="38">
        <f>IF($M$1=$AA$2,'1st Order Process'!F407,IF($M$1=$AA$3,'2nd Order Process'!F407,"ERROR"))</f>
        <v>4041.1646721041989</v>
      </c>
    </row>
    <row r="408" spans="1:4">
      <c r="A408" s="37">
        <f t="shared" si="12"/>
        <v>2048</v>
      </c>
      <c r="B408" s="34">
        <f t="shared" si="13"/>
        <v>-1993.1646721041989</v>
      </c>
      <c r="C408" s="34">
        <f>IF($K$1=$Z$2,A408,IF($K$1=$Z$3,#REF!,IF($K$1=$Z$4,#REF!,IF($K$1=$Z$5,PID!G408,"ERROR"))))</f>
        <v>0</v>
      </c>
      <c r="D408" s="38">
        <f>IF($M$1=$AA$2,'1st Order Process'!F408,IF($M$1=$AA$3,'2nd Order Process'!F408,"ERROR"))</f>
        <v>4041.7373883584096</v>
      </c>
    </row>
    <row r="409" spans="1:4">
      <c r="A409" s="37">
        <f t="shared" si="12"/>
        <v>2048</v>
      </c>
      <c r="B409" s="34">
        <f t="shared" si="13"/>
        <v>-1993.7373883584096</v>
      </c>
      <c r="C409" s="34">
        <f>IF($K$1=$Z$2,A409,IF($K$1=$Z$3,#REF!,IF($K$1=$Z$4,#REF!,IF($K$1=$Z$5,PID!G409,"ERROR"))))</f>
        <v>0</v>
      </c>
      <c r="D409" s="38">
        <f>IF($M$1=$AA$2,'1st Order Process'!F409,IF($M$1=$AA$3,'2nd Order Process'!F409,"ERROR"))</f>
        <v>4042.3040118865115</v>
      </c>
    </row>
    <row r="410" spans="1:4">
      <c r="A410" s="37">
        <f t="shared" si="12"/>
        <v>2048</v>
      </c>
      <c r="B410" s="34">
        <f t="shared" si="13"/>
        <v>-1994.3040118865115</v>
      </c>
      <c r="C410" s="34">
        <f>IF($K$1=$Z$2,A410,IF($K$1=$Z$3,#REF!,IF($K$1=$Z$4,#REF!,IF($K$1=$Z$5,PID!G410,"ERROR"))))</f>
        <v>0</v>
      </c>
      <c r="D410" s="38">
        <f>IF($M$1=$AA$2,'1st Order Process'!F410,IF($M$1=$AA$3,'2nd Order Process'!F410,"ERROR"))</f>
        <v>4042.86460750474</v>
      </c>
    </row>
    <row r="411" spans="1:4">
      <c r="A411" s="37">
        <f t="shared" si="12"/>
        <v>2048</v>
      </c>
      <c r="B411" s="34">
        <f t="shared" si="13"/>
        <v>-1994.86460750474</v>
      </c>
      <c r="C411" s="34">
        <f>IF($K$1=$Z$2,A411,IF($K$1=$Z$3,#REF!,IF($K$1=$Z$4,#REF!,IF($K$1=$Z$5,PID!G411,"ERROR"))))</f>
        <v>0</v>
      </c>
      <c r="D411" s="38">
        <f>IF($M$1=$AA$2,'1st Order Process'!F411,IF($M$1=$AA$3,'2nd Order Process'!F411,"ERROR"))</f>
        <v>4043.4192393397961</v>
      </c>
    </row>
    <row r="412" spans="1:4">
      <c r="A412" s="37">
        <f t="shared" si="12"/>
        <v>2048</v>
      </c>
      <c r="B412" s="34">
        <f t="shared" si="13"/>
        <v>-1995.4192393397961</v>
      </c>
      <c r="C412" s="34">
        <f>IF($K$1=$Z$2,A412,IF($K$1=$Z$3,#REF!,IF($K$1=$Z$4,#REF!,IF($K$1=$Z$5,PID!G412,"ERROR"))))</f>
        <v>0</v>
      </c>
      <c r="D412" s="38">
        <f>IF($M$1=$AA$2,'1st Order Process'!F412,IF($M$1=$AA$3,'2nd Order Process'!F412,"ERROR"))</f>
        <v>4043.9679708361814</v>
      </c>
    </row>
    <row r="413" spans="1:4">
      <c r="A413" s="37">
        <f t="shared" si="12"/>
        <v>2048</v>
      </c>
      <c r="B413" s="34">
        <f t="shared" si="13"/>
        <v>-1995.9679708361814</v>
      </c>
      <c r="C413" s="34">
        <f>IF($K$1=$Z$2,A413,IF($K$1=$Z$3,#REF!,IF($K$1=$Z$4,#REF!,IF($K$1=$Z$5,PID!G413,"ERROR"))))</f>
        <v>0</v>
      </c>
      <c r="D413" s="38">
        <f>IF($M$1=$AA$2,'1st Order Process'!F413,IF($M$1=$AA$3,'2nd Order Process'!F413,"ERROR"))</f>
        <v>4044.5108647634561</v>
      </c>
    </row>
    <row r="414" spans="1:4">
      <c r="A414" s="37">
        <f t="shared" si="12"/>
        <v>2048</v>
      </c>
      <c r="B414" s="34">
        <f t="shared" si="13"/>
        <v>-1996.5108647634561</v>
      </c>
      <c r="C414" s="34">
        <f>IF($K$1=$Z$2,A414,IF($K$1=$Z$3,#REF!,IF($K$1=$Z$4,#REF!,IF($K$1=$Z$5,PID!G414,"ERROR"))))</f>
        <v>0</v>
      </c>
      <c r="D414" s="38">
        <f>IF($M$1=$AA$2,'1st Order Process'!F414,IF($M$1=$AA$3,'2nd Order Process'!F414,"ERROR"))</f>
        <v>4045.0479832234191</v>
      </c>
    </row>
    <row r="415" spans="1:4">
      <c r="A415" s="37">
        <f t="shared" si="12"/>
        <v>2048</v>
      </c>
      <c r="B415" s="34">
        <f t="shared" si="13"/>
        <v>-1997.0479832234191</v>
      </c>
      <c r="C415" s="34">
        <f>IF($K$1=$Z$2,A415,IF($K$1=$Z$3,#REF!,IF($K$1=$Z$4,#REF!,IF($K$1=$Z$5,PID!G415,"ERROR"))))</f>
        <v>0</v>
      </c>
      <c r="D415" s="38">
        <f>IF($M$1=$AA$2,'1st Order Process'!F415,IF($M$1=$AA$3,'2nd Order Process'!F415,"ERROR"))</f>
        <v>4045.5793876572125</v>
      </c>
    </row>
    <row r="416" spans="1:4">
      <c r="A416" s="37">
        <f t="shared" si="12"/>
        <v>2048</v>
      </c>
      <c r="B416" s="34">
        <f t="shared" si="13"/>
        <v>-1997.5793876572125</v>
      </c>
      <c r="C416" s="34">
        <f>IF($K$1=$Z$2,A416,IF($K$1=$Z$3,#REF!,IF($K$1=$Z$4,#REF!,IF($K$1=$Z$5,PID!G416,"ERROR"))))</f>
        <v>0</v>
      </c>
      <c r="D416" s="38">
        <f>IF($M$1=$AA$2,'1st Order Process'!F416,IF($M$1=$AA$3,'2nd Order Process'!F416,"ERROR"))</f>
        <v>4046.1051388523483</v>
      </c>
    </row>
    <row r="417" spans="1:4">
      <c r="A417" s="37">
        <f t="shared" si="12"/>
        <v>2048</v>
      </c>
      <c r="B417" s="34">
        <f t="shared" si="13"/>
        <v>-1998.1051388523483</v>
      </c>
      <c r="C417" s="34">
        <f>IF($K$1=$Z$2,A417,IF($K$1=$Z$3,#REF!,IF($K$1=$Z$4,#REF!,IF($K$1=$Z$5,PID!G417,"ERROR"))))</f>
        <v>0</v>
      </c>
      <c r="D417" s="38">
        <f>IF($M$1=$AA$2,'1st Order Process'!F417,IF($M$1=$AA$3,'2nd Order Process'!F417,"ERROR"))</f>
        <v>4046.6252969496636</v>
      </c>
    </row>
    <row r="418" spans="1:4">
      <c r="A418" s="37">
        <f t="shared" si="12"/>
        <v>2048</v>
      </c>
      <c r="B418" s="34">
        <f t="shared" si="13"/>
        <v>-1998.6252969496636</v>
      </c>
      <c r="C418" s="34">
        <f>IF($K$1=$Z$2,A418,IF($K$1=$Z$3,#REF!,IF($K$1=$Z$4,#REF!,IF($K$1=$Z$5,PID!G418,"ERROR"))))</f>
        <v>0</v>
      </c>
      <c r="D418" s="38">
        <f>IF($M$1=$AA$2,'1st Order Process'!F418,IF($M$1=$AA$3,'2nd Order Process'!F418,"ERROR"))</f>
        <v>4047.1399214501989</v>
      </c>
    </row>
    <row r="419" spans="1:4">
      <c r="A419" s="37">
        <f t="shared" si="12"/>
        <v>2048</v>
      </c>
      <c r="B419" s="34">
        <f t="shared" si="13"/>
        <v>-1999.1399214501989</v>
      </c>
      <c r="C419" s="34">
        <f>IF($K$1=$Z$2,A419,IF($K$1=$Z$3,#REF!,IF($K$1=$Z$4,#REF!,IF($K$1=$Z$5,PID!G419,"ERROR"))))</f>
        <v>0</v>
      </c>
      <c r="D419" s="38">
        <f>IF($M$1=$AA$2,'1st Order Process'!F419,IF($M$1=$AA$3,'2nd Order Process'!F419,"ERROR"))</f>
        <v>4047.6490712220052</v>
      </c>
    </row>
    <row r="420" spans="1:4">
      <c r="A420" s="37">
        <f t="shared" si="12"/>
        <v>2048</v>
      </c>
      <c r="B420" s="34">
        <f t="shared" si="13"/>
        <v>-1999.6490712220052</v>
      </c>
      <c r="C420" s="34">
        <f>IF($K$1=$Z$2,A420,IF($K$1=$Z$3,#REF!,IF($K$1=$Z$4,#REF!,IF($K$1=$Z$5,PID!G420,"ERROR"))))</f>
        <v>0</v>
      </c>
      <c r="D420" s="38">
        <f>IF($M$1=$AA$2,'1st Order Process'!F420,IF($M$1=$AA$3,'2nd Order Process'!F420,"ERROR"))</f>
        <v>4048.1528045068776</v>
      </c>
    </row>
    <row r="421" spans="1:4">
      <c r="A421" s="37">
        <f t="shared" si="12"/>
        <v>2048</v>
      </c>
      <c r="B421" s="34">
        <f t="shared" si="13"/>
        <v>-2000.1528045068776</v>
      </c>
      <c r="C421" s="34">
        <f>IF($K$1=$Z$2,A421,IF($K$1=$Z$3,#REF!,IF($K$1=$Z$4,#REF!,IF($K$1=$Z$5,PID!G421,"ERROR"))))</f>
        <v>0</v>
      </c>
      <c r="D421" s="38">
        <f>IF($M$1=$AA$2,'1st Order Process'!F421,IF($M$1=$AA$3,'2nd Order Process'!F421,"ERROR"))</f>
        <v>4048.6511789270171</v>
      </c>
    </row>
    <row r="422" spans="1:4">
      <c r="A422" s="37">
        <f t="shared" si="12"/>
        <v>2048</v>
      </c>
      <c r="B422" s="34">
        <f t="shared" si="13"/>
        <v>-2000.6511789270171</v>
      </c>
      <c r="C422" s="34">
        <f>IF($K$1=$Z$2,A422,IF($K$1=$Z$3,#REF!,IF($K$1=$Z$4,#REF!,IF($K$1=$Z$5,PID!G422,"ERROR"))))</f>
        <v>0</v>
      </c>
      <c r="D422" s="38">
        <f>IF($M$1=$AA$2,'1st Order Process'!F422,IF($M$1=$AA$3,'2nd Order Process'!F422,"ERROR"))</f>
        <v>4049.1442514916234</v>
      </c>
    </row>
    <row r="423" spans="1:4">
      <c r="A423" s="37">
        <f t="shared" si="12"/>
        <v>2048</v>
      </c>
      <c r="B423" s="34">
        <f t="shared" si="13"/>
        <v>-2001.1442514916234</v>
      </c>
      <c r="C423" s="34">
        <f>IF($K$1=$Z$2,A423,IF($K$1=$Z$3,#REF!,IF($K$1=$Z$4,#REF!,IF($K$1=$Z$5,PID!G423,"ERROR"))))</f>
        <v>0</v>
      </c>
      <c r="D423" s="38">
        <f>IF($M$1=$AA$2,'1st Order Process'!F423,IF($M$1=$AA$3,'2nd Order Process'!F423,"ERROR"))</f>
        <v>4049.6320786034148</v>
      </c>
    </row>
    <row r="424" spans="1:4">
      <c r="A424" s="37">
        <f t="shared" si="12"/>
        <v>2048</v>
      </c>
      <c r="B424" s="34">
        <f t="shared" si="13"/>
        <v>-2001.6320786034148</v>
      </c>
      <c r="C424" s="34">
        <f>IF($K$1=$Z$2,A424,IF($K$1=$Z$3,#REF!,IF($K$1=$Z$4,#REF!,IF($K$1=$Z$5,PID!G424,"ERROR"))))</f>
        <v>0</v>
      </c>
      <c r="D424" s="38">
        <f>IF($M$1=$AA$2,'1st Order Process'!F424,IF($M$1=$AA$3,'2nd Order Process'!F424,"ERROR"))</f>
        <v>4050.1147160650808</v>
      </c>
    </row>
    <row r="425" spans="1:4">
      <c r="A425" s="37">
        <f t="shared" si="12"/>
        <v>2048</v>
      </c>
      <c r="B425" s="34">
        <f t="shared" si="13"/>
        <v>-2002.1147160650808</v>
      </c>
      <c r="C425" s="34">
        <f>IF($K$1=$Z$2,A425,IF($K$1=$Z$3,#REF!,IF($K$1=$Z$4,#REF!,IF($K$1=$Z$5,PID!G425,"ERROR"))))</f>
        <v>0</v>
      </c>
      <c r="D425" s="38">
        <f>IF($M$1=$AA$2,'1st Order Process'!F425,IF($M$1=$AA$3,'2nd Order Process'!F425,"ERROR"))</f>
        <v>4050.592219085665</v>
      </c>
    </row>
    <row r="426" spans="1:4">
      <c r="A426" s="37">
        <f t="shared" si="12"/>
        <v>2048</v>
      </c>
      <c r="B426" s="34">
        <f t="shared" si="13"/>
        <v>-2002.592219085665</v>
      </c>
      <c r="C426" s="34">
        <f>IF($K$1=$Z$2,A426,IF($K$1=$Z$3,#REF!,IF($K$1=$Z$4,#REF!,IF($K$1=$Z$5,PID!G426,"ERROR"))))</f>
        <v>0</v>
      </c>
      <c r="D426" s="38">
        <f>IF($M$1=$AA$2,'1st Order Process'!F426,IF($M$1=$AA$3,'2nd Order Process'!F426,"ERROR"))</f>
        <v>4051.0646422868813</v>
      </c>
    </row>
    <row r="427" spans="1:4">
      <c r="A427" s="37">
        <f t="shared" si="12"/>
        <v>2048</v>
      </c>
      <c r="B427" s="34">
        <f t="shared" si="13"/>
        <v>-2003.0646422868813</v>
      </c>
      <c r="C427" s="34">
        <f>IF($K$1=$Z$2,A427,IF($K$1=$Z$3,#REF!,IF($K$1=$Z$4,#REF!,IF($K$1=$Z$5,PID!G427,"ERROR"))))</f>
        <v>0</v>
      </c>
      <c r="D427" s="38">
        <f>IF($M$1=$AA$2,'1st Order Process'!F427,IF($M$1=$AA$3,'2nd Order Process'!F427,"ERROR"))</f>
        <v>4051.5320397093615</v>
      </c>
    </row>
    <row r="428" spans="1:4">
      <c r="A428" s="37">
        <f t="shared" si="12"/>
        <v>2048</v>
      </c>
      <c r="B428" s="34">
        <f t="shared" si="13"/>
        <v>-2003.5320397093615</v>
      </c>
      <c r="C428" s="34">
        <f>IF($K$1=$Z$2,A428,IF($K$1=$Z$3,#REF!,IF($K$1=$Z$4,#REF!,IF($K$1=$Z$5,PID!G428,"ERROR"))))</f>
        <v>0</v>
      </c>
      <c r="D428" s="38">
        <f>IF($M$1=$AA$2,'1st Order Process'!F428,IF($M$1=$AA$3,'2nd Order Process'!F428,"ERROR"))</f>
        <v>4051.9944648188361</v>
      </c>
    </row>
    <row r="429" spans="1:4">
      <c r="A429" s="37">
        <f t="shared" si="12"/>
        <v>2048</v>
      </c>
      <c r="B429" s="34">
        <f t="shared" si="13"/>
        <v>-2003.9944648188361</v>
      </c>
      <c r="C429" s="34">
        <f>IF($K$1=$Z$2,A429,IF($K$1=$Z$3,#REF!,IF($K$1=$Z$4,#REF!,IF($K$1=$Z$5,PID!G429,"ERROR"))))</f>
        <v>0</v>
      </c>
      <c r="D429" s="38">
        <f>IF($M$1=$AA$2,'1st Order Process'!F429,IF($M$1=$AA$3,'2nd Order Process'!F429,"ERROR"))</f>
        <v>4052.451970512253</v>
      </c>
    </row>
    <row r="430" spans="1:4">
      <c r="A430" s="37">
        <f t="shared" si="12"/>
        <v>2048</v>
      </c>
      <c r="B430" s="34">
        <f t="shared" si="13"/>
        <v>-2004.451970512253</v>
      </c>
      <c r="C430" s="34">
        <f>IF($K$1=$Z$2,A430,IF($K$1=$Z$3,#REF!,IF($K$1=$Z$4,#REF!,IF($K$1=$Z$5,PID!G430,"ERROR"))))</f>
        <v>0</v>
      </c>
      <c r="D430" s="38">
        <f>IF($M$1=$AA$2,'1st Order Process'!F430,IF($M$1=$AA$3,'2nd Order Process'!F430,"ERROR"))</f>
        <v>4052.9046091238247</v>
      </c>
    </row>
    <row r="431" spans="1:4">
      <c r="A431" s="37">
        <f t="shared" si="12"/>
        <v>2048</v>
      </c>
      <c r="B431" s="34">
        <f t="shared" si="13"/>
        <v>-2004.9046091238247</v>
      </c>
      <c r="C431" s="34">
        <f>IF($K$1=$Z$2,A431,IF($K$1=$Z$3,#REF!,IF($K$1=$Z$4,#REF!,IF($K$1=$Z$5,PID!G431,"ERROR"))))</f>
        <v>0</v>
      </c>
      <c r="D431" s="38">
        <f>IF($M$1=$AA$2,'1st Order Process'!F431,IF($M$1=$AA$3,'2nd Order Process'!F431,"ERROR"))</f>
        <v>4053.3524324310179</v>
      </c>
    </row>
    <row r="432" spans="1:4">
      <c r="A432" s="37">
        <f t="shared" si="12"/>
        <v>2048</v>
      </c>
      <c r="B432" s="34">
        <f t="shared" si="13"/>
        <v>-2005.3524324310179</v>
      </c>
      <c r="C432" s="34">
        <f>IF($K$1=$Z$2,A432,IF($K$1=$Z$3,#REF!,IF($K$1=$Z$4,#REF!,IF($K$1=$Z$5,PID!G432,"ERROR"))))</f>
        <v>0</v>
      </c>
      <c r="D432" s="38">
        <f>IF($M$1=$AA$2,'1st Order Process'!F432,IF($M$1=$AA$3,'2nd Order Process'!F432,"ERROR"))</f>
        <v>4053.7954916604749</v>
      </c>
    </row>
    <row r="433" spans="1:4">
      <c r="A433" s="37">
        <f t="shared" si="12"/>
        <v>2048</v>
      </c>
      <c r="B433" s="34">
        <f t="shared" si="13"/>
        <v>-2005.7954916604749</v>
      </c>
      <c r="C433" s="34">
        <f>IF($K$1=$Z$2,A433,IF($K$1=$Z$3,#REF!,IF($K$1=$Z$4,#REF!,IF($K$1=$Z$5,PID!G433,"ERROR"))))</f>
        <v>0</v>
      </c>
      <c r="D433" s="38">
        <f>IF($M$1=$AA$2,'1st Order Process'!F433,IF($M$1=$AA$3,'2nd Order Process'!F433,"ERROR"))</f>
        <v>4054.233837493874</v>
      </c>
    </row>
    <row r="434" spans="1:4">
      <c r="A434" s="37">
        <f t="shared" si="12"/>
        <v>2048</v>
      </c>
      <c r="B434" s="34">
        <f t="shared" si="13"/>
        <v>-2006.233837493874</v>
      </c>
      <c r="C434" s="34">
        <f>IF($K$1=$Z$2,A434,IF($K$1=$Z$3,#REF!,IF($K$1=$Z$4,#REF!,IF($K$1=$Z$5,PID!G434,"ERROR"))))</f>
        <v>0</v>
      </c>
      <c r="D434" s="38">
        <f>IF($M$1=$AA$2,'1st Order Process'!F434,IF($M$1=$AA$3,'2nd Order Process'!F434,"ERROR"))</f>
        <v>4054.6675200737263</v>
      </c>
    </row>
    <row r="435" spans="1:4">
      <c r="A435" s="37">
        <f t="shared" si="12"/>
        <v>2048</v>
      </c>
      <c r="B435" s="34">
        <f t="shared" si="13"/>
        <v>-2006.6675200737263</v>
      </c>
      <c r="C435" s="34">
        <f>IF($K$1=$Z$2,A435,IF($K$1=$Z$3,#REF!,IF($K$1=$Z$4,#REF!,IF($K$1=$Z$5,PID!G435,"ERROR"))))</f>
        <v>0</v>
      </c>
      <c r="D435" s="38">
        <f>IF($M$1=$AA$2,'1st Order Process'!F435,IF($M$1=$AA$3,'2nd Order Process'!F435,"ERROR"))</f>
        <v>4055.0965890091124</v>
      </c>
    </row>
    <row r="436" spans="1:4">
      <c r="A436" s="37">
        <f t="shared" si="12"/>
        <v>2048</v>
      </c>
      <c r="B436" s="34">
        <f t="shared" si="13"/>
        <v>-2007.0965890091124</v>
      </c>
      <c r="C436" s="34">
        <f>IF($K$1=$Z$2,A436,IF($K$1=$Z$3,#REF!,IF($K$1=$Z$4,#REF!,IF($K$1=$Z$5,PID!G436,"ERROR"))))</f>
        <v>0</v>
      </c>
      <c r="D436" s="38">
        <f>IF($M$1=$AA$2,'1st Order Process'!F436,IF($M$1=$AA$3,'2nd Order Process'!F436,"ERROR"))</f>
        <v>4055.521093381356</v>
      </c>
    </row>
    <row r="437" spans="1:4">
      <c r="A437" s="37">
        <f t="shared" si="12"/>
        <v>2048</v>
      </c>
      <c r="B437" s="34">
        <f t="shared" si="13"/>
        <v>-2007.521093381356</v>
      </c>
      <c r="C437" s="34">
        <f>IF($K$1=$Z$2,A437,IF($K$1=$Z$3,#REF!,IF($K$1=$Z$4,#REF!,IF($K$1=$Z$5,PID!G437,"ERROR"))))</f>
        <v>0</v>
      </c>
      <c r="D437" s="38">
        <f>IF($M$1=$AA$2,'1st Order Process'!F437,IF($M$1=$AA$3,'2nd Order Process'!F437,"ERROR"))</f>
        <v>4055.9410817496396</v>
      </c>
    </row>
    <row r="438" spans="1:4">
      <c r="A438" s="37">
        <f t="shared" si="12"/>
        <v>2048</v>
      </c>
      <c r="B438" s="34">
        <f t="shared" si="13"/>
        <v>-2007.9410817496396</v>
      </c>
      <c r="C438" s="34">
        <f>IF($K$1=$Z$2,A438,IF($K$1=$Z$3,#REF!,IF($K$1=$Z$4,#REF!,IF($K$1=$Z$5,PID!G438,"ERROR"))))</f>
        <v>0</v>
      </c>
      <c r="D438" s="38">
        <f>IF($M$1=$AA$2,'1st Order Process'!F438,IF($M$1=$AA$3,'2nd Order Process'!F438,"ERROR"))</f>
        <v>4056.3566021565584</v>
      </c>
    </row>
    <row r="439" spans="1:4">
      <c r="A439" s="37">
        <f t="shared" si="12"/>
        <v>2048</v>
      </c>
      <c r="B439" s="34">
        <f t="shared" si="13"/>
        <v>-2008.3566021565584</v>
      </c>
      <c r="C439" s="34">
        <f>IF($K$1=$Z$2,A439,IF($K$1=$Z$3,#REF!,IF($K$1=$Z$4,#REF!,IF($K$1=$Z$5,PID!G439,"ERROR"))))</f>
        <v>0</v>
      </c>
      <c r="D439" s="38">
        <f>IF($M$1=$AA$2,'1st Order Process'!F439,IF($M$1=$AA$3,'2nd Order Process'!F439,"ERROR"))</f>
        <v>4056.7677021336162</v>
      </c>
    </row>
    <row r="440" spans="1:4">
      <c r="A440" s="37">
        <f t="shared" si="12"/>
        <v>2048</v>
      </c>
      <c r="B440" s="34">
        <f t="shared" si="13"/>
        <v>-2008.7677021336162</v>
      </c>
      <c r="C440" s="34">
        <f>IF($K$1=$Z$2,A440,IF($K$1=$Z$3,#REF!,IF($K$1=$Z$4,#REF!,IF($K$1=$Z$5,PID!G440,"ERROR"))))</f>
        <v>0</v>
      </c>
      <c r="D440" s="38">
        <f>IF($M$1=$AA$2,'1st Order Process'!F440,IF($M$1=$AA$3,'2nd Order Process'!F440,"ERROR"))</f>
        <v>4057.1744287066631</v>
      </c>
    </row>
    <row r="441" spans="1:4">
      <c r="A441" s="37">
        <f t="shared" si="12"/>
        <v>2048</v>
      </c>
      <c r="B441" s="34">
        <f t="shared" si="13"/>
        <v>-2009.1744287066631</v>
      </c>
      <c r="C441" s="34">
        <f>IF($K$1=$Z$2,A441,IF($K$1=$Z$3,#REF!,IF($K$1=$Z$4,#REF!,IF($K$1=$Z$5,PID!G441,"ERROR"))))</f>
        <v>0</v>
      </c>
      <c r="D441" s="38">
        <f>IF($M$1=$AA$2,'1st Order Process'!F441,IF($M$1=$AA$3,'2nd Order Process'!F441,"ERROR"))</f>
        <v>4057.5768284012729</v>
      </c>
    </row>
    <row r="442" spans="1:4">
      <c r="A442" s="37">
        <f t="shared" si="12"/>
        <v>2048</v>
      </c>
      <c r="B442" s="34">
        <f t="shared" si="13"/>
        <v>-2009.5768284012729</v>
      </c>
      <c r="C442" s="34">
        <f>IF($K$1=$Z$2,A442,IF($K$1=$Z$3,#REF!,IF($K$1=$Z$4,#REF!,IF($K$1=$Z$5,PID!G442,"ERROR"))))</f>
        <v>0</v>
      </c>
      <c r="D442" s="38">
        <f>IF($M$1=$AA$2,'1st Order Process'!F442,IF($M$1=$AA$3,'2nd Order Process'!F442,"ERROR"))</f>
        <v>4057.974947248068</v>
      </c>
    </row>
    <row r="443" spans="1:4">
      <c r="A443" s="37">
        <f t="shared" si="12"/>
        <v>2048</v>
      </c>
      <c r="B443" s="34">
        <f t="shared" si="13"/>
        <v>-2009.974947248068</v>
      </c>
      <c r="C443" s="34">
        <f>IF($K$1=$Z$2,A443,IF($K$1=$Z$3,#REF!,IF($K$1=$Z$4,#REF!,IF($K$1=$Z$5,PID!G443,"ERROR"))))</f>
        <v>0</v>
      </c>
      <c r="D443" s="38">
        <f>IF($M$1=$AA$2,'1st Order Process'!F443,IF($M$1=$AA$3,'2nd Order Process'!F443,"ERROR"))</f>
        <v>4058.368830787982</v>
      </c>
    </row>
    <row r="444" spans="1:4">
      <c r="A444" s="37">
        <f t="shared" si="12"/>
        <v>2048</v>
      </c>
      <c r="B444" s="34">
        <f t="shared" si="13"/>
        <v>-2010.368830787982</v>
      </c>
      <c r="C444" s="34">
        <f>IF($K$1=$Z$2,A444,IF($K$1=$Z$3,#REF!,IF($K$1=$Z$4,#REF!,IF($K$1=$Z$5,PID!G444,"ERROR"))))</f>
        <v>0</v>
      </c>
      <c r="D444" s="38">
        <f>IF($M$1=$AA$2,'1st Order Process'!F444,IF($M$1=$AA$3,'2nd Order Process'!F444,"ERROR"))</f>
        <v>4058.7585240774715</v>
      </c>
    </row>
    <row r="445" spans="1:4">
      <c r="A445" s="37">
        <f t="shared" si="12"/>
        <v>2048</v>
      </c>
      <c r="B445" s="34">
        <f t="shared" si="13"/>
        <v>-2010.7585240774715</v>
      </c>
      <c r="C445" s="34">
        <f>IF($K$1=$Z$2,A445,IF($K$1=$Z$3,#REF!,IF($K$1=$Z$4,#REF!,IF($K$1=$Z$5,PID!G445,"ERROR"))))</f>
        <v>0</v>
      </c>
      <c r="D445" s="38">
        <f>IF($M$1=$AA$2,'1st Order Process'!F445,IF($M$1=$AA$3,'2nd Order Process'!F445,"ERROR"))</f>
        <v>4059.1440716936686</v>
      </c>
    </row>
    <row r="446" spans="1:4">
      <c r="A446" s="37">
        <f t="shared" si="12"/>
        <v>2048</v>
      </c>
      <c r="B446" s="34">
        <f t="shared" si="13"/>
        <v>-2011.1440716936686</v>
      </c>
      <c r="C446" s="34">
        <f>IF($K$1=$Z$2,A446,IF($K$1=$Z$3,#REF!,IF($K$1=$Z$4,#REF!,IF($K$1=$Z$5,PID!G446,"ERROR"))))</f>
        <v>0</v>
      </c>
      <c r="D446" s="38">
        <f>IF($M$1=$AA$2,'1st Order Process'!F446,IF($M$1=$AA$3,'2nd Order Process'!F446,"ERROR"))</f>
        <v>4059.5255177394806</v>
      </c>
    </row>
    <row r="447" spans="1:4">
      <c r="A447" s="37">
        <f t="shared" si="12"/>
        <v>2048</v>
      </c>
      <c r="B447" s="34">
        <f t="shared" si="13"/>
        <v>-2011.5255177394806</v>
      </c>
      <c r="C447" s="34">
        <f>IF($K$1=$Z$2,A447,IF($K$1=$Z$3,#REF!,IF($K$1=$Z$4,#REF!,IF($K$1=$Z$5,PID!G447,"ERROR"))))</f>
        <v>0</v>
      </c>
      <c r="D447" s="38">
        <f>IF($M$1=$AA$2,'1st Order Process'!F447,IF($M$1=$AA$3,'2nd Order Process'!F447,"ERROR"))</f>
        <v>4059.9029058486349</v>
      </c>
    </row>
    <row r="448" spans="1:4">
      <c r="A448" s="37">
        <f t="shared" si="12"/>
        <v>2048</v>
      </c>
      <c r="B448" s="34">
        <f t="shared" si="13"/>
        <v>-2011.9029058486349</v>
      </c>
      <c r="C448" s="34">
        <f>IF($K$1=$Z$2,A448,IF($K$1=$Z$3,#REF!,IF($K$1=$Z$4,#REF!,IF($K$1=$Z$5,PID!G448,"ERROR"))))</f>
        <v>0</v>
      </c>
      <c r="D448" s="38">
        <f>IF($M$1=$AA$2,'1st Order Process'!F448,IF($M$1=$AA$3,'2nd Order Process'!F448,"ERROR"))</f>
        <v>4060.2762791906707</v>
      </c>
    </row>
    <row r="449" spans="1:4">
      <c r="A449" s="37">
        <f t="shared" si="12"/>
        <v>2048</v>
      </c>
      <c r="B449" s="34">
        <f t="shared" si="13"/>
        <v>-2012.2762791906707</v>
      </c>
      <c r="C449" s="34">
        <f>IF($K$1=$Z$2,A449,IF($K$1=$Z$3,#REF!,IF($K$1=$Z$4,#REF!,IF($K$1=$Z$5,PID!G449,"ERROR"))))</f>
        <v>0</v>
      </c>
      <c r="D449" s="38">
        <f>IF($M$1=$AA$2,'1st Order Process'!F449,IF($M$1=$AA$3,'2nd Order Process'!F449,"ERROR"))</f>
        <v>4060.6456804758764</v>
      </c>
    </row>
    <row r="450" spans="1:4">
      <c r="A450" s="37">
        <f t="shared" ref="A450:A513" si="14">$G$1</f>
        <v>2048</v>
      </c>
      <c r="B450" s="34">
        <f t="shared" si="13"/>
        <v>-2012.6456804758764</v>
      </c>
      <c r="C450" s="34">
        <f>IF($K$1=$Z$2,A450,IF($K$1=$Z$3,#REF!,IF($K$1=$Z$4,#REF!,IF($K$1=$Z$5,PID!G450,"ERROR"))))</f>
        <v>0</v>
      </c>
      <c r="D450" s="38">
        <f>IF($M$1=$AA$2,'1st Order Process'!F450,IF($M$1=$AA$3,'2nd Order Process'!F450,"ERROR"))</f>
        <v>4061.0111519601755</v>
      </c>
    </row>
    <row r="451" spans="1:4">
      <c r="A451" s="37">
        <f t="shared" si="14"/>
        <v>2048</v>
      </c>
      <c r="B451" s="34">
        <f t="shared" si="13"/>
        <v>-2013.0111519601755</v>
      </c>
      <c r="C451" s="34">
        <f>IF($K$1=$Z$2,A451,IF($K$1=$Z$3,#REF!,IF($K$1=$Z$4,#REF!,IF($K$1=$Z$5,PID!G451,"ERROR"))))</f>
        <v>0</v>
      </c>
      <c r="D451" s="38">
        <f>IF($M$1=$AA$2,'1st Order Process'!F451,IF($M$1=$AA$3,'2nd Order Process'!F451,"ERROR"))</f>
        <v>4061.3727354499611</v>
      </c>
    </row>
    <row r="452" spans="1:4">
      <c r="A452" s="37">
        <f t="shared" si="14"/>
        <v>2048</v>
      </c>
      <c r="B452" s="34">
        <f t="shared" ref="B452:B515" si="15">IF($K$1=$Z$2,0,A452-D451)</f>
        <v>-2013.3727354499611</v>
      </c>
      <c r="C452" s="34">
        <f>IF($K$1=$Z$2,A452,IF($K$1=$Z$3,#REF!,IF($K$1=$Z$4,#REF!,IF($K$1=$Z$5,PID!G452,"ERROR"))))</f>
        <v>0</v>
      </c>
      <c r="D452" s="38">
        <f>IF($M$1=$AA$2,'1st Order Process'!F452,IF($M$1=$AA$3,'2nd Order Process'!F452,"ERROR"))</f>
        <v>4061.7304723068764</v>
      </c>
    </row>
    <row r="453" spans="1:4">
      <c r="A453" s="37">
        <f t="shared" si="14"/>
        <v>2048</v>
      </c>
      <c r="B453" s="34">
        <f t="shared" si="15"/>
        <v>-2013.7304723068764</v>
      </c>
      <c r="C453" s="34">
        <f>IF($K$1=$Z$2,A453,IF($K$1=$Z$3,#REF!,IF($K$1=$Z$4,#REF!,IF($K$1=$Z$5,PID!G453,"ERROR"))))</f>
        <v>0</v>
      </c>
      <c r="D453" s="38">
        <f>IF($M$1=$AA$2,'1st Order Process'!F453,IF($M$1=$AA$3,'2nd Order Process'!F453,"ERROR"))</f>
        <v>4062.084403452548</v>
      </c>
    </row>
    <row r="454" spans="1:4">
      <c r="A454" s="37">
        <f t="shared" si="14"/>
        <v>2048</v>
      </c>
      <c r="B454" s="34">
        <f t="shared" si="15"/>
        <v>-2014.084403452548</v>
      </c>
      <c r="C454" s="34">
        <f>IF($K$1=$Z$2,A454,IF($K$1=$Z$3,#REF!,IF($K$1=$Z$4,#REF!,IF($K$1=$Z$5,PID!G454,"ERROR"))))</f>
        <v>0</v>
      </c>
      <c r="D454" s="38">
        <f>IF($M$1=$AA$2,'1st Order Process'!F454,IF($M$1=$AA$3,'2nd Order Process'!F454,"ERROR"))</f>
        <v>4062.4345693732657</v>
      </c>
    </row>
    <row r="455" spans="1:4">
      <c r="A455" s="37">
        <f t="shared" si="14"/>
        <v>2048</v>
      </c>
      <c r="B455" s="34">
        <f t="shared" si="15"/>
        <v>-2014.4345693732657</v>
      </c>
      <c r="C455" s="34">
        <f>IF($K$1=$Z$2,A455,IF($K$1=$Z$3,#REF!,IF($K$1=$Z$4,#REF!,IF($K$1=$Z$5,PID!G455,"ERROR"))))</f>
        <v>0</v>
      </c>
      <c r="D455" s="38">
        <f>IF($M$1=$AA$2,'1st Order Process'!F455,IF($M$1=$AA$3,'2nd Order Process'!F455,"ERROR"))</f>
        <v>4062.7810101246141</v>
      </c>
    </row>
    <row r="456" spans="1:4">
      <c r="A456" s="37">
        <f t="shared" si="14"/>
        <v>2048</v>
      </c>
      <c r="B456" s="34">
        <f t="shared" si="15"/>
        <v>-2014.7810101246141</v>
      </c>
      <c r="C456" s="34">
        <f>IF($K$1=$Z$2,A456,IF($K$1=$Z$3,#REF!,IF($K$1=$Z$4,#REF!,IF($K$1=$Z$5,PID!G456,"ERROR"))))</f>
        <v>0</v>
      </c>
      <c r="D456" s="38">
        <f>IF($M$1=$AA$2,'1st Order Process'!F456,IF($M$1=$AA$3,'2nd Order Process'!F456,"ERROR"))</f>
        <v>4063.1237653360545</v>
      </c>
    </row>
    <row r="457" spans="1:4">
      <c r="A457" s="37">
        <f t="shared" si="14"/>
        <v>2048</v>
      </c>
      <c r="B457" s="34">
        <f t="shared" si="15"/>
        <v>-2015.1237653360545</v>
      </c>
      <c r="C457" s="34">
        <f>IF($K$1=$Z$2,A457,IF($K$1=$Z$3,#REF!,IF($K$1=$Z$4,#REF!,IF($K$1=$Z$5,PID!G457,"ERROR"))))</f>
        <v>0</v>
      </c>
      <c r="D457" s="38">
        <f>IF($M$1=$AA$2,'1st Order Process'!F457,IF($M$1=$AA$3,'2nd Order Process'!F457,"ERROR"))</f>
        <v>4063.4628742154582</v>
      </c>
    </row>
    <row r="458" spans="1:4">
      <c r="A458" s="37">
        <f t="shared" si="14"/>
        <v>2048</v>
      </c>
      <c r="B458" s="34">
        <f t="shared" si="15"/>
        <v>-2015.4628742154582</v>
      </c>
      <c r="C458" s="34">
        <f>IF($K$1=$Z$2,A458,IF($K$1=$Z$3,#REF!,IF($K$1=$Z$4,#REF!,IF($K$1=$Z$5,PID!G458,"ERROR"))))</f>
        <v>0</v>
      </c>
      <c r="D458" s="38">
        <f>IF($M$1=$AA$2,'1st Order Process'!F458,IF($M$1=$AA$3,'2nd Order Process'!F458,"ERROR"))</f>
        <v>4063.7983755535915</v>
      </c>
    </row>
    <row r="459" spans="1:4">
      <c r="A459" s="37">
        <f t="shared" si="14"/>
        <v>2048</v>
      </c>
      <c r="B459" s="34">
        <f t="shared" si="15"/>
        <v>-2015.7983755535915</v>
      </c>
      <c r="C459" s="34">
        <f>IF($K$1=$Z$2,A459,IF($K$1=$Z$3,#REF!,IF($K$1=$Z$4,#REF!,IF($K$1=$Z$5,PID!G459,"ERROR"))))</f>
        <v>0</v>
      </c>
      <c r="D459" s="38">
        <f>IF($M$1=$AA$2,'1st Order Process'!F459,IF($M$1=$AA$3,'2nd Order Process'!F459,"ERROR"))</f>
        <v>4064.1303077285534</v>
      </c>
    </row>
    <row r="460" spans="1:4">
      <c r="A460" s="37">
        <f t="shared" si="14"/>
        <v>2048</v>
      </c>
      <c r="B460" s="34">
        <f t="shared" si="15"/>
        <v>-2016.1303077285534</v>
      </c>
      <c r="C460" s="34">
        <f>IF($K$1=$Z$2,A460,IF($K$1=$Z$3,#REF!,IF($K$1=$Z$4,#REF!,IF($K$1=$Z$5,PID!G460,"ERROR"))))</f>
        <v>0</v>
      </c>
      <c r="D460" s="38">
        <f>IF($M$1=$AA$2,'1st Order Process'!F460,IF($M$1=$AA$3,'2nd Order Process'!F460,"ERROR"))</f>
        <v>4064.4587087101645</v>
      </c>
    </row>
    <row r="461" spans="1:4">
      <c r="A461" s="37">
        <f t="shared" si="14"/>
        <v>2048</v>
      </c>
      <c r="B461" s="34">
        <f t="shared" si="15"/>
        <v>-2016.4587087101645</v>
      </c>
      <c r="C461" s="34">
        <f>IF($K$1=$Z$2,A461,IF($K$1=$Z$3,#REF!,IF($K$1=$Z$4,#REF!,IF($K$1=$Z$5,PID!G461,"ERROR"))))</f>
        <v>0</v>
      </c>
      <c r="D461" s="38">
        <f>IF($M$1=$AA$2,'1st Order Process'!F461,IF($M$1=$AA$3,'2nd Order Process'!F461,"ERROR"))</f>
        <v>4064.7836160643119</v>
      </c>
    </row>
    <row r="462" spans="1:4">
      <c r="A462" s="37">
        <f t="shared" si="14"/>
        <v>2048</v>
      </c>
      <c r="B462" s="34">
        <f t="shared" si="15"/>
        <v>-2016.7836160643119</v>
      </c>
      <c r="C462" s="34">
        <f>IF($K$1=$Z$2,A462,IF($K$1=$Z$3,#REF!,IF($K$1=$Z$4,#REF!,IF($K$1=$Z$5,PID!G462,"ERROR"))))</f>
        <v>0</v>
      </c>
      <c r="D462" s="38">
        <f>IF($M$1=$AA$2,'1st Order Process'!F462,IF($M$1=$AA$3,'2nd Order Process'!F462,"ERROR"))</f>
        <v>4065.1050669572446</v>
      </c>
    </row>
    <row r="463" spans="1:4">
      <c r="A463" s="37">
        <f t="shared" si="14"/>
        <v>2048</v>
      </c>
      <c r="B463" s="34">
        <f t="shared" si="15"/>
        <v>-2017.1050669572446</v>
      </c>
      <c r="C463" s="34">
        <f>IF($K$1=$Z$2,A463,IF($K$1=$Z$3,#REF!,IF($K$1=$Z$4,#REF!,IF($K$1=$Z$5,PID!G463,"ERROR"))))</f>
        <v>0</v>
      </c>
      <c r="D463" s="38">
        <f>IF($M$1=$AA$2,'1st Order Process'!F463,IF($M$1=$AA$3,'2nd Order Process'!F463,"ERROR"))</f>
        <v>4065.4230981598271</v>
      </c>
    </row>
    <row r="464" spans="1:4">
      <c r="A464" s="37">
        <f t="shared" si="14"/>
        <v>2048</v>
      </c>
      <c r="B464" s="34">
        <f t="shared" si="15"/>
        <v>-2017.4230981598271</v>
      </c>
      <c r="C464" s="34">
        <f>IF($K$1=$Z$2,A464,IF($K$1=$Z$3,#REF!,IF($K$1=$Z$4,#REF!,IF($K$1=$Z$5,PID!G464,"ERROR"))))</f>
        <v>0</v>
      </c>
      <c r="D464" s="38">
        <f>IF($M$1=$AA$2,'1st Order Process'!F464,IF($M$1=$AA$3,'2nd Order Process'!F464,"ERROR"))</f>
        <v>4065.7377460517437</v>
      </c>
    </row>
    <row r="465" spans="1:4">
      <c r="A465" s="37">
        <f t="shared" si="14"/>
        <v>2048</v>
      </c>
      <c r="B465" s="34">
        <f t="shared" si="15"/>
        <v>-2017.7377460517437</v>
      </c>
      <c r="C465" s="34">
        <f>IF($K$1=$Z$2,A465,IF($K$1=$Z$3,#REF!,IF($K$1=$Z$4,#REF!,IF($K$1=$Z$5,PID!G465,"ERROR"))))</f>
        <v>0</v>
      </c>
      <c r="D465" s="38">
        <f>IF($M$1=$AA$2,'1st Order Process'!F465,IF($M$1=$AA$3,'2nd Order Process'!F465,"ERROR"))</f>
        <v>4066.0490466256615</v>
      </c>
    </row>
    <row r="466" spans="1:4">
      <c r="A466" s="37">
        <f t="shared" si="14"/>
        <v>2048</v>
      </c>
      <c r="B466" s="34">
        <f t="shared" si="15"/>
        <v>-2018.0490466256615</v>
      </c>
      <c r="C466" s="34">
        <f>IF($K$1=$Z$2,A466,IF($K$1=$Z$3,#REF!,IF($K$1=$Z$4,#REF!,IF($K$1=$Z$5,PID!G466,"ERROR"))))</f>
        <v>0</v>
      </c>
      <c r="D466" s="38">
        <f>IF($M$1=$AA$2,'1st Order Process'!F466,IF($M$1=$AA$3,'2nd Order Process'!F466,"ERROR"))</f>
        <v>4066.3570354913459</v>
      </c>
    </row>
    <row r="467" spans="1:4">
      <c r="A467" s="37">
        <f t="shared" si="14"/>
        <v>2048</v>
      </c>
      <c r="B467" s="34">
        <f t="shared" si="15"/>
        <v>-2018.3570354913459</v>
      </c>
      <c r="C467" s="34">
        <f>IF($K$1=$Z$2,A467,IF($K$1=$Z$3,#REF!,IF($K$1=$Z$4,#REF!,IF($K$1=$Z$5,PID!G467,"ERROR"))))</f>
        <v>0</v>
      </c>
      <c r="D467" s="38">
        <f>IF($M$1=$AA$2,'1st Order Process'!F467,IF($M$1=$AA$3,'2nd Order Process'!F467,"ERROR"))</f>
        <v>4066.6617478797357</v>
      </c>
    </row>
    <row r="468" spans="1:4">
      <c r="A468" s="37">
        <f t="shared" si="14"/>
        <v>2048</v>
      </c>
      <c r="B468" s="34">
        <f t="shared" si="15"/>
        <v>-2018.6617478797357</v>
      </c>
      <c r="C468" s="34">
        <f>IF($K$1=$Z$2,A468,IF($K$1=$Z$3,#REF!,IF($K$1=$Z$4,#REF!,IF($K$1=$Z$5,PID!G468,"ERROR"))))</f>
        <v>0</v>
      </c>
      <c r="D468" s="38">
        <f>IF($M$1=$AA$2,'1st Order Process'!F468,IF($M$1=$AA$3,'2nd Order Process'!F468,"ERROR"))</f>
        <v>4066.9632186469726</v>
      </c>
    </row>
    <row r="469" spans="1:4">
      <c r="A469" s="37">
        <f t="shared" si="14"/>
        <v>2048</v>
      </c>
      <c r="B469" s="34">
        <f t="shared" si="15"/>
        <v>-2018.9632186469726</v>
      </c>
      <c r="C469" s="34">
        <f>IF($K$1=$Z$2,A469,IF($K$1=$Z$3,#REF!,IF($K$1=$Z$4,#REF!,IF($K$1=$Z$5,PID!G469,"ERROR"))))</f>
        <v>0</v>
      </c>
      <c r="D469" s="38">
        <f>IF($M$1=$AA$2,'1st Order Process'!F469,IF($M$1=$AA$3,'2nd Order Process'!F469,"ERROR"))</f>
        <v>4067.2614822783876</v>
      </c>
    </row>
    <row r="470" spans="1:4">
      <c r="A470" s="37">
        <f t="shared" si="14"/>
        <v>2048</v>
      </c>
      <c r="B470" s="34">
        <f t="shared" si="15"/>
        <v>-2019.2614822783876</v>
      </c>
      <c r="C470" s="34">
        <f>IF($K$1=$Z$2,A470,IF($K$1=$Z$3,#REF!,IF($K$1=$Z$4,#REF!,IF($K$1=$Z$5,PID!G470,"ERROR"))))</f>
        <v>0</v>
      </c>
      <c r="D470" s="38">
        <f>IF($M$1=$AA$2,'1st Order Process'!F470,IF($M$1=$AA$3,'2nd Order Process'!F470,"ERROR"))</f>
        <v>4067.5565728924471</v>
      </c>
    </row>
    <row r="471" spans="1:4">
      <c r="A471" s="37">
        <f t="shared" si="14"/>
        <v>2048</v>
      </c>
      <c r="B471" s="34">
        <f t="shared" si="15"/>
        <v>-2019.5565728924471</v>
      </c>
      <c r="C471" s="34">
        <f>IF($K$1=$Z$2,A471,IF($K$1=$Z$3,#REF!,IF($K$1=$Z$4,#REF!,IF($K$1=$Z$5,PID!G471,"ERROR"))))</f>
        <v>0</v>
      </c>
      <c r="D471" s="38">
        <f>IF($M$1=$AA$2,'1st Order Process'!F471,IF($M$1=$AA$3,'2nd Order Process'!F471,"ERROR"))</f>
        <v>4067.848524244655</v>
      </c>
    </row>
    <row r="472" spans="1:4">
      <c r="A472" s="37">
        <f t="shared" si="14"/>
        <v>2048</v>
      </c>
      <c r="B472" s="34">
        <f t="shared" si="15"/>
        <v>-2019.848524244655</v>
      </c>
      <c r="C472" s="34">
        <f>IF($K$1=$Z$2,A472,IF($K$1=$Z$3,#REF!,IF($K$1=$Z$4,#REF!,IF($K$1=$Z$5,PID!G472,"ERROR"))))</f>
        <v>0</v>
      </c>
      <c r="D472" s="38">
        <f>IF($M$1=$AA$2,'1st Order Process'!F472,IF($M$1=$AA$3,'2nd Order Process'!F472,"ERROR"))</f>
        <v>4068.1373697314139</v>
      </c>
    </row>
    <row r="473" spans="1:4">
      <c r="A473" s="37">
        <f t="shared" si="14"/>
        <v>2048</v>
      </c>
      <c r="B473" s="34">
        <f t="shared" si="15"/>
        <v>-2020.1373697314139</v>
      </c>
      <c r="C473" s="34">
        <f>IF($K$1=$Z$2,A473,IF($K$1=$Z$3,#REF!,IF($K$1=$Z$4,#REF!,IF($K$1=$Z$5,PID!G473,"ERROR"))))</f>
        <v>0</v>
      </c>
      <c r="D473" s="38">
        <f>IF($M$1=$AA$2,'1st Order Process'!F473,IF($M$1=$AA$3,'2nd Order Process'!F473,"ERROR"))</f>
        <v>4068.4231423938454</v>
      </c>
    </row>
    <row r="474" spans="1:4">
      <c r="A474" s="37">
        <f t="shared" si="14"/>
        <v>2048</v>
      </c>
      <c r="B474" s="34">
        <f t="shared" si="15"/>
        <v>-2020.4231423938454</v>
      </c>
      <c r="C474" s="34">
        <f>IF($K$1=$Z$2,A474,IF($K$1=$Z$3,#REF!,IF($K$1=$Z$4,#REF!,IF($K$1=$Z$5,PID!G474,"ERROR"))))</f>
        <v>0</v>
      </c>
      <c r="D474" s="38">
        <f>IF($M$1=$AA$2,'1st Order Process'!F474,IF($M$1=$AA$3,'2nd Order Process'!F474,"ERROR"))</f>
        <v>4068.7058749215703</v>
      </c>
    </row>
    <row r="475" spans="1:4">
      <c r="A475" s="37">
        <f t="shared" si="14"/>
        <v>2048</v>
      </c>
      <c r="B475" s="34">
        <f t="shared" si="15"/>
        <v>-2020.7058749215703</v>
      </c>
      <c r="C475" s="34">
        <f>IF($K$1=$Z$2,A475,IF($K$1=$Z$3,#REF!,IF($K$1=$Z$4,#REF!,IF($K$1=$Z$5,PID!G475,"ERROR"))))</f>
        <v>0</v>
      </c>
      <c r="D475" s="38">
        <f>IF($M$1=$AA$2,'1st Order Process'!F475,IF($M$1=$AA$3,'2nd Order Process'!F475,"ERROR"))</f>
        <v>4068.985599656447</v>
      </c>
    </row>
    <row r="476" spans="1:4">
      <c r="A476" s="37">
        <f t="shared" si="14"/>
        <v>2048</v>
      </c>
      <c r="B476" s="34">
        <f t="shared" si="15"/>
        <v>-2020.985599656447</v>
      </c>
      <c r="C476" s="34">
        <f>IF($K$1=$Z$2,A476,IF($K$1=$Z$3,#REF!,IF($K$1=$Z$4,#REF!,IF($K$1=$Z$5,PID!G476,"ERROR"))))</f>
        <v>0</v>
      </c>
      <c r="D476" s="38">
        <f>IF($M$1=$AA$2,'1st Order Process'!F476,IF($M$1=$AA$3,'2nd Order Process'!F476,"ERROR"))</f>
        <v>4069.2623485962722</v>
      </c>
    </row>
    <row r="477" spans="1:4">
      <c r="A477" s="37">
        <f t="shared" si="14"/>
        <v>2048</v>
      </c>
      <c r="B477" s="34">
        <f t="shared" si="15"/>
        <v>-2021.2623485962722</v>
      </c>
      <c r="C477" s="34">
        <f>IF($K$1=$Z$2,A477,IF($K$1=$Z$3,#REF!,IF($K$1=$Z$4,#REF!,IF($K$1=$Z$5,PID!G477,"ERROR"))))</f>
        <v>0</v>
      </c>
      <c r="D477" s="38">
        <f>IF($M$1=$AA$2,'1st Order Process'!F477,IF($M$1=$AA$3,'2nd Order Process'!F477,"ERROR"))</f>
        <v>4069.5361533984396</v>
      </c>
    </row>
    <row r="478" spans="1:4">
      <c r="A478" s="37">
        <f t="shared" si="14"/>
        <v>2048</v>
      </c>
      <c r="B478" s="34">
        <f t="shared" si="15"/>
        <v>-2021.5361533984396</v>
      </c>
      <c r="C478" s="34">
        <f>IF($K$1=$Z$2,A478,IF($K$1=$Z$3,#REF!,IF($K$1=$Z$4,#REF!,IF($K$1=$Z$5,PID!G478,"ERROR"))))</f>
        <v>0</v>
      </c>
      <c r="D478" s="38">
        <f>IF($M$1=$AA$2,'1st Order Process'!F478,IF($M$1=$AA$3,'2nd Order Process'!F478,"ERROR"))</f>
        <v>4069.8070453835626</v>
      </c>
    </row>
    <row r="479" spans="1:4">
      <c r="A479" s="37">
        <f t="shared" si="14"/>
        <v>2048</v>
      </c>
      <c r="B479" s="34">
        <f t="shared" si="15"/>
        <v>-2021.8070453835626</v>
      </c>
      <c r="C479" s="34">
        <f>IF($K$1=$Z$2,A479,IF($K$1=$Z$3,#REF!,IF($K$1=$Z$4,#REF!,IF($K$1=$Z$5,PID!G479,"ERROR"))))</f>
        <v>0</v>
      </c>
      <c r="D479" s="38">
        <f>IF($M$1=$AA$2,'1st Order Process'!F479,IF($M$1=$AA$3,'2nd Order Process'!F479,"ERROR"))</f>
        <v>4070.0750555390564</v>
      </c>
    </row>
    <row r="480" spans="1:4">
      <c r="A480" s="37">
        <f t="shared" si="14"/>
        <v>2048</v>
      </c>
      <c r="B480" s="34">
        <f t="shared" si="15"/>
        <v>-2022.0750555390564</v>
      </c>
      <c r="C480" s="34">
        <f>IF($K$1=$Z$2,A480,IF($K$1=$Z$3,#REF!,IF($K$1=$Z$4,#REF!,IF($K$1=$Z$5,PID!G480,"ERROR"))))</f>
        <v>0</v>
      </c>
      <c r="D480" s="38">
        <f>IF($M$1=$AA$2,'1st Order Process'!F480,IF($M$1=$AA$3,'2nd Order Process'!F480,"ERROR"))</f>
        <v>4070.3402145226833</v>
      </c>
    </row>
    <row r="481" spans="1:4">
      <c r="A481" s="37">
        <f t="shared" si="14"/>
        <v>2048</v>
      </c>
      <c r="B481" s="34">
        <f t="shared" si="15"/>
        <v>-2022.3402145226833</v>
      </c>
      <c r="C481" s="34">
        <f>IF($K$1=$Z$2,A481,IF($K$1=$Z$3,#REF!,IF($K$1=$Z$4,#REF!,IF($K$1=$Z$5,PID!G481,"ERROR"))))</f>
        <v>0</v>
      </c>
      <c r="D481" s="38">
        <f>IF($M$1=$AA$2,'1st Order Process'!F481,IF($M$1=$AA$3,'2nd Order Process'!F481,"ERROR"))</f>
        <v>4070.6025526660592</v>
      </c>
    </row>
    <row r="482" spans="1:4">
      <c r="A482" s="37">
        <f t="shared" si="14"/>
        <v>2048</v>
      </c>
      <c r="B482" s="34">
        <f t="shared" si="15"/>
        <v>-2022.6025526660592</v>
      </c>
      <c r="C482" s="34">
        <f>IF($K$1=$Z$2,A482,IF($K$1=$Z$3,#REF!,IF($K$1=$Z$4,#REF!,IF($K$1=$Z$5,PID!G482,"ERROR"))))</f>
        <v>0</v>
      </c>
      <c r="D482" s="38">
        <f>IF($M$1=$AA$2,'1st Order Process'!F482,IF($M$1=$AA$3,'2nd Order Process'!F482,"ERROR"))</f>
        <v>4070.8620999781224</v>
      </c>
    </row>
    <row r="483" spans="1:4">
      <c r="A483" s="37">
        <f t="shared" si="14"/>
        <v>2048</v>
      </c>
      <c r="B483" s="34">
        <f t="shared" si="15"/>
        <v>-2022.8620999781224</v>
      </c>
      <c r="C483" s="34">
        <f>IF($K$1=$Z$2,A483,IF($K$1=$Z$3,#REF!,IF($K$1=$Z$4,#REF!,IF($K$1=$Z$5,PID!G483,"ERROR"))))</f>
        <v>0</v>
      </c>
      <c r="D483" s="38">
        <f>IF($M$1=$AA$2,'1st Order Process'!F483,IF($M$1=$AA$3,'2nd Order Process'!F483,"ERROR"))</f>
        <v>4071.118886148568</v>
      </c>
    </row>
    <row r="484" spans="1:4">
      <c r="A484" s="37">
        <f t="shared" si="14"/>
        <v>2048</v>
      </c>
      <c r="B484" s="34">
        <f t="shared" si="15"/>
        <v>-2023.118886148568</v>
      </c>
      <c r="C484" s="34">
        <f>IF($K$1=$Z$2,A484,IF($K$1=$Z$3,#REF!,IF($K$1=$Z$4,#REF!,IF($K$1=$Z$5,PID!G484,"ERROR"))))</f>
        <v>0</v>
      </c>
      <c r="D484" s="38">
        <f>IF($M$1=$AA$2,'1st Order Process'!F484,IF($M$1=$AA$3,'2nd Order Process'!F484,"ERROR"))</f>
        <v>4071.3729405512427</v>
      </c>
    </row>
    <row r="485" spans="1:4">
      <c r="A485" s="37">
        <f t="shared" si="14"/>
        <v>2048</v>
      </c>
      <c r="B485" s="34">
        <f t="shared" si="15"/>
        <v>-2023.3729405512427</v>
      </c>
      <c r="C485" s="34">
        <f>IF($K$1=$Z$2,A485,IF($K$1=$Z$3,#REF!,IF($K$1=$Z$4,#REF!,IF($K$1=$Z$5,PID!G485,"ERROR"))))</f>
        <v>0</v>
      </c>
      <c r="D485" s="38">
        <f>IF($M$1=$AA$2,'1st Order Process'!F485,IF($M$1=$AA$3,'2nd Order Process'!F485,"ERROR"))</f>
        <v>4071.6242922475062</v>
      </c>
    </row>
    <row r="486" spans="1:4">
      <c r="A486" s="37">
        <f t="shared" si="14"/>
        <v>2048</v>
      </c>
      <c r="B486" s="34">
        <f t="shared" si="15"/>
        <v>-2023.6242922475062</v>
      </c>
      <c r="C486" s="34">
        <f>IF($K$1=$Z$2,A486,IF($K$1=$Z$3,#REF!,IF($K$1=$Z$4,#REF!,IF($K$1=$Z$5,PID!G486,"ERROR"))))</f>
        <v>0</v>
      </c>
      <c r="D486" s="38">
        <f>IF($M$1=$AA$2,'1st Order Process'!F486,IF($M$1=$AA$3,'2nd Order Process'!F486,"ERROR"))</f>
        <v>4071.8729699895539</v>
      </c>
    </row>
    <row r="487" spans="1:4">
      <c r="A487" s="37">
        <f t="shared" si="14"/>
        <v>2048</v>
      </c>
      <c r="B487" s="34">
        <f t="shared" si="15"/>
        <v>-2023.8729699895539</v>
      </c>
      <c r="C487" s="34">
        <f>IF($K$1=$Z$2,A487,IF($K$1=$Z$3,#REF!,IF($K$1=$Z$4,#REF!,IF($K$1=$Z$5,PID!G487,"ERROR"))))</f>
        <v>0</v>
      </c>
      <c r="D487" s="38">
        <f>IF($M$1=$AA$2,'1st Order Process'!F487,IF($M$1=$AA$3,'2nd Order Process'!F487,"ERROR"))</f>
        <v>4072.1190022237074</v>
      </c>
    </row>
    <row r="488" spans="1:4">
      <c r="A488" s="37">
        <f t="shared" si="14"/>
        <v>2048</v>
      </c>
      <c r="B488" s="34">
        <f t="shared" si="15"/>
        <v>-2024.1190022237074</v>
      </c>
      <c r="C488" s="34">
        <f>IF($K$1=$Z$2,A488,IF($K$1=$Z$3,#REF!,IF($K$1=$Z$4,#REF!,IF($K$1=$Z$5,PID!G488,"ERROR"))))</f>
        <v>0</v>
      </c>
      <c r="D488" s="38">
        <f>IF($M$1=$AA$2,'1st Order Process'!F488,IF($M$1=$AA$3,'2nd Order Process'!F488,"ERROR"))</f>
        <v>4072.3624170936678</v>
      </c>
    </row>
    <row r="489" spans="1:4">
      <c r="A489" s="37">
        <f t="shared" si="14"/>
        <v>2048</v>
      </c>
      <c r="B489" s="34">
        <f t="shared" si="15"/>
        <v>-2024.3624170936678</v>
      </c>
      <c r="C489" s="34">
        <f>IF($K$1=$Z$2,A489,IF($K$1=$Z$3,#REF!,IF($K$1=$Z$4,#REF!,IF($K$1=$Z$5,PID!G489,"ERROR"))))</f>
        <v>0</v>
      </c>
      <c r="D489" s="38">
        <f>IF($M$1=$AA$2,'1st Order Process'!F489,IF($M$1=$AA$3,'2nd Order Process'!F489,"ERROR"))</f>
        <v>4072.6032424437353</v>
      </c>
    </row>
    <row r="490" spans="1:4">
      <c r="A490" s="37">
        <f t="shared" si="14"/>
        <v>2048</v>
      </c>
      <c r="B490" s="34">
        <f t="shared" si="15"/>
        <v>-2024.6032424437353</v>
      </c>
      <c r="C490" s="34">
        <f>IF($K$1=$Z$2,A490,IF($K$1=$Z$3,#REF!,IF($K$1=$Z$4,#REF!,IF($K$1=$Z$5,PID!G490,"ERROR"))))</f>
        <v>0</v>
      </c>
      <c r="D490" s="38">
        <f>IF($M$1=$AA$2,'1st Order Process'!F490,IF($M$1=$AA$3,'2nd Order Process'!F490,"ERROR"))</f>
        <v>4072.8415058219935</v>
      </c>
    </row>
    <row r="491" spans="1:4">
      <c r="A491" s="37">
        <f t="shared" si="14"/>
        <v>2048</v>
      </c>
      <c r="B491" s="34">
        <f t="shared" si="15"/>
        <v>-2024.8415058219935</v>
      </c>
      <c r="C491" s="34">
        <f>IF($K$1=$Z$2,A491,IF($K$1=$Z$3,#REF!,IF($K$1=$Z$4,#REF!,IF($K$1=$Z$5,PID!G491,"ERROR"))))</f>
        <v>0</v>
      </c>
      <c r="D491" s="38">
        <f>IF($M$1=$AA$2,'1st Order Process'!F491,IF($M$1=$AA$3,'2nd Order Process'!F491,"ERROR"))</f>
        <v>4073.0772344834618</v>
      </c>
    </row>
    <row r="492" spans="1:4">
      <c r="A492" s="37">
        <f t="shared" si="14"/>
        <v>2048</v>
      </c>
      <c r="B492" s="34">
        <f t="shared" si="15"/>
        <v>-2025.0772344834618</v>
      </c>
      <c r="C492" s="34">
        <f>IF($K$1=$Z$2,A492,IF($K$1=$Z$3,#REF!,IF($K$1=$Z$4,#REF!,IF($K$1=$Z$5,PID!G492,"ERROR"))))</f>
        <v>0</v>
      </c>
      <c r="D492" s="38">
        <f>IF($M$1=$AA$2,'1st Order Process'!F492,IF($M$1=$AA$3,'2nd Order Process'!F492,"ERROR"))</f>
        <v>4073.3104553932121</v>
      </c>
    </row>
    <row r="493" spans="1:4">
      <c r="A493" s="37">
        <f t="shared" si="14"/>
        <v>2048</v>
      </c>
      <c r="B493" s="34">
        <f t="shared" si="15"/>
        <v>-2025.3104553932121</v>
      </c>
      <c r="C493" s="34">
        <f>IF($K$1=$Z$2,A493,IF($K$1=$Z$3,#REF!,IF($K$1=$Z$4,#REF!,IF($K$1=$Z$5,PID!G493,"ERROR"))))</f>
        <v>0</v>
      </c>
      <c r="D493" s="38">
        <f>IF($M$1=$AA$2,'1st Order Process'!F493,IF($M$1=$AA$3,'2nd Order Process'!F493,"ERROR"))</f>
        <v>4073.5411952294544</v>
      </c>
    </row>
    <row r="494" spans="1:4">
      <c r="A494" s="37">
        <f t="shared" si="14"/>
        <v>2048</v>
      </c>
      <c r="B494" s="34">
        <f t="shared" si="15"/>
        <v>-2025.5411952294544</v>
      </c>
      <c r="C494" s="34">
        <f>IF($K$1=$Z$2,A494,IF($K$1=$Z$3,#REF!,IF($K$1=$Z$4,#REF!,IF($K$1=$Z$5,PID!G494,"ERROR"))))</f>
        <v>0</v>
      </c>
      <c r="D494" s="38">
        <f>IF($M$1=$AA$2,'1st Order Process'!F494,IF($M$1=$AA$3,'2nd Order Process'!F494,"ERROR"))</f>
        <v>4073.7694803865879</v>
      </c>
    </row>
    <row r="495" spans="1:4">
      <c r="A495" s="37">
        <f t="shared" si="14"/>
        <v>2048</v>
      </c>
      <c r="B495" s="34">
        <f t="shared" si="15"/>
        <v>-2025.7694803865879</v>
      </c>
      <c r="C495" s="34">
        <f>IF($K$1=$Z$2,A495,IF($K$1=$Z$3,#REF!,IF($K$1=$Z$4,#REF!,IF($K$1=$Z$5,PID!G495,"ERROR"))))</f>
        <v>0</v>
      </c>
      <c r="D495" s="38">
        <f>IF($M$1=$AA$2,'1st Order Process'!F495,IF($M$1=$AA$3,'2nd Order Process'!F495,"ERROR"))</f>
        <v>4073.9953369782202</v>
      </c>
    </row>
    <row r="496" spans="1:4">
      <c r="A496" s="37">
        <f t="shared" si="14"/>
        <v>2048</v>
      </c>
      <c r="B496" s="34">
        <f t="shared" si="15"/>
        <v>-2025.9953369782202</v>
      </c>
      <c r="C496" s="34">
        <f>IF($K$1=$Z$2,A496,IF($K$1=$Z$3,#REF!,IF($K$1=$Z$4,#REF!,IF($K$1=$Z$5,PID!G496,"ERROR"))))</f>
        <v>0</v>
      </c>
      <c r="D496" s="38">
        <f>IF($M$1=$AA$2,'1st Order Process'!F496,IF($M$1=$AA$3,'2nd Order Process'!F496,"ERROR"))</f>
        <v>4074.2187908401538</v>
      </c>
    </row>
    <row r="497" spans="1:4">
      <c r="A497" s="37">
        <f t="shared" si="14"/>
        <v>2048</v>
      </c>
      <c r="B497" s="34">
        <f t="shared" si="15"/>
        <v>-2026.2187908401538</v>
      </c>
      <c r="C497" s="34">
        <f>IF($K$1=$Z$2,A497,IF($K$1=$Z$3,#REF!,IF($K$1=$Z$4,#REF!,IF($K$1=$Z$5,PID!G497,"ERROR"))))</f>
        <v>0</v>
      </c>
      <c r="D497" s="38">
        <f>IF($M$1=$AA$2,'1st Order Process'!F497,IF($M$1=$AA$3,'2nd Order Process'!F497,"ERROR"))</f>
        <v>4074.4398675333437</v>
      </c>
    </row>
    <row r="498" spans="1:4">
      <c r="A498" s="37">
        <f t="shared" si="14"/>
        <v>2048</v>
      </c>
      <c r="B498" s="34">
        <f t="shared" si="15"/>
        <v>-2026.4398675333437</v>
      </c>
      <c r="C498" s="34">
        <f>IF($K$1=$Z$2,A498,IF($K$1=$Z$3,#REF!,IF($K$1=$Z$4,#REF!,IF($K$1=$Z$5,PID!G498,"ERROR"))))</f>
        <v>0</v>
      </c>
      <c r="D498" s="38">
        <f>IF($M$1=$AA$2,'1st Order Process'!F498,IF($M$1=$AA$3,'2nd Order Process'!F498,"ERROR"))</f>
        <v>4074.6585923468188</v>
      </c>
    </row>
    <row r="499" spans="1:4">
      <c r="A499" s="37">
        <f t="shared" si="14"/>
        <v>2048</v>
      </c>
      <c r="B499" s="34">
        <f t="shared" si="15"/>
        <v>-2026.6585923468188</v>
      </c>
      <c r="C499" s="34">
        <f>IF($K$1=$Z$2,A499,IF($K$1=$Z$3,#REF!,IF($K$1=$Z$4,#REF!,IF($K$1=$Z$5,PID!G499,"ERROR"))))</f>
        <v>0</v>
      </c>
      <c r="D499" s="38">
        <f>IF($M$1=$AA$2,'1st Order Process'!F499,IF($M$1=$AA$3,'2nd Order Process'!F499,"ERROR"))</f>
        <v>4074.874990300576</v>
      </c>
    </row>
    <row r="500" spans="1:4">
      <c r="A500" s="37">
        <f t="shared" si="14"/>
        <v>2048</v>
      </c>
      <c r="B500" s="34">
        <f t="shared" si="15"/>
        <v>-2026.874990300576</v>
      </c>
      <c r="C500" s="34">
        <f>IF($K$1=$Z$2,A500,IF($K$1=$Z$3,#REF!,IF($K$1=$Z$4,#REF!,IF($K$1=$Z$5,PID!G500,"ERROR"))))</f>
        <v>0</v>
      </c>
      <c r="D500" s="38">
        <f>IF($M$1=$AA$2,'1st Order Process'!F500,IF($M$1=$AA$3,'2nd Order Process'!F500,"ERROR"))</f>
        <v>4075.0890861484422</v>
      </c>
    </row>
    <row r="501" spans="1:4">
      <c r="A501" s="37">
        <f t="shared" si="14"/>
        <v>2048</v>
      </c>
      <c r="B501" s="34">
        <f t="shared" si="15"/>
        <v>-2027.0890861484422</v>
      </c>
      <c r="C501" s="34">
        <f>IF($K$1=$Z$2,A501,IF($K$1=$Z$3,#REF!,IF($K$1=$Z$4,#REF!,IF($K$1=$Z$5,PID!G501,"ERROR"))))</f>
        <v>0</v>
      </c>
      <c r="D501" s="38">
        <f>IF($M$1=$AA$2,'1st Order Process'!F501,IF($M$1=$AA$3,'2nd Order Process'!F501,"ERROR"))</f>
        <v>4075.3009043809056</v>
      </c>
    </row>
    <row r="502" spans="1:4">
      <c r="A502" s="37">
        <f t="shared" si="14"/>
        <v>2048</v>
      </c>
      <c r="B502" s="34">
        <f t="shared" si="15"/>
        <v>-2027.3009043809056</v>
      </c>
      <c r="C502" s="34">
        <f>IF($K$1=$Z$2,A502,IF($K$1=$Z$3,#REF!,IF($K$1=$Z$4,#REF!,IF($K$1=$Z$5,PID!G502,"ERROR"))))</f>
        <v>0</v>
      </c>
      <c r="D502" s="38">
        <f>IF($M$1=$AA$2,'1st Order Process'!F502,IF($M$1=$AA$3,'2nd Order Process'!F502,"ERROR"))</f>
        <v>4075.5104692279174</v>
      </c>
    </row>
    <row r="503" spans="1:4">
      <c r="A503" s="37">
        <f t="shared" si="14"/>
        <v>2048</v>
      </c>
      <c r="B503" s="34">
        <f t="shared" si="15"/>
        <v>-2027.5104692279174</v>
      </c>
      <c r="C503" s="34">
        <f>IF($K$1=$Z$2,A503,IF($K$1=$Z$3,#REF!,IF($K$1=$Z$4,#REF!,IF($K$1=$Z$5,PID!G503,"ERROR"))))</f>
        <v>0</v>
      </c>
      <c r="D503" s="38">
        <f>IF($M$1=$AA$2,'1st Order Process'!F503,IF($M$1=$AA$3,'2nd Order Process'!F503,"ERROR"))</f>
        <v>4075.7178046616627</v>
      </c>
    </row>
    <row r="504" spans="1:4">
      <c r="A504" s="37">
        <f t="shared" si="14"/>
        <v>2048</v>
      </c>
      <c r="B504" s="34">
        <f t="shared" si="15"/>
        <v>-2027.7178046616627</v>
      </c>
      <c r="C504" s="34">
        <f>IF($K$1=$Z$2,A504,IF($K$1=$Z$3,#REF!,IF($K$1=$Z$4,#REF!,IF($K$1=$Z$5,PID!G504,"ERROR"))))</f>
        <v>0</v>
      </c>
      <c r="D504" s="38">
        <f>IF($M$1=$AA$2,'1st Order Process'!F504,IF($M$1=$AA$3,'2nd Order Process'!F504,"ERROR"))</f>
        <v>4075.9229343993047</v>
      </c>
    </row>
    <row r="505" spans="1:4">
      <c r="A505" s="37">
        <f t="shared" si="14"/>
        <v>2048</v>
      </c>
      <c r="B505" s="34">
        <f t="shared" si="15"/>
        <v>-2027.9229343993047</v>
      </c>
      <c r="C505" s="34">
        <f>IF($K$1=$Z$2,A505,IF($K$1=$Z$3,#REF!,IF($K$1=$Z$4,#REF!,IF($K$1=$Z$5,PID!G505,"ERROR"))))</f>
        <v>0</v>
      </c>
      <c r="D505" s="38">
        <f>IF($M$1=$AA$2,'1st Order Process'!F505,IF($M$1=$AA$3,'2nd Order Process'!F505,"ERROR"))</f>
        <v>4076.1258819056952</v>
      </c>
    </row>
    <row r="506" spans="1:4">
      <c r="A506" s="37">
        <f t="shared" si="14"/>
        <v>2048</v>
      </c>
      <c r="B506" s="34">
        <f t="shared" si="15"/>
        <v>-2028.1258819056952</v>
      </c>
      <c r="C506" s="34">
        <f>IF($K$1=$Z$2,A506,IF($K$1=$Z$3,#REF!,IF($K$1=$Z$4,#REF!,IF($K$1=$Z$5,PID!G506,"ERROR"))))</f>
        <v>0</v>
      </c>
      <c r="D506" s="38">
        <f>IF($M$1=$AA$2,'1st Order Process'!F506,IF($M$1=$AA$3,'2nd Order Process'!F506,"ERROR"))</f>
        <v>4076.3266703960603</v>
      </c>
    </row>
    <row r="507" spans="1:4">
      <c r="A507" s="37">
        <f t="shared" si="14"/>
        <v>2048</v>
      </c>
      <c r="B507" s="34">
        <f t="shared" si="15"/>
        <v>-2028.3266703960603</v>
      </c>
      <c r="C507" s="34">
        <f>IF($K$1=$Z$2,A507,IF($K$1=$Z$3,#REF!,IF($K$1=$Z$4,#REF!,IF($K$1=$Z$5,PID!G507,"ERROR"))))</f>
        <v>0</v>
      </c>
      <c r="D507" s="38">
        <f>IF($M$1=$AA$2,'1st Order Process'!F507,IF($M$1=$AA$3,'2nd Order Process'!F507,"ERROR"))</f>
        <v>4076.5253228386555</v>
      </c>
    </row>
    <row r="508" spans="1:4">
      <c r="A508" s="37">
        <f t="shared" si="14"/>
        <v>2048</v>
      </c>
      <c r="B508" s="34">
        <f t="shared" si="15"/>
        <v>-2028.5253228386555</v>
      </c>
      <c r="C508" s="34">
        <f>IF($K$1=$Z$2,A508,IF($K$1=$Z$3,#REF!,IF($K$1=$Z$4,#REF!,IF($K$1=$Z$5,PID!G508,"ERROR"))))</f>
        <v>0</v>
      </c>
      <c r="D508" s="38">
        <f>IF($M$1=$AA$2,'1st Order Process'!F508,IF($M$1=$AA$3,'2nd Order Process'!F508,"ERROR"))</f>
        <v>4076.7218619573932</v>
      </c>
    </row>
    <row r="509" spans="1:4">
      <c r="A509" s="37">
        <f t="shared" si="14"/>
        <v>2048</v>
      </c>
      <c r="B509" s="34">
        <f t="shared" si="15"/>
        <v>-2028.7218619573932</v>
      </c>
      <c r="C509" s="34">
        <f>IF($K$1=$Z$2,A509,IF($K$1=$Z$3,#REF!,IF($K$1=$Z$4,#REF!,IF($K$1=$Z$5,PID!G509,"ERROR"))))</f>
        <v>0</v>
      </c>
      <c r="D509" s="38">
        <f>IF($M$1=$AA$2,'1st Order Process'!F509,IF($M$1=$AA$3,'2nd Order Process'!F509,"ERROR"))</f>
        <v>4076.9163102344423</v>
      </c>
    </row>
    <row r="510" spans="1:4">
      <c r="A510" s="37">
        <f t="shared" si="14"/>
        <v>2048</v>
      </c>
      <c r="B510" s="34">
        <f t="shared" si="15"/>
        <v>-2028.9163102344423</v>
      </c>
      <c r="C510" s="34">
        <f>IF($K$1=$Z$2,A510,IF($K$1=$Z$3,#REF!,IF($K$1=$Z$4,#REF!,IF($K$1=$Z$5,PID!G510,"ERROR"))))</f>
        <v>0</v>
      </c>
      <c r="D510" s="38">
        <f>IF($M$1=$AA$2,'1st Order Process'!F510,IF($M$1=$AA$3,'2nd Order Process'!F510,"ERROR"))</f>
        <v>4077.1086899127995</v>
      </c>
    </row>
    <row r="511" spans="1:4">
      <c r="A511" s="37">
        <f t="shared" si="14"/>
        <v>2048</v>
      </c>
      <c r="B511" s="34">
        <f t="shared" si="15"/>
        <v>-2029.1086899127995</v>
      </c>
      <c r="C511" s="34">
        <f>IF($K$1=$Z$2,A511,IF($K$1=$Z$3,#REF!,IF($K$1=$Z$4,#REF!,IF($K$1=$Z$5,PID!G511,"ERROR"))))</f>
        <v>0</v>
      </c>
      <c r="D511" s="38">
        <f>IF($M$1=$AA$2,'1st Order Process'!F511,IF($M$1=$AA$3,'2nd Order Process'!F511,"ERROR"))</f>
        <v>4077.2990229988336</v>
      </c>
    </row>
    <row r="512" spans="1:4">
      <c r="A512" s="37">
        <f t="shared" si="14"/>
        <v>2048</v>
      </c>
      <c r="B512" s="34">
        <f t="shared" si="15"/>
        <v>-2029.2990229988336</v>
      </c>
      <c r="C512" s="34">
        <f>IF($K$1=$Z$2,A512,IF($K$1=$Z$3,#REF!,IF($K$1=$Z$4,#REF!,IF($K$1=$Z$5,PID!G512,"ERROR"))))</f>
        <v>0</v>
      </c>
      <c r="D512" s="38">
        <f>IF($M$1=$AA$2,'1st Order Process'!F512,IF($M$1=$AA$3,'2nd Order Process'!F512,"ERROR"))</f>
        <v>4077.4873312648033</v>
      </c>
    </row>
    <row r="513" spans="1:4">
      <c r="A513" s="37">
        <f t="shared" si="14"/>
        <v>2048</v>
      </c>
      <c r="B513" s="34">
        <f t="shared" si="15"/>
        <v>-2029.4873312648033</v>
      </c>
      <c r="C513" s="34">
        <f>IF($K$1=$Z$2,A513,IF($K$1=$Z$3,#REF!,IF($K$1=$Z$4,#REF!,IF($K$1=$Z$5,PID!G513,"ERROR"))))</f>
        <v>0</v>
      </c>
      <c r="D513" s="38">
        <f>IF($M$1=$AA$2,'1st Order Process'!F513,IF($M$1=$AA$3,'2nd Order Process'!F513,"ERROR"))</f>
        <v>4077.6736362513479</v>
      </c>
    </row>
    <row r="514" spans="1:4">
      <c r="A514" s="37">
        <f t="shared" ref="A514:A577" si="16">$G$1</f>
        <v>2048</v>
      </c>
      <c r="B514" s="34">
        <f t="shared" si="15"/>
        <v>-2029.6736362513479</v>
      </c>
      <c r="C514" s="34">
        <f>IF($K$1=$Z$2,A514,IF($K$1=$Z$3,#REF!,IF($K$1=$Z$4,#REF!,IF($K$1=$Z$5,PID!G514,"ERROR"))))</f>
        <v>0</v>
      </c>
      <c r="D514" s="38">
        <f>IF($M$1=$AA$2,'1st Order Process'!F514,IF($M$1=$AA$3,'2nd Order Process'!F514,"ERROR"))</f>
        <v>4077.8579592699507</v>
      </c>
    </row>
    <row r="515" spans="1:4">
      <c r="A515" s="37">
        <f t="shared" si="16"/>
        <v>2048</v>
      </c>
      <c r="B515" s="34">
        <f t="shared" si="15"/>
        <v>-2029.8579592699507</v>
      </c>
      <c r="C515" s="34">
        <f>IF($K$1=$Z$2,A515,IF($K$1=$Z$3,#REF!,IF($K$1=$Z$4,#REF!,IF($K$1=$Z$5,PID!G515,"ERROR"))))</f>
        <v>0</v>
      </c>
      <c r="D515" s="38">
        <f>IF($M$1=$AA$2,'1st Order Process'!F515,IF($M$1=$AA$3,'2nd Order Process'!F515,"ERROR"))</f>
        <v>4078.0403214053767</v>
      </c>
    </row>
    <row r="516" spans="1:4">
      <c r="A516" s="37">
        <f t="shared" si="16"/>
        <v>2048</v>
      </c>
      <c r="B516" s="34">
        <f t="shared" ref="B516:B579" si="17">IF($K$1=$Z$2,0,A516-D515)</f>
        <v>-2030.0403214053767</v>
      </c>
      <c r="C516" s="34">
        <f>IF($K$1=$Z$2,A516,IF($K$1=$Z$3,#REF!,IF($K$1=$Z$4,#REF!,IF($K$1=$Z$5,PID!G516,"ERROR"))))</f>
        <v>0</v>
      </c>
      <c r="D516" s="38">
        <f>IF($M$1=$AA$2,'1st Order Process'!F516,IF($M$1=$AA$3,'2nd Order Process'!F516,"ERROR"))</f>
        <v>4078.2207435180853</v>
      </c>
    </row>
    <row r="517" spans="1:4">
      <c r="A517" s="37">
        <f t="shared" si="16"/>
        <v>2048</v>
      </c>
      <c r="B517" s="34">
        <f t="shared" si="17"/>
        <v>-2030.2207435180853</v>
      </c>
      <c r="C517" s="34">
        <f>IF($K$1=$Z$2,A517,IF($K$1=$Z$3,#REF!,IF($K$1=$Z$4,#REF!,IF($K$1=$Z$5,PID!G517,"ERROR"))))</f>
        <v>0</v>
      </c>
      <c r="D517" s="38">
        <f>IF($M$1=$AA$2,'1st Order Process'!F517,IF($M$1=$AA$3,'2nd Order Process'!F517,"ERROR"))</f>
        <v>4078.3992462466163</v>
      </c>
    </row>
    <row r="518" spans="1:4">
      <c r="A518" s="37">
        <f t="shared" si="16"/>
        <v>2048</v>
      </c>
      <c r="B518" s="34">
        <f t="shared" si="17"/>
        <v>-2030.3992462466163</v>
      </c>
      <c r="C518" s="34">
        <f>IF($K$1=$Z$2,A518,IF($K$1=$Z$3,#REF!,IF($K$1=$Z$4,#REF!,IF($K$1=$Z$5,PID!G518,"ERROR"))))</f>
        <v>0</v>
      </c>
      <c r="D518" s="38">
        <f>IF($M$1=$AA$2,'1st Order Process'!F518,IF($M$1=$AA$3,'2nd Order Process'!F518,"ERROR"))</f>
        <v>4078.57585000995</v>
      </c>
    </row>
    <row r="519" spans="1:4">
      <c r="A519" s="37">
        <f t="shared" si="16"/>
        <v>2048</v>
      </c>
      <c r="B519" s="34">
        <f t="shared" si="17"/>
        <v>-2030.57585000995</v>
      </c>
      <c r="C519" s="34">
        <f>IF($K$1=$Z$2,A519,IF($K$1=$Z$3,#REF!,IF($K$1=$Z$4,#REF!,IF($K$1=$Z$5,PID!G519,"ERROR"))))</f>
        <v>0</v>
      </c>
      <c r="D519" s="38">
        <f>IF($M$1=$AA$2,'1st Order Process'!F519,IF($M$1=$AA$3,'2nd Order Process'!F519,"ERROR"))</f>
        <v>4078.7505750098444</v>
      </c>
    </row>
    <row r="520" spans="1:4">
      <c r="A520" s="37">
        <f t="shared" si="16"/>
        <v>2048</v>
      </c>
      <c r="B520" s="34">
        <f t="shared" si="17"/>
        <v>-2030.7505750098444</v>
      </c>
      <c r="C520" s="34">
        <f>IF($K$1=$Z$2,A520,IF($K$1=$Z$3,#REF!,IF($K$1=$Z$4,#REF!,IF($K$1=$Z$5,PID!G520,"ERROR"))))</f>
        <v>0</v>
      </c>
      <c r="D520" s="38">
        <f>IF($M$1=$AA$2,'1st Order Process'!F520,IF($M$1=$AA$3,'2nd Order Process'!F520,"ERROR"))</f>
        <v>4078.9234412331439</v>
      </c>
    </row>
    <row r="521" spans="1:4">
      <c r="A521" s="37">
        <f t="shared" si="16"/>
        <v>2048</v>
      </c>
      <c r="B521" s="34">
        <f t="shared" si="17"/>
        <v>-2030.9234412331439</v>
      </c>
      <c r="C521" s="34">
        <f>IF($K$1=$Z$2,A521,IF($K$1=$Z$3,#REF!,IF($K$1=$Z$4,#REF!,IF($K$1=$Z$5,PID!G521,"ERROR"))))</f>
        <v>0</v>
      </c>
      <c r="D521" s="38">
        <f>IF($M$1=$AA$2,'1st Order Process'!F521,IF($M$1=$AA$3,'2nd Order Process'!F521,"ERROR"))</f>
        <v>4079.0944684540677</v>
      </c>
    </row>
    <row r="522" spans="1:4">
      <c r="A522" s="37">
        <f t="shared" si="16"/>
        <v>2048</v>
      </c>
      <c r="B522" s="34">
        <f t="shared" si="17"/>
        <v>-2031.0944684540677</v>
      </c>
      <c r="C522" s="34">
        <f>IF($K$1=$Z$2,A522,IF($K$1=$Z$3,#REF!,IF($K$1=$Z$4,#REF!,IF($K$1=$Z$5,PID!G522,"ERROR"))))</f>
        <v>0</v>
      </c>
      <c r="D522" s="38">
        <f>IF($M$1=$AA$2,'1st Order Process'!F522,IF($M$1=$AA$3,'2nd Order Process'!F522,"ERROR"))</f>
        <v>4079.2636762364714</v>
      </c>
    </row>
    <row r="523" spans="1:4">
      <c r="A523" s="37">
        <f t="shared" si="16"/>
        <v>2048</v>
      </c>
      <c r="B523" s="34">
        <f t="shared" si="17"/>
        <v>-2031.2636762364714</v>
      </c>
      <c r="C523" s="34">
        <f>IF($K$1=$Z$2,A523,IF($K$1=$Z$3,#REF!,IF($K$1=$Z$4,#REF!,IF($K$1=$Z$5,PID!G523,"ERROR"))))</f>
        <v>0</v>
      </c>
      <c r="D523" s="38">
        <f>IF($M$1=$AA$2,'1st Order Process'!F523,IF($M$1=$AA$3,'2nd Order Process'!F523,"ERROR"))</f>
        <v>4079.4310839360833</v>
      </c>
    </row>
    <row r="524" spans="1:4">
      <c r="A524" s="37">
        <f t="shared" si="16"/>
        <v>2048</v>
      </c>
      <c r="B524" s="34">
        <f t="shared" si="17"/>
        <v>-2031.4310839360833</v>
      </c>
      <c r="C524" s="34">
        <f>IF($K$1=$Z$2,A524,IF($K$1=$Z$3,#REF!,IF($K$1=$Z$4,#REF!,IF($K$1=$Z$5,PID!G524,"ERROR"))))</f>
        <v>0</v>
      </c>
      <c r="D524" s="38">
        <f>IF($M$1=$AA$2,'1st Order Process'!F524,IF($M$1=$AA$3,'2nd Order Process'!F524,"ERROR"))</f>
        <v>4079.5967107027209</v>
      </c>
    </row>
    <row r="525" spans="1:4">
      <c r="A525" s="37">
        <f t="shared" si="16"/>
        <v>2048</v>
      </c>
      <c r="B525" s="34">
        <f t="shared" si="17"/>
        <v>-2031.5967107027209</v>
      </c>
      <c r="C525" s="34">
        <f>IF($K$1=$Z$2,A525,IF($K$1=$Z$3,#REF!,IF($K$1=$Z$4,#REF!,IF($K$1=$Z$5,PID!G525,"ERROR"))))</f>
        <v>0</v>
      </c>
      <c r="D525" s="38">
        <f>IF($M$1=$AA$2,'1st Order Process'!F525,IF($M$1=$AA$3,'2nd Order Process'!F525,"ERROR"))</f>
        <v>4079.760575482479</v>
      </c>
    </row>
    <row r="526" spans="1:4">
      <c r="A526" s="37">
        <f t="shared" si="16"/>
        <v>2048</v>
      </c>
      <c r="B526" s="34">
        <f t="shared" si="17"/>
        <v>-2031.760575482479</v>
      </c>
      <c r="C526" s="34">
        <f>IF($K$1=$Z$2,A526,IF($K$1=$Z$3,#REF!,IF($K$1=$Z$4,#REF!,IF($K$1=$Z$5,PID!G526,"ERROR"))))</f>
        <v>0</v>
      </c>
      <c r="D526" s="38">
        <f>IF($M$1=$AA$2,'1st Order Process'!F526,IF($M$1=$AA$3,'2nd Order Process'!F526,"ERROR"))</f>
        <v>4079.9226970198993</v>
      </c>
    </row>
    <row r="527" spans="1:4">
      <c r="A527" s="37">
        <f t="shared" si="16"/>
        <v>2048</v>
      </c>
      <c r="B527" s="34">
        <f t="shared" si="17"/>
        <v>-2031.9226970198993</v>
      </c>
      <c r="C527" s="34">
        <f>IF($K$1=$Z$2,A527,IF($K$1=$Z$3,#REF!,IF($K$1=$Z$4,#REF!,IF($K$1=$Z$5,PID!G527,"ERROR"))))</f>
        <v>0</v>
      </c>
      <c r="D527" s="38">
        <f>IF($M$1=$AA$2,'1st Order Process'!F527,IF($M$1=$AA$3,'2nd Order Process'!F527,"ERROR"))</f>
        <v>4080.083093860113</v>
      </c>
    </row>
    <row r="528" spans="1:4">
      <c r="A528" s="37">
        <f t="shared" si="16"/>
        <v>2048</v>
      </c>
      <c r="B528" s="34">
        <f t="shared" si="17"/>
        <v>-2032.083093860113</v>
      </c>
      <c r="C528" s="34">
        <f>IF($K$1=$Z$2,A528,IF($K$1=$Z$3,#REF!,IF($K$1=$Z$4,#REF!,IF($K$1=$Z$5,PID!G528,"ERROR"))))</f>
        <v>0</v>
      </c>
      <c r="D528" s="38">
        <f>IF($M$1=$AA$2,'1st Order Process'!F528,IF($M$1=$AA$3,'2nd Order Process'!F528,"ERROR"))</f>
        <v>4080.2417843509629</v>
      </c>
    </row>
    <row r="529" spans="1:4">
      <c r="A529" s="37">
        <f t="shared" si="16"/>
        <v>2048</v>
      </c>
      <c r="B529" s="34">
        <f t="shared" si="17"/>
        <v>-2032.2417843509629</v>
      </c>
      <c r="C529" s="34">
        <f>IF($K$1=$Z$2,A529,IF($K$1=$Z$3,#REF!,IF($K$1=$Z$4,#REF!,IF($K$1=$Z$5,PID!G529,"ERROR"))))</f>
        <v>0</v>
      </c>
      <c r="D529" s="38">
        <f>IF($M$1=$AA$2,'1st Order Process'!F529,IF($M$1=$AA$3,'2nd Order Process'!F529,"ERROR"))</f>
        <v>4080.3987866451016</v>
      </c>
    </row>
    <row r="530" spans="1:4">
      <c r="A530" s="37">
        <f t="shared" si="16"/>
        <v>2048</v>
      </c>
      <c r="B530" s="34">
        <f t="shared" si="17"/>
        <v>-2032.3987866451016</v>
      </c>
      <c r="C530" s="34">
        <f>IF($K$1=$Z$2,A530,IF($K$1=$Z$3,#REF!,IF($K$1=$Z$4,#REF!,IF($K$1=$Z$5,PID!G530,"ERROR"))))</f>
        <v>0</v>
      </c>
      <c r="D530" s="38">
        <f>IF($M$1=$AA$2,'1st Order Process'!F530,IF($M$1=$AA$3,'2nd Order Process'!F530,"ERROR"))</f>
        <v>4080.5541187020685</v>
      </c>
    </row>
    <row r="531" spans="1:4">
      <c r="A531" s="37">
        <f t="shared" si="16"/>
        <v>2048</v>
      </c>
      <c r="B531" s="34">
        <f t="shared" si="17"/>
        <v>-2032.5541187020685</v>
      </c>
      <c r="C531" s="34">
        <f>IF($K$1=$Z$2,A531,IF($K$1=$Z$3,#REF!,IF($K$1=$Z$4,#REF!,IF($K$1=$Z$5,PID!G531,"ERROR"))))</f>
        <v>0</v>
      </c>
      <c r="D531" s="38">
        <f>IF($M$1=$AA$2,'1st Order Process'!F531,IF($M$1=$AA$3,'2nd Order Process'!F531,"ERROR"))</f>
        <v>4080.7077982903443</v>
      </c>
    </row>
    <row r="532" spans="1:4">
      <c r="A532" s="37">
        <f t="shared" si="16"/>
        <v>2048</v>
      </c>
      <c r="B532" s="34">
        <f t="shared" si="17"/>
        <v>-2032.7077982903443</v>
      </c>
      <c r="C532" s="34">
        <f>IF($K$1=$Z$2,A532,IF($K$1=$Z$3,#REF!,IF($K$1=$Z$4,#REF!,IF($K$1=$Z$5,PID!G532,"ERROR"))))</f>
        <v>0</v>
      </c>
      <c r="D532" s="38">
        <f>IF($M$1=$AA$2,'1st Order Process'!F532,IF($M$1=$AA$3,'2nd Order Process'!F532,"ERROR"))</f>
        <v>4080.8598429893832</v>
      </c>
    </row>
    <row r="533" spans="1:4">
      <c r="A533" s="37">
        <f t="shared" si="16"/>
        <v>2048</v>
      </c>
      <c r="B533" s="34">
        <f t="shared" si="17"/>
        <v>-2032.8598429893832</v>
      </c>
      <c r="C533" s="34">
        <f>IF($K$1=$Z$2,A533,IF($K$1=$Z$3,#REF!,IF($K$1=$Z$4,#REF!,IF($K$1=$Z$5,PID!G533,"ERROR"))))</f>
        <v>0</v>
      </c>
      <c r="D533" s="38">
        <f>IF($M$1=$AA$2,'1st Order Process'!F533,IF($M$1=$AA$3,'2nd Order Process'!F533,"ERROR"))</f>
        <v>4081.0102701916239</v>
      </c>
    </row>
    <row r="534" spans="1:4">
      <c r="A534" s="37">
        <f t="shared" si="16"/>
        <v>2048</v>
      </c>
      <c r="B534" s="34">
        <f t="shared" si="17"/>
        <v>-2033.0102701916239</v>
      </c>
      <c r="C534" s="34">
        <f>IF($K$1=$Z$2,A534,IF($K$1=$Z$3,#REF!,IF($K$1=$Z$4,#REF!,IF($K$1=$Z$5,PID!G534,"ERROR"))))</f>
        <v>0</v>
      </c>
      <c r="D534" s="38">
        <f>IF($M$1=$AA$2,'1st Order Process'!F534,IF($M$1=$AA$3,'2nd Order Process'!F534,"ERROR"))</f>
        <v>4081.1590971044789</v>
      </c>
    </row>
    <row r="535" spans="1:4">
      <c r="A535" s="37">
        <f t="shared" si="16"/>
        <v>2048</v>
      </c>
      <c r="B535" s="34">
        <f t="shared" si="17"/>
        <v>-2033.1590971044789</v>
      </c>
      <c r="C535" s="34">
        <f>IF($K$1=$Z$2,A535,IF($K$1=$Z$3,#REF!,IF($K$1=$Z$4,#REF!,IF($K$1=$Z$5,PID!G535,"ERROR"))))</f>
        <v>0</v>
      </c>
      <c r="D535" s="38">
        <f>IF($M$1=$AA$2,'1st Order Process'!F535,IF($M$1=$AA$3,'2nd Order Process'!F535,"ERROR"))</f>
        <v>4081.3063407523036</v>
      </c>
    </row>
    <row r="536" spans="1:4">
      <c r="A536" s="37">
        <f t="shared" si="16"/>
        <v>2048</v>
      </c>
      <c r="B536" s="34">
        <f t="shared" si="17"/>
        <v>-2033.3063407523036</v>
      </c>
      <c r="C536" s="34">
        <f>IF($K$1=$Z$2,A536,IF($K$1=$Z$3,#REF!,IF($K$1=$Z$4,#REF!,IF($K$1=$Z$5,PID!G536,"ERROR"))))</f>
        <v>0</v>
      </c>
      <c r="D536" s="38">
        <f>IF($M$1=$AA$2,'1st Order Process'!F536,IF($M$1=$AA$3,'2nd Order Process'!F536,"ERROR"))</f>
        <v>4081.4520179783431</v>
      </c>
    </row>
    <row r="537" spans="1:4">
      <c r="A537" s="37">
        <f t="shared" si="16"/>
        <v>2048</v>
      </c>
      <c r="B537" s="34">
        <f t="shared" si="17"/>
        <v>-2033.4520179783431</v>
      </c>
      <c r="C537" s="34">
        <f>IF($K$1=$Z$2,A537,IF($K$1=$Z$3,#REF!,IF($K$1=$Z$4,#REF!,IF($K$1=$Z$5,PID!G537,"ERROR"))))</f>
        <v>0</v>
      </c>
      <c r="D537" s="38">
        <f>IF($M$1=$AA$2,'1st Order Process'!F537,IF($M$1=$AA$3,'2nd Order Process'!F537,"ERROR"))</f>
        <v>4081.5961454466587</v>
      </c>
    </row>
    <row r="538" spans="1:4">
      <c r="A538" s="37">
        <f t="shared" si="16"/>
        <v>2048</v>
      </c>
      <c r="B538" s="34">
        <f t="shared" si="17"/>
        <v>-2033.5961454466587</v>
      </c>
      <c r="C538" s="34">
        <f>IF($K$1=$Z$2,A538,IF($K$1=$Z$3,#REF!,IF($K$1=$Z$4,#REF!,IF($K$1=$Z$5,PID!G538,"ERROR"))))</f>
        <v>0</v>
      </c>
      <c r="D538" s="38">
        <f>IF($M$1=$AA$2,'1st Order Process'!F538,IF($M$1=$AA$3,'2nd Order Process'!F538,"ERROR"))</f>
        <v>4081.7387396440349</v>
      </c>
    </row>
    <row r="539" spans="1:4">
      <c r="A539" s="37">
        <f t="shared" si="16"/>
        <v>2048</v>
      </c>
      <c r="B539" s="34">
        <f t="shared" si="17"/>
        <v>-2033.7387396440349</v>
      </c>
      <c r="C539" s="34">
        <f>IF($K$1=$Z$2,A539,IF($K$1=$Z$3,#REF!,IF($K$1=$Z$4,#REF!,IF($K$1=$Z$5,PID!G539,"ERROR"))))</f>
        <v>0</v>
      </c>
      <c r="D539" s="38">
        <f>IF($M$1=$AA$2,'1st Order Process'!F539,IF($M$1=$AA$3,'2nd Order Process'!F539,"ERROR"))</f>
        <v>4081.8798168818644</v>
      </c>
    </row>
    <row r="540" spans="1:4">
      <c r="A540" s="37">
        <f t="shared" si="16"/>
        <v>2048</v>
      </c>
      <c r="B540" s="34">
        <f t="shared" si="17"/>
        <v>-2033.8798168818644</v>
      </c>
      <c r="C540" s="34">
        <f>IF($K$1=$Z$2,A540,IF($K$1=$Z$3,#REF!,IF($K$1=$Z$4,#REF!,IF($K$1=$Z$5,PID!G540,"ERROR"))))</f>
        <v>0</v>
      </c>
      <c r="D540" s="38">
        <f>IF($M$1=$AA$2,'1st Order Process'!F540,IF($M$1=$AA$3,'2nd Order Process'!F540,"ERROR"))</f>
        <v>4082.0193932980146</v>
      </c>
    </row>
    <row r="541" spans="1:4">
      <c r="A541" s="37">
        <f t="shared" si="16"/>
        <v>2048</v>
      </c>
      <c r="B541" s="34">
        <f t="shared" si="17"/>
        <v>-2034.0193932980146</v>
      </c>
      <c r="C541" s="34">
        <f>IF($K$1=$Z$2,A541,IF($K$1=$Z$3,#REF!,IF($K$1=$Z$4,#REF!,IF($K$1=$Z$5,PID!G541,"ERROR"))))</f>
        <v>0</v>
      </c>
      <c r="D541" s="38">
        <f>IF($M$1=$AA$2,'1st Order Process'!F541,IF($M$1=$AA$3,'2nd Order Process'!F541,"ERROR"))</f>
        <v>4082.1574848586743</v>
      </c>
    </row>
    <row r="542" spans="1:4">
      <c r="A542" s="37">
        <f t="shared" si="16"/>
        <v>2048</v>
      </c>
      <c r="B542" s="34">
        <f t="shared" si="17"/>
        <v>-2034.1574848586743</v>
      </c>
      <c r="C542" s="34">
        <f>IF($K$1=$Z$2,A542,IF($K$1=$Z$3,#REF!,IF($K$1=$Z$4,#REF!,IF($K$1=$Z$5,PID!G542,"ERROR"))))</f>
        <v>0</v>
      </c>
      <c r="D542" s="38">
        <f>IF($M$1=$AA$2,'1st Order Process'!F542,IF($M$1=$AA$3,'2nd Order Process'!F542,"ERROR"))</f>
        <v>4082.2941073601778</v>
      </c>
    </row>
    <row r="543" spans="1:4">
      <c r="A543" s="37">
        <f t="shared" si="16"/>
        <v>2048</v>
      </c>
      <c r="B543" s="34">
        <f t="shared" si="17"/>
        <v>-2034.2941073601778</v>
      </c>
      <c r="C543" s="34">
        <f>IF($K$1=$Z$2,A543,IF($K$1=$Z$3,#REF!,IF($K$1=$Z$4,#REF!,IF($K$1=$Z$5,PID!G543,"ERROR"))))</f>
        <v>0</v>
      </c>
      <c r="D543" s="38">
        <f>IF($M$1=$AA$2,'1st Order Process'!F543,IF($M$1=$AA$3,'2nd Order Process'!F543,"ERROR"))</f>
        <v>4082.4292764308143</v>
      </c>
    </row>
    <row r="544" spans="1:4">
      <c r="A544" s="37">
        <f t="shared" si="16"/>
        <v>2048</v>
      </c>
      <c r="B544" s="34">
        <f t="shared" si="17"/>
        <v>-2034.4292764308143</v>
      </c>
      <c r="C544" s="34">
        <f>IF($K$1=$Z$2,A544,IF($K$1=$Z$3,#REF!,IF($K$1=$Z$4,#REF!,IF($K$1=$Z$5,PID!G544,"ERROR"))))</f>
        <v>0</v>
      </c>
      <c r="D544" s="38">
        <f>IF($M$1=$AA$2,'1st Order Process'!F544,IF($M$1=$AA$3,'2nd Order Process'!F544,"ERROR"))</f>
        <v>4082.5630075326139</v>
      </c>
    </row>
    <row r="545" spans="1:4">
      <c r="A545" s="37">
        <f t="shared" si="16"/>
        <v>2048</v>
      </c>
      <c r="B545" s="34">
        <f t="shared" si="17"/>
        <v>-2034.5630075326139</v>
      </c>
      <c r="C545" s="34">
        <f>IF($K$1=$Z$2,A545,IF($K$1=$Z$3,#REF!,IF($K$1=$Z$4,#REF!,IF($K$1=$Z$5,PID!G545,"ERROR"))))</f>
        <v>0</v>
      </c>
      <c r="D545" s="38">
        <f>IF($M$1=$AA$2,'1st Order Process'!F545,IF($M$1=$AA$3,'2nd Order Process'!F545,"ERROR"))</f>
        <v>4082.695315963118</v>
      </c>
    </row>
    <row r="546" spans="1:4">
      <c r="A546" s="37">
        <f t="shared" si="16"/>
        <v>2048</v>
      </c>
      <c r="B546" s="34">
        <f t="shared" si="17"/>
        <v>-2034.695315963118</v>
      </c>
      <c r="C546" s="34">
        <f>IF($K$1=$Z$2,A546,IF($K$1=$Z$3,#REF!,IF($K$1=$Z$4,#REF!,IF($K$1=$Z$5,PID!G546,"ERROR"))))</f>
        <v>0</v>
      </c>
      <c r="D546" s="38">
        <f>IF($M$1=$AA$2,'1st Order Process'!F546,IF($M$1=$AA$3,'2nd Order Process'!F546,"ERROR"))</f>
        <v>4082.8262168571273</v>
      </c>
    </row>
    <row r="547" spans="1:4">
      <c r="A547" s="37">
        <f t="shared" si="16"/>
        <v>2048</v>
      </c>
      <c r="B547" s="34">
        <f t="shared" si="17"/>
        <v>-2034.8262168571273</v>
      </c>
      <c r="C547" s="34">
        <f>IF($K$1=$Z$2,A547,IF($K$1=$Z$3,#REF!,IF($K$1=$Z$4,#REF!,IF($K$1=$Z$5,PID!G547,"ERROR"))))</f>
        <v>0</v>
      </c>
      <c r="D547" s="38">
        <f>IF($M$1=$AA$2,'1st Order Process'!F547,IF($M$1=$AA$3,'2nd Order Process'!F547,"ERROR"))</f>
        <v>4082.9557251884344</v>
      </c>
    </row>
    <row r="548" spans="1:4">
      <c r="A548" s="37">
        <f t="shared" si="16"/>
        <v>2048</v>
      </c>
      <c r="B548" s="34">
        <f t="shared" si="17"/>
        <v>-2034.9557251884344</v>
      </c>
      <c r="C548" s="34">
        <f>IF($K$1=$Z$2,A548,IF($K$1=$Z$3,#REF!,IF($K$1=$Z$4,#REF!,IF($K$1=$Z$5,PID!G548,"ERROR"))))</f>
        <v>0</v>
      </c>
      <c r="D548" s="38">
        <f>IF($M$1=$AA$2,'1st Order Process'!F548,IF($M$1=$AA$3,'2nd Order Process'!F548,"ERROR"))</f>
        <v>4083.083855771536</v>
      </c>
    </row>
    <row r="549" spans="1:4">
      <c r="A549" s="37">
        <f t="shared" si="16"/>
        <v>2048</v>
      </c>
      <c r="B549" s="34">
        <f t="shared" si="17"/>
        <v>-2035.083855771536</v>
      </c>
      <c r="C549" s="34">
        <f>IF($K$1=$Z$2,A549,IF($K$1=$Z$3,#REF!,IF($K$1=$Z$4,#REF!,IF($K$1=$Z$5,PID!G549,"ERROR"))))</f>
        <v>0</v>
      </c>
      <c r="D549" s="38">
        <f>IF($M$1=$AA$2,'1st Order Process'!F549,IF($M$1=$AA$3,'2nd Order Process'!F549,"ERROR"))</f>
        <v>4083.2106232633282</v>
      </c>
    </row>
    <row r="550" spans="1:4">
      <c r="A550" s="37">
        <f t="shared" si="16"/>
        <v>2048</v>
      </c>
      <c r="B550" s="34">
        <f t="shared" si="17"/>
        <v>-2035.2106232633282</v>
      </c>
      <c r="C550" s="34">
        <f>IF($K$1=$Z$2,A550,IF($K$1=$Z$3,#REF!,IF($K$1=$Z$4,#REF!,IF($K$1=$Z$5,PID!G550,"ERROR"))))</f>
        <v>0</v>
      </c>
      <c r="D550" s="38">
        <f>IF($M$1=$AA$2,'1st Order Process'!F550,IF($M$1=$AA$3,'2nd Order Process'!F550,"ERROR"))</f>
        <v>4083.3360421647822</v>
      </c>
    </row>
    <row r="551" spans="1:4">
      <c r="A551" s="37">
        <f t="shared" si="16"/>
        <v>2048</v>
      </c>
      <c r="B551" s="34">
        <f t="shared" si="17"/>
        <v>-2035.3360421647822</v>
      </c>
      <c r="C551" s="34">
        <f>IF($K$1=$Z$2,A551,IF($K$1=$Z$3,#REF!,IF($K$1=$Z$4,#REF!,IF($K$1=$Z$5,PID!G551,"ERROR"))))</f>
        <v>0</v>
      </c>
      <c r="D551" s="38">
        <f>IF($M$1=$AA$2,'1st Order Process'!F551,IF($M$1=$AA$3,'2nd Order Process'!F551,"ERROR"))</f>
        <v>4083.4601268226038</v>
      </c>
    </row>
    <row r="552" spans="1:4">
      <c r="A552" s="37">
        <f t="shared" si="16"/>
        <v>2048</v>
      </c>
      <c r="B552" s="34">
        <f t="shared" si="17"/>
        <v>-2035.4601268226038</v>
      </c>
      <c r="C552" s="34">
        <f>IF($K$1=$Z$2,A552,IF($K$1=$Z$3,#REF!,IF($K$1=$Z$4,#REF!,IF($K$1=$Z$5,PID!G552,"ERROR"))))</f>
        <v>0</v>
      </c>
      <c r="D552" s="38">
        <f>IF($M$1=$AA$2,'1st Order Process'!F552,IF($M$1=$AA$3,'2nd Order Process'!F552,"ERROR"))</f>
        <v>4083.582891430874</v>
      </c>
    </row>
    <row r="553" spans="1:4">
      <c r="A553" s="37">
        <f t="shared" si="16"/>
        <v>2048</v>
      </c>
      <c r="B553" s="34">
        <f t="shared" si="17"/>
        <v>-2035.582891430874</v>
      </c>
      <c r="C553" s="34">
        <f>IF($K$1=$Z$2,A553,IF($K$1=$Z$3,#REF!,IF($K$1=$Z$4,#REF!,IF($K$1=$Z$5,PID!G553,"ERROR"))))</f>
        <v>0</v>
      </c>
      <c r="D553" s="38">
        <f>IF($M$1=$AA$2,'1st Order Process'!F553,IF($M$1=$AA$3,'2nd Order Process'!F553,"ERROR"))</f>
        <v>4083.7043500326731</v>
      </c>
    </row>
    <row r="554" spans="1:4">
      <c r="A554" s="37">
        <f t="shared" si="16"/>
        <v>2048</v>
      </c>
      <c r="B554" s="34">
        <f t="shared" si="17"/>
        <v>-2035.7043500326731</v>
      </c>
      <c r="C554" s="34">
        <f>IF($K$1=$Z$2,A554,IF($K$1=$Z$3,#REF!,IF($K$1=$Z$4,#REF!,IF($K$1=$Z$5,PID!G554,"ERROR"))))</f>
        <v>0</v>
      </c>
      <c r="D554" s="38">
        <f>IF($M$1=$AA$2,'1st Order Process'!F554,IF($M$1=$AA$3,'2nd Order Process'!F554,"ERROR"))</f>
        <v>4083.8245165216872</v>
      </c>
    </row>
    <row r="555" spans="1:4">
      <c r="A555" s="37">
        <f t="shared" si="16"/>
        <v>2048</v>
      </c>
      <c r="B555" s="34">
        <f t="shared" si="17"/>
        <v>-2035.8245165216872</v>
      </c>
      <c r="C555" s="34">
        <f>IF($K$1=$Z$2,A555,IF($K$1=$Z$3,#REF!,IF($K$1=$Z$4,#REF!,IF($K$1=$Z$5,PID!G555,"ERROR"))))</f>
        <v>0</v>
      </c>
      <c r="D555" s="38">
        <f>IF($M$1=$AA$2,'1st Order Process'!F555,IF($M$1=$AA$3,'2nd Order Process'!F555,"ERROR"))</f>
        <v>4083.9434046437968</v>
      </c>
    </row>
    <row r="556" spans="1:4">
      <c r="A556" s="37">
        <f t="shared" si="16"/>
        <v>2048</v>
      </c>
      <c r="B556" s="34">
        <f t="shared" si="17"/>
        <v>-2035.9434046437968</v>
      </c>
      <c r="C556" s="34">
        <f>IF($K$1=$Z$2,A556,IF($K$1=$Z$3,#REF!,IF($K$1=$Z$4,#REF!,IF($K$1=$Z$5,PID!G556,"ERROR"))))</f>
        <v>0</v>
      </c>
      <c r="D556" s="38">
        <f>IF($M$1=$AA$2,'1st Order Process'!F556,IF($M$1=$AA$3,'2nd Order Process'!F556,"ERROR"))</f>
        <v>4084.0610279986499</v>
      </c>
    </row>
    <row r="557" spans="1:4">
      <c r="A557" s="37">
        <f t="shared" si="16"/>
        <v>2048</v>
      </c>
      <c r="B557" s="34">
        <f t="shared" si="17"/>
        <v>-2036.0610279986499</v>
      </c>
      <c r="C557" s="34">
        <f>IF($K$1=$Z$2,A557,IF($K$1=$Z$3,#REF!,IF($K$1=$Z$4,#REF!,IF($K$1=$Z$5,PID!G557,"ERROR"))))</f>
        <v>0</v>
      </c>
      <c r="D557" s="38">
        <f>IF($M$1=$AA$2,'1st Order Process'!F557,IF($M$1=$AA$3,'2nd Order Process'!F557,"ERROR"))</f>
        <v>4084.1774000412174</v>
      </c>
    </row>
    <row r="558" spans="1:4">
      <c r="A558" s="37">
        <f t="shared" si="16"/>
        <v>2048</v>
      </c>
      <c r="B558" s="34">
        <f t="shared" si="17"/>
        <v>-2036.1774000412174</v>
      </c>
      <c r="C558" s="34">
        <f>IF($K$1=$Z$2,A558,IF($K$1=$Z$3,#REF!,IF($K$1=$Z$4,#REF!,IF($K$1=$Z$5,PID!G558,"ERROR"))))</f>
        <v>0</v>
      </c>
      <c r="D558" s="38">
        <f>IF($M$1=$AA$2,'1st Order Process'!F558,IF($M$1=$AA$3,'2nd Order Process'!F558,"ERROR"))</f>
        <v>4084.2925340833322</v>
      </c>
    </row>
    <row r="559" spans="1:4">
      <c r="A559" s="37">
        <f t="shared" si="16"/>
        <v>2048</v>
      </c>
      <c r="B559" s="34">
        <f t="shared" si="17"/>
        <v>-2036.2925340833322</v>
      </c>
      <c r="C559" s="34">
        <f>IF($K$1=$Z$2,A559,IF($K$1=$Z$3,#REF!,IF($K$1=$Z$4,#REF!,IF($K$1=$Z$5,PID!G559,"ERROR"))))</f>
        <v>0</v>
      </c>
      <c r="D559" s="38">
        <f>IF($M$1=$AA$2,'1st Order Process'!F559,IF($M$1=$AA$3,'2nd Order Process'!F559,"ERROR"))</f>
        <v>4084.4064432952118</v>
      </c>
    </row>
    <row r="560" spans="1:4">
      <c r="A560" s="37">
        <f t="shared" si="16"/>
        <v>2048</v>
      </c>
      <c r="B560" s="34">
        <f t="shared" si="17"/>
        <v>-2036.4064432952118</v>
      </c>
      <c r="C560" s="34">
        <f>IF($K$1=$Z$2,A560,IF($K$1=$Z$3,#REF!,IF($K$1=$Z$4,#REF!,IF($K$1=$Z$5,PID!G560,"ERROR"))))</f>
        <v>0</v>
      </c>
      <c r="D560" s="38">
        <f>IF($M$1=$AA$2,'1st Order Process'!F560,IF($M$1=$AA$3,'2nd Order Process'!F560,"ERROR"))</f>
        <v>4084.5191407069651</v>
      </c>
    </row>
    <row r="561" spans="1:4">
      <c r="A561" s="37">
        <f t="shared" si="16"/>
        <v>2048</v>
      </c>
      <c r="B561" s="34">
        <f t="shared" si="17"/>
        <v>-2036.5191407069651</v>
      </c>
      <c r="C561" s="34">
        <f>IF($K$1=$Z$2,A561,IF($K$1=$Z$3,#REF!,IF($K$1=$Z$4,#REF!,IF($K$1=$Z$5,PID!G561,"ERROR"))))</f>
        <v>0</v>
      </c>
      <c r="D561" s="38">
        <f>IF($M$1=$AA$2,'1st Order Process'!F561,IF($M$1=$AA$3,'2nd Order Process'!F561,"ERROR"))</f>
        <v>4084.6306392100823</v>
      </c>
    </row>
    <row r="562" spans="1:4">
      <c r="A562" s="37">
        <f t="shared" si="16"/>
        <v>2048</v>
      </c>
      <c r="B562" s="34">
        <f t="shared" si="17"/>
        <v>-2036.6306392100823</v>
      </c>
      <c r="C562" s="34">
        <f>IF($K$1=$Z$2,A562,IF($K$1=$Z$3,#REF!,IF($K$1=$Z$4,#REF!,IF($K$1=$Z$5,PID!G562,"ERROR"))))</f>
        <v>0</v>
      </c>
      <c r="D562" s="38">
        <f>IF($M$1=$AA$2,'1st Order Process'!F562,IF($M$1=$AA$3,'2nd Order Process'!F562,"ERROR"))</f>
        <v>4084.7409515589111</v>
      </c>
    </row>
    <row r="563" spans="1:4">
      <c r="A563" s="37">
        <f t="shared" si="16"/>
        <v>2048</v>
      </c>
      <c r="B563" s="34">
        <f t="shared" si="17"/>
        <v>-2036.7409515589111</v>
      </c>
      <c r="C563" s="34">
        <f>IF($K$1=$Z$2,A563,IF($K$1=$Z$3,#REF!,IF($K$1=$Z$4,#REF!,IF($K$1=$Z$5,PID!G563,"ERROR"))))</f>
        <v>0</v>
      </c>
      <c r="D563" s="38">
        <f>IF($M$1=$AA$2,'1st Order Process'!F563,IF($M$1=$AA$3,'2nd Order Process'!F563,"ERROR"))</f>
        <v>4084.8500903721142</v>
      </c>
    </row>
    <row r="564" spans="1:4">
      <c r="A564" s="37">
        <f t="shared" si="16"/>
        <v>2048</v>
      </c>
      <c r="B564" s="34">
        <f t="shared" si="17"/>
        <v>-2036.8500903721142</v>
      </c>
      <c r="C564" s="34">
        <f>IF($K$1=$Z$2,A564,IF($K$1=$Z$3,#REF!,IF($K$1=$Z$4,#REF!,IF($K$1=$Z$5,PID!G564,"ERROR"))))</f>
        <v>0</v>
      </c>
      <c r="D564" s="38">
        <f>IF($M$1=$AA$2,'1st Order Process'!F564,IF($M$1=$AA$3,'2nd Order Process'!F564,"ERROR"))</f>
        <v>4084.9580681341131</v>
      </c>
    </row>
    <row r="565" spans="1:4">
      <c r="A565" s="37">
        <f t="shared" si="16"/>
        <v>2048</v>
      </c>
      <c r="B565" s="34">
        <f t="shared" si="17"/>
        <v>-2036.9580681341131</v>
      </c>
      <c r="C565" s="34">
        <f>IF($K$1=$Z$2,A565,IF($K$1=$Z$3,#REF!,IF($K$1=$Z$4,#REF!,IF($K$1=$Z$5,PID!G565,"ERROR"))))</f>
        <v>0</v>
      </c>
      <c r="D565" s="38">
        <f>IF($M$1=$AA$2,'1st Order Process'!F565,IF($M$1=$AA$3,'2nd Order Process'!F565,"ERROR"))</f>
        <v>4085.0648971965161</v>
      </c>
    </row>
    <row r="566" spans="1:4">
      <c r="A566" s="37">
        <f t="shared" si="16"/>
        <v>2048</v>
      </c>
      <c r="B566" s="34">
        <f t="shared" si="17"/>
        <v>-2037.0648971965161</v>
      </c>
      <c r="C566" s="34">
        <f>IF($K$1=$Z$2,A566,IF($K$1=$Z$3,#REF!,IF($K$1=$Z$4,#REF!,IF($K$1=$Z$5,PID!G566,"ERROR"))))</f>
        <v>0</v>
      </c>
      <c r="D566" s="38">
        <f>IF($M$1=$AA$2,'1st Order Process'!F566,IF($M$1=$AA$3,'2nd Order Process'!F566,"ERROR"))</f>
        <v>4085.1705897795318</v>
      </c>
    </row>
    <row r="567" spans="1:4">
      <c r="A567" s="37">
        <f t="shared" si="16"/>
        <v>2048</v>
      </c>
      <c r="B567" s="34">
        <f t="shared" si="17"/>
        <v>-2037.1705897795318</v>
      </c>
      <c r="C567" s="34">
        <f>IF($K$1=$Z$2,A567,IF($K$1=$Z$3,#REF!,IF($K$1=$Z$4,#REF!,IF($K$1=$Z$5,PID!G567,"ERROR"))))</f>
        <v>0</v>
      </c>
      <c r="D567" s="38">
        <f>IF($M$1=$AA$2,'1st Order Process'!F567,IF($M$1=$AA$3,'2nd Order Process'!F567,"ERROR"))</f>
        <v>4085.2751579733667</v>
      </c>
    </row>
    <row r="568" spans="1:4">
      <c r="A568" s="37">
        <f t="shared" si="16"/>
        <v>2048</v>
      </c>
      <c r="B568" s="34">
        <f t="shared" si="17"/>
        <v>-2037.2751579733667</v>
      </c>
      <c r="C568" s="34">
        <f>IF($K$1=$Z$2,A568,IF($K$1=$Z$3,#REF!,IF($K$1=$Z$4,#REF!,IF($K$1=$Z$5,PID!G568,"ERROR"))))</f>
        <v>0</v>
      </c>
      <c r="D568" s="38">
        <f>IF($M$1=$AA$2,'1st Order Process'!F568,IF($M$1=$AA$3,'2nd Order Process'!F568,"ERROR"))</f>
        <v>4085.3786137396073</v>
      </c>
    </row>
    <row r="569" spans="1:4">
      <c r="A569" s="37">
        <f t="shared" si="16"/>
        <v>2048</v>
      </c>
      <c r="B569" s="34">
        <f t="shared" si="17"/>
        <v>-2037.3786137396073</v>
      </c>
      <c r="C569" s="34">
        <f>IF($K$1=$Z$2,A569,IF($K$1=$Z$3,#REF!,IF($K$1=$Z$4,#REF!,IF($K$1=$Z$5,PID!G569,"ERROR"))))</f>
        <v>0</v>
      </c>
      <c r="D569" s="38">
        <f>IF($M$1=$AA$2,'1st Order Process'!F569,IF($M$1=$AA$3,'2nd Order Process'!F569,"ERROR"))</f>
        <v>4085.48096891259</v>
      </c>
    </row>
    <row r="570" spans="1:4">
      <c r="A570" s="37">
        <f t="shared" si="16"/>
        <v>2048</v>
      </c>
      <c r="B570" s="34">
        <f t="shared" si="17"/>
        <v>-2037.48096891259</v>
      </c>
      <c r="C570" s="34">
        <f>IF($K$1=$Z$2,A570,IF($K$1=$Z$3,#REF!,IF($K$1=$Z$4,#REF!,IF($K$1=$Z$5,PID!G570,"ERROR"))))</f>
        <v>0</v>
      </c>
      <c r="D570" s="38">
        <f>IF($M$1=$AA$2,'1st Order Process'!F570,IF($M$1=$AA$3,'2nd Order Process'!F570,"ERROR"))</f>
        <v>4085.582235200754</v>
      </c>
    </row>
    <row r="571" spans="1:4">
      <c r="A571" s="37">
        <f t="shared" si="16"/>
        <v>2048</v>
      </c>
      <c r="B571" s="34">
        <f t="shared" si="17"/>
        <v>-2037.582235200754</v>
      </c>
      <c r="C571" s="34">
        <f>IF($K$1=$Z$2,A571,IF($K$1=$Z$3,#REF!,IF($K$1=$Z$4,#REF!,IF($K$1=$Z$5,PID!G571,"ERROR"))))</f>
        <v>0</v>
      </c>
      <c r="D571" s="38">
        <f>IF($M$1=$AA$2,'1st Order Process'!F571,IF($M$1=$AA$3,'2nd Order Process'!F571,"ERROR"))</f>
        <v>4085.6824241879799</v>
      </c>
    </row>
    <row r="572" spans="1:4">
      <c r="A572" s="37">
        <f t="shared" si="16"/>
        <v>2048</v>
      </c>
      <c r="B572" s="34">
        <f t="shared" si="17"/>
        <v>-2037.6824241879799</v>
      </c>
      <c r="C572" s="34">
        <f>IF($K$1=$Z$2,A572,IF($K$1=$Z$3,#REF!,IF($K$1=$Z$4,#REF!,IF($K$1=$Z$5,PID!G572,"ERROR"))))</f>
        <v>0</v>
      </c>
      <c r="D572" s="38">
        <f>IF($M$1=$AA$2,'1st Order Process'!F572,IF($M$1=$AA$3,'2nd Order Process'!F572,"ERROR"))</f>
        <v>4085.7815473349165</v>
      </c>
    </row>
    <row r="573" spans="1:4">
      <c r="A573" s="37">
        <f t="shared" si="16"/>
        <v>2048</v>
      </c>
      <c r="B573" s="34">
        <f t="shared" si="17"/>
        <v>-2037.7815473349165</v>
      </c>
      <c r="C573" s="34">
        <f>IF($K$1=$Z$2,A573,IF($K$1=$Z$3,#REF!,IF($K$1=$Z$4,#REF!,IF($K$1=$Z$5,PID!G573,"ERROR"))))</f>
        <v>0</v>
      </c>
      <c r="D573" s="38">
        <f>IF($M$1=$AA$2,'1st Order Process'!F573,IF($M$1=$AA$3,'2nd Order Process'!F573,"ERROR"))</f>
        <v>4085.8796159802896</v>
      </c>
    </row>
    <row r="574" spans="1:4">
      <c r="A574" s="37">
        <f t="shared" si="16"/>
        <v>2048</v>
      </c>
      <c r="B574" s="34">
        <f t="shared" si="17"/>
        <v>-2037.8796159802896</v>
      </c>
      <c r="C574" s="34">
        <f>IF($K$1=$Z$2,A574,IF($K$1=$Z$3,#REF!,IF($K$1=$Z$4,#REF!,IF($K$1=$Z$5,PID!G574,"ERROR"))))</f>
        <v>0</v>
      </c>
      <c r="D574" s="38">
        <f>IF($M$1=$AA$2,'1st Order Process'!F574,IF($M$1=$AA$3,'2nd Order Process'!F574,"ERROR"))</f>
        <v>4085.9766413422012</v>
      </c>
    </row>
    <row r="575" spans="1:4">
      <c r="A575" s="37">
        <f t="shared" si="16"/>
        <v>2048</v>
      </c>
      <c r="B575" s="34">
        <f t="shared" si="17"/>
        <v>-2037.9766413422012</v>
      </c>
      <c r="C575" s="34">
        <f>IF($K$1=$Z$2,A575,IF($K$1=$Z$3,#REF!,IF($K$1=$Z$4,#REF!,IF($K$1=$Z$5,PID!G575,"ERROR"))))</f>
        <v>0</v>
      </c>
      <c r="D575" s="38">
        <f>IF($M$1=$AA$2,'1st Order Process'!F575,IF($M$1=$AA$3,'2nd Order Process'!F575,"ERROR"))</f>
        <v>4086.0726345194116</v>
      </c>
    </row>
    <row r="576" spans="1:4">
      <c r="A576" s="37">
        <f t="shared" si="16"/>
        <v>2048</v>
      </c>
      <c r="B576" s="34">
        <f t="shared" si="17"/>
        <v>-2038.0726345194116</v>
      </c>
      <c r="C576" s="34">
        <f>IF($K$1=$Z$2,A576,IF($K$1=$Z$3,#REF!,IF($K$1=$Z$4,#REF!,IF($K$1=$Z$5,PID!G576,"ERROR"))))</f>
        <v>0</v>
      </c>
      <c r="D576" s="38">
        <f>IF($M$1=$AA$2,'1st Order Process'!F576,IF($M$1=$AA$3,'2nd Order Process'!F576,"ERROR"))</f>
        <v>4086.1676064926096</v>
      </c>
    </row>
    <row r="577" spans="1:4">
      <c r="A577" s="37">
        <f t="shared" si="16"/>
        <v>2048</v>
      </c>
      <c r="B577" s="34">
        <f t="shared" si="17"/>
        <v>-2038.1676064926096</v>
      </c>
      <c r="C577" s="34">
        <f>IF($K$1=$Z$2,A577,IF($K$1=$Z$3,#REF!,IF($K$1=$Z$4,#REF!,IF($K$1=$Z$5,PID!G577,"ERROR"))))</f>
        <v>0</v>
      </c>
      <c r="D577" s="38">
        <f>IF($M$1=$AA$2,'1st Order Process'!F577,IF($M$1=$AA$3,'2nd Order Process'!F577,"ERROR"))</f>
        <v>4086.2615681256671</v>
      </c>
    </row>
    <row r="578" spans="1:4">
      <c r="A578" s="37">
        <f t="shared" ref="A578:A641" si="18">$G$1</f>
        <v>2048</v>
      </c>
      <c r="B578" s="34">
        <f t="shared" si="17"/>
        <v>-2038.2615681256671</v>
      </c>
      <c r="C578" s="34">
        <f>IF($K$1=$Z$2,A578,IF($K$1=$Z$3,#REF!,IF($K$1=$Z$4,#REF!,IF($K$1=$Z$5,PID!G578,"ERROR"))))</f>
        <v>0</v>
      </c>
      <c r="D578" s="38">
        <f>IF($M$1=$AA$2,'1st Order Process'!F578,IF($M$1=$AA$3,'2nd Order Process'!F578,"ERROR"))</f>
        <v>4086.3545301668833</v>
      </c>
    </row>
    <row r="579" spans="1:4">
      <c r="A579" s="37">
        <f t="shared" si="18"/>
        <v>2048</v>
      </c>
      <c r="B579" s="34">
        <f t="shared" si="17"/>
        <v>-2038.3545301668833</v>
      </c>
      <c r="C579" s="34">
        <f>IF($K$1=$Z$2,A579,IF($K$1=$Z$3,#REF!,IF($K$1=$Z$4,#REF!,IF($K$1=$Z$5,PID!G579,"ERROR"))))</f>
        <v>0</v>
      </c>
      <c r="D579" s="38">
        <f>IF($M$1=$AA$2,'1st Order Process'!F579,IF($M$1=$AA$3,'2nd Order Process'!F579,"ERROR"))</f>
        <v>4086.4465032502144</v>
      </c>
    </row>
    <row r="580" spans="1:4">
      <c r="A580" s="37">
        <f t="shared" si="18"/>
        <v>2048</v>
      </c>
      <c r="B580" s="34">
        <f t="shared" ref="B580:B643" si="19">IF($K$1=$Z$2,0,A580-D579)</f>
        <v>-2038.4465032502144</v>
      </c>
      <c r="C580" s="34">
        <f>IF($K$1=$Z$2,A580,IF($K$1=$Z$3,#REF!,IF($K$1=$Z$4,#REF!,IF($K$1=$Z$5,PID!G580,"ERROR"))))</f>
        <v>0</v>
      </c>
      <c r="D580" s="38">
        <f>IF($M$1=$AA$2,'1st Order Process'!F580,IF($M$1=$AA$3,'2nd Order Process'!F580,"ERROR"))</f>
        <v>4086.5374978964887</v>
      </c>
    </row>
    <row r="581" spans="1:4">
      <c r="A581" s="37">
        <f t="shared" si="18"/>
        <v>2048</v>
      </c>
      <c r="B581" s="34">
        <f t="shared" si="19"/>
        <v>-2038.5374978964887</v>
      </c>
      <c r="C581" s="34">
        <f>IF($K$1=$Z$2,A581,IF($K$1=$Z$3,#REF!,IF($K$1=$Z$4,#REF!,IF($K$1=$Z$5,PID!G581,"ERROR"))))</f>
        <v>0</v>
      </c>
      <c r="D581" s="38">
        <f>IF($M$1=$AA$2,'1st Order Process'!F581,IF($M$1=$AA$3,'2nd Order Process'!F581,"ERROR"))</f>
        <v>4086.6275245146112</v>
      </c>
    </row>
    <row r="582" spans="1:4">
      <c r="A582" s="37">
        <f t="shared" si="18"/>
        <v>2048</v>
      </c>
      <c r="B582" s="34">
        <f t="shared" si="19"/>
        <v>-2038.6275245146112</v>
      </c>
      <c r="C582" s="34">
        <f>IF($K$1=$Z$2,A582,IF($K$1=$Z$3,#REF!,IF($K$1=$Z$4,#REF!,IF($K$1=$Z$5,PID!G582,"ERROR"))))</f>
        <v>0</v>
      </c>
      <c r="D582" s="38">
        <f>IF($M$1=$AA$2,'1st Order Process'!F582,IF($M$1=$AA$3,'2nd Order Process'!F582,"ERROR"))</f>
        <v>4086.7165934027535</v>
      </c>
    </row>
    <row r="583" spans="1:4">
      <c r="A583" s="37">
        <f t="shared" si="18"/>
        <v>2048</v>
      </c>
      <c r="B583" s="34">
        <f t="shared" si="19"/>
        <v>-2038.7165934027535</v>
      </c>
      <c r="C583" s="34">
        <f>IF($K$1=$Z$2,A583,IF($K$1=$Z$3,#REF!,IF($K$1=$Z$4,#REF!,IF($K$1=$Z$5,PID!G583,"ERROR"))))</f>
        <v>0</v>
      </c>
      <c r="D583" s="38">
        <f>IF($M$1=$AA$2,'1st Order Process'!F583,IF($M$1=$AA$3,'2nd Order Process'!F583,"ERROR"))</f>
        <v>4086.8047147495326</v>
      </c>
    </row>
    <row r="584" spans="1:4">
      <c r="A584" s="37">
        <f t="shared" si="18"/>
        <v>2048</v>
      </c>
      <c r="B584" s="34">
        <f t="shared" si="19"/>
        <v>-2038.8047147495326</v>
      </c>
      <c r="C584" s="34">
        <f>IF($K$1=$Z$2,A584,IF($K$1=$Z$3,#REF!,IF($K$1=$Z$4,#REF!,IF($K$1=$Z$5,PID!G584,"ERROR"))))</f>
        <v>0</v>
      </c>
      <c r="D584" s="38">
        <f>IF($M$1=$AA$2,'1st Order Process'!F584,IF($M$1=$AA$3,'2nd Order Process'!F584,"ERROR"))</f>
        <v>4086.8918986351759</v>
      </c>
    </row>
    <row r="585" spans="1:4">
      <c r="A585" s="37">
        <f t="shared" si="18"/>
        <v>2048</v>
      </c>
      <c r="B585" s="34">
        <f t="shared" si="19"/>
        <v>-2038.8918986351759</v>
      </c>
      <c r="C585" s="34">
        <f>IF($K$1=$Z$2,A585,IF($K$1=$Z$3,#REF!,IF($K$1=$Z$4,#REF!,IF($K$1=$Z$5,PID!G585,"ERROR"))))</f>
        <v>0</v>
      </c>
      <c r="D585" s="38">
        <f>IF($M$1=$AA$2,'1st Order Process'!F585,IF($M$1=$AA$3,'2nd Order Process'!F585,"ERROR"))</f>
        <v>4086.9781550326743</v>
      </c>
    </row>
    <row r="586" spans="1:4">
      <c r="A586" s="37">
        <f t="shared" si="18"/>
        <v>2048</v>
      </c>
      <c r="B586" s="34">
        <f t="shared" si="19"/>
        <v>-2038.9781550326743</v>
      </c>
      <c r="C586" s="34">
        <f>IF($K$1=$Z$2,A586,IF($K$1=$Z$3,#REF!,IF($K$1=$Z$4,#REF!,IF($K$1=$Z$5,PID!G586,"ERROR"))))</f>
        <v>0</v>
      </c>
      <c r="D586" s="38">
        <f>IF($M$1=$AA$2,'1st Order Process'!F586,IF($M$1=$AA$3,'2nd Order Process'!F586,"ERROR"))</f>
        <v>4087.0634938089224</v>
      </c>
    </row>
    <row r="587" spans="1:4">
      <c r="A587" s="37">
        <f t="shared" si="18"/>
        <v>2048</v>
      </c>
      <c r="B587" s="34">
        <f t="shared" si="19"/>
        <v>-2039.0634938089224</v>
      </c>
      <c r="C587" s="34">
        <f>IF($K$1=$Z$2,A587,IF($K$1=$Z$3,#REF!,IF($K$1=$Z$4,#REF!,IF($K$1=$Z$5,PID!G587,"ERROR"))))</f>
        <v>0</v>
      </c>
      <c r="D587" s="38">
        <f>IF($M$1=$AA$2,'1st Order Process'!F587,IF($M$1=$AA$3,'2nd Order Process'!F587,"ERROR"))</f>
        <v>4087.147924725849</v>
      </c>
    </row>
    <row r="588" spans="1:4">
      <c r="A588" s="37">
        <f t="shared" si="18"/>
        <v>2048</v>
      </c>
      <c r="B588" s="34">
        <f t="shared" si="19"/>
        <v>-2039.147924725849</v>
      </c>
      <c r="C588" s="34">
        <f>IF($K$1=$Z$2,A588,IF($K$1=$Z$3,#REF!,IF($K$1=$Z$4,#REF!,IF($K$1=$Z$5,PID!G588,"ERROR"))))</f>
        <v>0</v>
      </c>
      <c r="D588" s="38">
        <f>IF($M$1=$AA$2,'1st Order Process'!F588,IF($M$1=$AA$3,'2nd Order Process'!F588,"ERROR"))</f>
        <v>4087.2314574415313</v>
      </c>
    </row>
    <row r="589" spans="1:4">
      <c r="A589" s="37">
        <f t="shared" si="18"/>
        <v>2048</v>
      </c>
      <c r="B589" s="34">
        <f t="shared" si="19"/>
        <v>-2039.2314574415313</v>
      </c>
      <c r="C589" s="34">
        <f>IF($K$1=$Z$2,A589,IF($K$1=$Z$3,#REF!,IF($K$1=$Z$4,#REF!,IF($K$1=$Z$5,PID!G589,"ERROR"))))</f>
        <v>0</v>
      </c>
      <c r="D589" s="38">
        <f>IF($M$1=$AA$2,'1st Order Process'!F589,IF($M$1=$AA$3,'2nd Order Process'!F589,"ERROR"))</f>
        <v>4087.3141015113024</v>
      </c>
    </row>
    <row r="590" spans="1:4">
      <c r="A590" s="37">
        <f t="shared" si="18"/>
        <v>2048</v>
      </c>
      <c r="B590" s="34">
        <f t="shared" si="19"/>
        <v>-2039.3141015113024</v>
      </c>
      <c r="C590" s="34">
        <f>IF($K$1=$Z$2,A590,IF($K$1=$Z$3,#REF!,IF($K$1=$Z$4,#REF!,IF($K$1=$Z$5,PID!G590,"ERROR"))))</f>
        <v>0</v>
      </c>
      <c r="D590" s="38">
        <f>IF($M$1=$AA$2,'1st Order Process'!F590,IF($M$1=$AA$3,'2nd Order Process'!F590,"ERROR"))</f>
        <v>4087.3958663888416</v>
      </c>
    </row>
    <row r="591" spans="1:4">
      <c r="A591" s="37">
        <f t="shared" si="18"/>
        <v>2048</v>
      </c>
      <c r="B591" s="34">
        <f t="shared" si="19"/>
        <v>-2039.3958663888416</v>
      </c>
      <c r="C591" s="34">
        <f>IF($K$1=$Z$2,A591,IF($K$1=$Z$3,#REF!,IF($K$1=$Z$4,#REF!,IF($K$1=$Z$5,PID!G591,"ERROR"))))</f>
        <v>0</v>
      </c>
      <c r="D591" s="38">
        <f>IF($M$1=$AA$2,'1st Order Process'!F591,IF($M$1=$AA$3,'2nd Order Process'!F591,"ERROR"))</f>
        <v>4087.4767614272582</v>
      </c>
    </row>
    <row r="592" spans="1:4">
      <c r="A592" s="37">
        <f t="shared" si="18"/>
        <v>2048</v>
      </c>
      <c r="B592" s="34">
        <f t="shared" si="19"/>
        <v>-2039.4767614272582</v>
      </c>
      <c r="C592" s="34">
        <f>IF($K$1=$Z$2,A592,IF($K$1=$Z$3,#REF!,IF($K$1=$Z$4,#REF!,IF($K$1=$Z$5,PID!G592,"ERROR"))))</f>
        <v>0</v>
      </c>
      <c r="D592" s="38">
        <f>IF($M$1=$AA$2,'1st Order Process'!F592,IF($M$1=$AA$3,'2nd Order Process'!F592,"ERROR"))</f>
        <v>4087.5567958801598</v>
      </c>
    </row>
    <row r="593" spans="1:4">
      <c r="A593" s="37">
        <f t="shared" si="18"/>
        <v>2048</v>
      </c>
      <c r="B593" s="34">
        <f t="shared" si="19"/>
        <v>-2039.5567958801598</v>
      </c>
      <c r="C593" s="34">
        <f>IF($K$1=$Z$2,A593,IF($K$1=$Z$3,#REF!,IF($K$1=$Z$4,#REF!,IF($K$1=$Z$5,PID!G593,"ERROR"))))</f>
        <v>0</v>
      </c>
      <c r="D593" s="38">
        <f>IF($M$1=$AA$2,'1st Order Process'!F593,IF($M$1=$AA$3,'2nd Order Process'!F593,"ERROR"))</f>
        <v>4087.6359789027115</v>
      </c>
    </row>
    <row r="594" spans="1:4">
      <c r="A594" s="37">
        <f t="shared" si="18"/>
        <v>2048</v>
      </c>
      <c r="B594" s="34">
        <f t="shared" si="19"/>
        <v>-2039.6359789027115</v>
      </c>
      <c r="C594" s="34">
        <f>IF($K$1=$Z$2,A594,IF($K$1=$Z$3,#REF!,IF($K$1=$Z$4,#REF!,IF($K$1=$Z$5,PID!G594,"ERROR"))))</f>
        <v>0</v>
      </c>
      <c r="D594" s="38">
        <f>IF($M$1=$AA$2,'1st Order Process'!F594,IF($M$1=$AA$3,'2nd Order Process'!F594,"ERROR"))</f>
        <v>4087.7143195526828</v>
      </c>
    </row>
    <row r="595" spans="1:4">
      <c r="A595" s="37">
        <f t="shared" si="18"/>
        <v>2048</v>
      </c>
      <c r="B595" s="34">
        <f t="shared" si="19"/>
        <v>-2039.7143195526828</v>
      </c>
      <c r="C595" s="34">
        <f>IF($K$1=$Z$2,A595,IF($K$1=$Z$3,#REF!,IF($K$1=$Z$4,#REF!,IF($K$1=$Z$5,PID!G595,"ERROR"))))</f>
        <v>0</v>
      </c>
      <c r="D595" s="38">
        <f>IF($M$1=$AA$2,'1st Order Process'!F595,IF($M$1=$AA$3,'2nd Order Process'!F595,"ERROR"))</f>
        <v>4087.7918267914843</v>
      </c>
    </row>
    <row r="596" spans="1:4">
      <c r="A596" s="37">
        <f t="shared" si="18"/>
        <v>2048</v>
      </c>
      <c r="B596" s="34">
        <f t="shared" si="19"/>
        <v>-2039.7918267914843</v>
      </c>
      <c r="C596" s="34">
        <f>IF($K$1=$Z$2,A596,IF($K$1=$Z$3,#REF!,IF($K$1=$Z$4,#REF!,IF($K$1=$Z$5,PID!G596,"ERROR"))))</f>
        <v>0</v>
      </c>
      <c r="D596" s="38">
        <f>IF($M$1=$AA$2,'1st Order Process'!F596,IF($M$1=$AA$3,'2nd Order Process'!F596,"ERROR"))</f>
        <v>4087.8685094851917</v>
      </c>
    </row>
    <row r="597" spans="1:4">
      <c r="A597" s="37">
        <f t="shared" si="18"/>
        <v>2048</v>
      </c>
      <c r="B597" s="34">
        <f t="shared" si="19"/>
        <v>-2039.8685094851917</v>
      </c>
      <c r="C597" s="34">
        <f>IF($K$1=$Z$2,A597,IF($K$1=$Z$3,#REF!,IF($K$1=$Z$4,#REF!,IF($K$1=$Z$5,PID!G597,"ERROR"))))</f>
        <v>0</v>
      </c>
      <c r="D597" s="38">
        <f>IF($M$1=$AA$2,'1st Order Process'!F597,IF($M$1=$AA$3,'2nd Order Process'!F597,"ERROR"))</f>
        <v>4087.9443764055618</v>
      </c>
    </row>
    <row r="598" spans="1:4">
      <c r="A598" s="37">
        <f t="shared" si="18"/>
        <v>2048</v>
      </c>
      <c r="B598" s="34">
        <f t="shared" si="19"/>
        <v>-2039.9443764055618</v>
      </c>
      <c r="C598" s="34">
        <f>IF($K$1=$Z$2,A598,IF($K$1=$Z$3,#REF!,IF($K$1=$Z$4,#REF!,IF($K$1=$Z$5,PID!G598,"ERROR"))))</f>
        <v>0</v>
      </c>
      <c r="D598" s="38">
        <f>IF($M$1=$AA$2,'1st Order Process'!F598,IF($M$1=$AA$3,'2nd Order Process'!F598,"ERROR"))</f>
        <v>4088.0194362310344</v>
      </c>
    </row>
    <row r="599" spans="1:4">
      <c r="A599" s="37">
        <f t="shared" si="18"/>
        <v>2048</v>
      </c>
      <c r="B599" s="34">
        <f t="shared" si="19"/>
        <v>-2040.0194362310344</v>
      </c>
      <c r="C599" s="34">
        <f>IF($K$1=$Z$2,A599,IF($K$1=$Z$3,#REF!,IF($K$1=$Z$4,#REF!,IF($K$1=$Z$5,PID!G599,"ERROR"))))</f>
        <v>0</v>
      </c>
      <c r="D599" s="38">
        <f>IF($M$1=$AA$2,'1st Order Process'!F599,IF($M$1=$AA$3,'2nd Order Process'!F599,"ERROR"))</f>
        <v>4088.0936975477257</v>
      </c>
    </row>
    <row r="600" spans="1:4">
      <c r="A600" s="37">
        <f t="shared" si="18"/>
        <v>2048</v>
      </c>
      <c r="B600" s="34">
        <f t="shared" si="19"/>
        <v>-2040.0936975477257</v>
      </c>
      <c r="C600" s="34">
        <f>IF($K$1=$Z$2,A600,IF($K$1=$Z$3,#REF!,IF($K$1=$Z$4,#REF!,IF($K$1=$Z$5,PID!G600,"ERROR"))))</f>
        <v>0</v>
      </c>
      <c r="D600" s="38">
        <f>IF($M$1=$AA$2,'1st Order Process'!F600,IF($M$1=$AA$3,'2nd Order Process'!F600,"ERROR"))</f>
        <v>4088.1671688504093</v>
      </c>
    </row>
    <row r="601" spans="1:4">
      <c r="A601" s="37">
        <f t="shared" si="18"/>
        <v>2048</v>
      </c>
      <c r="B601" s="34">
        <f t="shared" si="19"/>
        <v>-2040.1671688504093</v>
      </c>
      <c r="C601" s="34">
        <f>IF($K$1=$Z$2,A601,IF($K$1=$Z$3,#REF!,IF($K$1=$Z$4,#REF!,IF($K$1=$Z$5,PID!G601,"ERROR"))))</f>
        <v>0</v>
      </c>
      <c r="D601" s="38">
        <f>IF($M$1=$AA$2,'1st Order Process'!F601,IF($M$1=$AA$3,'2nd Order Process'!F601,"ERROR"))</f>
        <v>4088.2398585434903</v>
      </c>
    </row>
    <row r="602" spans="1:4">
      <c r="A602" s="37">
        <f t="shared" si="18"/>
        <v>2048</v>
      </c>
      <c r="B602" s="34">
        <f t="shared" si="19"/>
        <v>-2040.2398585434903</v>
      </c>
      <c r="C602" s="34">
        <f>IF($K$1=$Z$2,A602,IF($K$1=$Z$3,#REF!,IF($K$1=$Z$4,#REF!,IF($K$1=$Z$5,PID!G602,"ERROR"))))</f>
        <v>0</v>
      </c>
      <c r="D602" s="38">
        <f>IF($M$1=$AA$2,'1st Order Process'!F602,IF($M$1=$AA$3,'2nd Order Process'!F602,"ERROR"))</f>
        <v>4088.3117749419639</v>
      </c>
    </row>
    <row r="603" spans="1:4">
      <c r="A603" s="37">
        <f t="shared" si="18"/>
        <v>2048</v>
      </c>
      <c r="B603" s="34">
        <f t="shared" si="19"/>
        <v>-2040.3117749419639</v>
      </c>
      <c r="C603" s="34">
        <f>IF($K$1=$Z$2,A603,IF($K$1=$Z$3,#REF!,IF($K$1=$Z$4,#REF!,IF($K$1=$Z$5,PID!G603,"ERROR"))))</f>
        <v>0</v>
      </c>
      <c r="D603" s="38">
        <f>IF($M$1=$AA$2,'1st Order Process'!F603,IF($M$1=$AA$3,'2nd Order Process'!F603,"ERROR"))</f>
        <v>4088.3829262723684</v>
      </c>
    </row>
    <row r="604" spans="1:4">
      <c r="A604" s="37">
        <f t="shared" si="18"/>
        <v>2048</v>
      </c>
      <c r="B604" s="34">
        <f t="shared" si="19"/>
        <v>-2040.3829262723684</v>
      </c>
      <c r="C604" s="34">
        <f>IF($K$1=$Z$2,A604,IF($K$1=$Z$3,#REF!,IF($K$1=$Z$4,#REF!,IF($K$1=$Z$5,PID!G604,"ERROR"))))</f>
        <v>0</v>
      </c>
      <c r="D604" s="38">
        <f>IF($M$1=$AA$2,'1st Order Process'!F604,IF($M$1=$AA$3,'2nd Order Process'!F604,"ERROR"))</f>
        <v>4088.453320673726</v>
      </c>
    </row>
    <row r="605" spans="1:4">
      <c r="A605" s="37">
        <f t="shared" si="18"/>
        <v>2048</v>
      </c>
      <c r="B605" s="34">
        <f t="shared" si="19"/>
        <v>-2040.453320673726</v>
      </c>
      <c r="C605" s="34">
        <f>IF($K$1=$Z$2,A605,IF($K$1=$Z$3,#REF!,IF($K$1=$Z$4,#REF!,IF($K$1=$Z$5,PID!G605,"ERROR"))))</f>
        <v>0</v>
      </c>
      <c r="D605" s="38">
        <f>IF($M$1=$AA$2,'1st Order Process'!F605,IF($M$1=$AA$3,'2nd Order Process'!F605,"ERROR"))</f>
        <v>4088.5229661984736</v>
      </c>
    </row>
    <row r="606" spans="1:4">
      <c r="A606" s="37">
        <f t="shared" si="18"/>
        <v>2048</v>
      </c>
      <c r="B606" s="34">
        <f t="shared" si="19"/>
        <v>-2040.5229661984736</v>
      </c>
      <c r="C606" s="34">
        <f>IF($K$1=$Z$2,A606,IF($K$1=$Z$3,#REF!,IF($K$1=$Z$4,#REF!,IF($K$1=$Z$5,PID!G606,"ERROR"))))</f>
        <v>0</v>
      </c>
      <c r="D606" s="38">
        <f>IF($M$1=$AA$2,'1st Order Process'!F606,IF($M$1=$AA$3,'2nd Order Process'!F606,"ERROR"))</f>
        <v>4088.5918708133836</v>
      </c>
    </row>
    <row r="607" spans="1:4">
      <c r="A607" s="37">
        <f t="shared" si="18"/>
        <v>2048</v>
      </c>
      <c r="B607" s="34">
        <f t="shared" si="19"/>
        <v>-2040.5918708133836</v>
      </c>
      <c r="C607" s="34">
        <f>IF($K$1=$Z$2,A607,IF($K$1=$Z$3,#REF!,IF($K$1=$Z$4,#REF!,IF($K$1=$Z$5,PID!G607,"ERROR"))))</f>
        <v>0</v>
      </c>
      <c r="D607" s="38">
        <f>IF($M$1=$AA$2,'1st Order Process'!F607,IF($M$1=$AA$3,'2nd Order Process'!F607,"ERROR"))</f>
        <v>4088.660042400475</v>
      </c>
    </row>
    <row r="608" spans="1:4">
      <c r="A608" s="37">
        <f t="shared" si="18"/>
        <v>2048</v>
      </c>
      <c r="B608" s="34">
        <f t="shared" si="19"/>
        <v>-2040.660042400475</v>
      </c>
      <c r="C608" s="34">
        <f>IF($K$1=$Z$2,A608,IF($K$1=$Z$3,#REF!,IF($K$1=$Z$4,#REF!,IF($K$1=$Z$5,PID!G608,"ERROR"))))</f>
        <v>0</v>
      </c>
      <c r="D608" s="38">
        <f>IF($M$1=$AA$2,'1st Order Process'!F608,IF($M$1=$AA$3,'2nd Order Process'!F608,"ERROR"))</f>
        <v>4088.7274887579169</v>
      </c>
    </row>
    <row r="609" spans="1:4">
      <c r="A609" s="37">
        <f t="shared" si="18"/>
        <v>2048</v>
      </c>
      <c r="B609" s="34">
        <f t="shared" si="19"/>
        <v>-2040.7274887579169</v>
      </c>
      <c r="C609" s="34">
        <f>IF($K$1=$Z$2,A609,IF($K$1=$Z$3,#REF!,IF($K$1=$Z$4,#REF!,IF($K$1=$Z$5,PID!G609,"ERROR"))))</f>
        <v>0</v>
      </c>
      <c r="D609" s="38">
        <f>IF($M$1=$AA$2,'1st Order Process'!F609,IF($M$1=$AA$3,'2nd Order Process'!F609,"ERROR"))</f>
        <v>4088.7942176009178</v>
      </c>
    </row>
    <row r="610" spans="1:4">
      <c r="A610" s="37">
        <f t="shared" si="18"/>
        <v>2048</v>
      </c>
      <c r="B610" s="34">
        <f t="shared" si="19"/>
        <v>-2040.7942176009178</v>
      </c>
      <c r="C610" s="34">
        <f>IF($K$1=$Z$2,A610,IF($K$1=$Z$3,#REF!,IF($K$1=$Z$4,#REF!,IF($K$1=$Z$5,PID!G610,"ERROR"))))</f>
        <v>0</v>
      </c>
      <c r="D610" s="38">
        <f>IF($M$1=$AA$2,'1st Order Process'!F610,IF($M$1=$AA$3,'2nd Order Process'!F610,"ERROR"))</f>
        <v>4088.8602365626102</v>
      </c>
    </row>
    <row r="611" spans="1:4">
      <c r="A611" s="37">
        <f t="shared" si="18"/>
        <v>2048</v>
      </c>
      <c r="B611" s="34">
        <f t="shared" si="19"/>
        <v>-2040.8602365626102</v>
      </c>
      <c r="C611" s="34">
        <f>IF($K$1=$Z$2,A611,IF($K$1=$Z$3,#REF!,IF($K$1=$Z$4,#REF!,IF($K$1=$Z$5,PID!G611,"ERROR"))))</f>
        <v>0</v>
      </c>
      <c r="D611" s="38">
        <f>IF($M$1=$AA$2,'1st Order Process'!F611,IF($M$1=$AA$3,'2nd Order Process'!F611,"ERROR"))</f>
        <v>4088.9255531949229</v>
      </c>
    </row>
    <row r="612" spans="1:4">
      <c r="A612" s="37">
        <f t="shared" si="18"/>
        <v>2048</v>
      </c>
      <c r="B612" s="34">
        <f t="shared" si="19"/>
        <v>-2040.9255531949229</v>
      </c>
      <c r="C612" s="34">
        <f>IF($K$1=$Z$2,A612,IF($K$1=$Z$3,#REF!,IF($K$1=$Z$4,#REF!,IF($K$1=$Z$5,PID!G612,"ERROR"))))</f>
        <v>0</v>
      </c>
      <c r="D612" s="38">
        <f>IF($M$1=$AA$2,'1st Order Process'!F612,IF($M$1=$AA$3,'2nd Order Process'!F612,"ERROR"))</f>
        <v>4088.990174969445</v>
      </c>
    </row>
    <row r="613" spans="1:4">
      <c r="A613" s="37">
        <f t="shared" si="18"/>
        <v>2048</v>
      </c>
      <c r="B613" s="34">
        <f t="shared" si="19"/>
        <v>-2040.990174969445</v>
      </c>
      <c r="C613" s="34">
        <f>IF($K$1=$Z$2,A613,IF($K$1=$Z$3,#REF!,IF($K$1=$Z$4,#REF!,IF($K$1=$Z$5,PID!G613,"ERROR"))))</f>
        <v>0</v>
      </c>
      <c r="D613" s="38">
        <f>IF($M$1=$AA$2,'1st Order Process'!F613,IF($M$1=$AA$3,'2nd Order Process'!F613,"ERROR"))</f>
        <v>4089.0541092782805</v>
      </c>
    </row>
    <row r="614" spans="1:4">
      <c r="A614" s="37">
        <f t="shared" si="18"/>
        <v>2048</v>
      </c>
      <c r="B614" s="34">
        <f t="shared" si="19"/>
        <v>-2041.0541092782805</v>
      </c>
      <c r="C614" s="34">
        <f>IF($K$1=$Z$2,A614,IF($K$1=$Z$3,#REF!,IF($K$1=$Z$4,#REF!,IF($K$1=$Z$5,PID!G614,"ERROR"))))</f>
        <v>0</v>
      </c>
      <c r="D614" s="38">
        <f>IF($M$1=$AA$2,'1st Order Process'!F614,IF($M$1=$AA$3,'2nd Order Process'!F614,"ERROR"))</f>
        <v>4089.1173634348947</v>
      </c>
    </row>
    <row r="615" spans="1:4">
      <c r="A615" s="37">
        <f t="shared" si="18"/>
        <v>2048</v>
      </c>
      <c r="B615" s="34">
        <f t="shared" si="19"/>
        <v>-2041.1173634348947</v>
      </c>
      <c r="C615" s="34">
        <f>IF($K$1=$Z$2,A615,IF($K$1=$Z$3,#REF!,IF($K$1=$Z$4,#REF!,IF($K$1=$Z$5,PID!G615,"ERROR"))))</f>
        <v>0</v>
      </c>
      <c r="D615" s="38">
        <f>IF($M$1=$AA$2,'1st Order Process'!F615,IF($M$1=$AA$3,'2nd Order Process'!F615,"ERROR"))</f>
        <v>4089.1799446749492</v>
      </c>
    </row>
    <row r="616" spans="1:4">
      <c r="A616" s="37">
        <f t="shared" si="18"/>
        <v>2048</v>
      </c>
      <c r="B616" s="34">
        <f t="shared" si="19"/>
        <v>-2041.1799446749492</v>
      </c>
      <c r="C616" s="34">
        <f>IF($K$1=$Z$2,A616,IF($K$1=$Z$3,#REF!,IF($K$1=$Z$4,#REF!,IF($K$1=$Z$5,PID!G616,"ERROR"))))</f>
        <v>0</v>
      </c>
      <c r="D616" s="38">
        <f>IF($M$1=$AA$2,'1st Order Process'!F616,IF($M$1=$AA$3,'2nd Order Process'!F616,"ERROR"))</f>
        <v>4089.2418601571308</v>
      </c>
    </row>
    <row r="617" spans="1:4">
      <c r="A617" s="37">
        <f t="shared" si="18"/>
        <v>2048</v>
      </c>
      <c r="B617" s="34">
        <f t="shared" si="19"/>
        <v>-2041.2418601571308</v>
      </c>
      <c r="C617" s="34">
        <f>IF($K$1=$Z$2,A617,IF($K$1=$Z$3,#REF!,IF($K$1=$Z$4,#REF!,IF($K$1=$Z$5,PID!G617,"ERROR"))))</f>
        <v>0</v>
      </c>
      <c r="D617" s="38">
        <f>IF($M$1=$AA$2,'1st Order Process'!F617,IF($M$1=$AA$3,'2nd Order Process'!F617,"ERROR"))</f>
        <v>4089.3031169639698</v>
      </c>
    </row>
    <row r="618" spans="1:4">
      <c r="A618" s="37">
        <f t="shared" si="18"/>
        <v>2048</v>
      </c>
      <c r="B618" s="34">
        <f t="shared" si="19"/>
        <v>-2041.3031169639698</v>
      </c>
      <c r="C618" s="34">
        <f>IF($K$1=$Z$2,A618,IF($K$1=$Z$3,#REF!,IF($K$1=$Z$4,#REF!,IF($K$1=$Z$5,PID!G618,"ERROR"))))</f>
        <v>0</v>
      </c>
      <c r="D618" s="38">
        <f>IF($M$1=$AA$2,'1st Order Process'!F618,IF($M$1=$AA$3,'2nd Order Process'!F618,"ERROR"))</f>
        <v>4089.3637221026511</v>
      </c>
    </row>
    <row r="619" spans="1:4">
      <c r="A619" s="37">
        <f t="shared" si="18"/>
        <v>2048</v>
      </c>
      <c r="B619" s="34">
        <f t="shared" si="19"/>
        <v>-2041.3637221026511</v>
      </c>
      <c r="C619" s="34">
        <f>IF($K$1=$Z$2,A619,IF($K$1=$Z$3,#REF!,IF($K$1=$Z$4,#REF!,IF($K$1=$Z$5,PID!G619,"ERROR"))))</f>
        <v>0</v>
      </c>
      <c r="D619" s="38">
        <f>IF($M$1=$AA$2,'1st Order Process'!F619,IF($M$1=$AA$3,'2nd Order Process'!F619,"ERROR"))</f>
        <v>4089.4236825058142</v>
      </c>
    </row>
    <row r="620" spans="1:4">
      <c r="A620" s="37">
        <f t="shared" si="18"/>
        <v>2048</v>
      </c>
      <c r="B620" s="34">
        <f t="shared" si="19"/>
        <v>-2041.4236825058142</v>
      </c>
      <c r="C620" s="34">
        <f>IF($K$1=$Z$2,A620,IF($K$1=$Z$3,#REF!,IF($K$1=$Z$4,#REF!,IF($K$1=$Z$5,PID!G620,"ERROR"))))</f>
        <v>0</v>
      </c>
      <c r="D620" s="38">
        <f>IF($M$1=$AA$2,'1st Order Process'!F620,IF($M$1=$AA$3,'2nd Order Process'!F620,"ERROR"))</f>
        <v>4089.483005032348</v>
      </c>
    </row>
    <row r="621" spans="1:4">
      <c r="A621" s="37">
        <f t="shared" si="18"/>
        <v>2048</v>
      </c>
      <c r="B621" s="34">
        <f t="shared" si="19"/>
        <v>-2041.483005032348</v>
      </c>
      <c r="C621" s="34">
        <f>IF($K$1=$Z$2,A621,IF($K$1=$Z$3,#REF!,IF($K$1=$Z$4,#REF!,IF($K$1=$Z$5,PID!G621,"ERROR"))))</f>
        <v>0</v>
      </c>
      <c r="D621" s="38">
        <f>IF($M$1=$AA$2,'1st Order Process'!F621,IF($M$1=$AA$3,'2nd Order Process'!F621,"ERROR"))</f>
        <v>4089.541696468174</v>
      </c>
    </row>
    <row r="622" spans="1:4">
      <c r="A622" s="37">
        <f t="shared" si="18"/>
        <v>2048</v>
      </c>
      <c r="B622" s="34">
        <f t="shared" si="19"/>
        <v>-2041.541696468174</v>
      </c>
      <c r="C622" s="34">
        <f>IF($K$1=$Z$2,A622,IF($K$1=$Z$3,#REF!,IF($K$1=$Z$4,#REF!,IF($K$1=$Z$5,PID!G622,"ERROR"))))</f>
        <v>0</v>
      </c>
      <c r="D622" s="38">
        <f>IF($M$1=$AA$2,'1st Order Process'!F622,IF($M$1=$AA$3,'2nd Order Process'!F622,"ERROR"))</f>
        <v>4089.5997635270232</v>
      </c>
    </row>
    <row r="623" spans="1:4">
      <c r="A623" s="37">
        <f t="shared" si="18"/>
        <v>2048</v>
      </c>
      <c r="B623" s="34">
        <f t="shared" si="19"/>
        <v>-2041.5997635270232</v>
      </c>
      <c r="C623" s="34">
        <f>IF($K$1=$Z$2,A623,IF($K$1=$Z$3,#REF!,IF($K$1=$Z$4,#REF!,IF($K$1=$Z$5,PID!G623,"ERROR"))))</f>
        <v>0</v>
      </c>
      <c r="D623" s="38">
        <f>IF($M$1=$AA$2,'1st Order Process'!F623,IF($M$1=$AA$3,'2nd Order Process'!F623,"ERROR"))</f>
        <v>4089.6572128512039</v>
      </c>
    </row>
    <row r="624" spans="1:4">
      <c r="A624" s="37">
        <f t="shared" si="18"/>
        <v>2048</v>
      </c>
      <c r="B624" s="34">
        <f t="shared" si="19"/>
        <v>-2041.6572128512039</v>
      </c>
      <c r="C624" s="34">
        <f>IF($K$1=$Z$2,A624,IF($K$1=$Z$3,#REF!,IF($K$1=$Z$4,#REF!,IF($K$1=$Z$5,PID!G624,"ERROR"))))</f>
        <v>0</v>
      </c>
      <c r="D624" s="38">
        <f>IF($M$1=$AA$2,'1st Order Process'!F624,IF($M$1=$AA$3,'2nd Order Process'!F624,"ERROR"))</f>
        <v>4089.7140510123613</v>
      </c>
    </row>
    <row r="625" spans="1:4">
      <c r="A625" s="37">
        <f t="shared" si="18"/>
        <v>2048</v>
      </c>
      <c r="B625" s="34">
        <f t="shared" si="19"/>
        <v>-2041.7140510123613</v>
      </c>
      <c r="C625" s="34">
        <f>IF($K$1=$Z$2,A625,IF($K$1=$Z$3,#REF!,IF($K$1=$Z$4,#REF!,IF($K$1=$Z$5,PID!G625,"ERROR"))))</f>
        <v>0</v>
      </c>
      <c r="D625" s="38">
        <f>IF($M$1=$AA$2,'1st Order Process'!F625,IF($M$1=$AA$3,'2nd Order Process'!F625,"ERROR"))</f>
        <v>4089.7702845122299</v>
      </c>
    </row>
    <row r="626" spans="1:4">
      <c r="A626" s="37">
        <f t="shared" si="18"/>
        <v>2048</v>
      </c>
      <c r="B626" s="34">
        <f t="shared" si="19"/>
        <v>-2041.7702845122299</v>
      </c>
      <c r="C626" s="34">
        <f>IF($K$1=$Z$2,A626,IF($K$1=$Z$3,#REF!,IF($K$1=$Z$4,#REF!,IF($K$1=$Z$5,PID!G626,"ERROR"))))</f>
        <v>0</v>
      </c>
      <c r="D626" s="38">
        <f>IF($M$1=$AA$2,'1st Order Process'!F626,IF($M$1=$AA$3,'2nd Order Process'!F626,"ERROR"))</f>
        <v>4089.8259197833763</v>
      </c>
    </row>
    <row r="627" spans="1:4">
      <c r="A627" s="37">
        <f t="shared" si="18"/>
        <v>2048</v>
      </c>
      <c r="B627" s="34">
        <f t="shared" si="19"/>
        <v>-2041.8259197833763</v>
      </c>
      <c r="C627" s="34">
        <f>IF($K$1=$Z$2,A627,IF($K$1=$Z$3,#REF!,IF($K$1=$Z$4,#REF!,IF($K$1=$Z$5,PID!G627,"ERROR"))))</f>
        <v>0</v>
      </c>
      <c r="D627" s="38">
        <f>IF($M$1=$AA$2,'1st Order Process'!F627,IF($M$1=$AA$3,'2nd Order Process'!F627,"ERROR"))</f>
        <v>4089.8809631899362</v>
      </c>
    </row>
    <row r="628" spans="1:4">
      <c r="A628" s="37">
        <f t="shared" si="18"/>
        <v>2048</v>
      </c>
      <c r="B628" s="34">
        <f t="shared" si="19"/>
        <v>-2041.8809631899362</v>
      </c>
      <c r="C628" s="34">
        <f>IF($K$1=$Z$2,A628,IF($K$1=$Z$3,#REF!,IF($K$1=$Z$4,#REF!,IF($K$1=$Z$5,PID!G628,"ERROR"))))</f>
        <v>0</v>
      </c>
      <c r="D628" s="38">
        <f>IF($M$1=$AA$2,'1st Order Process'!F628,IF($M$1=$AA$3,'2nd Order Process'!F628,"ERROR"))</f>
        <v>4089.9354210283414</v>
      </c>
    </row>
    <row r="629" spans="1:4">
      <c r="A629" s="37">
        <f t="shared" si="18"/>
        <v>2048</v>
      </c>
      <c r="B629" s="34">
        <f t="shared" si="19"/>
        <v>-2041.9354210283414</v>
      </c>
      <c r="C629" s="34">
        <f>IF($K$1=$Z$2,A629,IF($K$1=$Z$3,#REF!,IF($K$1=$Z$4,#REF!,IF($K$1=$Z$5,PID!G629,"ERROR"))))</f>
        <v>0</v>
      </c>
      <c r="D629" s="38">
        <f>IF($M$1=$AA$2,'1st Order Process'!F629,IF($M$1=$AA$3,'2nd Order Process'!F629,"ERROR"))</f>
        <v>4089.9892995280397</v>
      </c>
    </row>
    <row r="630" spans="1:4">
      <c r="A630" s="37">
        <f t="shared" si="18"/>
        <v>2048</v>
      </c>
      <c r="B630" s="34">
        <f t="shared" si="19"/>
        <v>-2041.9892995280397</v>
      </c>
      <c r="C630" s="34">
        <f>IF($K$1=$Z$2,A630,IF($K$1=$Z$3,#REF!,IF($K$1=$Z$4,#REF!,IF($K$1=$Z$5,PID!G630,"ERROR"))))</f>
        <v>0</v>
      </c>
      <c r="D630" s="38">
        <f>IF($M$1=$AA$2,'1st Order Process'!F630,IF($M$1=$AA$3,'2nd Order Process'!F630,"ERROR"))</f>
        <v>4090.0426048522095</v>
      </c>
    </row>
    <row r="631" spans="1:4">
      <c r="A631" s="37">
        <f t="shared" si="18"/>
        <v>2048</v>
      </c>
      <c r="B631" s="34">
        <f t="shared" si="19"/>
        <v>-2042.0426048522095</v>
      </c>
      <c r="C631" s="34">
        <f>IF($K$1=$Z$2,A631,IF($K$1=$Z$3,#REF!,IF($K$1=$Z$4,#REF!,IF($K$1=$Z$5,PID!G631,"ERROR"))))</f>
        <v>0</v>
      </c>
      <c r="D631" s="38">
        <f>IF($M$1=$AA$2,'1st Order Process'!F631,IF($M$1=$AA$3,'2nd Order Process'!F631,"ERROR"))</f>
        <v>4090.0953430984628</v>
      </c>
    </row>
    <row r="632" spans="1:4">
      <c r="A632" s="37">
        <f t="shared" si="18"/>
        <v>2048</v>
      </c>
      <c r="B632" s="34">
        <f t="shared" si="19"/>
        <v>-2042.0953430984628</v>
      </c>
      <c r="C632" s="34">
        <f>IF($K$1=$Z$2,A632,IF($K$1=$Z$3,#REF!,IF($K$1=$Z$4,#REF!,IF($K$1=$Z$5,PID!G632,"ERROR"))))</f>
        <v>0</v>
      </c>
      <c r="D632" s="38">
        <f>IF($M$1=$AA$2,'1st Order Process'!F632,IF($M$1=$AA$3,'2nd Order Process'!F632,"ERROR"))</f>
        <v>4090.147520299543</v>
      </c>
    </row>
    <row r="633" spans="1:4">
      <c r="A633" s="37">
        <f t="shared" si="18"/>
        <v>2048</v>
      </c>
      <c r="B633" s="34">
        <f t="shared" si="19"/>
        <v>-2042.147520299543</v>
      </c>
      <c r="C633" s="34">
        <f>IF($K$1=$Z$2,A633,IF($K$1=$Z$3,#REF!,IF($K$1=$Z$4,#REF!,IF($K$1=$Z$5,PID!G633,"ERROR"))))</f>
        <v>0</v>
      </c>
      <c r="D633" s="38">
        <f>IF($M$1=$AA$2,'1st Order Process'!F633,IF($M$1=$AA$3,'2nd Order Process'!F633,"ERROR"))</f>
        <v>4090.1991424240159</v>
      </c>
    </row>
    <row r="634" spans="1:4">
      <c r="A634" s="37">
        <f t="shared" si="18"/>
        <v>2048</v>
      </c>
      <c r="B634" s="34">
        <f t="shared" si="19"/>
        <v>-2042.1991424240159</v>
      </c>
      <c r="C634" s="34">
        <f>IF($K$1=$Z$2,A634,IF($K$1=$Z$3,#REF!,IF($K$1=$Z$4,#REF!,IF($K$1=$Z$5,PID!G634,"ERROR"))))</f>
        <v>0</v>
      </c>
      <c r="D634" s="38">
        <f>IF($M$1=$AA$2,'1st Order Process'!F634,IF($M$1=$AA$3,'2nd Order Process'!F634,"ERROR"))</f>
        <v>4090.2502153769519</v>
      </c>
    </row>
    <row r="635" spans="1:4">
      <c r="A635" s="37">
        <f t="shared" si="18"/>
        <v>2048</v>
      </c>
      <c r="B635" s="34">
        <f t="shared" si="19"/>
        <v>-2042.2502153769519</v>
      </c>
      <c r="C635" s="34">
        <f>IF($K$1=$Z$2,A635,IF($K$1=$Z$3,#REF!,IF($K$1=$Z$4,#REF!,IF($K$1=$Z$5,PID!G635,"ERROR"))))</f>
        <v>0</v>
      </c>
      <c r="D635" s="38">
        <f>IF($M$1=$AA$2,'1st Order Process'!F635,IF($M$1=$AA$3,'2nd Order Process'!F635,"ERROR"))</f>
        <v>4090.3007450006012</v>
      </c>
    </row>
    <row r="636" spans="1:4">
      <c r="A636" s="37">
        <f t="shared" si="18"/>
        <v>2048</v>
      </c>
      <c r="B636" s="34">
        <f t="shared" si="19"/>
        <v>-2042.3007450006012</v>
      </c>
      <c r="C636" s="34">
        <f>IF($K$1=$Z$2,A636,IF($K$1=$Z$3,#REF!,IF($K$1=$Z$4,#REF!,IF($K$1=$Z$5,PID!G636,"ERROR"))))</f>
        <v>0</v>
      </c>
      <c r="D636" s="38">
        <f>IF($M$1=$AA$2,'1st Order Process'!F636,IF($M$1=$AA$3,'2nd Order Process'!F636,"ERROR"))</f>
        <v>4090.3507370750631</v>
      </c>
    </row>
    <row r="637" spans="1:4">
      <c r="A637" s="37">
        <f t="shared" si="18"/>
        <v>2048</v>
      </c>
      <c r="B637" s="34">
        <f t="shared" si="19"/>
        <v>-2042.3507370750631</v>
      </c>
      <c r="C637" s="34">
        <f>IF($K$1=$Z$2,A637,IF($K$1=$Z$3,#REF!,IF($K$1=$Z$4,#REF!,IF($K$1=$Z$5,PID!G637,"ERROR"))))</f>
        <v>0</v>
      </c>
      <c r="D637" s="38">
        <f>IF($M$1=$AA$2,'1st Order Process'!F637,IF($M$1=$AA$3,'2nd Order Process'!F637,"ERROR"))</f>
        <v>4090.4001973189452</v>
      </c>
    </row>
    <row r="638" spans="1:4">
      <c r="A638" s="37">
        <f t="shared" si="18"/>
        <v>2048</v>
      </c>
      <c r="B638" s="34">
        <f t="shared" si="19"/>
        <v>-2042.4001973189452</v>
      </c>
      <c r="C638" s="34">
        <f>IF($K$1=$Z$2,A638,IF($K$1=$Z$3,#REF!,IF($K$1=$Z$4,#REF!,IF($K$1=$Z$5,PID!G638,"ERROR"))))</f>
        <v>0</v>
      </c>
      <c r="D638" s="38">
        <f>IF($M$1=$AA$2,'1st Order Process'!F638,IF($M$1=$AA$3,'2nd Order Process'!F638,"ERROR"))</f>
        <v>4090.4491313900203</v>
      </c>
    </row>
    <row r="639" spans="1:4">
      <c r="A639" s="37">
        <f t="shared" si="18"/>
        <v>2048</v>
      </c>
      <c r="B639" s="34">
        <f t="shared" si="19"/>
        <v>-2042.4491313900203</v>
      </c>
      <c r="C639" s="34">
        <f>IF($K$1=$Z$2,A639,IF($K$1=$Z$3,#REF!,IF($K$1=$Z$4,#REF!,IF($K$1=$Z$5,PID!G639,"ERROR"))))</f>
        <v>0</v>
      </c>
      <c r="D639" s="38">
        <f>IF($M$1=$AA$2,'1st Order Process'!F639,IF($M$1=$AA$3,'2nd Order Process'!F639,"ERROR"))</f>
        <v>4090.4975448858713</v>
      </c>
    </row>
    <row r="640" spans="1:4">
      <c r="A640" s="37">
        <f t="shared" si="18"/>
        <v>2048</v>
      </c>
      <c r="B640" s="34">
        <f t="shared" si="19"/>
        <v>-2042.4975448858713</v>
      </c>
      <c r="C640" s="34">
        <f>IF($K$1=$Z$2,A640,IF($K$1=$Z$3,#REF!,IF($K$1=$Z$4,#REF!,IF($K$1=$Z$5,PID!G640,"ERROR"))))</f>
        <v>0</v>
      </c>
      <c r="D640" s="38">
        <f>IF($M$1=$AA$2,'1st Order Process'!F640,IF($M$1=$AA$3,'2nd Order Process'!F640,"ERROR"))</f>
        <v>4090.5454433445325</v>
      </c>
    </row>
    <row r="641" spans="1:4">
      <c r="A641" s="37">
        <f t="shared" si="18"/>
        <v>2048</v>
      </c>
      <c r="B641" s="34">
        <f t="shared" si="19"/>
        <v>-2042.5454433445325</v>
      </c>
      <c r="C641" s="34">
        <f>IF($K$1=$Z$2,A641,IF($K$1=$Z$3,#REF!,IF($K$1=$Z$4,#REF!,IF($K$1=$Z$5,PID!G641,"ERROR"))))</f>
        <v>0</v>
      </c>
      <c r="D641" s="38">
        <f>IF($M$1=$AA$2,'1st Order Process'!F641,IF($M$1=$AA$3,'2nd Order Process'!F641,"ERROR"))</f>
        <v>4090.5928322451227</v>
      </c>
    </row>
    <row r="642" spans="1:4">
      <c r="A642" s="37">
        <f t="shared" ref="A642:A705" si="20">$G$1</f>
        <v>2048</v>
      </c>
      <c r="B642" s="34">
        <f t="shared" si="19"/>
        <v>-2042.5928322451227</v>
      </c>
      <c r="C642" s="34">
        <f>IF($K$1=$Z$2,A642,IF($K$1=$Z$3,#REF!,IF($K$1=$Z$4,#REF!,IF($K$1=$Z$5,PID!G642,"ERROR"))))</f>
        <v>0</v>
      </c>
      <c r="D642" s="38">
        <f>IF($M$1=$AA$2,'1st Order Process'!F642,IF($M$1=$AA$3,'2nd Order Process'!F642,"ERROR"))</f>
        <v>4090.6397170084724</v>
      </c>
    </row>
    <row r="643" spans="1:4">
      <c r="A643" s="37">
        <f t="shared" si="20"/>
        <v>2048</v>
      </c>
      <c r="B643" s="34">
        <f t="shared" si="19"/>
        <v>-2042.6397170084724</v>
      </c>
      <c r="C643" s="34">
        <f>IF($K$1=$Z$2,A643,IF($K$1=$Z$3,#REF!,IF($K$1=$Z$4,#REF!,IF($K$1=$Z$5,PID!G643,"ERROR"))))</f>
        <v>0</v>
      </c>
      <c r="D643" s="38">
        <f>IF($M$1=$AA$2,'1st Order Process'!F643,IF($M$1=$AA$3,'2nd Order Process'!F643,"ERROR"))</f>
        <v>4090.686102997744</v>
      </c>
    </row>
    <row r="644" spans="1:4">
      <c r="A644" s="37">
        <f t="shared" si="20"/>
        <v>2048</v>
      </c>
      <c r="B644" s="34">
        <f t="shared" ref="B644:B707" si="21">IF($K$1=$Z$2,0,A644-D643)</f>
        <v>-2042.686102997744</v>
      </c>
      <c r="C644" s="34">
        <f>IF($K$1=$Z$2,A644,IF($K$1=$Z$3,#REF!,IF($K$1=$Z$4,#REF!,IF($K$1=$Z$5,PID!G644,"ERROR"))))</f>
        <v>0</v>
      </c>
      <c r="D644" s="38">
        <f>IF($M$1=$AA$2,'1st Order Process'!F644,IF($M$1=$AA$3,'2nd Order Process'!F644,"ERROR"))</f>
        <v>4090.7319955190446</v>
      </c>
    </row>
    <row r="645" spans="1:4">
      <c r="A645" s="37">
        <f t="shared" si="20"/>
        <v>2048</v>
      </c>
      <c r="B645" s="34">
        <f t="shared" si="21"/>
        <v>-2042.7319955190446</v>
      </c>
      <c r="C645" s="34">
        <f>IF($K$1=$Z$2,A645,IF($K$1=$Z$3,#REF!,IF($K$1=$Z$4,#REF!,IF($K$1=$Z$5,PID!G645,"ERROR"))))</f>
        <v>0</v>
      </c>
      <c r="D645" s="38">
        <f>IF($M$1=$AA$2,'1st Order Process'!F645,IF($M$1=$AA$3,'2nd Order Process'!F645,"ERROR"))</f>
        <v>4090.7773998220337</v>
      </c>
    </row>
    <row r="646" spans="1:4">
      <c r="A646" s="37">
        <f t="shared" si="20"/>
        <v>2048</v>
      </c>
      <c r="B646" s="34">
        <f t="shared" si="21"/>
        <v>-2042.7773998220337</v>
      </c>
      <c r="C646" s="34">
        <f>IF($K$1=$Z$2,A646,IF($K$1=$Z$3,#REF!,IF($K$1=$Z$4,#REF!,IF($K$1=$Z$5,PID!G646,"ERROR"))))</f>
        <v>0</v>
      </c>
      <c r="D646" s="38">
        <f>IF($M$1=$AA$2,'1st Order Process'!F646,IF($M$1=$AA$3,'2nd Order Process'!F646,"ERROR"))</f>
        <v>4090.8223211005225</v>
      </c>
    </row>
    <row r="647" spans="1:4">
      <c r="A647" s="37">
        <f t="shared" si="20"/>
        <v>2048</v>
      </c>
      <c r="B647" s="34">
        <f t="shared" si="21"/>
        <v>-2042.8223211005225</v>
      </c>
      <c r="C647" s="34">
        <f>IF($K$1=$Z$2,A647,IF($K$1=$Z$3,#REF!,IF($K$1=$Z$4,#REF!,IF($K$1=$Z$5,PID!G647,"ERROR"))))</f>
        <v>0</v>
      </c>
      <c r="D647" s="38">
        <f>IF($M$1=$AA$2,'1st Order Process'!F647,IF($M$1=$AA$3,'2nd Order Process'!F647,"ERROR"))</f>
        <v>4090.8667644930701</v>
      </c>
    </row>
    <row r="648" spans="1:4">
      <c r="A648" s="37">
        <f t="shared" si="20"/>
        <v>2048</v>
      </c>
      <c r="B648" s="34">
        <f t="shared" si="21"/>
        <v>-2042.8667644930701</v>
      </c>
      <c r="C648" s="34">
        <f>IF($K$1=$Z$2,A648,IF($K$1=$Z$3,#REF!,IF($K$1=$Z$4,#REF!,IF($K$1=$Z$5,PID!G648,"ERROR"))))</f>
        <v>0</v>
      </c>
      <c r="D648" s="38">
        <f>IF($M$1=$AA$2,'1st Order Process'!F648,IF($M$1=$AA$3,'2nd Order Process'!F648,"ERROR"))</f>
        <v>4090.9107350835693</v>
      </c>
    </row>
    <row r="649" spans="1:4">
      <c r="A649" s="37">
        <f t="shared" si="20"/>
        <v>2048</v>
      </c>
      <c r="B649" s="34">
        <f t="shared" si="21"/>
        <v>-2042.9107350835693</v>
      </c>
      <c r="C649" s="34">
        <f>IF($K$1=$Z$2,A649,IF($K$1=$Z$3,#REF!,IF($K$1=$Z$4,#REF!,IF($K$1=$Z$5,PID!G649,"ERROR"))))</f>
        <v>0</v>
      </c>
      <c r="D649" s="38">
        <f>IF($M$1=$AA$2,'1st Order Process'!F649,IF($M$1=$AA$3,'2nd Order Process'!F649,"ERROR"))</f>
        <v>4090.9542379018294</v>
      </c>
    </row>
    <row r="650" spans="1:4">
      <c r="A650" s="37">
        <f t="shared" si="20"/>
        <v>2048</v>
      </c>
      <c r="B650" s="34">
        <f t="shared" si="21"/>
        <v>-2042.9542379018294</v>
      </c>
      <c r="C650" s="34">
        <f>IF($K$1=$Z$2,A650,IF($K$1=$Z$3,#REF!,IF($K$1=$Z$4,#REF!,IF($K$1=$Z$5,PID!G650,"ERROR"))))</f>
        <v>0</v>
      </c>
      <c r="D650" s="38">
        <f>IF($M$1=$AA$2,'1st Order Process'!F650,IF($M$1=$AA$3,'2nd Order Process'!F650,"ERROR"))</f>
        <v>4090.9972779241502</v>
      </c>
    </row>
    <row r="651" spans="1:4">
      <c r="A651" s="37">
        <f t="shared" si="20"/>
        <v>2048</v>
      </c>
      <c r="B651" s="34">
        <f t="shared" si="21"/>
        <v>-2042.9972779241502</v>
      </c>
      <c r="C651" s="34">
        <f>IF($K$1=$Z$2,A651,IF($K$1=$Z$3,#REF!,IF($K$1=$Z$4,#REF!,IF($K$1=$Z$5,PID!G651,"ERROR"))))</f>
        <v>0</v>
      </c>
      <c r="D651" s="38">
        <f>IF($M$1=$AA$2,'1st Order Process'!F651,IF($M$1=$AA$3,'2nd Order Process'!F651,"ERROR"))</f>
        <v>4091.0398600738931</v>
      </c>
    </row>
    <row r="652" spans="1:4">
      <c r="A652" s="37">
        <f t="shared" si="20"/>
        <v>2048</v>
      </c>
      <c r="B652" s="34">
        <f t="shared" si="21"/>
        <v>-2043.0398600738931</v>
      </c>
      <c r="C652" s="34">
        <f>IF($K$1=$Z$2,A652,IF($K$1=$Z$3,#REF!,IF($K$1=$Z$4,#REF!,IF($K$1=$Z$5,PID!G652,"ERROR"))))</f>
        <v>0</v>
      </c>
      <c r="D652" s="38">
        <f>IF($M$1=$AA$2,'1st Order Process'!F652,IF($M$1=$AA$3,'2nd Order Process'!F652,"ERROR"))</f>
        <v>4091.0819892220434</v>
      </c>
    </row>
    <row r="653" spans="1:4">
      <c r="A653" s="37">
        <f t="shared" si="20"/>
        <v>2048</v>
      </c>
      <c r="B653" s="34">
        <f t="shared" si="21"/>
        <v>-2043.0819892220434</v>
      </c>
      <c r="C653" s="34">
        <f>IF($K$1=$Z$2,A653,IF($K$1=$Z$3,#REF!,IF($K$1=$Z$4,#REF!,IF($K$1=$Z$5,PID!G653,"ERROR"))))</f>
        <v>0</v>
      </c>
      <c r="D653" s="38">
        <f>IF($M$1=$AA$2,'1st Order Process'!F653,IF($M$1=$AA$3,'2nd Order Process'!F653,"ERROR"))</f>
        <v>4091.1236701877665</v>
      </c>
    </row>
    <row r="654" spans="1:4">
      <c r="A654" s="37">
        <f t="shared" si="20"/>
        <v>2048</v>
      </c>
      <c r="B654" s="34">
        <f t="shared" si="21"/>
        <v>-2043.1236701877665</v>
      </c>
      <c r="C654" s="34">
        <f>IF($K$1=$Z$2,A654,IF($K$1=$Z$3,#REF!,IF($K$1=$Z$4,#REF!,IF($K$1=$Z$5,PID!G654,"ERROR"))))</f>
        <v>0</v>
      </c>
      <c r="D654" s="38">
        <f>IF($M$1=$AA$2,'1st Order Process'!F654,IF($M$1=$AA$3,'2nd Order Process'!F654,"ERROR"))</f>
        <v>4091.1649077389607</v>
      </c>
    </row>
    <row r="655" spans="1:4">
      <c r="A655" s="37">
        <f t="shared" si="20"/>
        <v>2048</v>
      </c>
      <c r="B655" s="34">
        <f t="shared" si="21"/>
        <v>-2043.1649077389607</v>
      </c>
      <c r="C655" s="34">
        <f>IF($K$1=$Z$2,A655,IF($K$1=$Z$3,#REF!,IF($K$1=$Z$4,#REF!,IF($K$1=$Z$5,PID!G655,"ERROR"))))</f>
        <v>0</v>
      </c>
      <c r="D655" s="38">
        <f>IF($M$1=$AA$2,'1st Order Process'!F655,IF($M$1=$AA$3,'2nd Order Process'!F655,"ERROR"))</f>
        <v>4091.2057065928016</v>
      </c>
    </row>
    <row r="656" spans="1:4">
      <c r="A656" s="37">
        <f t="shared" si="20"/>
        <v>2048</v>
      </c>
      <c r="B656" s="34">
        <f t="shared" si="21"/>
        <v>-2043.2057065928016</v>
      </c>
      <c r="C656" s="34">
        <f>IF($K$1=$Z$2,A656,IF($K$1=$Z$3,#REF!,IF($K$1=$Z$4,#REF!,IF($K$1=$Z$5,PID!G656,"ERROR"))))</f>
        <v>0</v>
      </c>
      <c r="D656" s="38">
        <f>IF($M$1=$AA$2,'1st Order Process'!F656,IF($M$1=$AA$3,'2nd Order Process'!F656,"ERROR"))</f>
        <v>4091.2460714162826</v>
      </c>
    </row>
    <row r="657" spans="1:4">
      <c r="A657" s="37">
        <f t="shared" si="20"/>
        <v>2048</v>
      </c>
      <c r="B657" s="34">
        <f t="shared" si="21"/>
        <v>-2043.2460714162826</v>
      </c>
      <c r="C657" s="34">
        <f>IF($K$1=$Z$2,A657,IF($K$1=$Z$3,#REF!,IF($K$1=$Z$4,#REF!,IF($K$1=$Z$5,PID!G657,"ERROR"))))</f>
        <v>0</v>
      </c>
      <c r="D657" s="38">
        <f>IF($M$1=$AA$2,'1st Order Process'!F657,IF($M$1=$AA$3,'2nd Order Process'!F657,"ERROR"))</f>
        <v>4091.2860068267478</v>
      </c>
    </row>
    <row r="658" spans="1:4">
      <c r="A658" s="37">
        <f t="shared" si="20"/>
        <v>2048</v>
      </c>
      <c r="B658" s="34">
        <f t="shared" si="21"/>
        <v>-2043.2860068267478</v>
      </c>
      <c r="C658" s="34">
        <f>IF($K$1=$Z$2,A658,IF($K$1=$Z$3,#REF!,IF($K$1=$Z$4,#REF!,IF($K$1=$Z$5,PID!G658,"ERROR"))))</f>
        <v>0</v>
      </c>
      <c r="D658" s="38">
        <f>IF($M$1=$AA$2,'1st Order Process'!F658,IF($M$1=$AA$3,'2nd Order Process'!F658,"ERROR"))</f>
        <v>4091.3255173924208</v>
      </c>
    </row>
    <row r="659" spans="1:4">
      <c r="A659" s="37">
        <f t="shared" si="20"/>
        <v>2048</v>
      </c>
      <c r="B659" s="34">
        <f t="shared" si="21"/>
        <v>-2043.3255173924208</v>
      </c>
      <c r="C659" s="34">
        <f>IF($K$1=$Z$2,A659,IF($K$1=$Z$3,#REF!,IF($K$1=$Z$4,#REF!,IF($K$1=$Z$5,PID!G659,"ERROR"))))</f>
        <v>0</v>
      </c>
      <c r="D659" s="38">
        <f>IF($M$1=$AA$2,'1st Order Process'!F659,IF($M$1=$AA$3,'2nd Order Process'!F659,"ERROR"))</f>
        <v>4091.3646076329269</v>
      </c>
    </row>
    <row r="660" spans="1:4">
      <c r="A660" s="37">
        <f t="shared" si="20"/>
        <v>2048</v>
      </c>
      <c r="B660" s="34">
        <f t="shared" si="21"/>
        <v>-2043.3646076329269</v>
      </c>
      <c r="C660" s="34">
        <f>IF($K$1=$Z$2,A660,IF($K$1=$Z$3,#REF!,IF($K$1=$Z$4,#REF!,IF($K$1=$Z$5,PID!G660,"ERROR"))))</f>
        <v>0</v>
      </c>
      <c r="D660" s="38">
        <f>IF($M$1=$AA$2,'1st Order Process'!F660,IF($M$1=$AA$3,'2nd Order Process'!F660,"ERROR"))</f>
        <v>4091.4032820198108</v>
      </c>
    </row>
    <row r="661" spans="1:4">
      <c r="A661" s="37">
        <f t="shared" si="20"/>
        <v>2048</v>
      </c>
      <c r="B661" s="34">
        <f t="shared" si="21"/>
        <v>-2043.4032820198108</v>
      </c>
      <c r="C661" s="34">
        <f>IF($K$1=$Z$2,A661,IF($K$1=$Z$3,#REF!,IF($K$1=$Z$4,#REF!,IF($K$1=$Z$5,PID!G661,"ERROR"))))</f>
        <v>0</v>
      </c>
      <c r="D661" s="38">
        <f>IF($M$1=$AA$2,'1st Order Process'!F661,IF($M$1=$AA$3,'2nd Order Process'!F661,"ERROR"))</f>
        <v>4091.4415449770468</v>
      </c>
    </row>
    <row r="662" spans="1:4">
      <c r="A662" s="37">
        <f t="shared" si="20"/>
        <v>2048</v>
      </c>
      <c r="B662" s="34">
        <f t="shared" si="21"/>
        <v>-2043.4415449770468</v>
      </c>
      <c r="C662" s="34">
        <f>IF($K$1=$Z$2,A662,IF($K$1=$Z$3,#REF!,IF($K$1=$Z$4,#REF!,IF($K$1=$Z$5,PID!G662,"ERROR"))))</f>
        <v>0</v>
      </c>
      <c r="D662" s="38">
        <f>IF($M$1=$AA$2,'1st Order Process'!F662,IF($M$1=$AA$3,'2nd Order Process'!F662,"ERROR"))</f>
        <v>4091.4794008815461</v>
      </c>
    </row>
    <row r="663" spans="1:4">
      <c r="A663" s="37">
        <f t="shared" si="20"/>
        <v>2048</v>
      </c>
      <c r="B663" s="34">
        <f t="shared" si="21"/>
        <v>-2043.4794008815461</v>
      </c>
      <c r="C663" s="34">
        <f>IF($K$1=$Z$2,A663,IF($K$1=$Z$3,#REF!,IF($K$1=$Z$4,#REF!,IF($K$1=$Z$5,PID!G663,"ERROR"))))</f>
        <v>0</v>
      </c>
      <c r="D663" s="38">
        <f>IF($M$1=$AA$2,'1st Order Process'!F663,IF($M$1=$AA$3,'2nd Order Process'!F663,"ERROR"))</f>
        <v>4091.5168540636573</v>
      </c>
    </row>
    <row r="664" spans="1:4">
      <c r="A664" s="37">
        <f t="shared" si="20"/>
        <v>2048</v>
      </c>
      <c r="B664" s="34">
        <f t="shared" si="21"/>
        <v>-2043.5168540636573</v>
      </c>
      <c r="C664" s="34">
        <f>IF($K$1=$Z$2,A664,IF($K$1=$Z$3,#REF!,IF($K$1=$Z$4,#REF!,IF($K$1=$Z$5,PID!G664,"ERROR"))))</f>
        <v>0</v>
      </c>
      <c r="D664" s="38">
        <f>IF($M$1=$AA$2,'1st Order Process'!F664,IF($M$1=$AA$3,'2nd Order Process'!F664,"ERROR"))</f>
        <v>4091.5539088076612</v>
      </c>
    </row>
    <row r="665" spans="1:4">
      <c r="A665" s="37">
        <f t="shared" si="20"/>
        <v>2048</v>
      </c>
      <c r="B665" s="34">
        <f t="shared" si="21"/>
        <v>-2043.5539088076612</v>
      </c>
      <c r="C665" s="34">
        <f>IF($K$1=$Z$2,A665,IF($K$1=$Z$3,#REF!,IF($K$1=$Z$4,#REF!,IF($K$1=$Z$5,PID!G665,"ERROR"))))</f>
        <v>0</v>
      </c>
      <c r="D665" s="38">
        <f>IF($M$1=$AA$2,'1st Order Process'!F665,IF($M$1=$AA$3,'2nd Order Process'!F665,"ERROR"))</f>
        <v>4091.5905693522604</v>
      </c>
    </row>
    <row r="666" spans="1:4">
      <c r="A666" s="37">
        <f t="shared" si="20"/>
        <v>2048</v>
      </c>
      <c r="B666" s="34">
        <f t="shared" si="21"/>
        <v>-2043.5905693522604</v>
      </c>
      <c r="C666" s="34">
        <f>IF($K$1=$Z$2,A666,IF($K$1=$Z$3,#REF!,IF($K$1=$Z$4,#REF!,IF($K$1=$Z$5,PID!G666,"ERROR"))))</f>
        <v>0</v>
      </c>
      <c r="D666" s="38">
        <f>IF($M$1=$AA$2,'1st Order Process'!F666,IF($M$1=$AA$3,'2nd Order Process'!F666,"ERROR"))</f>
        <v>4091.6268398910661</v>
      </c>
    </row>
    <row r="667" spans="1:4">
      <c r="A667" s="37">
        <f t="shared" si="20"/>
        <v>2048</v>
      </c>
      <c r="B667" s="34">
        <f t="shared" si="21"/>
        <v>-2043.6268398910661</v>
      </c>
      <c r="C667" s="34">
        <f>IF($K$1=$Z$2,A667,IF($K$1=$Z$3,#REF!,IF($K$1=$Z$4,#REF!,IF($K$1=$Z$5,PID!G667,"ERROR"))))</f>
        <v>0</v>
      </c>
      <c r="D667" s="38">
        <f>IF($M$1=$AA$2,'1st Order Process'!F667,IF($M$1=$AA$3,'2nd Order Process'!F667,"ERROR"))</f>
        <v>4091.662724573076</v>
      </c>
    </row>
    <row r="668" spans="1:4">
      <c r="A668" s="37">
        <f t="shared" si="20"/>
        <v>2048</v>
      </c>
      <c r="B668" s="34">
        <f t="shared" si="21"/>
        <v>-2043.662724573076</v>
      </c>
      <c r="C668" s="34">
        <f>IF($K$1=$Z$2,A668,IF($K$1=$Z$3,#REF!,IF($K$1=$Z$4,#REF!,IF($K$1=$Z$5,PID!G668,"ERROR"))))</f>
        <v>0</v>
      </c>
      <c r="D668" s="38">
        <f>IF($M$1=$AA$2,'1st Order Process'!F668,IF($M$1=$AA$3,'2nd Order Process'!F668,"ERROR"))</f>
        <v>4091.6982275031496</v>
      </c>
    </row>
    <row r="669" spans="1:4">
      <c r="A669" s="37">
        <f t="shared" si="20"/>
        <v>2048</v>
      </c>
      <c r="B669" s="34">
        <f t="shared" si="21"/>
        <v>-2043.6982275031496</v>
      </c>
      <c r="C669" s="34">
        <f>IF($K$1=$Z$2,A669,IF($K$1=$Z$3,#REF!,IF($K$1=$Z$4,#REF!,IF($K$1=$Z$5,PID!G669,"ERROR"))))</f>
        <v>0</v>
      </c>
      <c r="D669" s="38">
        <f>IF($M$1=$AA$2,'1st Order Process'!F669,IF($M$1=$AA$3,'2nd Order Process'!F669,"ERROR"))</f>
        <v>4091.733352742478</v>
      </c>
    </row>
    <row r="670" spans="1:4">
      <c r="A670" s="37">
        <f t="shared" si="20"/>
        <v>2048</v>
      </c>
      <c r="B670" s="34">
        <f t="shared" si="21"/>
        <v>-2043.733352742478</v>
      </c>
      <c r="C670" s="34">
        <f>IF($K$1=$Z$2,A670,IF($K$1=$Z$3,#REF!,IF($K$1=$Z$4,#REF!,IF($K$1=$Z$5,PID!G670,"ERROR"))))</f>
        <v>0</v>
      </c>
      <c r="D670" s="38">
        <f>IF($M$1=$AA$2,'1st Order Process'!F670,IF($M$1=$AA$3,'2nd Order Process'!F670,"ERROR"))</f>
        <v>4091.7681043090474</v>
      </c>
    </row>
    <row r="671" spans="1:4">
      <c r="A671" s="37">
        <f t="shared" si="20"/>
        <v>2048</v>
      </c>
      <c r="B671" s="34">
        <f t="shared" si="21"/>
        <v>-2043.7681043090474</v>
      </c>
      <c r="C671" s="34">
        <f>IF($K$1=$Z$2,A671,IF($K$1=$Z$3,#REF!,IF($K$1=$Z$4,#REF!,IF($K$1=$Z$5,PID!G671,"ERROR"))))</f>
        <v>0</v>
      </c>
      <c r="D671" s="38">
        <f>IF($M$1=$AA$2,'1st Order Process'!F671,IF($M$1=$AA$3,'2nd Order Process'!F671,"ERROR"))</f>
        <v>4091.8024861781</v>
      </c>
    </row>
    <row r="672" spans="1:4">
      <c r="A672" s="37">
        <f t="shared" si="20"/>
        <v>2048</v>
      </c>
      <c r="B672" s="34">
        <f t="shared" si="21"/>
        <v>-2043.8024861781</v>
      </c>
      <c r="C672" s="34">
        <f>IF($K$1=$Z$2,A672,IF($K$1=$Z$3,#REF!,IF($K$1=$Z$4,#REF!,IF($K$1=$Z$5,PID!G672,"ERROR"))))</f>
        <v>0</v>
      </c>
      <c r="D672" s="38">
        <f>IF($M$1=$AA$2,'1st Order Process'!F672,IF($M$1=$AA$3,'2nd Order Process'!F672,"ERROR"))</f>
        <v>4091.8365022825883</v>
      </c>
    </row>
    <row r="673" spans="1:4">
      <c r="A673" s="37">
        <f t="shared" si="20"/>
        <v>2048</v>
      </c>
      <c r="B673" s="34">
        <f t="shared" si="21"/>
        <v>-2043.8365022825883</v>
      </c>
      <c r="C673" s="34">
        <f>IF($K$1=$Z$2,A673,IF($K$1=$Z$3,#REF!,IF($K$1=$Z$4,#REF!,IF($K$1=$Z$5,PID!G673,"ERROR"))))</f>
        <v>0</v>
      </c>
      <c r="D673" s="38">
        <f>IF($M$1=$AA$2,'1st Order Process'!F673,IF($M$1=$AA$3,'2nd Order Process'!F673,"ERROR"))</f>
        <v>4091.8701565136248</v>
      </c>
    </row>
    <row r="674" spans="1:4">
      <c r="A674" s="37">
        <f t="shared" si="20"/>
        <v>2048</v>
      </c>
      <c r="B674" s="34">
        <f t="shared" si="21"/>
        <v>-2043.8701565136248</v>
      </c>
      <c r="C674" s="34">
        <f>IF($K$1=$Z$2,A674,IF($K$1=$Z$3,#REF!,IF($K$1=$Z$4,#REF!,IF($K$1=$Z$5,PID!G674,"ERROR"))))</f>
        <v>0</v>
      </c>
      <c r="D674" s="38">
        <f>IF($M$1=$AA$2,'1st Order Process'!F674,IF($M$1=$AA$3,'2nd Order Process'!F674,"ERROR"))</f>
        <v>4091.9034527209265</v>
      </c>
    </row>
    <row r="675" spans="1:4">
      <c r="A675" s="37">
        <f t="shared" si="20"/>
        <v>2048</v>
      </c>
      <c r="B675" s="34">
        <f t="shared" si="21"/>
        <v>-2043.9034527209265</v>
      </c>
      <c r="C675" s="34">
        <f>IF($K$1=$Z$2,A675,IF($K$1=$Z$3,#REF!,IF($K$1=$Z$4,#REF!,IF($K$1=$Z$5,PID!G675,"ERROR"))))</f>
        <v>0</v>
      </c>
      <c r="D675" s="38">
        <f>IF($M$1=$AA$2,'1st Order Process'!F675,IF($M$1=$AA$3,'2nd Order Process'!F675,"ERROR"))</f>
        <v>4091.936394713257</v>
      </c>
    </row>
    <row r="676" spans="1:4">
      <c r="A676" s="37">
        <f t="shared" si="20"/>
        <v>2048</v>
      </c>
      <c r="B676" s="34">
        <f t="shared" si="21"/>
        <v>-2043.936394713257</v>
      </c>
      <c r="C676" s="34">
        <f>IF($K$1=$Z$2,A676,IF($K$1=$Z$3,#REF!,IF($K$1=$Z$4,#REF!,IF($K$1=$Z$5,PID!G676,"ERROR"))))</f>
        <v>0</v>
      </c>
      <c r="D676" s="38">
        <f>IF($M$1=$AA$2,'1st Order Process'!F676,IF($M$1=$AA$3,'2nd Order Process'!F676,"ERROR"))</f>
        <v>4091.9689862588607</v>
      </c>
    </row>
    <row r="677" spans="1:4">
      <c r="A677" s="37">
        <f t="shared" si="20"/>
        <v>2048</v>
      </c>
      <c r="B677" s="34">
        <f t="shared" si="21"/>
        <v>-2043.9689862588607</v>
      </c>
      <c r="C677" s="34">
        <f>IF($K$1=$Z$2,A677,IF($K$1=$Z$3,#REF!,IF($K$1=$Z$4,#REF!,IF($K$1=$Z$5,PID!G677,"ERROR"))))</f>
        <v>0</v>
      </c>
      <c r="D677" s="38">
        <f>IF($M$1=$AA$2,'1st Order Process'!F677,IF($M$1=$AA$3,'2nd Order Process'!F677,"ERROR"))</f>
        <v>4092.0012310858942</v>
      </c>
    </row>
    <row r="678" spans="1:4">
      <c r="A678" s="37">
        <f t="shared" si="20"/>
        <v>2048</v>
      </c>
      <c r="B678" s="34">
        <f t="shared" si="21"/>
        <v>-2044.0012310858942</v>
      </c>
      <c r="C678" s="34">
        <f>IF($K$1=$Z$2,A678,IF($K$1=$Z$3,#REF!,IF($K$1=$Z$4,#REF!,IF($K$1=$Z$5,PID!G678,"ERROR"))))</f>
        <v>0</v>
      </c>
      <c r="D678" s="38">
        <f>IF($M$1=$AA$2,'1st Order Process'!F678,IF($M$1=$AA$3,'2nd Order Process'!F678,"ERROR"))</f>
        <v>4092.0331328828529</v>
      </c>
    </row>
    <row r="679" spans="1:4">
      <c r="A679" s="37">
        <f t="shared" si="20"/>
        <v>2048</v>
      </c>
      <c r="B679" s="34">
        <f t="shared" si="21"/>
        <v>-2044.0331328828529</v>
      </c>
      <c r="C679" s="34">
        <f>IF($K$1=$Z$2,A679,IF($K$1=$Z$3,#REF!,IF($K$1=$Z$4,#REF!,IF($K$1=$Z$5,PID!G679,"ERROR"))))</f>
        <v>0</v>
      </c>
      <c r="D679" s="38">
        <f>IF($M$1=$AA$2,'1st Order Process'!F679,IF($M$1=$AA$3,'2nd Order Process'!F679,"ERROR"))</f>
        <v>4092.0646952989928</v>
      </c>
    </row>
    <row r="680" spans="1:4">
      <c r="A680" s="37">
        <f t="shared" si="20"/>
        <v>2048</v>
      </c>
      <c r="B680" s="34">
        <f t="shared" si="21"/>
        <v>-2044.0646952989928</v>
      </c>
      <c r="C680" s="34">
        <f>IF($K$1=$Z$2,A680,IF($K$1=$Z$3,#REF!,IF($K$1=$Z$4,#REF!,IF($K$1=$Z$5,PID!G680,"ERROR"))))</f>
        <v>0</v>
      </c>
      <c r="D680" s="38">
        <f>IF($M$1=$AA$2,'1st Order Process'!F680,IF($M$1=$AA$3,'2nd Order Process'!F680,"ERROR"))</f>
        <v>4092.0959219447482</v>
      </c>
    </row>
    <row r="681" spans="1:4">
      <c r="A681" s="37">
        <f t="shared" si="20"/>
        <v>2048</v>
      </c>
      <c r="B681" s="34">
        <f t="shared" si="21"/>
        <v>-2044.0959219447482</v>
      </c>
      <c r="C681" s="34">
        <f>IF($K$1=$Z$2,A681,IF($K$1=$Z$3,#REF!,IF($K$1=$Z$4,#REF!,IF($K$1=$Z$5,PID!G681,"ERROR"))))</f>
        <v>0</v>
      </c>
      <c r="D681" s="38">
        <f>IF($M$1=$AA$2,'1st Order Process'!F681,IF($M$1=$AA$3,'2nd Order Process'!F681,"ERROR"))</f>
        <v>4092.1268163921445</v>
      </c>
    </row>
    <row r="682" spans="1:4">
      <c r="A682" s="37">
        <f t="shared" si="20"/>
        <v>2048</v>
      </c>
      <c r="B682" s="34">
        <f t="shared" si="21"/>
        <v>-2044.1268163921445</v>
      </c>
      <c r="C682" s="34">
        <f>IF($K$1=$Z$2,A682,IF($K$1=$Z$3,#REF!,IF($K$1=$Z$4,#REF!,IF($K$1=$Z$5,PID!G682,"ERROR"))))</f>
        <v>0</v>
      </c>
      <c r="D682" s="38">
        <f>IF($M$1=$AA$2,'1st Order Process'!F682,IF($M$1=$AA$3,'2nd Order Process'!F682,"ERROR"))</f>
        <v>4092.1573821752067</v>
      </c>
    </row>
    <row r="683" spans="1:4">
      <c r="A683" s="37">
        <f t="shared" si="20"/>
        <v>2048</v>
      </c>
      <c r="B683" s="34">
        <f t="shared" si="21"/>
        <v>-2044.1573821752067</v>
      </c>
      <c r="C683" s="34">
        <f>IF($K$1=$Z$2,A683,IF($K$1=$Z$3,#REF!,IF($K$1=$Z$4,#REF!,IF($K$1=$Z$5,PID!G683,"ERROR"))))</f>
        <v>0</v>
      </c>
      <c r="D683" s="38">
        <f>IF($M$1=$AA$2,'1st Order Process'!F683,IF($M$1=$AA$3,'2nd Order Process'!F683,"ERROR"))</f>
        <v>4092.187622790364</v>
      </c>
    </row>
    <row r="684" spans="1:4">
      <c r="A684" s="37">
        <f t="shared" si="20"/>
        <v>2048</v>
      </c>
      <c r="B684" s="34">
        <f t="shared" si="21"/>
        <v>-2044.187622790364</v>
      </c>
      <c r="C684" s="34">
        <f>IF($K$1=$Z$2,A684,IF($K$1=$Z$3,#REF!,IF($K$1=$Z$4,#REF!,IF($K$1=$Z$5,PID!G684,"ERROR"))))</f>
        <v>0</v>
      </c>
      <c r="D684" s="38">
        <f>IF($M$1=$AA$2,'1st Order Process'!F684,IF($M$1=$AA$3,'2nd Order Process'!F684,"ERROR"))</f>
        <v>4092.2175416968494</v>
      </c>
    </row>
    <row r="685" spans="1:4">
      <c r="A685" s="37">
        <f t="shared" si="20"/>
        <v>2048</v>
      </c>
      <c r="B685" s="34">
        <f t="shared" si="21"/>
        <v>-2044.2175416968494</v>
      </c>
      <c r="C685" s="34">
        <f>IF($K$1=$Z$2,A685,IF($K$1=$Z$3,#REF!,IF($K$1=$Z$4,#REF!,IF($K$1=$Z$5,PID!G685,"ERROR"))))</f>
        <v>0</v>
      </c>
      <c r="D685" s="38">
        <f>IF($M$1=$AA$2,'1st Order Process'!F685,IF($M$1=$AA$3,'2nd Order Process'!F685,"ERROR"))</f>
        <v>4092.2471423170955</v>
      </c>
    </row>
    <row r="686" spans="1:4">
      <c r="A686" s="37">
        <f t="shared" si="20"/>
        <v>2048</v>
      </c>
      <c r="B686" s="34">
        <f t="shared" si="21"/>
        <v>-2044.2471423170955</v>
      </c>
      <c r="C686" s="34">
        <f>IF($K$1=$Z$2,A686,IF($K$1=$Z$3,#REF!,IF($K$1=$Z$4,#REF!,IF($K$1=$Z$5,PID!G686,"ERROR"))))</f>
        <v>0</v>
      </c>
      <c r="D686" s="38">
        <f>IF($M$1=$AA$2,'1st Order Process'!F686,IF($M$1=$AA$3,'2nd Order Process'!F686,"ERROR"))</f>
        <v>4092.2764280371266</v>
      </c>
    </row>
    <row r="687" spans="1:4">
      <c r="A687" s="37">
        <f t="shared" si="20"/>
        <v>2048</v>
      </c>
      <c r="B687" s="34">
        <f t="shared" si="21"/>
        <v>-2044.2764280371266</v>
      </c>
      <c r="C687" s="34">
        <f>IF($K$1=$Z$2,A687,IF($K$1=$Z$3,#REF!,IF($K$1=$Z$4,#REF!,IF($K$1=$Z$5,PID!G687,"ERROR"))))</f>
        <v>0</v>
      </c>
      <c r="D687" s="38">
        <f>IF($M$1=$AA$2,'1st Order Process'!F687,IF($M$1=$AA$3,'2nd Order Process'!F687,"ERROR"))</f>
        <v>4092.3054022069446</v>
      </c>
    </row>
    <row r="688" spans="1:4">
      <c r="A688" s="37">
        <f t="shared" si="20"/>
        <v>2048</v>
      </c>
      <c r="B688" s="34">
        <f t="shared" si="21"/>
        <v>-2044.3054022069446</v>
      </c>
      <c r="C688" s="34">
        <f>IF($K$1=$Z$2,A688,IF($K$1=$Z$3,#REF!,IF($K$1=$Z$4,#REF!,IF($K$1=$Z$5,PID!G688,"ERROR"))))</f>
        <v>0</v>
      </c>
      <c r="D688" s="38">
        <f>IF($M$1=$AA$2,'1st Order Process'!F688,IF($M$1=$AA$3,'2nd Order Process'!F688,"ERROR"))</f>
        <v>4092.3340681409131</v>
      </c>
    </row>
    <row r="689" spans="1:4">
      <c r="A689" s="37">
        <f t="shared" si="20"/>
        <v>2048</v>
      </c>
      <c r="B689" s="34">
        <f t="shared" si="21"/>
        <v>-2044.3340681409131</v>
      </c>
      <c r="C689" s="34">
        <f>IF($K$1=$Z$2,A689,IF($K$1=$Z$3,#REF!,IF($K$1=$Z$4,#REF!,IF($K$1=$Z$5,PID!G689,"ERROR"))))</f>
        <v>0</v>
      </c>
      <c r="D689" s="38">
        <f>IF($M$1=$AA$2,'1st Order Process'!F689,IF($M$1=$AA$3,'2nd Order Process'!F689,"ERROR"))</f>
        <v>4092.3624291181372</v>
      </c>
    </row>
    <row r="690" spans="1:4">
      <c r="A690" s="37">
        <f t="shared" si="20"/>
        <v>2048</v>
      </c>
      <c r="B690" s="34">
        <f t="shared" si="21"/>
        <v>-2044.3624291181372</v>
      </c>
      <c r="C690" s="34">
        <f>IF($K$1=$Z$2,A690,IF($K$1=$Z$3,#REF!,IF($K$1=$Z$4,#REF!,IF($K$1=$Z$5,PID!G690,"ERROR"))))</f>
        <v>0</v>
      </c>
      <c r="D690" s="38">
        <f>IF($M$1=$AA$2,'1st Order Process'!F690,IF($M$1=$AA$3,'2nd Order Process'!F690,"ERROR"))</f>
        <v>4092.3904883828377</v>
      </c>
    </row>
    <row r="691" spans="1:4">
      <c r="A691" s="37">
        <f t="shared" si="20"/>
        <v>2048</v>
      </c>
      <c r="B691" s="34">
        <f t="shared" si="21"/>
        <v>-2044.3904883828377</v>
      </c>
      <c r="C691" s="34">
        <f>IF($K$1=$Z$2,A691,IF($K$1=$Z$3,#REF!,IF($K$1=$Z$4,#REF!,IF($K$1=$Z$5,PID!G691,"ERROR"))))</f>
        <v>0</v>
      </c>
      <c r="D691" s="38">
        <f>IF($M$1=$AA$2,'1st Order Process'!F691,IF($M$1=$AA$3,'2nd Order Process'!F691,"ERROR"))</f>
        <v>4092.4182491447223</v>
      </c>
    </row>
    <row r="692" spans="1:4">
      <c r="A692" s="37">
        <f t="shared" si="20"/>
        <v>2048</v>
      </c>
      <c r="B692" s="34">
        <f t="shared" si="21"/>
        <v>-2044.4182491447223</v>
      </c>
      <c r="C692" s="34">
        <f>IF($K$1=$Z$2,A692,IF($K$1=$Z$3,#REF!,IF($K$1=$Z$4,#REF!,IF($K$1=$Z$5,PID!G692,"ERROR"))))</f>
        <v>0</v>
      </c>
      <c r="D692" s="38">
        <f>IF($M$1=$AA$2,'1st Order Process'!F692,IF($M$1=$AA$3,'2nd Order Process'!F692,"ERROR"))</f>
        <v>4092.4457145793531</v>
      </c>
    </row>
    <row r="693" spans="1:4">
      <c r="A693" s="37">
        <f t="shared" si="20"/>
        <v>2048</v>
      </c>
      <c r="B693" s="34">
        <f t="shared" si="21"/>
        <v>-2044.4457145793531</v>
      </c>
      <c r="C693" s="34">
        <f>IF($K$1=$Z$2,A693,IF($K$1=$Z$3,#REF!,IF($K$1=$Z$4,#REF!,IF($K$1=$Z$5,PID!G693,"ERROR"))))</f>
        <v>0</v>
      </c>
      <c r="D693" s="38">
        <f>IF($M$1=$AA$2,'1st Order Process'!F693,IF($M$1=$AA$3,'2nd Order Process'!F693,"ERROR"))</f>
        <v>4092.4728878285091</v>
      </c>
    </row>
    <row r="694" spans="1:4">
      <c r="A694" s="37">
        <f t="shared" si="20"/>
        <v>2048</v>
      </c>
      <c r="B694" s="34">
        <f t="shared" si="21"/>
        <v>-2044.4728878285091</v>
      </c>
      <c r="C694" s="34">
        <f>IF($K$1=$Z$2,A694,IF($K$1=$Z$3,#REF!,IF($K$1=$Z$4,#REF!,IF($K$1=$Z$5,PID!G694,"ERROR"))))</f>
        <v>0</v>
      </c>
      <c r="D694" s="38">
        <f>IF($M$1=$AA$2,'1st Order Process'!F694,IF($M$1=$AA$3,'2nd Order Process'!F694,"ERROR"))</f>
        <v>4092.4997720005463</v>
      </c>
    </row>
    <row r="695" spans="1:4">
      <c r="A695" s="37">
        <f t="shared" si="20"/>
        <v>2048</v>
      </c>
      <c r="B695" s="34">
        <f t="shared" si="21"/>
        <v>-2044.4997720005463</v>
      </c>
      <c r="C695" s="34">
        <f>IF($K$1=$Z$2,A695,IF($K$1=$Z$3,#REF!,IF($K$1=$Z$4,#REF!,IF($K$1=$Z$5,PID!G695,"ERROR"))))</f>
        <v>0</v>
      </c>
      <c r="D695" s="38">
        <f>IF($M$1=$AA$2,'1st Order Process'!F695,IF($M$1=$AA$3,'2nd Order Process'!F695,"ERROR"))</f>
        <v>4092.5263701707531</v>
      </c>
    </row>
    <row r="696" spans="1:4">
      <c r="A696" s="37">
        <f t="shared" si="20"/>
        <v>2048</v>
      </c>
      <c r="B696" s="34">
        <f t="shared" si="21"/>
        <v>-2044.5263701707531</v>
      </c>
      <c r="C696" s="34">
        <f>IF($K$1=$Z$2,A696,IF($K$1=$Z$3,#REF!,IF($K$1=$Z$4,#REF!,IF($K$1=$Z$5,PID!G696,"ERROR"))))</f>
        <v>0</v>
      </c>
      <c r="D696" s="38">
        <f>IF($M$1=$AA$2,'1st Order Process'!F696,IF($M$1=$AA$3,'2nd Order Process'!F696,"ERROR"))</f>
        <v>4092.5526853817028</v>
      </c>
    </row>
    <row r="697" spans="1:4">
      <c r="A697" s="37">
        <f t="shared" si="20"/>
        <v>2048</v>
      </c>
      <c r="B697" s="34">
        <f t="shared" si="21"/>
        <v>-2044.5526853817028</v>
      </c>
      <c r="C697" s="34">
        <f>IF($K$1=$Z$2,A697,IF($K$1=$Z$3,#REF!,IF($K$1=$Z$4,#REF!,IF($K$1=$Z$5,PID!G697,"ERROR"))))</f>
        <v>0</v>
      </c>
      <c r="D697" s="38">
        <f>IF($M$1=$AA$2,'1st Order Process'!F697,IF($M$1=$AA$3,'2nd Order Process'!F697,"ERROR"))</f>
        <v>4092.5787206435994</v>
      </c>
    </row>
    <row r="698" spans="1:4">
      <c r="A698" s="37">
        <f t="shared" si="20"/>
        <v>2048</v>
      </c>
      <c r="B698" s="34">
        <f t="shared" si="21"/>
        <v>-2044.5787206435994</v>
      </c>
      <c r="C698" s="34">
        <f>IF($K$1=$Z$2,A698,IF($K$1=$Z$3,#REF!,IF($K$1=$Z$4,#REF!,IF($K$1=$Z$5,PID!G698,"ERROR"))))</f>
        <v>0</v>
      </c>
      <c r="D698" s="38">
        <f>IF($M$1=$AA$2,'1st Order Process'!F698,IF($M$1=$AA$3,'2nd Order Process'!F698,"ERROR"))</f>
        <v>4092.6044789346247</v>
      </c>
    </row>
    <row r="699" spans="1:4">
      <c r="A699" s="37">
        <f t="shared" si="20"/>
        <v>2048</v>
      </c>
      <c r="B699" s="34">
        <f t="shared" si="21"/>
        <v>-2044.6044789346247</v>
      </c>
      <c r="C699" s="34">
        <f>IF($K$1=$Z$2,A699,IF($K$1=$Z$3,#REF!,IF($K$1=$Z$4,#REF!,IF($K$1=$Z$5,PID!G699,"ERROR"))))</f>
        <v>0</v>
      </c>
      <c r="D699" s="38">
        <f>IF($M$1=$AA$2,'1st Order Process'!F699,IF($M$1=$AA$3,'2nd Order Process'!F699,"ERROR"))</f>
        <v>4092.6299632012774</v>
      </c>
    </row>
    <row r="700" spans="1:4">
      <c r="A700" s="37">
        <f t="shared" si="20"/>
        <v>2048</v>
      </c>
      <c r="B700" s="34">
        <f t="shared" si="21"/>
        <v>-2044.6299632012774</v>
      </c>
      <c r="C700" s="34">
        <f>IF($K$1=$Z$2,A700,IF($K$1=$Z$3,#REF!,IF($K$1=$Z$4,#REF!,IF($K$1=$Z$5,PID!G700,"ERROR"))))</f>
        <v>0</v>
      </c>
      <c r="D700" s="38">
        <f>IF($M$1=$AA$2,'1st Order Process'!F700,IF($M$1=$AA$3,'2nd Order Process'!F700,"ERROR"))</f>
        <v>4092.6551763587108</v>
      </c>
    </row>
    <row r="701" spans="1:4">
      <c r="A701" s="37">
        <f t="shared" si="20"/>
        <v>2048</v>
      </c>
      <c r="B701" s="34">
        <f t="shared" si="21"/>
        <v>-2044.6551763587108</v>
      </c>
      <c r="C701" s="34">
        <f>IF($K$1=$Z$2,A701,IF($K$1=$Z$3,#REF!,IF($K$1=$Z$4,#REF!,IF($K$1=$Z$5,PID!G701,"ERROR"))))</f>
        <v>0</v>
      </c>
      <c r="D701" s="38">
        <f>IF($M$1=$AA$2,'1st Order Process'!F701,IF($M$1=$AA$3,'2nd Order Process'!F701,"ERROR"))</f>
        <v>4092.680121291065</v>
      </c>
    </row>
    <row r="702" spans="1:4">
      <c r="A702" s="37">
        <f t="shared" si="20"/>
        <v>2048</v>
      </c>
      <c r="B702" s="34">
        <f t="shared" si="21"/>
        <v>-2044.680121291065</v>
      </c>
      <c r="C702" s="34">
        <f>IF($K$1=$Z$2,A702,IF($K$1=$Z$3,#REF!,IF($K$1=$Z$4,#REF!,IF($K$1=$Z$5,PID!G702,"ERROR"))))</f>
        <v>0</v>
      </c>
      <c r="D702" s="38">
        <f>IF($M$1=$AA$2,'1st Order Process'!F702,IF($M$1=$AA$3,'2nd Order Process'!F702,"ERROR"))</f>
        <v>4092.7048008517982</v>
      </c>
    </row>
    <row r="703" spans="1:4">
      <c r="A703" s="37">
        <f t="shared" si="20"/>
        <v>2048</v>
      </c>
      <c r="B703" s="34">
        <f t="shared" si="21"/>
        <v>-2044.7048008517982</v>
      </c>
      <c r="C703" s="34">
        <f>IF($K$1=$Z$2,A703,IF($K$1=$Z$3,#REF!,IF($K$1=$Z$4,#REF!,IF($K$1=$Z$5,PID!G703,"ERROR"))))</f>
        <v>0</v>
      </c>
      <c r="D703" s="38">
        <f>IF($M$1=$AA$2,'1st Order Process'!F703,IF($M$1=$AA$3,'2nd Order Process'!F703,"ERROR"))</f>
        <v>4092.7292178640132</v>
      </c>
    </row>
    <row r="704" spans="1:4">
      <c r="A704" s="37">
        <f t="shared" si="20"/>
        <v>2048</v>
      </c>
      <c r="B704" s="34">
        <f t="shared" si="21"/>
        <v>-2044.7292178640132</v>
      </c>
      <c r="C704" s="34">
        <f>IF($K$1=$Z$2,A704,IF($K$1=$Z$3,#REF!,IF($K$1=$Z$4,#REF!,IF($K$1=$Z$5,PID!G704,"ERROR"))))</f>
        <v>0</v>
      </c>
      <c r="D704" s="38">
        <f>IF($M$1=$AA$2,'1st Order Process'!F704,IF($M$1=$AA$3,'2nd Order Process'!F704,"ERROR"))</f>
        <v>4092.7533751207789</v>
      </c>
    </row>
    <row r="705" spans="1:4">
      <c r="A705" s="37">
        <f t="shared" si="20"/>
        <v>2048</v>
      </c>
      <c r="B705" s="34">
        <f t="shared" si="21"/>
        <v>-2044.7533751207789</v>
      </c>
      <c r="C705" s="34">
        <f>IF($K$1=$Z$2,A705,IF($K$1=$Z$3,#REF!,IF($K$1=$Z$4,#REF!,IF($K$1=$Z$5,PID!G705,"ERROR"))))</f>
        <v>0</v>
      </c>
      <c r="D705" s="38">
        <f>IF($M$1=$AA$2,'1st Order Process'!F705,IF($M$1=$AA$3,'2nd Order Process'!F705,"ERROR"))</f>
        <v>4092.7772753854515</v>
      </c>
    </row>
    <row r="706" spans="1:4">
      <c r="A706" s="37">
        <f t="shared" ref="A706:A769" si="22">$G$1</f>
        <v>2048</v>
      </c>
      <c r="B706" s="34">
        <f t="shared" si="21"/>
        <v>-2044.7772753854515</v>
      </c>
      <c r="C706" s="34">
        <f>IF($K$1=$Z$2,A706,IF($K$1=$Z$3,#REF!,IF($K$1=$Z$4,#REF!,IF($K$1=$Z$5,PID!G706,"ERROR"))))</f>
        <v>0</v>
      </c>
      <c r="D706" s="38">
        <f>IF($M$1=$AA$2,'1st Order Process'!F706,IF($M$1=$AA$3,'2nd Order Process'!F706,"ERROR"))</f>
        <v>4092.800921391989</v>
      </c>
    </row>
    <row r="707" spans="1:4">
      <c r="A707" s="37">
        <f t="shared" si="22"/>
        <v>2048</v>
      </c>
      <c r="B707" s="34">
        <f t="shared" si="21"/>
        <v>-2044.800921391989</v>
      </c>
      <c r="C707" s="34">
        <f>IF($K$1=$Z$2,A707,IF($K$1=$Z$3,#REF!,IF($K$1=$Z$4,#REF!,IF($K$1=$Z$5,PID!G707,"ERROR"))))</f>
        <v>0</v>
      </c>
      <c r="D707" s="38">
        <f>IF($M$1=$AA$2,'1st Order Process'!F707,IF($M$1=$AA$3,'2nd Order Process'!F707,"ERROR"))</f>
        <v>4092.8243158452656</v>
      </c>
    </row>
    <row r="708" spans="1:4">
      <c r="A708" s="37">
        <f t="shared" si="22"/>
        <v>2048</v>
      </c>
      <c r="B708" s="34">
        <f t="shared" ref="B708:B771" si="23">IF($K$1=$Z$2,0,A708-D707)</f>
        <v>-2044.8243158452656</v>
      </c>
      <c r="C708" s="34">
        <f>IF($K$1=$Z$2,A708,IF($K$1=$Z$3,#REF!,IF($K$1=$Z$4,#REF!,IF($K$1=$Z$5,PID!G708,"ERROR"))))</f>
        <v>0</v>
      </c>
      <c r="D708" s="38">
        <f>IF($M$1=$AA$2,'1st Order Process'!F708,IF($M$1=$AA$3,'2nd Order Process'!F708,"ERROR"))</f>
        <v>4092.8474614213796</v>
      </c>
    </row>
    <row r="709" spans="1:4">
      <c r="A709" s="37">
        <f t="shared" si="22"/>
        <v>2048</v>
      </c>
      <c r="B709" s="34">
        <f t="shared" si="23"/>
        <v>-2044.8474614213796</v>
      </c>
      <c r="C709" s="34">
        <f>IF($K$1=$Z$2,A709,IF($K$1=$Z$3,#REF!,IF($K$1=$Z$4,#REF!,IF($K$1=$Z$5,PID!G709,"ERROR"))))</f>
        <v>0</v>
      </c>
      <c r="D709" s="38">
        <f>IF($M$1=$AA$2,'1st Order Process'!F709,IF($M$1=$AA$3,'2nd Order Process'!F709,"ERROR"))</f>
        <v>4092.8703607679608</v>
      </c>
    </row>
    <row r="710" spans="1:4">
      <c r="A710" s="37">
        <f t="shared" si="22"/>
        <v>2048</v>
      </c>
      <c r="B710" s="34">
        <f t="shared" si="23"/>
        <v>-2044.8703607679608</v>
      </c>
      <c r="C710" s="34">
        <f>IF($K$1=$Z$2,A710,IF($K$1=$Z$3,#REF!,IF($K$1=$Z$4,#REF!,IF($K$1=$Z$5,PID!G710,"ERROR"))))</f>
        <v>0</v>
      </c>
      <c r="D710" s="38">
        <f>IF($M$1=$AA$2,'1st Order Process'!F710,IF($M$1=$AA$3,'2nd Order Process'!F710,"ERROR"))</f>
        <v>4092.8930165044717</v>
      </c>
    </row>
    <row r="711" spans="1:4">
      <c r="A711" s="37">
        <f t="shared" si="22"/>
        <v>2048</v>
      </c>
      <c r="B711" s="34">
        <f t="shared" si="23"/>
        <v>-2044.8930165044717</v>
      </c>
      <c r="C711" s="34">
        <f>IF($K$1=$Z$2,A711,IF($K$1=$Z$3,#REF!,IF($K$1=$Z$4,#REF!,IF($K$1=$Z$5,PID!G711,"ERROR"))))</f>
        <v>0</v>
      </c>
      <c r="D711" s="38">
        <f>IF($M$1=$AA$2,'1st Order Process'!F711,IF($M$1=$AA$3,'2nd Order Process'!F711,"ERROR"))</f>
        <v>4092.9154312225091</v>
      </c>
    </row>
    <row r="712" spans="1:4">
      <c r="A712" s="37">
        <f t="shared" si="22"/>
        <v>2048</v>
      </c>
      <c r="B712" s="34">
        <f t="shared" si="23"/>
        <v>-2044.9154312225091</v>
      </c>
      <c r="C712" s="34">
        <f>IF($K$1=$Z$2,A712,IF($K$1=$Z$3,#REF!,IF($K$1=$Z$4,#REF!,IF($K$1=$Z$5,PID!G712,"ERROR"))))</f>
        <v>0</v>
      </c>
      <c r="D712" s="38">
        <f>IF($M$1=$AA$2,'1st Order Process'!F712,IF($M$1=$AA$3,'2nd Order Process'!F712,"ERROR"))</f>
        <v>4092.9376074860993</v>
      </c>
    </row>
    <row r="713" spans="1:4">
      <c r="A713" s="37">
        <f t="shared" si="22"/>
        <v>2048</v>
      </c>
      <c r="B713" s="34">
        <f t="shared" si="23"/>
        <v>-2044.9376074860993</v>
      </c>
      <c r="C713" s="34">
        <f>IF($K$1=$Z$2,A713,IF($K$1=$Z$3,#REF!,IF($K$1=$Z$4,#REF!,IF($K$1=$Z$5,PID!G713,"ERROR"))))</f>
        <v>0</v>
      </c>
      <c r="D713" s="38">
        <f>IF($M$1=$AA$2,'1st Order Process'!F713,IF($M$1=$AA$3,'2nd Order Process'!F713,"ERROR"))</f>
        <v>4092.959547831992</v>
      </c>
    </row>
    <row r="714" spans="1:4">
      <c r="A714" s="37">
        <f t="shared" si="22"/>
        <v>2048</v>
      </c>
      <c r="B714" s="34">
        <f t="shared" si="23"/>
        <v>-2044.959547831992</v>
      </c>
      <c r="C714" s="34">
        <f>IF($K$1=$Z$2,A714,IF($K$1=$Z$3,#REF!,IF($K$1=$Z$4,#REF!,IF($K$1=$Z$5,PID!G714,"ERROR"))))</f>
        <v>0</v>
      </c>
      <c r="D714" s="38">
        <f>IF($M$1=$AA$2,'1st Order Process'!F714,IF($M$1=$AA$3,'2nd Order Process'!F714,"ERROR"))</f>
        <v>4092.9812547699494</v>
      </c>
    </row>
    <row r="715" spans="1:4">
      <c r="A715" s="37">
        <f t="shared" si="22"/>
        <v>2048</v>
      </c>
      <c r="B715" s="34">
        <f t="shared" si="23"/>
        <v>-2044.9812547699494</v>
      </c>
      <c r="C715" s="34">
        <f>IF($K$1=$Z$2,A715,IF($K$1=$Z$3,#REF!,IF($K$1=$Z$4,#REF!,IF($K$1=$Z$5,PID!G715,"ERROR"))))</f>
        <v>0</v>
      </c>
      <c r="D715" s="38">
        <f>IF($M$1=$AA$2,'1st Order Process'!F715,IF($M$1=$AA$3,'2nd Order Process'!F715,"ERROR"))</f>
        <v>4093.0027307830351</v>
      </c>
    </row>
    <row r="716" spans="1:4">
      <c r="A716" s="37">
        <f t="shared" si="22"/>
        <v>2048</v>
      </c>
      <c r="B716" s="34">
        <f t="shared" si="23"/>
        <v>-2045.0027307830351</v>
      </c>
      <c r="C716" s="34">
        <f>IF($K$1=$Z$2,A716,IF($K$1=$Z$3,#REF!,IF($K$1=$Z$4,#REF!,IF($K$1=$Z$5,PID!G716,"ERROR"))))</f>
        <v>0</v>
      </c>
      <c r="D716" s="38">
        <f>IF($M$1=$AA$2,'1st Order Process'!F716,IF($M$1=$AA$3,'2nd Order Process'!F716,"ERROR"))</f>
        <v>4093.0239783278962</v>
      </c>
    </row>
    <row r="717" spans="1:4">
      <c r="A717" s="37">
        <f t="shared" si="22"/>
        <v>2048</v>
      </c>
      <c r="B717" s="34">
        <f t="shared" si="23"/>
        <v>-2045.0239783278962</v>
      </c>
      <c r="C717" s="34">
        <f>IF($K$1=$Z$2,A717,IF($K$1=$Z$3,#REF!,IF($K$1=$Z$4,#REF!,IF($K$1=$Z$5,PID!G717,"ERROR"))))</f>
        <v>0</v>
      </c>
      <c r="D717" s="38">
        <f>IF($M$1=$AA$2,'1st Order Process'!F717,IF($M$1=$AA$3,'2nd Order Process'!F717,"ERROR"))</f>
        <v>4093.0449998350464</v>
      </c>
    </row>
    <row r="718" spans="1:4">
      <c r="A718" s="37">
        <f t="shared" si="22"/>
        <v>2048</v>
      </c>
      <c r="B718" s="34">
        <f t="shared" si="23"/>
        <v>-2045.0449998350464</v>
      </c>
      <c r="C718" s="34">
        <f>IF($K$1=$Z$2,A718,IF($K$1=$Z$3,#REF!,IF($K$1=$Z$4,#REF!,IF($K$1=$Z$5,PID!G718,"ERROR"))))</f>
        <v>0</v>
      </c>
      <c r="D718" s="38">
        <f>IF($M$1=$AA$2,'1st Order Process'!F718,IF($M$1=$AA$3,'2nd Order Process'!F718,"ERROR"))</f>
        <v>4093.0657977091414</v>
      </c>
    </row>
    <row r="719" spans="1:4">
      <c r="A719" s="37">
        <f t="shared" si="22"/>
        <v>2048</v>
      </c>
      <c r="B719" s="34">
        <f t="shared" si="23"/>
        <v>-2045.0657977091414</v>
      </c>
      <c r="C719" s="34">
        <f>IF($K$1=$Z$2,A719,IF($K$1=$Z$3,#REF!,IF($K$1=$Z$4,#REF!,IF($K$1=$Z$5,PID!G719,"ERROR"))))</f>
        <v>0</v>
      </c>
      <c r="D719" s="38">
        <f>IF($M$1=$AA$2,'1st Order Process'!F719,IF($M$1=$AA$3,'2nd Order Process'!F719,"ERROR"))</f>
        <v>4093.0863743292571</v>
      </c>
    </row>
    <row r="720" spans="1:4">
      <c r="A720" s="37">
        <f t="shared" si="22"/>
        <v>2048</v>
      </c>
      <c r="B720" s="34">
        <f t="shared" si="23"/>
        <v>-2045.0863743292571</v>
      </c>
      <c r="C720" s="34">
        <f>IF($K$1=$Z$2,A720,IF($K$1=$Z$3,#REF!,IF($K$1=$Z$4,#REF!,IF($K$1=$Z$5,PID!G720,"ERROR"))))</f>
        <v>0</v>
      </c>
      <c r="D720" s="38">
        <f>IF($M$1=$AA$2,'1st Order Process'!F720,IF($M$1=$AA$3,'2nd Order Process'!F720,"ERROR"))</f>
        <v>4093.1067320491584</v>
      </c>
    </row>
    <row r="721" spans="1:4">
      <c r="A721" s="37">
        <f t="shared" si="22"/>
        <v>2048</v>
      </c>
      <c r="B721" s="34">
        <f t="shared" si="23"/>
        <v>-2045.1067320491584</v>
      </c>
      <c r="C721" s="34">
        <f>IF($K$1=$Z$2,A721,IF($K$1=$Z$3,#REF!,IF($K$1=$Z$4,#REF!,IF($K$1=$Z$5,PID!G721,"ERROR"))))</f>
        <v>0</v>
      </c>
      <c r="D721" s="38">
        <f>IF($M$1=$AA$2,'1st Order Process'!F721,IF($M$1=$AA$3,'2nd Order Process'!F721,"ERROR"))</f>
        <v>4093.1268731975715</v>
      </c>
    </row>
    <row r="722" spans="1:4">
      <c r="A722" s="37">
        <f t="shared" si="22"/>
        <v>2048</v>
      </c>
      <c r="B722" s="34">
        <f t="shared" si="23"/>
        <v>-2045.1268731975715</v>
      </c>
      <c r="C722" s="34">
        <f>IF($K$1=$Z$2,A722,IF($K$1=$Z$3,#REF!,IF($K$1=$Z$4,#REF!,IF($K$1=$Z$5,PID!G722,"ERROR"))))</f>
        <v>0</v>
      </c>
      <c r="D722" s="38">
        <f>IF($M$1=$AA$2,'1st Order Process'!F722,IF($M$1=$AA$3,'2nd Order Process'!F722,"ERROR"))</f>
        <v>4093.1468000784485</v>
      </c>
    </row>
    <row r="723" spans="1:4">
      <c r="A723" s="37">
        <f t="shared" si="22"/>
        <v>2048</v>
      </c>
      <c r="B723" s="34">
        <f t="shared" si="23"/>
        <v>-2045.1468000784485</v>
      </c>
      <c r="C723" s="34">
        <f>IF($K$1=$Z$2,A723,IF($K$1=$Z$3,#REF!,IF($K$1=$Z$4,#REF!,IF($K$1=$Z$5,PID!G723,"ERROR"))))</f>
        <v>0</v>
      </c>
      <c r="D723" s="38">
        <f>IF($M$1=$AA$2,'1st Order Process'!F723,IF($M$1=$AA$3,'2nd Order Process'!F723,"ERROR"))</f>
        <v>4093.1665149712308</v>
      </c>
    </row>
    <row r="724" spans="1:4">
      <c r="A724" s="37">
        <f t="shared" si="22"/>
        <v>2048</v>
      </c>
      <c r="B724" s="34">
        <f t="shared" si="23"/>
        <v>-2045.1665149712308</v>
      </c>
      <c r="C724" s="34">
        <f>IF($K$1=$Z$2,A724,IF($K$1=$Z$3,#REF!,IF($K$1=$Z$4,#REF!,IF($K$1=$Z$5,PID!G724,"ERROR"))))</f>
        <v>0</v>
      </c>
      <c r="D724" s="38">
        <f>IF($M$1=$AA$2,'1st Order Process'!F724,IF($M$1=$AA$3,'2nd Order Process'!F724,"ERROR"))</f>
        <v>4093.1860201311115</v>
      </c>
    </row>
    <row r="725" spans="1:4">
      <c r="A725" s="37">
        <f t="shared" si="22"/>
        <v>2048</v>
      </c>
      <c r="B725" s="34">
        <f t="shared" si="23"/>
        <v>-2045.1860201311115</v>
      </c>
      <c r="C725" s="34">
        <f>IF($K$1=$Z$2,A725,IF($K$1=$Z$3,#REF!,IF($K$1=$Z$4,#REF!,IF($K$1=$Z$5,PID!G725,"ERROR"))))</f>
        <v>0</v>
      </c>
      <c r="D725" s="38">
        <f>IF($M$1=$AA$2,'1st Order Process'!F725,IF($M$1=$AA$3,'2nd Order Process'!F725,"ERROR"))</f>
        <v>4093.2053177892913</v>
      </c>
    </row>
    <row r="726" spans="1:4">
      <c r="A726" s="37">
        <f t="shared" si="22"/>
        <v>2048</v>
      </c>
      <c r="B726" s="34">
        <f t="shared" si="23"/>
        <v>-2045.2053177892913</v>
      </c>
      <c r="C726" s="34">
        <f>IF($K$1=$Z$2,A726,IF($K$1=$Z$3,#REF!,IF($K$1=$Z$4,#REF!,IF($K$1=$Z$5,PID!G726,"ERROR"))))</f>
        <v>0</v>
      </c>
      <c r="D726" s="38">
        <f>IF($M$1=$AA$2,'1st Order Process'!F726,IF($M$1=$AA$3,'2nd Order Process'!F726,"ERROR"))</f>
        <v>4093.2244101532351</v>
      </c>
    </row>
    <row r="727" spans="1:4">
      <c r="A727" s="37">
        <f t="shared" si="22"/>
        <v>2048</v>
      </c>
      <c r="B727" s="34">
        <f t="shared" si="23"/>
        <v>-2045.2244101532351</v>
      </c>
      <c r="C727" s="34">
        <f>IF($K$1=$Z$2,A727,IF($K$1=$Z$3,#REF!,IF($K$1=$Z$4,#REF!,IF($K$1=$Z$5,PID!G727,"ERROR"))))</f>
        <v>0</v>
      </c>
      <c r="D727" s="38">
        <f>IF($M$1=$AA$2,'1st Order Process'!F727,IF($M$1=$AA$3,'2nd Order Process'!F727,"ERROR"))</f>
        <v>4093.2432994069241</v>
      </c>
    </row>
    <row r="728" spans="1:4">
      <c r="A728" s="37">
        <f t="shared" si="22"/>
        <v>2048</v>
      </c>
      <c r="B728" s="34">
        <f t="shared" si="23"/>
        <v>-2045.2432994069241</v>
      </c>
      <c r="C728" s="34">
        <f>IF($K$1=$Z$2,A728,IF($K$1=$Z$3,#REF!,IF($K$1=$Z$4,#REF!,IF($K$1=$Z$5,PID!G728,"ERROR"))))</f>
        <v>0</v>
      </c>
      <c r="D728" s="38">
        <f>IF($M$1=$AA$2,'1st Order Process'!F728,IF($M$1=$AA$3,'2nd Order Process'!F728,"ERROR"))</f>
        <v>4093.2619877111056</v>
      </c>
    </row>
    <row r="729" spans="1:4">
      <c r="A729" s="37">
        <f t="shared" si="22"/>
        <v>2048</v>
      </c>
      <c r="B729" s="34">
        <f t="shared" si="23"/>
        <v>-2045.2619877111056</v>
      </c>
      <c r="C729" s="34">
        <f>IF($K$1=$Z$2,A729,IF($K$1=$Z$3,#REF!,IF($K$1=$Z$4,#REF!,IF($K$1=$Z$5,PID!G729,"ERROR"))))</f>
        <v>0</v>
      </c>
      <c r="D729" s="38">
        <f>IF($M$1=$AA$2,'1st Order Process'!F729,IF($M$1=$AA$3,'2nd Order Process'!F729,"ERROR"))</f>
        <v>4093.2804772035406</v>
      </c>
    </row>
    <row r="730" spans="1:4">
      <c r="A730" s="37">
        <f t="shared" si="22"/>
        <v>2048</v>
      </c>
      <c r="B730" s="34">
        <f t="shared" si="23"/>
        <v>-2045.2804772035406</v>
      </c>
      <c r="C730" s="34">
        <f>IF($K$1=$Z$2,A730,IF($K$1=$Z$3,#REF!,IF($K$1=$Z$4,#REF!,IF($K$1=$Z$5,PID!G730,"ERROR"))))</f>
        <v>0</v>
      </c>
      <c r="D730" s="38">
        <f>IF($M$1=$AA$2,'1st Order Process'!F730,IF($M$1=$AA$3,'2nd Order Process'!F730,"ERROR"))</f>
        <v>4093.2987699992477</v>
      </c>
    </row>
    <row r="731" spans="1:4">
      <c r="A731" s="37">
        <f t="shared" si="22"/>
        <v>2048</v>
      </c>
      <c r="B731" s="34">
        <f t="shared" si="23"/>
        <v>-2045.2987699992477</v>
      </c>
      <c r="C731" s="34">
        <f>IF($K$1=$Z$2,A731,IF($K$1=$Z$3,#REF!,IF($K$1=$Z$4,#REF!,IF($K$1=$Z$5,PID!G731,"ERROR"))))</f>
        <v>0</v>
      </c>
      <c r="D731" s="38">
        <f>IF($M$1=$AA$2,'1st Order Process'!F731,IF($M$1=$AA$3,'2nd Order Process'!F731,"ERROR"))</f>
        <v>4093.316868190745</v>
      </c>
    </row>
    <row r="732" spans="1:4">
      <c r="A732" s="37">
        <f t="shared" si="22"/>
        <v>2048</v>
      </c>
      <c r="B732" s="34">
        <f t="shared" si="23"/>
        <v>-2045.316868190745</v>
      </c>
      <c r="C732" s="34">
        <f>IF($K$1=$Z$2,A732,IF($K$1=$Z$3,#REF!,IF($K$1=$Z$4,#REF!,IF($K$1=$Z$5,PID!G732,"ERROR"))))</f>
        <v>0</v>
      </c>
      <c r="D732" s="38">
        <f>IF($M$1=$AA$2,'1st Order Process'!F732,IF($M$1=$AA$3,'2nd Order Process'!F732,"ERROR"))</f>
        <v>4093.3347738482903</v>
      </c>
    </row>
    <row r="733" spans="1:4">
      <c r="A733" s="37">
        <f t="shared" si="22"/>
        <v>2048</v>
      </c>
      <c r="B733" s="34">
        <f t="shared" si="23"/>
        <v>-2045.3347738482903</v>
      </c>
      <c r="C733" s="34">
        <f>IF($K$1=$Z$2,A733,IF($K$1=$Z$3,#REF!,IF($K$1=$Z$4,#REF!,IF($K$1=$Z$5,PID!G733,"ERROR"))))</f>
        <v>0</v>
      </c>
      <c r="D733" s="38">
        <f>IF($M$1=$AA$2,'1st Order Process'!F733,IF($M$1=$AA$3,'2nd Order Process'!F733,"ERROR"))</f>
        <v>4093.352489020117</v>
      </c>
    </row>
    <row r="734" spans="1:4">
      <c r="A734" s="37">
        <f t="shared" si="22"/>
        <v>2048</v>
      </c>
      <c r="B734" s="34">
        <f t="shared" si="23"/>
        <v>-2045.352489020117</v>
      </c>
      <c r="C734" s="34">
        <f>IF($K$1=$Z$2,A734,IF($K$1=$Z$3,#REF!,IF($K$1=$Z$4,#REF!,IF($K$1=$Z$5,PID!G734,"ERROR"))))</f>
        <v>0</v>
      </c>
      <c r="D734" s="38">
        <f>IF($M$1=$AA$2,'1st Order Process'!F734,IF($M$1=$AA$3,'2nd Order Process'!F734,"ERROR"))</f>
        <v>4093.3700157326689</v>
      </c>
    </row>
    <row r="735" spans="1:4">
      <c r="A735" s="37">
        <f t="shared" si="22"/>
        <v>2048</v>
      </c>
      <c r="B735" s="34">
        <f t="shared" si="23"/>
        <v>-2045.3700157326689</v>
      </c>
      <c r="C735" s="34">
        <f>IF($K$1=$Z$2,A735,IF($K$1=$Z$3,#REF!,IF($K$1=$Z$4,#REF!,IF($K$1=$Z$5,PID!G735,"ERROR"))))</f>
        <v>0</v>
      </c>
      <c r="D735" s="38">
        <f>IF($M$1=$AA$2,'1st Order Process'!F735,IF($M$1=$AA$3,'2nd Order Process'!F735,"ERROR"))</f>
        <v>4093.387355990832</v>
      </c>
    </row>
    <row r="736" spans="1:4">
      <c r="A736" s="37">
        <f t="shared" si="22"/>
        <v>2048</v>
      </c>
      <c r="B736" s="34">
        <f t="shared" si="23"/>
        <v>-2045.387355990832</v>
      </c>
      <c r="C736" s="34">
        <f>IF($K$1=$Z$2,A736,IF($K$1=$Z$3,#REF!,IF($K$1=$Z$4,#REF!,IF($K$1=$Z$5,PID!G736,"ERROR"))))</f>
        <v>0</v>
      </c>
      <c r="D736" s="38">
        <f>IF($M$1=$AA$2,'1st Order Process'!F736,IF($M$1=$AA$3,'2nd Order Process'!F736,"ERROR"))</f>
        <v>4093.4045117781634</v>
      </c>
    </row>
    <row r="737" spans="1:4">
      <c r="A737" s="37">
        <f t="shared" si="22"/>
        <v>2048</v>
      </c>
      <c r="B737" s="34">
        <f t="shared" si="23"/>
        <v>-2045.4045117781634</v>
      </c>
      <c r="C737" s="34">
        <f>IF($K$1=$Z$2,A737,IF($K$1=$Z$3,#REF!,IF($K$1=$Z$4,#REF!,IF($K$1=$Z$5,PID!G737,"ERROR"))))</f>
        <v>0</v>
      </c>
      <c r="D737" s="38">
        <f>IF($M$1=$AA$2,'1st Order Process'!F737,IF($M$1=$AA$3,'2nd Order Process'!F737,"ERROR"))</f>
        <v>4093.4214850571193</v>
      </c>
    </row>
    <row r="738" spans="1:4">
      <c r="A738" s="37">
        <f t="shared" si="22"/>
        <v>2048</v>
      </c>
      <c r="B738" s="34">
        <f t="shared" si="23"/>
        <v>-2045.4214850571193</v>
      </c>
      <c r="C738" s="34">
        <f>IF($K$1=$Z$2,A738,IF($K$1=$Z$3,#REF!,IF($K$1=$Z$4,#REF!,IF($K$1=$Z$5,PID!G738,"ERROR"))))</f>
        <v>0</v>
      </c>
      <c r="D738" s="38">
        <f>IF($M$1=$AA$2,'1st Order Process'!F738,IF($M$1=$AA$3,'2nd Order Process'!F738,"ERROR"))</f>
        <v>4093.4382777692776</v>
      </c>
    </row>
    <row r="739" spans="1:4">
      <c r="A739" s="37">
        <f t="shared" si="22"/>
        <v>2048</v>
      </c>
      <c r="B739" s="34">
        <f t="shared" si="23"/>
        <v>-2045.4382777692776</v>
      </c>
      <c r="C739" s="34">
        <f>IF($K$1=$Z$2,A739,IF($K$1=$Z$3,#REF!,IF($K$1=$Z$4,#REF!,IF($K$1=$Z$5,PID!G739,"ERROR"))))</f>
        <v>0</v>
      </c>
      <c r="D739" s="38">
        <f>IF($M$1=$AA$2,'1st Order Process'!F739,IF($M$1=$AA$3,'2nd Order Process'!F739,"ERROR"))</f>
        <v>4093.4548918355617</v>
      </c>
    </row>
    <row r="740" spans="1:4">
      <c r="A740" s="37">
        <f t="shared" si="22"/>
        <v>2048</v>
      </c>
      <c r="B740" s="34">
        <f t="shared" si="23"/>
        <v>-2045.4548918355617</v>
      </c>
      <c r="C740" s="34">
        <f>IF($K$1=$Z$2,A740,IF($K$1=$Z$3,#REF!,IF($K$1=$Z$4,#REF!,IF($K$1=$Z$5,PID!G740,"ERROR"))))</f>
        <v>0</v>
      </c>
      <c r="D740" s="38">
        <f>IF($M$1=$AA$2,'1st Order Process'!F740,IF($M$1=$AA$3,'2nd Order Process'!F740,"ERROR"))</f>
        <v>4093.4713291564599</v>
      </c>
    </row>
    <row r="741" spans="1:4">
      <c r="A741" s="37">
        <f t="shared" si="22"/>
        <v>2048</v>
      </c>
      <c r="B741" s="34">
        <f t="shared" si="23"/>
        <v>-2045.4713291564599</v>
      </c>
      <c r="C741" s="34">
        <f>IF($K$1=$Z$2,A741,IF($K$1=$Z$3,#REF!,IF($K$1=$Z$4,#REF!,IF($K$1=$Z$5,PID!G741,"ERROR"))))</f>
        <v>0</v>
      </c>
      <c r="D741" s="38">
        <f>IF($M$1=$AA$2,'1st Order Process'!F741,IF($M$1=$AA$3,'2nd Order Process'!F741,"ERROR"))</f>
        <v>4093.4875916122423</v>
      </c>
    </row>
    <row r="742" spans="1:4">
      <c r="A742" s="37">
        <f t="shared" si="22"/>
        <v>2048</v>
      </c>
      <c r="B742" s="34">
        <f t="shared" si="23"/>
        <v>-2045.4875916122423</v>
      </c>
      <c r="C742" s="34">
        <f>IF($K$1=$Z$2,A742,IF($K$1=$Z$3,#REF!,IF($K$1=$Z$4,#REF!,IF($K$1=$Z$5,PID!G742,"ERROR"))))</f>
        <v>0</v>
      </c>
      <c r="D742" s="38">
        <f>IF($M$1=$AA$2,'1st Order Process'!F742,IF($M$1=$AA$3,'2nd Order Process'!F742,"ERROR"))</f>
        <v>4093.5036810631759</v>
      </c>
    </row>
    <row r="743" spans="1:4">
      <c r="A743" s="37">
        <f t="shared" si="22"/>
        <v>2048</v>
      </c>
      <c r="B743" s="34">
        <f t="shared" si="23"/>
        <v>-2045.5036810631759</v>
      </c>
      <c r="C743" s="34">
        <f>IF($K$1=$Z$2,A743,IF($K$1=$Z$3,#REF!,IF($K$1=$Z$4,#REF!,IF($K$1=$Z$5,PID!G743,"ERROR"))))</f>
        <v>0</v>
      </c>
      <c r="D743" s="38">
        <f>IF($M$1=$AA$2,'1st Order Process'!F743,IF($M$1=$AA$3,'2nd Order Process'!F743,"ERROR"))</f>
        <v>4093.5195993497377</v>
      </c>
    </row>
    <row r="744" spans="1:4">
      <c r="A744" s="37">
        <f t="shared" si="22"/>
        <v>2048</v>
      </c>
      <c r="B744" s="34">
        <f t="shared" si="23"/>
        <v>-2045.5195993497377</v>
      </c>
      <c r="C744" s="34">
        <f>IF($K$1=$Z$2,A744,IF($K$1=$Z$3,#REF!,IF($K$1=$Z$4,#REF!,IF($K$1=$Z$5,PID!G744,"ERROR"))))</f>
        <v>0</v>
      </c>
      <c r="D744" s="38">
        <f>IF($M$1=$AA$2,'1st Order Process'!F744,IF($M$1=$AA$3,'2nd Order Process'!F744,"ERROR"))</f>
        <v>4093.5353482928258</v>
      </c>
    </row>
    <row r="745" spans="1:4">
      <c r="A745" s="37">
        <f t="shared" si="22"/>
        <v>2048</v>
      </c>
      <c r="B745" s="34">
        <f t="shared" si="23"/>
        <v>-2045.5353482928258</v>
      </c>
      <c r="C745" s="34">
        <f>IF($K$1=$Z$2,A745,IF($K$1=$Z$3,#REF!,IF($K$1=$Z$4,#REF!,IF($K$1=$Z$5,PID!G745,"ERROR"))))</f>
        <v>0</v>
      </c>
      <c r="D745" s="38">
        <f>IF($M$1=$AA$2,'1st Order Process'!F745,IF($M$1=$AA$3,'2nd Order Process'!F745,"ERROR"))</f>
        <v>4093.5509296939658</v>
      </c>
    </row>
    <row r="746" spans="1:4">
      <c r="A746" s="37">
        <f t="shared" si="22"/>
        <v>2048</v>
      </c>
      <c r="B746" s="34">
        <f t="shared" si="23"/>
        <v>-2045.5509296939658</v>
      </c>
      <c r="C746" s="34">
        <f>IF($K$1=$Z$2,A746,IF($K$1=$Z$3,#REF!,IF($K$1=$Z$4,#REF!,IF($K$1=$Z$5,PID!G746,"ERROR"))))</f>
        <v>0</v>
      </c>
      <c r="D746" s="38">
        <f>IF($M$1=$AA$2,'1st Order Process'!F746,IF($M$1=$AA$3,'2nd Order Process'!F746,"ERROR"))</f>
        <v>4093.5663453355196</v>
      </c>
    </row>
    <row r="747" spans="1:4">
      <c r="A747" s="37">
        <f t="shared" si="22"/>
        <v>2048</v>
      </c>
      <c r="B747" s="34">
        <f t="shared" si="23"/>
        <v>-2045.5663453355196</v>
      </c>
      <c r="C747" s="34">
        <f>IF($K$1=$Z$2,A747,IF($K$1=$Z$3,#REF!,IF($K$1=$Z$4,#REF!,IF($K$1=$Z$5,PID!G747,"ERROR"))))</f>
        <v>0</v>
      </c>
      <c r="D747" s="38">
        <f>IF($M$1=$AA$2,'1st Order Process'!F747,IF($M$1=$AA$3,'2nd Order Process'!F747,"ERROR"))</f>
        <v>4093.5815969808864</v>
      </c>
    </row>
    <row r="748" spans="1:4">
      <c r="A748" s="37">
        <f t="shared" si="22"/>
        <v>2048</v>
      </c>
      <c r="B748" s="34">
        <f t="shared" si="23"/>
        <v>-2045.5815969808864</v>
      </c>
      <c r="C748" s="34">
        <f>IF($K$1=$Z$2,A748,IF($K$1=$Z$3,#REF!,IF($K$1=$Z$4,#REF!,IF($K$1=$Z$5,PID!G748,"ERROR"))))</f>
        <v>0</v>
      </c>
      <c r="D748" s="38">
        <f>IF($M$1=$AA$2,'1st Order Process'!F748,IF($M$1=$AA$3,'2nd Order Process'!F748,"ERROR"))</f>
        <v>4093.5966863747067</v>
      </c>
    </row>
    <row r="749" spans="1:4">
      <c r="A749" s="37">
        <f t="shared" si="22"/>
        <v>2048</v>
      </c>
      <c r="B749" s="34">
        <f t="shared" si="23"/>
        <v>-2045.5966863747067</v>
      </c>
      <c r="C749" s="34">
        <f>IF($K$1=$Z$2,A749,IF($K$1=$Z$3,#REF!,IF($K$1=$Z$4,#REF!,IF($K$1=$Z$5,PID!G749,"ERROR"))))</f>
        <v>0</v>
      </c>
      <c r="D749" s="38">
        <f>IF($M$1=$AA$2,'1st Order Process'!F749,IF($M$1=$AA$3,'2nd Order Process'!F749,"ERROR"))</f>
        <v>4093.6116152430609</v>
      </c>
    </row>
    <row r="750" spans="1:4">
      <c r="A750" s="37">
        <f t="shared" si="22"/>
        <v>2048</v>
      </c>
      <c r="B750" s="34">
        <f t="shared" si="23"/>
        <v>-2045.6116152430609</v>
      </c>
      <c r="C750" s="34">
        <f>IF($K$1=$Z$2,A750,IF($K$1=$Z$3,#REF!,IF($K$1=$Z$4,#REF!,IF($K$1=$Z$5,PID!G750,"ERROR"))))</f>
        <v>0</v>
      </c>
      <c r="D750" s="38">
        <f>IF($M$1=$AA$2,'1st Order Process'!F750,IF($M$1=$AA$3,'2nd Order Process'!F750,"ERROR"))</f>
        <v>4093.6263852936668</v>
      </c>
    </row>
    <row r="751" spans="1:4">
      <c r="A751" s="37">
        <f t="shared" si="22"/>
        <v>2048</v>
      </c>
      <c r="B751" s="34">
        <f t="shared" si="23"/>
        <v>-2045.6263852936668</v>
      </c>
      <c r="C751" s="34">
        <f>IF($K$1=$Z$2,A751,IF($K$1=$Z$3,#REF!,IF($K$1=$Z$4,#REF!,IF($K$1=$Z$5,PID!G751,"ERROR"))))</f>
        <v>0</v>
      </c>
      <c r="D751" s="38">
        <f>IF($M$1=$AA$2,'1st Order Process'!F751,IF($M$1=$AA$3,'2nd Order Process'!F751,"ERROR"))</f>
        <v>4093.6409982160744</v>
      </c>
    </row>
    <row r="752" spans="1:4">
      <c r="A752" s="37">
        <f t="shared" si="22"/>
        <v>2048</v>
      </c>
      <c r="B752" s="34">
        <f t="shared" si="23"/>
        <v>-2045.6409982160744</v>
      </c>
      <c r="C752" s="34">
        <f>IF($K$1=$Z$2,A752,IF($K$1=$Z$3,#REF!,IF($K$1=$Z$4,#REF!,IF($K$1=$Z$5,PID!G752,"ERROR"))))</f>
        <v>0</v>
      </c>
      <c r="D752" s="38">
        <f>IF($M$1=$AA$2,'1st Order Process'!F752,IF($M$1=$AA$3,'2nd Order Process'!F752,"ERROR"))</f>
        <v>4093.655455681861</v>
      </c>
    </row>
    <row r="753" spans="1:4">
      <c r="A753" s="37">
        <f t="shared" si="22"/>
        <v>2048</v>
      </c>
      <c r="B753" s="34">
        <f t="shared" si="23"/>
        <v>-2045.655455681861</v>
      </c>
      <c r="C753" s="34">
        <f>IF($K$1=$Z$2,A753,IF($K$1=$Z$3,#REF!,IF($K$1=$Z$4,#REF!,IF($K$1=$Z$5,PID!G753,"ERROR"))))</f>
        <v>0</v>
      </c>
      <c r="D753" s="38">
        <f>IF($M$1=$AA$2,'1st Order Process'!F753,IF($M$1=$AA$3,'2nd Order Process'!F753,"ERROR"))</f>
        <v>4093.6697593448198</v>
      </c>
    </row>
    <row r="754" spans="1:4">
      <c r="A754" s="37">
        <f t="shared" si="22"/>
        <v>2048</v>
      </c>
      <c r="B754" s="34">
        <f t="shared" si="23"/>
        <v>-2045.6697593448198</v>
      </c>
      <c r="C754" s="34">
        <f>IF($K$1=$Z$2,A754,IF($K$1=$Z$3,#REF!,IF($K$1=$Z$4,#REF!,IF($K$1=$Z$5,PID!G754,"ERROR"))))</f>
        <v>0</v>
      </c>
      <c r="D754" s="38">
        <f>IF($M$1=$AA$2,'1st Order Process'!F754,IF($M$1=$AA$3,'2nd Order Process'!F754,"ERROR"))</f>
        <v>4093.6839108411514</v>
      </c>
    </row>
    <row r="755" spans="1:4">
      <c r="A755" s="37">
        <f t="shared" si="22"/>
        <v>2048</v>
      </c>
      <c r="B755" s="34">
        <f t="shared" si="23"/>
        <v>-2045.6839108411514</v>
      </c>
      <c r="C755" s="34">
        <f>IF($K$1=$Z$2,A755,IF($K$1=$Z$3,#REF!,IF($K$1=$Z$4,#REF!,IF($K$1=$Z$5,PID!G755,"ERROR"))))</f>
        <v>0</v>
      </c>
      <c r="D755" s="38">
        <f>IF($M$1=$AA$2,'1st Order Process'!F755,IF($M$1=$AA$3,'2nd Order Process'!F755,"ERROR"))</f>
        <v>4093.6979117896499</v>
      </c>
    </row>
    <row r="756" spans="1:4">
      <c r="A756" s="37">
        <f t="shared" si="22"/>
        <v>2048</v>
      </c>
      <c r="B756" s="34">
        <f t="shared" si="23"/>
        <v>-2045.6979117896499</v>
      </c>
      <c r="C756" s="34">
        <f>IF($K$1=$Z$2,A756,IF($K$1=$Z$3,#REF!,IF($K$1=$Z$4,#REF!,IF($K$1=$Z$5,PID!G756,"ERROR"))))</f>
        <v>0</v>
      </c>
      <c r="D756" s="38">
        <f>IF($M$1=$AA$2,'1st Order Process'!F756,IF($M$1=$AA$3,'2nd Order Process'!F756,"ERROR"))</f>
        <v>4093.7117637918877</v>
      </c>
    </row>
    <row r="757" spans="1:4">
      <c r="A757" s="37">
        <f t="shared" si="22"/>
        <v>2048</v>
      </c>
      <c r="B757" s="34">
        <f t="shared" si="23"/>
        <v>-2045.7117637918877</v>
      </c>
      <c r="C757" s="34">
        <f>IF($K$1=$Z$2,A757,IF($K$1=$Z$3,#REF!,IF($K$1=$Z$4,#REF!,IF($K$1=$Z$5,PID!G757,"ERROR"))))</f>
        <v>0</v>
      </c>
      <c r="D757" s="38">
        <f>IF($M$1=$AA$2,'1st Order Process'!F757,IF($M$1=$AA$3,'2nd Order Process'!F757,"ERROR"))</f>
        <v>4093.7254684323998</v>
      </c>
    </row>
    <row r="758" spans="1:4">
      <c r="A758" s="37">
        <f t="shared" si="22"/>
        <v>2048</v>
      </c>
      <c r="B758" s="34">
        <f t="shared" si="23"/>
        <v>-2045.7254684323998</v>
      </c>
      <c r="C758" s="34">
        <f>IF($K$1=$Z$2,A758,IF($K$1=$Z$3,#REF!,IF($K$1=$Z$4,#REF!,IF($K$1=$Z$5,PID!G758,"ERROR"))))</f>
        <v>0</v>
      </c>
      <c r="D758" s="38">
        <f>IF($M$1=$AA$2,'1st Order Process'!F758,IF($M$1=$AA$3,'2nd Order Process'!F758,"ERROR"))</f>
        <v>4093.7390272788634</v>
      </c>
    </row>
    <row r="759" spans="1:4">
      <c r="A759" s="37">
        <f t="shared" si="22"/>
        <v>2048</v>
      </c>
      <c r="B759" s="34">
        <f t="shared" si="23"/>
        <v>-2045.7390272788634</v>
      </c>
      <c r="C759" s="34">
        <f>IF($K$1=$Z$2,A759,IF($K$1=$Z$3,#REF!,IF($K$1=$Z$4,#REF!,IF($K$1=$Z$5,PID!G759,"ERROR"))))</f>
        <v>0</v>
      </c>
      <c r="D759" s="38">
        <f>IF($M$1=$AA$2,'1st Order Process'!F759,IF($M$1=$AA$3,'2nd Order Process'!F759,"ERROR"))</f>
        <v>4093.75244188228</v>
      </c>
    </row>
    <row r="760" spans="1:4">
      <c r="A760" s="37">
        <f t="shared" si="22"/>
        <v>2048</v>
      </c>
      <c r="B760" s="34">
        <f t="shared" si="23"/>
        <v>-2045.75244188228</v>
      </c>
      <c r="C760" s="34">
        <f>IF($K$1=$Z$2,A760,IF($K$1=$Z$3,#REF!,IF($K$1=$Z$4,#REF!,IF($K$1=$Z$5,PID!G760,"ERROR"))))</f>
        <v>0</v>
      </c>
      <c r="D760" s="38">
        <f>IF($M$1=$AA$2,'1st Order Process'!F760,IF($M$1=$AA$3,'2nd Order Process'!F760,"ERROR"))</f>
        <v>4093.7657137771494</v>
      </c>
    </row>
    <row r="761" spans="1:4">
      <c r="A761" s="37">
        <f t="shared" si="22"/>
        <v>2048</v>
      </c>
      <c r="B761" s="34">
        <f t="shared" si="23"/>
        <v>-2045.7657137771494</v>
      </c>
      <c r="C761" s="34">
        <f>IF($K$1=$Z$2,A761,IF($K$1=$Z$3,#REF!,IF($K$1=$Z$4,#REF!,IF($K$1=$Z$5,PID!G761,"ERROR"))))</f>
        <v>0</v>
      </c>
      <c r="D761" s="38">
        <f>IF($M$1=$AA$2,'1st Order Process'!F761,IF($M$1=$AA$3,'2nd Order Process'!F761,"ERROR"))</f>
        <v>4093.7788444816479</v>
      </c>
    </row>
    <row r="762" spans="1:4">
      <c r="A762" s="37">
        <f t="shared" si="22"/>
        <v>2048</v>
      </c>
      <c r="B762" s="34">
        <f t="shared" si="23"/>
        <v>-2045.7788444816479</v>
      </c>
      <c r="C762" s="34">
        <f>IF($K$1=$Z$2,A762,IF($K$1=$Z$3,#REF!,IF($K$1=$Z$4,#REF!,IF($K$1=$Z$5,PID!G762,"ERROR"))))</f>
        <v>0</v>
      </c>
      <c r="D762" s="38">
        <f>IF($M$1=$AA$2,'1st Order Process'!F762,IF($M$1=$AA$3,'2nd Order Process'!F762,"ERROR"))</f>
        <v>4093.7918354978005</v>
      </c>
    </row>
    <row r="763" spans="1:4">
      <c r="A763" s="37">
        <f t="shared" si="22"/>
        <v>2048</v>
      </c>
      <c r="B763" s="34">
        <f t="shared" si="23"/>
        <v>-2045.7918354978005</v>
      </c>
      <c r="C763" s="34">
        <f>IF($K$1=$Z$2,A763,IF($K$1=$Z$3,#REF!,IF($K$1=$Z$4,#REF!,IF($K$1=$Z$5,PID!G763,"ERROR"))))</f>
        <v>0</v>
      </c>
      <c r="D763" s="38">
        <f>IF($M$1=$AA$2,'1st Order Process'!F763,IF($M$1=$AA$3,'2nd Order Process'!F763,"ERROR"))</f>
        <v>4093.8046883116535</v>
      </c>
    </row>
    <row r="764" spans="1:4">
      <c r="A764" s="37">
        <f t="shared" si="22"/>
        <v>2048</v>
      </c>
      <c r="B764" s="34">
        <f t="shared" si="23"/>
        <v>-2045.8046883116535</v>
      </c>
      <c r="C764" s="34">
        <f>IF($K$1=$Z$2,A764,IF($K$1=$Z$3,#REF!,IF($K$1=$Z$4,#REF!,IF($K$1=$Z$5,PID!G764,"ERROR"))))</f>
        <v>0</v>
      </c>
      <c r="D764" s="38">
        <f>IF($M$1=$AA$2,'1st Order Process'!F764,IF($M$1=$AA$3,'2nd Order Process'!F764,"ERROR"))</f>
        <v>4093.8174043934446</v>
      </c>
    </row>
    <row r="765" spans="1:4">
      <c r="A765" s="37">
        <f t="shared" si="22"/>
        <v>2048</v>
      </c>
      <c r="B765" s="34">
        <f t="shared" si="23"/>
        <v>-2045.8174043934446</v>
      </c>
      <c r="C765" s="34">
        <f>IF($K$1=$Z$2,A765,IF($K$1=$Z$3,#REF!,IF($K$1=$Z$4,#REF!,IF($K$1=$Z$5,PID!G765,"ERROR"))))</f>
        <v>0</v>
      </c>
      <c r="D765" s="38">
        <f>IF($M$1=$AA$2,'1st Order Process'!F765,IF($M$1=$AA$3,'2nd Order Process'!F765,"ERROR"))</f>
        <v>4093.8299851977695</v>
      </c>
    </row>
    <row r="766" spans="1:4">
      <c r="A766" s="37">
        <f t="shared" si="22"/>
        <v>2048</v>
      </c>
      <c r="B766" s="34">
        <f t="shared" si="23"/>
        <v>-2045.8299851977695</v>
      </c>
      <c r="C766" s="34">
        <f>IF($K$1=$Z$2,A766,IF($K$1=$Z$3,#REF!,IF($K$1=$Z$4,#REF!,IF($K$1=$Z$5,PID!G766,"ERROR"))))</f>
        <v>0</v>
      </c>
      <c r="D766" s="38">
        <f>IF($M$1=$AA$2,'1st Order Process'!F766,IF($M$1=$AA$3,'2nd Order Process'!F766,"ERROR"))</f>
        <v>4093.8424321637508</v>
      </c>
    </row>
    <row r="767" spans="1:4">
      <c r="A767" s="37">
        <f t="shared" si="22"/>
        <v>2048</v>
      </c>
      <c r="B767" s="34">
        <f t="shared" si="23"/>
        <v>-2045.8424321637508</v>
      </c>
      <c r="C767" s="34">
        <f>IF($K$1=$Z$2,A767,IF($K$1=$Z$3,#REF!,IF($K$1=$Z$4,#REF!,IF($K$1=$Z$5,PID!G767,"ERROR"))))</f>
        <v>0</v>
      </c>
      <c r="D767" s="38">
        <f>IF($M$1=$AA$2,'1st Order Process'!F767,IF($M$1=$AA$3,'2nd Order Process'!F767,"ERROR"))</f>
        <v>4093.8547467152002</v>
      </c>
    </row>
    <row r="768" spans="1:4">
      <c r="A768" s="37">
        <f t="shared" si="22"/>
        <v>2048</v>
      </c>
      <c r="B768" s="34">
        <f t="shared" si="23"/>
        <v>-2045.8547467152002</v>
      </c>
      <c r="C768" s="34">
        <f>IF($K$1=$Z$2,A768,IF($K$1=$Z$3,#REF!,IF($K$1=$Z$4,#REF!,IF($K$1=$Z$5,PID!G768,"ERROR"))))</f>
        <v>0</v>
      </c>
      <c r="D768" s="38">
        <f>IF($M$1=$AA$2,'1st Order Process'!F768,IF($M$1=$AA$3,'2nd Order Process'!F768,"ERROR"))</f>
        <v>4093.8669302607832</v>
      </c>
    </row>
    <row r="769" spans="1:4">
      <c r="A769" s="37">
        <f t="shared" si="22"/>
        <v>2048</v>
      </c>
      <c r="B769" s="34">
        <f t="shared" si="23"/>
        <v>-2045.8669302607832</v>
      </c>
      <c r="C769" s="34">
        <f>IF($K$1=$Z$2,A769,IF($K$1=$Z$3,#REF!,IF($K$1=$Z$4,#REF!,IF($K$1=$Z$5,PID!G769,"ERROR"))))</f>
        <v>0</v>
      </c>
      <c r="D769" s="38">
        <f>IF($M$1=$AA$2,'1st Order Process'!F769,IF($M$1=$AA$3,'2nd Order Process'!F769,"ERROR"))</f>
        <v>4093.8789841941793</v>
      </c>
    </row>
    <row r="770" spans="1:4">
      <c r="A770" s="37">
        <f t="shared" ref="A770:A833" si="24">$G$1</f>
        <v>2048</v>
      </c>
      <c r="B770" s="34">
        <f t="shared" si="23"/>
        <v>-2045.8789841941793</v>
      </c>
      <c r="C770" s="34">
        <f>IF($K$1=$Z$2,A770,IF($K$1=$Z$3,#REF!,IF($K$1=$Z$4,#REF!,IF($K$1=$Z$5,PID!G770,"ERROR"))))</f>
        <v>0</v>
      </c>
      <c r="D770" s="38">
        <f>IF($M$1=$AA$2,'1st Order Process'!F770,IF($M$1=$AA$3,'2nd Order Process'!F770,"ERROR"))</f>
        <v>4093.8909098942413</v>
      </c>
    </row>
    <row r="771" spans="1:4">
      <c r="A771" s="37">
        <f t="shared" si="24"/>
        <v>2048</v>
      </c>
      <c r="B771" s="34">
        <f t="shared" si="23"/>
        <v>-2045.8909098942413</v>
      </c>
      <c r="C771" s="34">
        <f>IF($K$1=$Z$2,A771,IF($K$1=$Z$3,#REF!,IF($K$1=$Z$4,#REF!,IF($K$1=$Z$5,PID!G771,"ERROR"))))</f>
        <v>0</v>
      </c>
      <c r="D771" s="38">
        <f>IF($M$1=$AA$2,'1st Order Process'!F771,IF($M$1=$AA$3,'2nd Order Process'!F771,"ERROR"))</f>
        <v>4093.9027087251538</v>
      </c>
    </row>
    <row r="772" spans="1:4">
      <c r="A772" s="37">
        <f t="shared" si="24"/>
        <v>2048</v>
      </c>
      <c r="B772" s="34">
        <f t="shared" ref="B772:B835" si="25">IF($K$1=$Z$2,0,A772-D771)</f>
        <v>-2045.9027087251538</v>
      </c>
      <c r="C772" s="34">
        <f>IF($K$1=$Z$2,A772,IF($K$1=$Z$3,#REF!,IF($K$1=$Z$4,#REF!,IF($K$1=$Z$5,PID!G772,"ERROR"))))</f>
        <v>0</v>
      </c>
      <c r="D772" s="38">
        <f>IF($M$1=$AA$2,'1st Order Process'!F772,IF($M$1=$AA$3,'2nd Order Process'!F772,"ERROR"))</f>
        <v>4093.9143820365884</v>
      </c>
    </row>
    <row r="773" spans="1:4">
      <c r="A773" s="37">
        <f t="shared" si="24"/>
        <v>2048</v>
      </c>
      <c r="B773" s="34">
        <f t="shared" si="25"/>
        <v>-2045.9143820365884</v>
      </c>
      <c r="C773" s="34">
        <f>IF($K$1=$Z$2,A773,IF($K$1=$Z$3,#REF!,IF($K$1=$Z$4,#REF!,IF($K$1=$Z$5,PID!G773,"ERROR"))))</f>
        <v>0</v>
      </c>
      <c r="D773" s="38">
        <f>IF($M$1=$AA$2,'1st Order Process'!F773,IF($M$1=$AA$3,'2nd Order Process'!F773,"ERROR"))</f>
        <v>4093.9259311638589</v>
      </c>
    </row>
    <row r="774" spans="1:4">
      <c r="A774" s="37">
        <f t="shared" si="24"/>
        <v>2048</v>
      </c>
      <c r="B774" s="34">
        <f t="shared" si="25"/>
        <v>-2045.9259311638589</v>
      </c>
      <c r="C774" s="34">
        <f>IF($K$1=$Z$2,A774,IF($K$1=$Z$3,#REF!,IF($K$1=$Z$4,#REF!,IF($K$1=$Z$5,PID!G774,"ERROR"))))</f>
        <v>0</v>
      </c>
      <c r="D774" s="38">
        <f>IF($M$1=$AA$2,'1st Order Process'!F774,IF($M$1=$AA$3,'2nd Order Process'!F774,"ERROR"))</f>
        <v>4093.937357428073</v>
      </c>
    </row>
    <row r="775" spans="1:4">
      <c r="A775" s="37">
        <f t="shared" si="24"/>
        <v>2048</v>
      </c>
      <c r="B775" s="34">
        <f t="shared" si="25"/>
        <v>-2045.937357428073</v>
      </c>
      <c r="C775" s="34">
        <f>IF($K$1=$Z$2,A775,IF($K$1=$Z$3,#REF!,IF($K$1=$Z$4,#REF!,IF($K$1=$Z$5,PID!G775,"ERROR"))))</f>
        <v>0</v>
      </c>
      <c r="D775" s="38">
        <f>IF($M$1=$AA$2,'1st Order Process'!F775,IF($M$1=$AA$3,'2nd Order Process'!F775,"ERROR"))</f>
        <v>4093.9486621362848</v>
      </c>
    </row>
    <row r="776" spans="1:4">
      <c r="A776" s="37">
        <f t="shared" si="24"/>
        <v>2048</v>
      </c>
      <c r="B776" s="34">
        <f t="shared" si="25"/>
        <v>-2045.9486621362848</v>
      </c>
      <c r="C776" s="34">
        <f>IF($K$1=$Z$2,A776,IF($K$1=$Z$3,#REF!,IF($K$1=$Z$4,#REF!,IF($K$1=$Z$5,PID!G776,"ERROR"))))</f>
        <v>0</v>
      </c>
      <c r="D776" s="38">
        <f>IF($M$1=$AA$2,'1st Order Process'!F776,IF($M$1=$AA$3,'2nd Order Process'!F776,"ERROR"))</f>
        <v>4093.9598465816434</v>
      </c>
    </row>
    <row r="777" spans="1:4">
      <c r="A777" s="37">
        <f t="shared" si="24"/>
        <v>2048</v>
      </c>
      <c r="B777" s="34">
        <f t="shared" si="25"/>
        <v>-2045.9598465816434</v>
      </c>
      <c r="C777" s="34">
        <f>IF($K$1=$Z$2,A777,IF($K$1=$Z$3,#REF!,IF($K$1=$Z$4,#REF!,IF($K$1=$Z$5,PID!G777,"ERROR"))))</f>
        <v>0</v>
      </c>
      <c r="D777" s="38">
        <f>IF($M$1=$AA$2,'1st Order Process'!F777,IF($M$1=$AA$3,'2nd Order Process'!F777,"ERROR"))</f>
        <v>4093.9709120435409</v>
      </c>
    </row>
    <row r="778" spans="1:4">
      <c r="A778" s="37">
        <f t="shared" si="24"/>
        <v>2048</v>
      </c>
      <c r="B778" s="34">
        <f t="shared" si="25"/>
        <v>-2045.9709120435409</v>
      </c>
      <c r="C778" s="34">
        <f>IF($K$1=$Z$2,A778,IF($K$1=$Z$3,#REF!,IF($K$1=$Z$4,#REF!,IF($K$1=$Z$5,PID!G778,"ERROR"))))</f>
        <v>0</v>
      </c>
      <c r="D778" s="38">
        <f>IF($M$1=$AA$2,'1st Order Process'!F778,IF($M$1=$AA$3,'2nd Order Process'!F778,"ERROR"))</f>
        <v>4093.9818597877584</v>
      </c>
    </row>
    <row r="779" spans="1:4">
      <c r="A779" s="37">
        <f t="shared" si="24"/>
        <v>2048</v>
      </c>
      <c r="B779" s="34">
        <f t="shared" si="25"/>
        <v>-2045.9818597877584</v>
      </c>
      <c r="C779" s="34">
        <f>IF($K$1=$Z$2,A779,IF($K$1=$Z$3,#REF!,IF($K$1=$Z$4,#REF!,IF($K$1=$Z$5,PID!G779,"ERROR"))))</f>
        <v>0</v>
      </c>
      <c r="D779" s="38">
        <f>IF($M$1=$AA$2,'1st Order Process'!F779,IF($M$1=$AA$3,'2nd Order Process'!F779,"ERROR"))</f>
        <v>4093.9926910666122</v>
      </c>
    </row>
    <row r="780" spans="1:4">
      <c r="A780" s="37">
        <f t="shared" si="24"/>
        <v>2048</v>
      </c>
      <c r="B780" s="34">
        <f t="shared" si="25"/>
        <v>-2045.9926910666122</v>
      </c>
      <c r="C780" s="34">
        <f>IF($K$1=$Z$2,A780,IF($K$1=$Z$3,#REF!,IF($K$1=$Z$4,#REF!,IF($K$1=$Z$5,PID!G780,"ERROR"))))</f>
        <v>0</v>
      </c>
      <c r="D780" s="38">
        <f>IF($M$1=$AA$2,'1st Order Process'!F780,IF($M$1=$AA$3,'2nd Order Process'!F780,"ERROR"))</f>
        <v>4094.0034071190948</v>
      </c>
    </row>
    <row r="781" spans="1:4">
      <c r="A781" s="37">
        <f t="shared" si="24"/>
        <v>2048</v>
      </c>
      <c r="B781" s="34">
        <f t="shared" si="25"/>
        <v>-2046.0034071190948</v>
      </c>
      <c r="C781" s="34">
        <f>IF($K$1=$Z$2,A781,IF($K$1=$Z$3,#REF!,IF($K$1=$Z$4,#REF!,IF($K$1=$Z$5,PID!G781,"ERROR"))))</f>
        <v>0</v>
      </c>
      <c r="D781" s="38">
        <f>IF($M$1=$AA$2,'1st Order Process'!F781,IF($M$1=$AA$3,'2nd Order Process'!F781,"ERROR"))</f>
        <v>4094.0140091710196</v>
      </c>
    </row>
    <row r="782" spans="1:4">
      <c r="A782" s="37">
        <f t="shared" si="24"/>
        <v>2048</v>
      </c>
      <c r="B782" s="34">
        <f t="shared" si="25"/>
        <v>-2046.0140091710196</v>
      </c>
      <c r="C782" s="34">
        <f>IF($K$1=$Z$2,A782,IF($K$1=$Z$3,#REF!,IF($K$1=$Z$4,#REF!,IF($K$1=$Z$5,PID!G782,"ERROR"))))</f>
        <v>0</v>
      </c>
      <c r="D782" s="38">
        <f>IF($M$1=$AA$2,'1st Order Process'!F782,IF($M$1=$AA$3,'2nd Order Process'!F782,"ERROR"))</f>
        <v>4094.0244984351575</v>
      </c>
    </row>
    <row r="783" spans="1:4">
      <c r="A783" s="37">
        <f t="shared" si="24"/>
        <v>2048</v>
      </c>
      <c r="B783" s="34">
        <f t="shared" si="25"/>
        <v>-2046.0244984351575</v>
      </c>
      <c r="C783" s="34">
        <f>IF($K$1=$Z$2,A783,IF($K$1=$Z$3,#REF!,IF($K$1=$Z$4,#REF!,IF($K$1=$Z$5,PID!G783,"ERROR"))))</f>
        <v>0</v>
      </c>
      <c r="D783" s="38">
        <f>IF($M$1=$AA$2,'1st Order Process'!F783,IF($M$1=$AA$3,'2nd Order Process'!F783,"ERROR"))</f>
        <v>4094.0348761113792</v>
      </c>
    </row>
    <row r="784" spans="1:4">
      <c r="A784" s="37">
        <f t="shared" si="24"/>
        <v>2048</v>
      </c>
      <c r="B784" s="34">
        <f t="shared" si="25"/>
        <v>-2046.0348761113792</v>
      </c>
      <c r="C784" s="34">
        <f>IF($K$1=$Z$2,A784,IF($K$1=$Z$3,#REF!,IF($K$1=$Z$4,#REF!,IF($K$1=$Z$5,PID!G784,"ERROR"))))</f>
        <v>0</v>
      </c>
      <c r="D784" s="38">
        <f>IF($M$1=$AA$2,'1st Order Process'!F784,IF($M$1=$AA$3,'2nd Order Process'!F784,"ERROR"))</f>
        <v>4094.0451433867902</v>
      </c>
    </row>
    <row r="785" spans="1:4">
      <c r="A785" s="37">
        <f t="shared" si="24"/>
        <v>2048</v>
      </c>
      <c r="B785" s="34">
        <f t="shared" si="25"/>
        <v>-2046.0451433867902</v>
      </c>
      <c r="C785" s="34">
        <f>IF($K$1=$Z$2,A785,IF($K$1=$Z$3,#REF!,IF($K$1=$Z$4,#REF!,IF($K$1=$Z$5,PID!G785,"ERROR"))))</f>
        <v>0</v>
      </c>
      <c r="D785" s="38">
        <f>IF($M$1=$AA$2,'1st Order Process'!F785,IF($M$1=$AA$3,'2nd Order Process'!F785,"ERROR"))</f>
        <v>4094.055301435867</v>
      </c>
    </row>
    <row r="786" spans="1:4">
      <c r="A786" s="37">
        <f t="shared" si="24"/>
        <v>2048</v>
      </c>
      <c r="B786" s="34">
        <f t="shared" si="25"/>
        <v>-2046.055301435867</v>
      </c>
      <c r="C786" s="34">
        <f>IF($K$1=$Z$2,A786,IF($K$1=$Z$3,#REF!,IF($K$1=$Z$4,#REF!,IF($K$1=$Z$5,PID!G786,"ERROR"))))</f>
        <v>0</v>
      </c>
      <c r="D786" s="38">
        <f>IF($M$1=$AA$2,'1st Order Process'!F786,IF($M$1=$AA$3,'2nd Order Process'!F786,"ERROR"))</f>
        <v>4094.0653514205919</v>
      </c>
    </row>
    <row r="787" spans="1:4">
      <c r="A787" s="37">
        <f t="shared" si="24"/>
        <v>2048</v>
      </c>
      <c r="B787" s="34">
        <f t="shared" si="25"/>
        <v>-2046.0653514205919</v>
      </c>
      <c r="C787" s="34">
        <f>IF($K$1=$Z$2,A787,IF($K$1=$Z$3,#REF!,IF($K$1=$Z$4,#REF!,IF($K$1=$Z$5,PID!G787,"ERROR"))))</f>
        <v>0</v>
      </c>
      <c r="D787" s="38">
        <f>IF($M$1=$AA$2,'1st Order Process'!F787,IF($M$1=$AA$3,'2nd Order Process'!F787,"ERROR"))</f>
        <v>4094.0752944905857</v>
      </c>
    </row>
    <row r="788" spans="1:4">
      <c r="A788" s="37">
        <f t="shared" si="24"/>
        <v>2048</v>
      </c>
      <c r="B788" s="34">
        <f t="shared" si="25"/>
        <v>-2046.0752944905857</v>
      </c>
      <c r="C788" s="34">
        <f>IF($K$1=$Z$2,A788,IF($K$1=$Z$3,#REF!,IF($K$1=$Z$4,#REF!,IF($K$1=$Z$5,PID!G788,"ERROR"))))</f>
        <v>0</v>
      </c>
      <c r="D788" s="38">
        <f>IF($M$1=$AA$2,'1st Order Process'!F788,IF($M$1=$AA$3,'2nd Order Process'!F788,"ERROR"))</f>
        <v>4094.0851317832389</v>
      </c>
    </row>
    <row r="789" spans="1:4">
      <c r="A789" s="37">
        <f t="shared" si="24"/>
        <v>2048</v>
      </c>
      <c r="B789" s="34">
        <f t="shared" si="25"/>
        <v>-2046.0851317832389</v>
      </c>
      <c r="C789" s="34">
        <f>IF($K$1=$Z$2,A789,IF($K$1=$Z$3,#REF!,IF($K$1=$Z$4,#REF!,IF($K$1=$Z$5,PID!G789,"ERROR"))))</f>
        <v>0</v>
      </c>
      <c r="D789" s="38">
        <f>IF($M$1=$AA$2,'1st Order Process'!F789,IF($M$1=$AA$3,'2nd Order Process'!F789,"ERROR"))</f>
        <v>4094.0948644238429</v>
      </c>
    </row>
    <row r="790" spans="1:4">
      <c r="A790" s="37">
        <f t="shared" si="24"/>
        <v>2048</v>
      </c>
      <c r="B790" s="34">
        <f t="shared" si="25"/>
        <v>-2046.0948644238429</v>
      </c>
      <c r="C790" s="34">
        <f>IF($K$1=$Z$2,A790,IF($K$1=$Z$3,#REF!,IF($K$1=$Z$4,#REF!,IF($K$1=$Z$5,PID!G790,"ERROR"))))</f>
        <v>0</v>
      </c>
      <c r="D790" s="38">
        <f>IF($M$1=$AA$2,'1st Order Process'!F790,IF($M$1=$AA$3,'2nd Order Process'!F790,"ERROR"))</f>
        <v>4094.1044935257169</v>
      </c>
    </row>
    <row r="791" spans="1:4">
      <c r="A791" s="37">
        <f t="shared" si="24"/>
        <v>2048</v>
      </c>
      <c r="B791" s="34">
        <f t="shared" si="25"/>
        <v>-2046.1044935257169</v>
      </c>
      <c r="C791" s="34">
        <f>IF($K$1=$Z$2,A791,IF($K$1=$Z$3,#REF!,IF($K$1=$Z$4,#REF!,IF($K$1=$Z$5,PID!G791,"ERROR"))))</f>
        <v>0</v>
      </c>
      <c r="D791" s="38">
        <f>IF($M$1=$AA$2,'1st Order Process'!F791,IF($M$1=$AA$3,'2nd Order Process'!F791,"ERROR"))</f>
        <v>4094.1140201903368</v>
      </c>
    </row>
    <row r="792" spans="1:4">
      <c r="A792" s="37">
        <f t="shared" si="24"/>
        <v>2048</v>
      </c>
      <c r="B792" s="34">
        <f t="shared" si="25"/>
        <v>-2046.1140201903368</v>
      </c>
      <c r="C792" s="34">
        <f>IF($K$1=$Z$2,A792,IF($K$1=$Z$3,#REF!,IF($K$1=$Z$4,#REF!,IF($K$1=$Z$5,PID!G792,"ERROR"))))</f>
        <v>0</v>
      </c>
      <c r="D792" s="38">
        <f>IF($M$1=$AA$2,'1st Order Process'!F792,IF($M$1=$AA$3,'2nd Order Process'!F792,"ERROR"))</f>
        <v>4094.1234455074609</v>
      </c>
    </row>
    <row r="793" spans="1:4">
      <c r="A793" s="37">
        <f t="shared" si="24"/>
        <v>2048</v>
      </c>
      <c r="B793" s="34">
        <f t="shared" si="25"/>
        <v>-2046.1234455074609</v>
      </c>
      <c r="C793" s="34">
        <f>IF($K$1=$Z$2,A793,IF($K$1=$Z$3,#REF!,IF($K$1=$Z$4,#REF!,IF($K$1=$Z$5,PID!G793,"ERROR"))))</f>
        <v>0</v>
      </c>
      <c r="D793" s="38">
        <f>IF($M$1=$AA$2,'1st Order Process'!F793,IF($M$1=$AA$3,'2nd Order Process'!F793,"ERROR"))</f>
        <v>4094.132770555254</v>
      </c>
    </row>
    <row r="794" spans="1:4">
      <c r="A794" s="37">
        <f t="shared" si="24"/>
        <v>2048</v>
      </c>
      <c r="B794" s="34">
        <f t="shared" si="25"/>
        <v>-2046.132770555254</v>
      </c>
      <c r="C794" s="34">
        <f>IF($K$1=$Z$2,A794,IF($K$1=$Z$3,#REF!,IF($K$1=$Z$4,#REF!,IF($K$1=$Z$5,PID!G794,"ERROR"))))</f>
        <v>0</v>
      </c>
      <c r="D794" s="38">
        <f>IF($M$1=$AA$2,'1st Order Process'!F794,IF($M$1=$AA$3,'2nd Order Process'!F794,"ERROR"))</f>
        <v>4094.1419964004108</v>
      </c>
    </row>
    <row r="795" spans="1:4">
      <c r="A795" s="37">
        <f t="shared" si="24"/>
        <v>2048</v>
      </c>
      <c r="B795" s="34">
        <f t="shared" si="25"/>
        <v>-2046.1419964004108</v>
      </c>
      <c r="C795" s="34">
        <f>IF($K$1=$Z$2,A795,IF($K$1=$Z$3,#REF!,IF($K$1=$Z$4,#REF!,IF($K$1=$Z$5,PID!G795,"ERROR"))))</f>
        <v>0</v>
      </c>
      <c r="D795" s="38">
        <f>IF($M$1=$AA$2,'1st Order Process'!F795,IF($M$1=$AA$3,'2nd Order Process'!F795,"ERROR"))</f>
        <v>4094.1511240982786</v>
      </c>
    </row>
    <row r="796" spans="1:4">
      <c r="A796" s="37">
        <f t="shared" si="24"/>
        <v>2048</v>
      </c>
      <c r="B796" s="34">
        <f t="shared" si="25"/>
        <v>-2046.1511240982786</v>
      </c>
      <c r="C796" s="34">
        <f>IF($K$1=$Z$2,A796,IF($K$1=$Z$3,#REF!,IF($K$1=$Z$4,#REF!,IF($K$1=$Z$5,PID!G796,"ERROR"))))</f>
        <v>0</v>
      </c>
      <c r="D796" s="38">
        <f>IF($M$1=$AA$2,'1st Order Process'!F796,IF($M$1=$AA$3,'2nd Order Process'!F796,"ERROR"))</f>
        <v>4094.1601546929778</v>
      </c>
    </row>
    <row r="797" spans="1:4">
      <c r="A797" s="37">
        <f t="shared" si="24"/>
        <v>2048</v>
      </c>
      <c r="B797" s="34">
        <f t="shared" si="25"/>
        <v>-2046.1601546929778</v>
      </c>
      <c r="C797" s="34">
        <f>IF($K$1=$Z$2,A797,IF($K$1=$Z$3,#REF!,IF($K$1=$Z$4,#REF!,IF($K$1=$Z$5,PID!G797,"ERROR"))))</f>
        <v>0</v>
      </c>
      <c r="D797" s="38">
        <f>IF($M$1=$AA$2,'1st Order Process'!F797,IF($M$1=$AA$3,'2nd Order Process'!F797,"ERROR"))</f>
        <v>4094.1690892175206</v>
      </c>
    </row>
    <row r="798" spans="1:4">
      <c r="A798" s="37">
        <f t="shared" si="24"/>
        <v>2048</v>
      </c>
      <c r="B798" s="34">
        <f t="shared" si="25"/>
        <v>-2046.1690892175206</v>
      </c>
      <c r="C798" s="34">
        <f>IF($K$1=$Z$2,A798,IF($K$1=$Z$3,#REF!,IF($K$1=$Z$4,#REF!,IF($K$1=$Z$5,PID!G798,"ERROR"))))</f>
        <v>0</v>
      </c>
      <c r="D798" s="38">
        <f>IF($M$1=$AA$2,'1st Order Process'!F798,IF($M$1=$AA$3,'2nd Order Process'!F798,"ERROR"))</f>
        <v>4094.17792869393</v>
      </c>
    </row>
    <row r="799" spans="1:4">
      <c r="A799" s="37">
        <f t="shared" si="24"/>
        <v>2048</v>
      </c>
      <c r="B799" s="34">
        <f t="shared" si="25"/>
        <v>-2046.17792869393</v>
      </c>
      <c r="C799" s="34">
        <f>IF($K$1=$Z$2,A799,IF($K$1=$Z$3,#REF!,IF($K$1=$Z$4,#REF!,IF($K$1=$Z$5,PID!G799,"ERROR"))))</f>
        <v>0</v>
      </c>
      <c r="D799" s="38">
        <f>IF($M$1=$AA$2,'1st Order Process'!F799,IF($M$1=$AA$3,'2nd Order Process'!F799,"ERROR"))</f>
        <v>4094.1866741333561</v>
      </c>
    </row>
    <row r="800" spans="1:4">
      <c r="A800" s="37">
        <f t="shared" si="24"/>
        <v>2048</v>
      </c>
      <c r="B800" s="34">
        <f t="shared" si="25"/>
        <v>-2046.1866741333561</v>
      </c>
      <c r="C800" s="34">
        <f>IF($K$1=$Z$2,A800,IF($K$1=$Z$3,#REF!,IF($K$1=$Z$4,#REF!,IF($K$1=$Z$5,PID!G800,"ERROR"))))</f>
        <v>0</v>
      </c>
      <c r="D800" s="38">
        <f>IF($M$1=$AA$2,'1st Order Process'!F800,IF($M$1=$AA$3,'2nd Order Process'!F800,"ERROR"))</f>
        <v>4094.1953265361926</v>
      </c>
    </row>
    <row r="801" spans="1:4">
      <c r="A801" s="37">
        <f t="shared" si="24"/>
        <v>2048</v>
      </c>
      <c r="B801" s="34">
        <f t="shared" si="25"/>
        <v>-2046.1953265361926</v>
      </c>
      <c r="C801" s="34">
        <f>IF($K$1=$Z$2,A801,IF($K$1=$Z$3,#REF!,IF($K$1=$Z$4,#REF!,IF($K$1=$Z$5,PID!G801,"ERROR"))))</f>
        <v>0</v>
      </c>
      <c r="D801" s="38">
        <f>IF($M$1=$AA$2,'1st Order Process'!F801,IF($M$1=$AA$3,'2nd Order Process'!F801,"ERROR"))</f>
        <v>4094.2038868921904</v>
      </c>
    </row>
    <row r="802" spans="1:4">
      <c r="A802" s="37">
        <f t="shared" si="24"/>
        <v>2048</v>
      </c>
      <c r="B802" s="34">
        <f t="shared" si="25"/>
        <v>-2046.2038868921904</v>
      </c>
      <c r="C802" s="34">
        <f>IF($K$1=$Z$2,A802,IF($K$1=$Z$3,#REF!,IF($K$1=$Z$4,#REF!,IF($K$1=$Z$5,PID!G802,"ERROR"))))</f>
        <v>0</v>
      </c>
      <c r="D802" s="38">
        <f>IF($M$1=$AA$2,'1st Order Process'!F802,IF($M$1=$AA$3,'2nd Order Process'!F802,"ERROR"))</f>
        <v>4094.2123561805715</v>
      </c>
    </row>
    <row r="803" spans="1:4">
      <c r="A803" s="37">
        <f t="shared" si="24"/>
        <v>2048</v>
      </c>
      <c r="B803" s="34">
        <f t="shared" si="25"/>
        <v>-2046.2123561805715</v>
      </c>
      <c r="C803" s="34">
        <f>IF($K$1=$Z$2,A803,IF($K$1=$Z$3,#REF!,IF($K$1=$Z$4,#REF!,IF($K$1=$Z$5,PID!G803,"ERROR"))))</f>
        <v>0</v>
      </c>
      <c r="D803" s="38">
        <f>IF($M$1=$AA$2,'1st Order Process'!F803,IF($M$1=$AA$3,'2nd Order Process'!F803,"ERROR"))</f>
        <v>4094.2207353701401</v>
      </c>
    </row>
    <row r="804" spans="1:4">
      <c r="A804" s="37">
        <f t="shared" si="24"/>
        <v>2048</v>
      </c>
      <c r="B804" s="34">
        <f t="shared" si="25"/>
        <v>-2046.2207353701401</v>
      </c>
      <c r="C804" s="34">
        <f>IF($K$1=$Z$2,A804,IF($K$1=$Z$3,#REF!,IF($K$1=$Z$4,#REF!,IF($K$1=$Z$5,PID!G804,"ERROR"))))</f>
        <v>0</v>
      </c>
      <c r="D804" s="38">
        <f>IF($M$1=$AA$2,'1st Order Process'!F804,IF($M$1=$AA$3,'2nd Order Process'!F804,"ERROR"))</f>
        <v>4094.229025419394</v>
      </c>
    </row>
    <row r="805" spans="1:4">
      <c r="A805" s="37">
        <f t="shared" si="24"/>
        <v>2048</v>
      </c>
      <c r="B805" s="34">
        <f t="shared" si="25"/>
        <v>-2046.229025419394</v>
      </c>
      <c r="C805" s="34">
        <f>IF($K$1=$Z$2,A805,IF($K$1=$Z$3,#REF!,IF($K$1=$Z$4,#REF!,IF($K$1=$Z$5,PID!G805,"ERROR"))))</f>
        <v>0</v>
      </c>
      <c r="D805" s="38">
        <f>IF($M$1=$AA$2,'1st Order Process'!F805,IF($M$1=$AA$3,'2nd Order Process'!F805,"ERROR"))</f>
        <v>4094.2372272766347</v>
      </c>
    </row>
    <row r="806" spans="1:4">
      <c r="A806" s="37">
        <f t="shared" si="24"/>
        <v>2048</v>
      </c>
      <c r="B806" s="34">
        <f t="shared" si="25"/>
        <v>-2046.2372272766347</v>
      </c>
      <c r="C806" s="34">
        <f>IF($K$1=$Z$2,A806,IF($K$1=$Z$3,#REF!,IF($K$1=$Z$4,#REF!,IF($K$1=$Z$5,PID!G806,"ERROR"))))</f>
        <v>0</v>
      </c>
      <c r="D806" s="38">
        <f>IF($M$1=$AA$2,'1st Order Process'!F806,IF($M$1=$AA$3,'2nd Order Process'!F806,"ERROR"))</f>
        <v>4094.2453418800746</v>
      </c>
    </row>
    <row r="807" spans="1:4">
      <c r="A807" s="37">
        <f t="shared" si="24"/>
        <v>2048</v>
      </c>
      <c r="B807" s="34">
        <f t="shared" si="25"/>
        <v>-2046.2453418800746</v>
      </c>
      <c r="C807" s="34">
        <f>IF($K$1=$Z$2,A807,IF($K$1=$Z$3,#REF!,IF($K$1=$Z$4,#REF!,IF($K$1=$Z$5,PID!G807,"ERROR"))))</f>
        <v>0</v>
      </c>
      <c r="D807" s="38">
        <f>IF($M$1=$AA$2,'1st Order Process'!F807,IF($M$1=$AA$3,'2nd Order Process'!F807,"ERROR"))</f>
        <v>4094.2533701579464</v>
      </c>
    </row>
    <row r="808" spans="1:4">
      <c r="A808" s="37">
        <f t="shared" si="24"/>
        <v>2048</v>
      </c>
      <c r="B808" s="34">
        <f t="shared" si="25"/>
        <v>-2046.2533701579464</v>
      </c>
      <c r="C808" s="34">
        <f>IF($K$1=$Z$2,A808,IF($K$1=$Z$3,#REF!,IF($K$1=$Z$4,#REF!,IF($K$1=$Z$5,PID!G808,"ERROR"))))</f>
        <v>0</v>
      </c>
      <c r="D808" s="38">
        <f>IF($M$1=$AA$2,'1st Order Process'!F808,IF($M$1=$AA$3,'2nd Order Process'!F808,"ERROR"))</f>
        <v>4094.2613130286063</v>
      </c>
    </row>
    <row r="809" spans="1:4">
      <c r="A809" s="37">
        <f t="shared" si="24"/>
        <v>2048</v>
      </c>
      <c r="B809" s="34">
        <f t="shared" si="25"/>
        <v>-2046.2613130286063</v>
      </c>
      <c r="C809" s="34">
        <f>IF($K$1=$Z$2,A809,IF($K$1=$Z$3,#REF!,IF($K$1=$Z$4,#REF!,IF($K$1=$Z$5,PID!G809,"ERROR"))))</f>
        <v>0</v>
      </c>
      <c r="D809" s="38">
        <f>IF($M$1=$AA$2,'1st Order Process'!F809,IF($M$1=$AA$3,'2nd Order Process'!F809,"ERROR"))</f>
        <v>4094.2691714006423</v>
      </c>
    </row>
    <row r="810" spans="1:4">
      <c r="A810" s="37">
        <f t="shared" si="24"/>
        <v>2048</v>
      </c>
      <c r="B810" s="34">
        <f t="shared" si="25"/>
        <v>-2046.2691714006423</v>
      </c>
      <c r="C810" s="34">
        <f>IF($K$1=$Z$2,A810,IF($K$1=$Z$3,#REF!,IF($K$1=$Z$4,#REF!,IF($K$1=$Z$5,PID!G810,"ERROR"))))</f>
        <v>0</v>
      </c>
      <c r="D810" s="38">
        <f>IF($M$1=$AA$2,'1st Order Process'!F810,IF($M$1=$AA$3,'2nd Order Process'!F810,"ERROR"))</f>
        <v>4094.2769461729758</v>
      </c>
    </row>
    <row r="811" spans="1:4">
      <c r="A811" s="37">
        <f t="shared" si="24"/>
        <v>2048</v>
      </c>
      <c r="B811" s="34">
        <f t="shared" si="25"/>
        <v>-2046.2769461729758</v>
      </c>
      <c r="C811" s="34">
        <f>IF($K$1=$Z$2,A811,IF($K$1=$Z$3,#REF!,IF($K$1=$Z$4,#REF!,IF($K$1=$Z$5,PID!G811,"ERROR"))))</f>
        <v>0</v>
      </c>
      <c r="D811" s="38">
        <f>IF($M$1=$AA$2,'1st Order Process'!F811,IF($M$1=$AA$3,'2nd Order Process'!F811,"ERROR"))</f>
        <v>4094.2846382349653</v>
      </c>
    </row>
    <row r="812" spans="1:4">
      <c r="A812" s="37">
        <f t="shared" si="24"/>
        <v>2048</v>
      </c>
      <c r="B812" s="34">
        <f t="shared" si="25"/>
        <v>-2046.2846382349653</v>
      </c>
      <c r="C812" s="34">
        <f>IF($K$1=$Z$2,A812,IF($K$1=$Z$3,#REF!,IF($K$1=$Z$4,#REF!,IF($K$1=$Z$5,PID!G812,"ERROR"))))</f>
        <v>0</v>
      </c>
      <c r="D812" s="38">
        <f>IF($M$1=$AA$2,'1st Order Process'!F812,IF($M$1=$AA$3,'2nd Order Process'!F812,"ERROR"))</f>
        <v>4094.2922484665082</v>
      </c>
    </row>
    <row r="813" spans="1:4">
      <c r="A813" s="37">
        <f t="shared" si="24"/>
        <v>2048</v>
      </c>
      <c r="B813" s="34">
        <f t="shared" si="25"/>
        <v>-2046.2922484665082</v>
      </c>
      <c r="C813" s="34">
        <f>IF($K$1=$Z$2,A813,IF($K$1=$Z$3,#REF!,IF($K$1=$Z$4,#REF!,IF($K$1=$Z$5,PID!G813,"ERROR"))))</f>
        <v>0</v>
      </c>
      <c r="D813" s="38">
        <f>IF($M$1=$AA$2,'1st Order Process'!F813,IF($M$1=$AA$3,'2nd Order Process'!F813,"ERROR"))</f>
        <v>4094.2997777381411</v>
      </c>
    </row>
    <row r="814" spans="1:4">
      <c r="A814" s="37">
        <f t="shared" si="24"/>
        <v>2048</v>
      </c>
      <c r="B814" s="34">
        <f t="shared" si="25"/>
        <v>-2046.2997777381411</v>
      </c>
      <c r="C814" s="34">
        <f>IF($K$1=$Z$2,A814,IF($K$1=$Z$3,#REF!,IF($K$1=$Z$4,#REF!,IF($K$1=$Z$5,PID!G814,"ERROR"))))</f>
        <v>0</v>
      </c>
      <c r="D814" s="38">
        <f>IF($M$1=$AA$2,'1st Order Process'!F814,IF($M$1=$AA$3,'2nd Order Process'!F814,"ERROR"))</f>
        <v>4094.3072269111394</v>
      </c>
    </row>
    <row r="815" spans="1:4">
      <c r="A815" s="37">
        <f t="shared" si="24"/>
        <v>2048</v>
      </c>
      <c r="B815" s="34">
        <f t="shared" si="25"/>
        <v>-2046.3072269111394</v>
      </c>
      <c r="C815" s="34">
        <f>IF($K$1=$Z$2,A815,IF($K$1=$Z$3,#REF!,IF($K$1=$Z$4,#REF!,IF($K$1=$Z$5,PID!G815,"ERROR"))))</f>
        <v>0</v>
      </c>
      <c r="D815" s="38">
        <f>IF($M$1=$AA$2,'1st Order Process'!F815,IF($M$1=$AA$3,'2nd Order Process'!F815,"ERROR"))</f>
        <v>4094.3145968376166</v>
      </c>
    </row>
    <row r="816" spans="1:4">
      <c r="A816" s="37">
        <f t="shared" si="24"/>
        <v>2048</v>
      </c>
      <c r="B816" s="34">
        <f t="shared" si="25"/>
        <v>-2046.3145968376166</v>
      </c>
      <c r="C816" s="34">
        <f>IF($K$1=$Z$2,A816,IF($K$1=$Z$3,#REF!,IF($K$1=$Z$4,#REF!,IF($K$1=$Z$5,PID!G816,"ERROR"))))</f>
        <v>0</v>
      </c>
      <c r="D816" s="38">
        <f>IF($M$1=$AA$2,'1st Order Process'!F816,IF($M$1=$AA$3,'2nd Order Process'!F816,"ERROR"))</f>
        <v>4094.3218883606205</v>
      </c>
    </row>
    <row r="817" spans="1:4">
      <c r="A817" s="37">
        <f t="shared" si="24"/>
        <v>2048</v>
      </c>
      <c r="B817" s="34">
        <f t="shared" si="25"/>
        <v>-2046.3218883606205</v>
      </c>
      <c r="C817" s="34">
        <f>IF($K$1=$Z$2,A817,IF($K$1=$Z$3,#REF!,IF($K$1=$Z$4,#REF!,IF($K$1=$Z$5,PID!G817,"ERROR"))))</f>
        <v>0</v>
      </c>
      <c r="D817" s="38">
        <f>IF($M$1=$AA$2,'1st Order Process'!F817,IF($M$1=$AA$3,'2nd Order Process'!F817,"ERROR"))</f>
        <v>4094.329102314231</v>
      </c>
    </row>
    <row r="818" spans="1:4">
      <c r="A818" s="37">
        <f t="shared" si="24"/>
        <v>2048</v>
      </c>
      <c r="B818" s="34">
        <f t="shared" si="25"/>
        <v>-2046.329102314231</v>
      </c>
      <c r="C818" s="34">
        <f>IF($K$1=$Z$2,A818,IF($K$1=$Z$3,#REF!,IF($K$1=$Z$4,#REF!,IF($K$1=$Z$5,PID!G818,"ERROR"))))</f>
        <v>0</v>
      </c>
      <c r="D818" s="38">
        <f>IF($M$1=$AA$2,'1st Order Process'!F818,IF($M$1=$AA$3,'2nd Order Process'!F818,"ERROR"))</f>
        <v>4094.3362395236541</v>
      </c>
    </row>
    <row r="819" spans="1:4">
      <c r="A819" s="37">
        <f t="shared" si="24"/>
        <v>2048</v>
      </c>
      <c r="B819" s="34">
        <f t="shared" si="25"/>
        <v>-2046.3362395236541</v>
      </c>
      <c r="C819" s="34">
        <f>IF($K$1=$Z$2,A819,IF($K$1=$Z$3,#REF!,IF($K$1=$Z$4,#REF!,IF($K$1=$Z$5,PID!G819,"ERROR"))))</f>
        <v>0</v>
      </c>
      <c r="D819" s="38">
        <f>IF($M$1=$AA$2,'1st Order Process'!F819,IF($M$1=$AA$3,'2nd Order Process'!F819,"ERROR"))</f>
        <v>4094.3433008053171</v>
      </c>
    </row>
    <row r="820" spans="1:4">
      <c r="A820" s="37">
        <f t="shared" si="24"/>
        <v>2048</v>
      </c>
      <c r="B820" s="34">
        <f t="shared" si="25"/>
        <v>-2046.3433008053171</v>
      </c>
      <c r="C820" s="34">
        <f>IF($K$1=$Z$2,A820,IF($K$1=$Z$3,#REF!,IF($K$1=$Z$4,#REF!,IF($K$1=$Z$5,PID!G820,"ERROR"))))</f>
        <v>0</v>
      </c>
      <c r="D820" s="38">
        <f>IF($M$1=$AA$2,'1st Order Process'!F820,IF($M$1=$AA$3,'2nd Order Process'!F820,"ERROR"))</f>
        <v>4094.3502869669628</v>
      </c>
    </row>
    <row r="821" spans="1:4">
      <c r="A821" s="37">
        <f t="shared" si="24"/>
        <v>2048</v>
      </c>
      <c r="B821" s="34">
        <f t="shared" si="25"/>
        <v>-2046.3502869669628</v>
      </c>
      <c r="C821" s="34">
        <f>IF($K$1=$Z$2,A821,IF($K$1=$Z$3,#REF!,IF($K$1=$Z$4,#REF!,IF($K$1=$Z$5,PID!G821,"ERROR"))))</f>
        <v>0</v>
      </c>
      <c r="D821" s="38">
        <f>IF($M$1=$AA$2,'1st Order Process'!F821,IF($M$1=$AA$3,'2nd Order Process'!F821,"ERROR"))</f>
        <v>4094.3571988077397</v>
      </c>
    </row>
    <row r="822" spans="1:4">
      <c r="A822" s="37">
        <f t="shared" si="24"/>
        <v>2048</v>
      </c>
      <c r="B822" s="34">
        <f t="shared" si="25"/>
        <v>-2046.3571988077397</v>
      </c>
      <c r="C822" s="34">
        <f>IF($K$1=$Z$2,A822,IF($K$1=$Z$3,#REF!,IF($K$1=$Z$4,#REF!,IF($K$1=$Z$5,PID!G822,"ERROR"))))</f>
        <v>0</v>
      </c>
      <c r="D822" s="38">
        <f>IF($M$1=$AA$2,'1st Order Process'!F822,IF($M$1=$AA$3,'2nd Order Process'!F822,"ERROR"))</f>
        <v>4094.3640371182955</v>
      </c>
    </row>
    <row r="823" spans="1:4">
      <c r="A823" s="37">
        <f t="shared" si="24"/>
        <v>2048</v>
      </c>
      <c r="B823" s="34">
        <f t="shared" si="25"/>
        <v>-2046.3640371182955</v>
      </c>
      <c r="C823" s="34">
        <f>IF($K$1=$Z$2,A823,IF($K$1=$Z$3,#REF!,IF($K$1=$Z$4,#REF!,IF($K$1=$Z$5,PID!G823,"ERROR"))))</f>
        <v>0</v>
      </c>
      <c r="D823" s="38">
        <f>IF($M$1=$AA$2,'1st Order Process'!F823,IF($M$1=$AA$3,'2nd Order Process'!F823,"ERROR"))</f>
        <v>4094.3708026808667</v>
      </c>
    </row>
    <row r="824" spans="1:4">
      <c r="A824" s="37">
        <f t="shared" si="24"/>
        <v>2048</v>
      </c>
      <c r="B824" s="34">
        <f t="shared" si="25"/>
        <v>-2046.3708026808667</v>
      </c>
      <c r="C824" s="34">
        <f>IF($K$1=$Z$2,A824,IF($K$1=$Z$3,#REF!,IF($K$1=$Z$4,#REF!,IF($K$1=$Z$5,PID!G824,"ERROR"))))</f>
        <v>0</v>
      </c>
      <c r="D824" s="38">
        <f>IF($M$1=$AA$2,'1st Order Process'!F824,IF($M$1=$AA$3,'2nd Order Process'!F824,"ERROR"))</f>
        <v>4094.3774962693683</v>
      </c>
    </row>
    <row r="825" spans="1:4">
      <c r="A825" s="37">
        <f t="shared" si="24"/>
        <v>2048</v>
      </c>
      <c r="B825" s="34">
        <f t="shared" si="25"/>
        <v>-2046.3774962693683</v>
      </c>
      <c r="C825" s="34">
        <f>IF($K$1=$Z$2,A825,IF($K$1=$Z$3,#REF!,IF($K$1=$Z$4,#REF!,IF($K$1=$Z$5,PID!G825,"ERROR"))))</f>
        <v>0</v>
      </c>
      <c r="D825" s="38">
        <f>IF($M$1=$AA$2,'1st Order Process'!F825,IF($M$1=$AA$3,'2nd Order Process'!F825,"ERROR"))</f>
        <v>4094.3841186494815</v>
      </c>
    </row>
    <row r="826" spans="1:4">
      <c r="A826" s="37">
        <f t="shared" si="24"/>
        <v>2048</v>
      </c>
      <c r="B826" s="34">
        <f t="shared" si="25"/>
        <v>-2046.3841186494815</v>
      </c>
      <c r="C826" s="34">
        <f>IF($K$1=$Z$2,A826,IF($K$1=$Z$3,#REF!,IF($K$1=$Z$4,#REF!,IF($K$1=$Z$5,PID!G826,"ERROR"))))</f>
        <v>0</v>
      </c>
      <c r="D826" s="38">
        <f>IF($M$1=$AA$2,'1st Order Process'!F826,IF($M$1=$AA$3,'2nd Order Process'!F826,"ERROR"))</f>
        <v>4094.3906705787422</v>
      </c>
    </row>
    <row r="827" spans="1:4">
      <c r="A827" s="37">
        <f t="shared" si="24"/>
        <v>2048</v>
      </c>
      <c r="B827" s="34">
        <f t="shared" si="25"/>
        <v>-2046.3906705787422</v>
      </c>
      <c r="C827" s="34">
        <f>IF($K$1=$Z$2,A827,IF($K$1=$Z$3,#REF!,IF($K$1=$Z$4,#REF!,IF($K$1=$Z$5,PID!G827,"ERROR"))))</f>
        <v>0</v>
      </c>
      <c r="D827" s="38">
        <f>IF($M$1=$AA$2,'1st Order Process'!F827,IF($M$1=$AA$3,'2nd Order Process'!F827,"ERROR"))</f>
        <v>4094.3971528066277</v>
      </c>
    </row>
    <row r="828" spans="1:4">
      <c r="A828" s="37">
        <f t="shared" si="24"/>
        <v>2048</v>
      </c>
      <c r="B828" s="34">
        <f t="shared" si="25"/>
        <v>-2046.3971528066277</v>
      </c>
      <c r="C828" s="34">
        <f>IF($K$1=$Z$2,A828,IF($K$1=$Z$3,#REF!,IF($K$1=$Z$4,#REF!,IF($K$1=$Z$5,PID!G828,"ERROR"))))</f>
        <v>0</v>
      </c>
      <c r="D828" s="38">
        <f>IF($M$1=$AA$2,'1st Order Process'!F828,IF($M$1=$AA$3,'2nd Order Process'!F828,"ERROR"))</f>
        <v>4094.4035660746422</v>
      </c>
    </row>
    <row r="829" spans="1:4">
      <c r="A829" s="37">
        <f t="shared" si="24"/>
        <v>2048</v>
      </c>
      <c r="B829" s="34">
        <f t="shared" si="25"/>
        <v>-2046.4035660746422</v>
      </c>
      <c r="C829" s="34">
        <f>IF($K$1=$Z$2,A829,IF($K$1=$Z$3,#REF!,IF($K$1=$Z$4,#REF!,IF($K$1=$Z$5,PID!G829,"ERROR"))))</f>
        <v>0</v>
      </c>
      <c r="D829" s="38">
        <f>IF($M$1=$AA$2,'1st Order Process'!F829,IF($M$1=$AA$3,'2nd Order Process'!F829,"ERROR"))</f>
        <v>4094.4099111164014</v>
      </c>
    </row>
    <row r="830" spans="1:4">
      <c r="A830" s="37">
        <f t="shared" si="24"/>
        <v>2048</v>
      </c>
      <c r="B830" s="34">
        <f t="shared" si="25"/>
        <v>-2046.4099111164014</v>
      </c>
      <c r="C830" s="34">
        <f>IF($K$1=$Z$2,A830,IF($K$1=$Z$3,#REF!,IF($K$1=$Z$4,#REF!,IF($K$1=$Z$5,PID!G830,"ERROR"))))</f>
        <v>0</v>
      </c>
      <c r="D830" s="38">
        <f>IF($M$1=$AA$2,'1st Order Process'!F830,IF($M$1=$AA$3,'2nd Order Process'!F830,"ERROR"))</f>
        <v>4094.4161886577162</v>
      </c>
    </row>
    <row r="831" spans="1:4">
      <c r="A831" s="37">
        <f t="shared" si="24"/>
        <v>2048</v>
      </c>
      <c r="B831" s="34">
        <f t="shared" si="25"/>
        <v>-2046.4161886577162</v>
      </c>
      <c r="C831" s="34">
        <f>IF($K$1=$Z$2,A831,IF($K$1=$Z$3,#REF!,IF($K$1=$Z$4,#REF!,IF($K$1=$Z$5,PID!G831,"ERROR"))))</f>
        <v>0</v>
      </c>
      <c r="D831" s="38">
        <f>IF($M$1=$AA$2,'1st Order Process'!F831,IF($M$1=$AA$3,'2nd Order Process'!F831,"ERROR"))</f>
        <v>4094.4223994166769</v>
      </c>
    </row>
    <row r="832" spans="1:4">
      <c r="A832" s="37">
        <f t="shared" si="24"/>
        <v>2048</v>
      </c>
      <c r="B832" s="34">
        <f t="shared" si="25"/>
        <v>-2046.4223994166769</v>
      </c>
      <c r="C832" s="34">
        <f>IF($K$1=$Z$2,A832,IF($K$1=$Z$3,#REF!,IF($K$1=$Z$4,#REF!,IF($K$1=$Z$5,PID!G832,"ERROR"))))</f>
        <v>0</v>
      </c>
      <c r="D832" s="38">
        <f>IF($M$1=$AA$2,'1st Order Process'!F832,IF($M$1=$AA$3,'2nd Order Process'!F832,"ERROR"))</f>
        <v>4094.4285441037337</v>
      </c>
    </row>
    <row r="833" spans="1:4">
      <c r="A833" s="37">
        <f t="shared" si="24"/>
        <v>2048</v>
      </c>
      <c r="B833" s="34">
        <f t="shared" si="25"/>
        <v>-2046.4285441037337</v>
      </c>
      <c r="C833" s="34">
        <f>IF($K$1=$Z$2,A833,IF($K$1=$Z$3,#REF!,IF($K$1=$Z$4,#REF!,IF($K$1=$Z$5,PID!G833,"ERROR"))))</f>
        <v>0</v>
      </c>
      <c r="D833" s="38">
        <f>IF($M$1=$AA$2,'1st Order Process'!F833,IF($M$1=$AA$3,'2nd Order Process'!F833,"ERROR"))</f>
        <v>4094.4346234217792</v>
      </c>
    </row>
    <row r="834" spans="1:4">
      <c r="A834" s="37">
        <f t="shared" ref="A834:A897" si="26">$G$1</f>
        <v>2048</v>
      </c>
      <c r="B834" s="34">
        <f t="shared" si="25"/>
        <v>-2046.4346234217792</v>
      </c>
      <c r="C834" s="34">
        <f>IF($K$1=$Z$2,A834,IF($K$1=$Z$3,#REF!,IF($K$1=$Z$4,#REF!,IF($K$1=$Z$5,PID!G834,"ERROR"))))</f>
        <v>0</v>
      </c>
      <c r="D834" s="38">
        <f>IF($M$1=$AA$2,'1st Order Process'!F834,IF($M$1=$AA$3,'2nd Order Process'!F834,"ERROR"))</f>
        <v>4094.4406380662285</v>
      </c>
    </row>
    <row r="835" spans="1:4">
      <c r="A835" s="37">
        <f t="shared" si="26"/>
        <v>2048</v>
      </c>
      <c r="B835" s="34">
        <f t="shared" si="25"/>
        <v>-2046.4406380662285</v>
      </c>
      <c r="C835" s="34">
        <f>IF($K$1=$Z$2,A835,IF($K$1=$Z$3,#REF!,IF($K$1=$Z$4,#REF!,IF($K$1=$Z$5,PID!G835,"ERROR"))))</f>
        <v>0</v>
      </c>
      <c r="D835" s="38">
        <f>IF($M$1=$AA$2,'1st Order Process'!F835,IF($M$1=$AA$3,'2nd Order Process'!F835,"ERROR"))</f>
        <v>4094.4465887250985</v>
      </c>
    </row>
    <row r="836" spans="1:4">
      <c r="A836" s="37">
        <f t="shared" si="26"/>
        <v>2048</v>
      </c>
      <c r="B836" s="34">
        <f t="shared" ref="B836:B899" si="27">IF($K$1=$Z$2,0,A836-D835)</f>
        <v>-2046.4465887250985</v>
      </c>
      <c r="C836" s="34">
        <f>IF($K$1=$Z$2,A836,IF($K$1=$Z$3,#REF!,IF($K$1=$Z$4,#REF!,IF($K$1=$Z$5,PID!G836,"ERROR"))))</f>
        <v>0</v>
      </c>
      <c r="D836" s="38">
        <f>IF($M$1=$AA$2,'1st Order Process'!F836,IF($M$1=$AA$3,'2nd Order Process'!F836,"ERROR"))</f>
        <v>4094.4524760790869</v>
      </c>
    </row>
    <row r="837" spans="1:4">
      <c r="A837" s="37">
        <f t="shared" si="26"/>
        <v>2048</v>
      </c>
      <c r="B837" s="34">
        <f t="shared" si="27"/>
        <v>-2046.4524760790869</v>
      </c>
      <c r="C837" s="34">
        <f>IF($K$1=$Z$2,A837,IF($K$1=$Z$3,#REF!,IF($K$1=$Z$4,#REF!,IF($K$1=$Z$5,PID!G837,"ERROR"))))</f>
        <v>0</v>
      </c>
      <c r="D837" s="38">
        <f>IF($M$1=$AA$2,'1st Order Process'!F837,IF($M$1=$AA$3,'2nd Order Process'!F837,"ERROR"))</f>
        <v>4094.4583008016498</v>
      </c>
    </row>
    <row r="838" spans="1:4">
      <c r="A838" s="37">
        <f t="shared" si="26"/>
        <v>2048</v>
      </c>
      <c r="B838" s="34">
        <f t="shared" si="27"/>
        <v>-2046.4583008016498</v>
      </c>
      <c r="C838" s="34">
        <f>IF($K$1=$Z$2,A838,IF($K$1=$Z$3,#REF!,IF($K$1=$Z$4,#REF!,IF($K$1=$Z$5,PID!G838,"ERROR"))))</f>
        <v>0</v>
      </c>
      <c r="D838" s="38">
        <f>IF($M$1=$AA$2,'1st Order Process'!F838,IF($M$1=$AA$3,'2nd Order Process'!F838,"ERROR"))</f>
        <v>4094.464063559079</v>
      </c>
    </row>
    <row r="839" spans="1:4">
      <c r="A839" s="37">
        <f t="shared" si="26"/>
        <v>2048</v>
      </c>
      <c r="B839" s="34">
        <f t="shared" si="27"/>
        <v>-2046.464063559079</v>
      </c>
      <c r="C839" s="34">
        <f>IF($K$1=$Z$2,A839,IF($K$1=$Z$3,#REF!,IF($K$1=$Z$4,#REF!,IF($K$1=$Z$5,PID!G839,"ERROR"))))</f>
        <v>0</v>
      </c>
      <c r="D839" s="38">
        <f>IF($M$1=$AA$2,'1st Order Process'!F839,IF($M$1=$AA$3,'2nd Order Process'!F839,"ERROR"))</f>
        <v>4094.4697650105782</v>
      </c>
    </row>
    <row r="840" spans="1:4">
      <c r="A840" s="37">
        <f t="shared" si="26"/>
        <v>2048</v>
      </c>
      <c r="B840" s="34">
        <f t="shared" si="27"/>
        <v>-2046.4697650105782</v>
      </c>
      <c r="C840" s="34">
        <f>IF($K$1=$Z$2,A840,IF($K$1=$Z$3,#REF!,IF($K$1=$Z$4,#REF!,IF($K$1=$Z$5,PID!G840,"ERROR"))))</f>
        <v>0</v>
      </c>
      <c r="D840" s="38">
        <f>IF($M$1=$AA$2,'1st Order Process'!F840,IF($M$1=$AA$3,'2nd Order Process'!F840,"ERROR"))</f>
        <v>4094.4754058083381</v>
      </c>
    </row>
    <row r="841" spans="1:4">
      <c r="A841" s="37">
        <f t="shared" si="26"/>
        <v>2048</v>
      </c>
      <c r="B841" s="34">
        <f t="shared" si="27"/>
        <v>-2046.4754058083381</v>
      </c>
      <c r="C841" s="34">
        <f>IF($K$1=$Z$2,A841,IF($K$1=$Z$3,#REF!,IF($K$1=$Z$4,#REF!,IF($K$1=$Z$5,PID!G841,"ERROR"))))</f>
        <v>0</v>
      </c>
      <c r="D841" s="38">
        <f>IF($M$1=$AA$2,'1st Order Process'!F841,IF($M$1=$AA$3,'2nd Order Process'!F841,"ERROR"))</f>
        <v>4094.4809865976113</v>
      </c>
    </row>
    <row r="842" spans="1:4">
      <c r="A842" s="37">
        <f t="shared" si="26"/>
        <v>2048</v>
      </c>
      <c r="B842" s="34">
        <f t="shared" si="27"/>
        <v>-2046.4809865976113</v>
      </c>
      <c r="C842" s="34">
        <f>IF($K$1=$Z$2,A842,IF($K$1=$Z$3,#REF!,IF($K$1=$Z$4,#REF!,IF($K$1=$Z$5,PID!G842,"ERROR"))))</f>
        <v>0</v>
      </c>
      <c r="D842" s="38">
        <f>IF($M$1=$AA$2,'1st Order Process'!F842,IF($M$1=$AA$3,'2nd Order Process'!F842,"ERROR"))</f>
        <v>4094.4865080167856</v>
      </c>
    </row>
    <row r="843" spans="1:4">
      <c r="A843" s="37">
        <f t="shared" si="26"/>
        <v>2048</v>
      </c>
      <c r="B843" s="34">
        <f t="shared" si="27"/>
        <v>-2046.4865080167856</v>
      </c>
      <c r="C843" s="34">
        <f>IF($K$1=$Z$2,A843,IF($K$1=$Z$3,#REF!,IF($K$1=$Z$4,#REF!,IF($K$1=$Z$5,PID!G843,"ERROR"))))</f>
        <v>0</v>
      </c>
      <c r="D843" s="38">
        <f>IF($M$1=$AA$2,'1st Order Process'!F843,IF($M$1=$AA$3,'2nd Order Process'!F843,"ERROR"))</f>
        <v>4094.4919706974579</v>
      </c>
    </row>
    <row r="844" spans="1:4">
      <c r="A844" s="37">
        <f t="shared" si="26"/>
        <v>2048</v>
      </c>
      <c r="B844" s="34">
        <f t="shared" si="27"/>
        <v>-2046.4919706974579</v>
      </c>
      <c r="C844" s="34">
        <f>IF($K$1=$Z$2,A844,IF($K$1=$Z$3,#REF!,IF($K$1=$Z$4,#REF!,IF($K$1=$Z$5,PID!G844,"ERROR"))))</f>
        <v>0</v>
      </c>
      <c r="D844" s="38">
        <f>IF($M$1=$AA$2,'1st Order Process'!F844,IF($M$1=$AA$3,'2nd Order Process'!F844,"ERROR"))</f>
        <v>4094.497375264506</v>
      </c>
    </row>
    <row r="845" spans="1:4">
      <c r="A845" s="37">
        <f t="shared" si="26"/>
        <v>2048</v>
      </c>
      <c r="B845" s="34">
        <f t="shared" si="27"/>
        <v>-2046.497375264506</v>
      </c>
      <c r="C845" s="34">
        <f>IF($K$1=$Z$2,A845,IF($K$1=$Z$3,#REF!,IF($K$1=$Z$4,#REF!,IF($K$1=$Z$5,PID!G845,"ERROR"))))</f>
        <v>0</v>
      </c>
      <c r="D845" s="38">
        <f>IF($M$1=$AA$2,'1st Order Process'!F845,IF($M$1=$AA$3,'2nd Order Process'!F845,"ERROR"))</f>
        <v>4094.5027223361603</v>
      </c>
    </row>
    <row r="846" spans="1:4">
      <c r="A846" s="37">
        <f t="shared" si="26"/>
        <v>2048</v>
      </c>
      <c r="B846" s="34">
        <f t="shared" si="27"/>
        <v>-2046.5027223361603</v>
      </c>
      <c r="C846" s="34">
        <f>IF($K$1=$Z$2,A846,IF($K$1=$Z$3,#REF!,IF($K$1=$Z$4,#REF!,IF($K$1=$Z$5,PID!G846,"ERROR"))))</f>
        <v>0</v>
      </c>
      <c r="D846" s="38">
        <f>IF($M$1=$AA$2,'1st Order Process'!F846,IF($M$1=$AA$3,'2nd Order Process'!F846,"ERROR"))</f>
        <v>4094.5080125240734</v>
      </c>
    </row>
    <row r="847" spans="1:4">
      <c r="A847" s="37">
        <f t="shared" si="26"/>
        <v>2048</v>
      </c>
      <c r="B847" s="34">
        <f t="shared" si="27"/>
        <v>-2046.5080125240734</v>
      </c>
      <c r="C847" s="34">
        <f>IF($K$1=$Z$2,A847,IF($K$1=$Z$3,#REF!,IF($K$1=$Z$4,#REF!,IF($K$1=$Z$5,PID!G847,"ERROR"))))</f>
        <v>0</v>
      </c>
      <c r="D847" s="38">
        <f>IF($M$1=$AA$2,'1st Order Process'!F847,IF($M$1=$AA$3,'2nd Order Process'!F847,"ERROR"))</f>
        <v>4094.5132464333919</v>
      </c>
    </row>
    <row r="848" spans="1:4">
      <c r="A848" s="37">
        <f t="shared" si="26"/>
        <v>2048</v>
      </c>
      <c r="B848" s="34">
        <f t="shared" si="27"/>
        <v>-2046.5132464333919</v>
      </c>
      <c r="C848" s="34">
        <f>IF($K$1=$Z$2,A848,IF($K$1=$Z$3,#REF!,IF($K$1=$Z$4,#REF!,IF($K$1=$Z$5,PID!G848,"ERROR"))))</f>
        <v>0</v>
      </c>
      <c r="D848" s="38">
        <f>IF($M$1=$AA$2,'1st Order Process'!F848,IF($M$1=$AA$3,'2nd Order Process'!F848,"ERROR"))</f>
        <v>4094.5184246628241</v>
      </c>
    </row>
    <row r="849" spans="1:4">
      <c r="A849" s="37">
        <f t="shared" si="26"/>
        <v>2048</v>
      </c>
      <c r="B849" s="34">
        <f t="shared" si="27"/>
        <v>-2046.5184246628241</v>
      </c>
      <c r="C849" s="34">
        <f>IF($K$1=$Z$2,A849,IF($K$1=$Z$3,#REF!,IF($K$1=$Z$4,#REF!,IF($K$1=$Z$5,PID!G849,"ERROR"))))</f>
        <v>0</v>
      </c>
      <c r="D849" s="38">
        <f>IF($M$1=$AA$2,'1st Order Process'!F849,IF($M$1=$AA$3,'2nd Order Process'!F849,"ERROR"))</f>
        <v>4094.5235478047089</v>
      </c>
    </row>
    <row r="850" spans="1:4">
      <c r="A850" s="37">
        <f t="shared" si="26"/>
        <v>2048</v>
      </c>
      <c r="B850" s="34">
        <f t="shared" si="27"/>
        <v>-2046.5235478047089</v>
      </c>
      <c r="C850" s="34">
        <f>IF($K$1=$Z$2,A850,IF($K$1=$Z$3,#REF!,IF($K$1=$Z$4,#REF!,IF($K$1=$Z$5,PID!G850,"ERROR"))))</f>
        <v>0</v>
      </c>
      <c r="D850" s="38">
        <f>IF($M$1=$AA$2,'1st Order Process'!F850,IF($M$1=$AA$3,'2nd Order Process'!F850,"ERROR"))</f>
        <v>4094.5286164450845</v>
      </c>
    </row>
    <row r="851" spans="1:4">
      <c r="A851" s="37">
        <f t="shared" si="26"/>
        <v>2048</v>
      </c>
      <c r="B851" s="34">
        <f t="shared" si="27"/>
        <v>-2046.5286164450845</v>
      </c>
      <c r="C851" s="34">
        <f>IF($K$1=$Z$2,A851,IF($K$1=$Z$3,#REF!,IF($K$1=$Z$4,#REF!,IF($K$1=$Z$5,PID!G851,"ERROR"))))</f>
        <v>0</v>
      </c>
      <c r="D851" s="38">
        <f>IF($M$1=$AA$2,'1st Order Process'!F851,IF($M$1=$AA$3,'2nd Order Process'!F851,"ERROR"))</f>
        <v>4094.5336311637539</v>
      </c>
    </row>
    <row r="852" spans="1:4">
      <c r="A852" s="37">
        <f t="shared" si="26"/>
        <v>2048</v>
      </c>
      <c r="B852" s="34">
        <f t="shared" si="27"/>
        <v>-2046.5336311637539</v>
      </c>
      <c r="C852" s="34">
        <f>IF($K$1=$Z$2,A852,IF($K$1=$Z$3,#REF!,IF($K$1=$Z$4,#REF!,IF($K$1=$Z$5,PID!G852,"ERROR"))))</f>
        <v>0</v>
      </c>
      <c r="D852" s="38">
        <f>IF($M$1=$AA$2,'1st Order Process'!F852,IF($M$1=$AA$3,'2nd Order Process'!F852,"ERROR"))</f>
        <v>4094.5385925343521</v>
      </c>
    </row>
    <row r="853" spans="1:4">
      <c r="A853" s="37">
        <f t="shared" si="26"/>
        <v>2048</v>
      </c>
      <c r="B853" s="34">
        <f t="shared" si="27"/>
        <v>-2046.5385925343521</v>
      </c>
      <c r="C853" s="34">
        <f>IF($K$1=$Z$2,A853,IF($K$1=$Z$3,#REF!,IF($K$1=$Z$4,#REF!,IF($K$1=$Z$5,PID!G853,"ERROR"))))</f>
        <v>0</v>
      </c>
      <c r="D853" s="38">
        <f>IF($M$1=$AA$2,'1st Order Process'!F853,IF($M$1=$AA$3,'2nd Order Process'!F853,"ERROR"))</f>
        <v>4094.5435011244122</v>
      </c>
    </row>
    <row r="854" spans="1:4">
      <c r="A854" s="37">
        <f t="shared" si="26"/>
        <v>2048</v>
      </c>
      <c r="B854" s="34">
        <f t="shared" si="27"/>
        <v>-2046.5435011244122</v>
      </c>
      <c r="C854" s="34">
        <f>IF($K$1=$Z$2,A854,IF($K$1=$Z$3,#REF!,IF($K$1=$Z$4,#REF!,IF($K$1=$Z$5,PID!G854,"ERROR"))))</f>
        <v>0</v>
      </c>
      <c r="D854" s="38">
        <f>IF($M$1=$AA$2,'1st Order Process'!F854,IF($M$1=$AA$3,'2nd Order Process'!F854,"ERROR"))</f>
        <v>4094.5483574954292</v>
      </c>
    </row>
    <row r="855" spans="1:4">
      <c r="A855" s="37">
        <f t="shared" si="26"/>
        <v>2048</v>
      </c>
      <c r="B855" s="34">
        <f t="shared" si="27"/>
        <v>-2046.5483574954292</v>
      </c>
      <c r="C855" s="34">
        <f>IF($K$1=$Z$2,A855,IF($K$1=$Z$3,#REF!,IF($K$1=$Z$4,#REF!,IF($K$1=$Z$5,PID!G855,"ERROR"))))</f>
        <v>0</v>
      </c>
      <c r="D855" s="38">
        <f>IF($M$1=$AA$2,'1st Order Process'!F855,IF($M$1=$AA$3,'2nd Order Process'!F855,"ERROR"))</f>
        <v>4094.5531622029248</v>
      </c>
    </row>
    <row r="856" spans="1:4">
      <c r="A856" s="37">
        <f t="shared" si="26"/>
        <v>2048</v>
      </c>
      <c r="B856" s="34">
        <f t="shared" si="27"/>
        <v>-2046.5531622029248</v>
      </c>
      <c r="C856" s="34">
        <f>IF($K$1=$Z$2,A856,IF($K$1=$Z$3,#REF!,IF($K$1=$Z$4,#REF!,IF($K$1=$Z$5,PID!G856,"ERROR"))))</f>
        <v>0</v>
      </c>
      <c r="D856" s="38">
        <f>IF($M$1=$AA$2,'1st Order Process'!F856,IF($M$1=$AA$3,'2nd Order Process'!F856,"ERROR"))</f>
        <v>4094.5579157965108</v>
      </c>
    </row>
    <row r="857" spans="1:4">
      <c r="A857" s="37">
        <f t="shared" si="26"/>
        <v>2048</v>
      </c>
      <c r="B857" s="34">
        <f t="shared" si="27"/>
        <v>-2046.5579157965108</v>
      </c>
      <c r="C857" s="34">
        <f>IF($K$1=$Z$2,A857,IF($K$1=$Z$3,#REF!,IF($K$1=$Z$4,#REF!,IF($K$1=$Z$5,PID!G857,"ERROR"))))</f>
        <v>0</v>
      </c>
      <c r="D857" s="38">
        <f>IF($M$1=$AA$2,'1st Order Process'!F857,IF($M$1=$AA$3,'2nd Order Process'!F857,"ERROR"))</f>
        <v>4094.5626188199521</v>
      </c>
    </row>
    <row r="858" spans="1:4">
      <c r="A858" s="37">
        <f t="shared" si="26"/>
        <v>2048</v>
      </c>
      <c r="B858" s="34">
        <f t="shared" si="27"/>
        <v>-2046.5626188199521</v>
      </c>
      <c r="C858" s="34">
        <f>IF($K$1=$Z$2,A858,IF($K$1=$Z$3,#REF!,IF($K$1=$Z$4,#REF!,IF($K$1=$Z$5,PID!G858,"ERROR"))))</f>
        <v>0</v>
      </c>
      <c r="D858" s="38">
        <f>IF($M$1=$AA$2,'1st Order Process'!F858,IF($M$1=$AA$3,'2nd Order Process'!F858,"ERROR"))</f>
        <v>4094.5672718112291</v>
      </c>
    </row>
    <row r="859" spans="1:4">
      <c r="A859" s="37">
        <f t="shared" si="26"/>
        <v>2048</v>
      </c>
      <c r="B859" s="34">
        <f t="shared" si="27"/>
        <v>-2046.5672718112291</v>
      </c>
      <c r="C859" s="34">
        <f>IF($K$1=$Z$2,A859,IF($K$1=$Z$3,#REF!,IF($K$1=$Z$4,#REF!,IF($K$1=$Z$5,PID!G859,"ERROR"))))</f>
        <v>0</v>
      </c>
      <c r="D859" s="38">
        <f>IF($M$1=$AA$2,'1st Order Process'!F859,IF($M$1=$AA$3,'2nd Order Process'!F859,"ERROR"))</f>
        <v>4094.571875302599</v>
      </c>
    </row>
    <row r="860" spans="1:4">
      <c r="A860" s="37">
        <f t="shared" si="26"/>
        <v>2048</v>
      </c>
      <c r="B860" s="34">
        <f t="shared" si="27"/>
        <v>-2046.571875302599</v>
      </c>
      <c r="C860" s="34">
        <f>IF($K$1=$Z$2,A860,IF($K$1=$Z$3,#REF!,IF($K$1=$Z$4,#REF!,IF($K$1=$Z$5,PID!G860,"ERROR"))))</f>
        <v>0</v>
      </c>
      <c r="D860" s="38">
        <f>IF($M$1=$AA$2,'1st Order Process'!F860,IF($M$1=$AA$3,'2nd Order Process'!F860,"ERROR"))</f>
        <v>4094.5764298206564</v>
      </c>
    </row>
    <row r="861" spans="1:4">
      <c r="A861" s="37">
        <f t="shared" si="26"/>
        <v>2048</v>
      </c>
      <c r="B861" s="34">
        <f t="shared" si="27"/>
        <v>-2046.5764298206564</v>
      </c>
      <c r="C861" s="34">
        <f>IF($K$1=$Z$2,A861,IF($K$1=$Z$3,#REF!,IF($K$1=$Z$4,#REF!,IF($K$1=$Z$5,PID!G861,"ERROR"))))</f>
        <v>0</v>
      </c>
      <c r="D861" s="38">
        <f>IF($M$1=$AA$2,'1st Order Process'!F861,IF($M$1=$AA$3,'2nd Order Process'!F861,"ERROR"))</f>
        <v>4094.5809358863939</v>
      </c>
    </row>
    <row r="862" spans="1:4">
      <c r="A862" s="37">
        <f t="shared" si="26"/>
        <v>2048</v>
      </c>
      <c r="B862" s="34">
        <f t="shared" si="27"/>
        <v>-2046.5809358863939</v>
      </c>
      <c r="C862" s="34">
        <f>IF($K$1=$Z$2,A862,IF($K$1=$Z$3,#REF!,IF($K$1=$Z$4,#REF!,IF($K$1=$Z$5,PID!G862,"ERROR"))))</f>
        <v>0</v>
      </c>
      <c r="D862" s="38">
        <f>IF($M$1=$AA$2,'1st Order Process'!F862,IF($M$1=$AA$3,'2nd Order Process'!F862,"ERROR"))</f>
        <v>4094.585394015262</v>
      </c>
    </row>
    <row r="863" spans="1:4">
      <c r="A863" s="37">
        <f t="shared" si="26"/>
        <v>2048</v>
      </c>
      <c r="B863" s="34">
        <f t="shared" si="27"/>
        <v>-2046.585394015262</v>
      </c>
      <c r="C863" s="34">
        <f>IF($K$1=$Z$2,A863,IF($K$1=$Z$3,#REF!,IF($K$1=$Z$4,#REF!,IF($K$1=$Z$5,PID!G863,"ERROR"))))</f>
        <v>0</v>
      </c>
      <c r="D863" s="38">
        <f>IF($M$1=$AA$2,'1st Order Process'!F863,IF($M$1=$AA$3,'2nd Order Process'!F863,"ERROR"))</f>
        <v>4094.5898047172273</v>
      </c>
    </row>
    <row r="864" spans="1:4">
      <c r="A864" s="37">
        <f t="shared" si="26"/>
        <v>2048</v>
      </c>
      <c r="B864" s="34">
        <f t="shared" si="27"/>
        <v>-2046.5898047172273</v>
      </c>
      <c r="C864" s="34">
        <f>IF($K$1=$Z$2,A864,IF($K$1=$Z$3,#REF!,IF($K$1=$Z$4,#REF!,IF($K$1=$Z$5,PID!G864,"ERROR"))))</f>
        <v>0</v>
      </c>
      <c r="D864" s="38">
        <f>IF($M$1=$AA$2,'1st Order Process'!F864,IF($M$1=$AA$3,'2nd Order Process'!F864,"ERROR"))</f>
        <v>4094.5941684968311</v>
      </c>
    </row>
    <row r="865" spans="1:4">
      <c r="A865" s="37">
        <f t="shared" si="26"/>
        <v>2048</v>
      </c>
      <c r="B865" s="34">
        <f t="shared" si="27"/>
        <v>-2046.5941684968311</v>
      </c>
      <c r="C865" s="34">
        <f>IF($K$1=$Z$2,A865,IF($K$1=$Z$3,#REF!,IF($K$1=$Z$4,#REF!,IF($K$1=$Z$5,PID!G865,"ERROR"))))</f>
        <v>0</v>
      </c>
      <c r="D865" s="38">
        <f>IF($M$1=$AA$2,'1st Order Process'!F865,IF($M$1=$AA$3,'2nd Order Process'!F865,"ERROR"))</f>
        <v>4094.5984858532479</v>
      </c>
    </row>
    <row r="866" spans="1:4">
      <c r="A866" s="37">
        <f t="shared" si="26"/>
        <v>2048</v>
      </c>
      <c r="B866" s="34">
        <f t="shared" si="27"/>
        <v>-2046.5984858532479</v>
      </c>
      <c r="C866" s="34">
        <f>IF($K$1=$Z$2,A866,IF($K$1=$Z$3,#REF!,IF($K$1=$Z$4,#REF!,IF($K$1=$Z$5,PID!G866,"ERROR"))))</f>
        <v>0</v>
      </c>
      <c r="D866" s="38">
        <f>IF($M$1=$AA$2,'1st Order Process'!F866,IF($M$1=$AA$3,'2nd Order Process'!F866,"ERROR"))</f>
        <v>4094.6027572803409</v>
      </c>
    </row>
    <row r="867" spans="1:4">
      <c r="A867" s="37">
        <f t="shared" si="26"/>
        <v>2048</v>
      </c>
      <c r="B867" s="34">
        <f t="shared" si="27"/>
        <v>-2046.6027572803409</v>
      </c>
      <c r="C867" s="34">
        <f>IF($K$1=$Z$2,A867,IF($K$1=$Z$3,#REF!,IF($K$1=$Z$4,#REF!,IF($K$1=$Z$5,PID!G867,"ERROR"))))</f>
        <v>0</v>
      </c>
      <c r="D867" s="38">
        <f>IF($M$1=$AA$2,'1st Order Process'!F867,IF($M$1=$AA$3,'2nd Order Process'!F867,"ERROR"))</f>
        <v>4094.6069832667204</v>
      </c>
    </row>
    <row r="868" spans="1:4">
      <c r="A868" s="37">
        <f t="shared" si="26"/>
        <v>2048</v>
      </c>
      <c r="B868" s="34">
        <f t="shared" si="27"/>
        <v>-2046.6069832667204</v>
      </c>
      <c r="C868" s="34">
        <f>IF($K$1=$Z$2,A868,IF($K$1=$Z$3,#REF!,IF($K$1=$Z$4,#REF!,IF($K$1=$Z$5,PID!G868,"ERROR"))))</f>
        <v>0</v>
      </c>
      <c r="D868" s="38">
        <f>IF($M$1=$AA$2,'1st Order Process'!F868,IF($M$1=$AA$3,'2nd Order Process'!F868,"ERROR"))</f>
        <v>4094.6111642957976</v>
      </c>
    </row>
    <row r="869" spans="1:4">
      <c r="A869" s="37">
        <f t="shared" si="26"/>
        <v>2048</v>
      </c>
      <c r="B869" s="34">
        <f t="shared" si="27"/>
        <v>-2046.6111642957976</v>
      </c>
      <c r="C869" s="34">
        <f>IF($K$1=$Z$2,A869,IF($K$1=$Z$3,#REF!,IF($K$1=$Z$4,#REF!,IF($K$1=$Z$5,PID!G869,"ERROR"))))</f>
        <v>0</v>
      </c>
      <c r="D869" s="38">
        <f>IF($M$1=$AA$2,'1st Order Process'!F869,IF($M$1=$AA$3,'2nd Order Process'!F869,"ERROR"))</f>
        <v>4094.6153008458423</v>
      </c>
    </row>
    <row r="870" spans="1:4">
      <c r="A870" s="37">
        <f t="shared" si="26"/>
        <v>2048</v>
      </c>
      <c r="B870" s="34">
        <f t="shared" si="27"/>
        <v>-2046.6153008458423</v>
      </c>
      <c r="C870" s="34">
        <f>IF($K$1=$Z$2,A870,IF($K$1=$Z$3,#REF!,IF($K$1=$Z$4,#REF!,IF($K$1=$Z$5,PID!G870,"ERROR"))))</f>
        <v>0</v>
      </c>
      <c r="D870" s="38">
        <f>IF($M$1=$AA$2,'1st Order Process'!F870,IF($M$1=$AA$3,'2nd Order Process'!F870,"ERROR"))</f>
        <v>4094.6193933900354</v>
      </c>
    </row>
    <row r="871" spans="1:4">
      <c r="A871" s="37">
        <f t="shared" si="26"/>
        <v>2048</v>
      </c>
      <c r="B871" s="34">
        <f t="shared" si="27"/>
        <v>-2046.6193933900354</v>
      </c>
      <c r="C871" s="34">
        <f>IF($K$1=$Z$2,A871,IF($K$1=$Z$3,#REF!,IF($K$1=$Z$4,#REF!,IF($K$1=$Z$5,PID!G871,"ERROR"))))</f>
        <v>0</v>
      </c>
      <c r="D871" s="38">
        <f>IF($M$1=$AA$2,'1st Order Process'!F871,IF($M$1=$AA$3,'2nd Order Process'!F871,"ERROR"))</f>
        <v>4094.6234423965243</v>
      </c>
    </row>
    <row r="872" spans="1:4">
      <c r="A872" s="37">
        <f t="shared" si="26"/>
        <v>2048</v>
      </c>
      <c r="B872" s="34">
        <f t="shared" si="27"/>
        <v>-2046.6234423965243</v>
      </c>
      <c r="C872" s="34">
        <f>IF($K$1=$Z$2,A872,IF($K$1=$Z$3,#REF!,IF($K$1=$Z$4,#REF!,IF($K$1=$Z$5,PID!G872,"ERROR"))))</f>
        <v>0</v>
      </c>
      <c r="D872" s="38">
        <f>IF($M$1=$AA$2,'1st Order Process'!F872,IF($M$1=$AA$3,'2nd Order Process'!F872,"ERROR"))</f>
        <v>4094.627448328476</v>
      </c>
    </row>
    <row r="873" spans="1:4">
      <c r="A873" s="37">
        <f t="shared" si="26"/>
        <v>2048</v>
      </c>
      <c r="B873" s="34">
        <f t="shared" si="27"/>
        <v>-2046.627448328476</v>
      </c>
      <c r="C873" s="34">
        <f>IF($K$1=$Z$2,A873,IF($K$1=$Z$3,#REF!,IF($K$1=$Z$4,#REF!,IF($K$1=$Z$5,PID!G873,"ERROR"))))</f>
        <v>0</v>
      </c>
      <c r="D873" s="38">
        <f>IF($M$1=$AA$2,'1st Order Process'!F873,IF($M$1=$AA$3,'2nd Order Process'!F873,"ERROR"))</f>
        <v>4094.6314116441304</v>
      </c>
    </row>
    <row r="874" spans="1:4">
      <c r="A874" s="37">
        <f t="shared" si="26"/>
        <v>2048</v>
      </c>
      <c r="B874" s="34">
        <f t="shared" si="27"/>
        <v>-2046.6314116441304</v>
      </c>
      <c r="C874" s="34">
        <f>IF($K$1=$Z$2,A874,IF($K$1=$Z$3,#REF!,IF($K$1=$Z$4,#REF!,IF($K$1=$Z$5,PID!G874,"ERROR"))))</f>
        <v>0</v>
      </c>
      <c r="D874" s="38">
        <f>IF($M$1=$AA$2,'1st Order Process'!F874,IF($M$1=$AA$3,'2nd Order Process'!F874,"ERROR"))</f>
        <v>4094.6353327968523</v>
      </c>
    </row>
    <row r="875" spans="1:4">
      <c r="A875" s="37">
        <f t="shared" si="26"/>
        <v>2048</v>
      </c>
      <c r="B875" s="34">
        <f t="shared" si="27"/>
        <v>-2046.6353327968523</v>
      </c>
      <c r="C875" s="34">
        <f>IF($K$1=$Z$2,A875,IF($K$1=$Z$3,#REF!,IF($K$1=$Z$4,#REF!,IF($K$1=$Z$5,PID!G875,"ERROR"))))</f>
        <v>0</v>
      </c>
      <c r="D875" s="38">
        <f>IF($M$1=$AA$2,'1st Order Process'!F875,IF($M$1=$AA$3,'2nd Order Process'!F875,"ERROR"))</f>
        <v>4094.6392122351835</v>
      </c>
    </row>
    <row r="876" spans="1:4">
      <c r="A876" s="37">
        <f t="shared" si="26"/>
        <v>2048</v>
      </c>
      <c r="B876" s="34">
        <f t="shared" si="27"/>
        <v>-2046.6392122351835</v>
      </c>
      <c r="C876" s="34">
        <f>IF($K$1=$Z$2,A876,IF($K$1=$Z$3,#REF!,IF($K$1=$Z$4,#REF!,IF($K$1=$Z$5,PID!G876,"ERROR"))))</f>
        <v>0</v>
      </c>
      <c r="D876" s="38">
        <f>IF($M$1=$AA$2,'1st Order Process'!F876,IF($M$1=$AA$3,'2nd Order Process'!F876,"ERROR"))</f>
        <v>4094.6430504028945</v>
      </c>
    </row>
    <row r="877" spans="1:4">
      <c r="A877" s="37">
        <f t="shared" si="26"/>
        <v>2048</v>
      </c>
      <c r="B877" s="34">
        <f t="shared" si="27"/>
        <v>-2046.6430504028945</v>
      </c>
      <c r="C877" s="34">
        <f>IF($K$1=$Z$2,A877,IF($K$1=$Z$3,#REF!,IF($K$1=$Z$4,#REF!,IF($K$1=$Z$5,PID!G877,"ERROR"))))</f>
        <v>0</v>
      </c>
      <c r="D877" s="38">
        <f>IF($M$1=$AA$2,'1st Order Process'!F877,IF($M$1=$AA$3,'2nd Order Process'!F877,"ERROR"))</f>
        <v>4094.646847739034</v>
      </c>
    </row>
    <row r="878" spans="1:4">
      <c r="A878" s="37">
        <f t="shared" si="26"/>
        <v>2048</v>
      </c>
      <c r="B878" s="34">
        <f t="shared" si="27"/>
        <v>-2046.646847739034</v>
      </c>
      <c r="C878" s="34">
        <f>IF($K$1=$Z$2,A878,IF($K$1=$Z$3,#REF!,IF($K$1=$Z$4,#REF!,IF($K$1=$Z$5,PID!G878,"ERROR"))))</f>
        <v>0</v>
      </c>
      <c r="D878" s="38">
        <f>IF($M$1=$AA$2,'1st Order Process'!F878,IF($M$1=$AA$3,'2nd Order Process'!F878,"ERROR"))</f>
        <v>4094.6506046779805</v>
      </c>
    </row>
    <row r="879" spans="1:4">
      <c r="A879" s="37">
        <f t="shared" si="26"/>
        <v>2048</v>
      </c>
      <c r="B879" s="34">
        <f t="shared" si="27"/>
        <v>-2046.6506046779805</v>
      </c>
      <c r="C879" s="34">
        <f>IF($K$1=$Z$2,A879,IF($K$1=$Z$3,#REF!,IF($K$1=$Z$4,#REF!,IF($K$1=$Z$5,PID!G879,"ERROR"))))</f>
        <v>0</v>
      </c>
      <c r="D879" s="38">
        <f>IF($M$1=$AA$2,'1st Order Process'!F879,IF($M$1=$AA$3,'2nd Order Process'!F879,"ERROR"))</f>
        <v>4094.6543216494915</v>
      </c>
    </row>
    <row r="880" spans="1:4">
      <c r="A880" s="37">
        <f t="shared" si="26"/>
        <v>2048</v>
      </c>
      <c r="B880" s="34">
        <f t="shared" si="27"/>
        <v>-2046.6543216494915</v>
      </c>
      <c r="C880" s="34">
        <f>IF($K$1=$Z$2,A880,IF($K$1=$Z$3,#REF!,IF($K$1=$Z$4,#REF!,IF($K$1=$Z$5,PID!G880,"ERROR"))))</f>
        <v>0</v>
      </c>
      <c r="D880" s="38">
        <f>IF($M$1=$AA$2,'1st Order Process'!F880,IF($M$1=$AA$3,'2nd Order Process'!F880,"ERROR"))</f>
        <v>4094.6579990787523</v>
      </c>
    </row>
    <row r="881" spans="1:4">
      <c r="A881" s="37">
        <f t="shared" si="26"/>
        <v>2048</v>
      </c>
      <c r="B881" s="34">
        <f t="shared" si="27"/>
        <v>-2046.6579990787523</v>
      </c>
      <c r="C881" s="34">
        <f>IF($K$1=$Z$2,A881,IF($K$1=$Z$3,#REF!,IF($K$1=$Z$4,#REF!,IF($K$1=$Z$5,PID!G881,"ERROR"))))</f>
        <v>0</v>
      </c>
      <c r="D881" s="38">
        <f>IF($M$1=$AA$2,'1st Order Process'!F881,IF($M$1=$AA$3,'2nd Order Process'!F881,"ERROR"))</f>
        <v>4094.6616373864249</v>
      </c>
    </row>
    <row r="882" spans="1:4">
      <c r="A882" s="37">
        <f t="shared" si="26"/>
        <v>2048</v>
      </c>
      <c r="B882" s="34">
        <f t="shared" si="27"/>
        <v>-2046.6616373864249</v>
      </c>
      <c r="C882" s="34">
        <f>IF($K$1=$Z$2,A882,IF($K$1=$Z$3,#REF!,IF($K$1=$Z$4,#REF!,IF($K$1=$Z$5,PID!G882,"ERROR"))))</f>
        <v>0</v>
      </c>
      <c r="D882" s="38">
        <f>IF($M$1=$AA$2,'1st Order Process'!F882,IF($M$1=$AA$3,'2nd Order Process'!F882,"ERROR"))</f>
        <v>4094.665236988697</v>
      </c>
    </row>
    <row r="883" spans="1:4">
      <c r="A883" s="37">
        <f t="shared" si="26"/>
        <v>2048</v>
      </c>
      <c r="B883" s="34">
        <f t="shared" si="27"/>
        <v>-2046.665236988697</v>
      </c>
      <c r="C883" s="34">
        <f>IF($K$1=$Z$2,A883,IF($K$1=$Z$3,#REF!,IF($K$1=$Z$4,#REF!,IF($K$1=$Z$5,PID!G883,"ERROR"))))</f>
        <v>0</v>
      </c>
      <c r="D883" s="38">
        <f>IF($M$1=$AA$2,'1st Order Process'!F883,IF($M$1=$AA$3,'2nd Order Process'!F883,"ERROR"))</f>
        <v>4094.6687982973281</v>
      </c>
    </row>
    <row r="884" spans="1:4">
      <c r="A884" s="37">
        <f t="shared" si="26"/>
        <v>2048</v>
      </c>
      <c r="B884" s="34">
        <f t="shared" si="27"/>
        <v>-2046.6687982973281</v>
      </c>
      <c r="C884" s="34">
        <f>IF($K$1=$Z$2,A884,IF($K$1=$Z$3,#REF!,IF($K$1=$Z$4,#REF!,IF($K$1=$Z$5,PID!G884,"ERROR"))))</f>
        <v>0</v>
      </c>
      <c r="D884" s="38">
        <f>IF($M$1=$AA$2,'1st Order Process'!F884,IF($M$1=$AA$3,'2nd Order Process'!F884,"ERROR"))</f>
        <v>4094.6723217196968</v>
      </c>
    </row>
    <row r="885" spans="1:4">
      <c r="A885" s="37">
        <f t="shared" si="26"/>
        <v>2048</v>
      </c>
      <c r="B885" s="34">
        <f t="shared" si="27"/>
        <v>-2046.6723217196968</v>
      </c>
      <c r="C885" s="34">
        <f>IF($K$1=$Z$2,A885,IF($K$1=$Z$3,#REF!,IF($K$1=$Z$4,#REF!,IF($K$1=$Z$5,PID!G885,"ERROR"))))</f>
        <v>0</v>
      </c>
      <c r="D885" s="38">
        <f>IF($M$1=$AA$2,'1st Order Process'!F885,IF($M$1=$AA$3,'2nd Order Process'!F885,"ERROR"))</f>
        <v>4094.675807658849</v>
      </c>
    </row>
    <row r="886" spans="1:4">
      <c r="A886" s="37">
        <f t="shared" si="26"/>
        <v>2048</v>
      </c>
      <c r="B886" s="34">
        <f t="shared" si="27"/>
        <v>-2046.675807658849</v>
      </c>
      <c r="C886" s="34">
        <f>IF($K$1=$Z$2,A886,IF($K$1=$Z$3,#REF!,IF($K$1=$Z$4,#REF!,IF($K$1=$Z$5,PID!G886,"ERROR"))))</f>
        <v>0</v>
      </c>
      <c r="D886" s="38">
        <f>IF($M$1=$AA$2,'1st Order Process'!F886,IF($M$1=$AA$3,'2nd Order Process'!F886,"ERROR"))</f>
        <v>4094.679256513542</v>
      </c>
    </row>
    <row r="887" spans="1:4">
      <c r="A887" s="37">
        <f t="shared" si="26"/>
        <v>2048</v>
      </c>
      <c r="B887" s="34">
        <f t="shared" si="27"/>
        <v>-2046.679256513542</v>
      </c>
      <c r="C887" s="34">
        <f>IF($K$1=$Z$2,A887,IF($K$1=$Z$3,#REF!,IF($K$1=$Z$4,#REF!,IF($K$1=$Z$5,PID!G887,"ERROR"))))</f>
        <v>0</v>
      </c>
      <c r="D887" s="38">
        <f>IF($M$1=$AA$2,'1st Order Process'!F887,IF($M$1=$AA$3,'2nd Order Process'!F887,"ERROR"))</f>
        <v>4094.6826686782915</v>
      </c>
    </row>
    <row r="888" spans="1:4">
      <c r="A888" s="37">
        <f t="shared" si="26"/>
        <v>2048</v>
      </c>
      <c r="B888" s="34">
        <f t="shared" si="27"/>
        <v>-2046.6826686782915</v>
      </c>
      <c r="C888" s="34">
        <f>IF($K$1=$Z$2,A888,IF($K$1=$Z$3,#REF!,IF($K$1=$Z$4,#REF!,IF($K$1=$Z$5,PID!G888,"ERROR"))))</f>
        <v>0</v>
      </c>
      <c r="D888" s="38">
        <f>IF($M$1=$AA$2,'1st Order Process'!F888,IF($M$1=$AA$3,'2nd Order Process'!F888,"ERROR"))</f>
        <v>4094.6860445434163</v>
      </c>
    </row>
    <row r="889" spans="1:4">
      <c r="A889" s="37">
        <f t="shared" si="26"/>
        <v>2048</v>
      </c>
      <c r="B889" s="34">
        <f t="shared" si="27"/>
        <v>-2046.6860445434163</v>
      </c>
      <c r="C889" s="34">
        <f>IF($K$1=$Z$2,A889,IF($K$1=$Z$3,#REF!,IF($K$1=$Z$4,#REF!,IF($K$1=$Z$5,PID!G889,"ERROR"))))</f>
        <v>0</v>
      </c>
      <c r="D889" s="38">
        <f>IF($M$1=$AA$2,'1st Order Process'!F889,IF($M$1=$AA$3,'2nd Order Process'!F889,"ERROR"))</f>
        <v>4094.6893844950819</v>
      </c>
    </row>
    <row r="890" spans="1:4">
      <c r="A890" s="37">
        <f t="shared" si="26"/>
        <v>2048</v>
      </c>
      <c r="B890" s="34">
        <f t="shared" si="27"/>
        <v>-2046.6893844950819</v>
      </c>
      <c r="C890" s="34">
        <f>IF($K$1=$Z$2,A890,IF($K$1=$Z$3,#REF!,IF($K$1=$Z$4,#REF!,IF($K$1=$Z$5,PID!G890,"ERROR"))))</f>
        <v>0</v>
      </c>
      <c r="D890" s="38">
        <f>IF($M$1=$AA$2,'1st Order Process'!F890,IF($M$1=$AA$3,'2nd Order Process'!F890,"ERROR"))</f>
        <v>4094.6926889153469</v>
      </c>
    </row>
    <row r="891" spans="1:4">
      <c r="A891" s="37">
        <f t="shared" si="26"/>
        <v>2048</v>
      </c>
      <c r="B891" s="34">
        <f t="shared" si="27"/>
        <v>-2046.6926889153469</v>
      </c>
      <c r="C891" s="34">
        <f>IF($K$1=$Z$2,A891,IF($K$1=$Z$3,#REF!,IF($K$1=$Z$4,#REF!,IF($K$1=$Z$5,PID!G891,"ERROR"))))</f>
        <v>0</v>
      </c>
      <c r="D891" s="38">
        <f>IF($M$1=$AA$2,'1st Order Process'!F891,IF($M$1=$AA$3,'2nd Order Process'!F891,"ERROR"))</f>
        <v>4094.6959581822048</v>
      </c>
    </row>
    <row r="892" spans="1:4">
      <c r="A892" s="37">
        <f t="shared" si="26"/>
        <v>2048</v>
      </c>
      <c r="B892" s="34">
        <f t="shared" si="27"/>
        <v>-2046.6959581822048</v>
      </c>
      <c r="C892" s="34">
        <f>IF($K$1=$Z$2,A892,IF($K$1=$Z$3,#REF!,IF($K$1=$Z$4,#REF!,IF($K$1=$Z$5,PID!G892,"ERROR"))))</f>
        <v>0</v>
      </c>
      <c r="D892" s="38">
        <f>IF($M$1=$AA$2,'1st Order Process'!F892,IF($M$1=$AA$3,'2nd Order Process'!F892,"ERROR"))</f>
        <v>4094.6991926696282</v>
      </c>
    </row>
    <row r="893" spans="1:4">
      <c r="A893" s="37">
        <f t="shared" si="26"/>
        <v>2048</v>
      </c>
      <c r="B893" s="34">
        <f t="shared" si="27"/>
        <v>-2046.6991926696282</v>
      </c>
      <c r="C893" s="34">
        <f>IF($K$1=$Z$2,A893,IF($K$1=$Z$3,#REF!,IF($K$1=$Z$4,#REF!,IF($K$1=$Z$5,PID!G893,"ERROR"))))</f>
        <v>0</v>
      </c>
      <c r="D893" s="38">
        <f>IF($M$1=$AA$2,'1st Order Process'!F893,IF($M$1=$AA$3,'2nd Order Process'!F893,"ERROR"))</f>
        <v>4094.7023927476107</v>
      </c>
    </row>
    <row r="894" spans="1:4">
      <c r="A894" s="37">
        <f t="shared" si="26"/>
        <v>2048</v>
      </c>
      <c r="B894" s="34">
        <f t="shared" si="27"/>
        <v>-2046.7023927476107</v>
      </c>
      <c r="C894" s="34">
        <f>IF($K$1=$Z$2,A894,IF($K$1=$Z$3,#REF!,IF($K$1=$Z$4,#REF!,IF($K$1=$Z$5,PID!G894,"ERROR"))))</f>
        <v>0</v>
      </c>
      <c r="D894" s="38">
        <f>IF($M$1=$AA$2,'1st Order Process'!F894,IF($M$1=$AA$3,'2nd Order Process'!F894,"ERROR"))</f>
        <v>4094.7055587822106</v>
      </c>
    </row>
    <row r="895" spans="1:4">
      <c r="A895" s="37">
        <f t="shared" si="26"/>
        <v>2048</v>
      </c>
      <c r="B895" s="34">
        <f t="shared" si="27"/>
        <v>-2046.7055587822106</v>
      </c>
      <c r="C895" s="34">
        <f>IF($K$1=$Z$2,A895,IF($K$1=$Z$3,#REF!,IF($K$1=$Z$4,#REF!,IF($K$1=$Z$5,PID!G895,"ERROR"))))</f>
        <v>0</v>
      </c>
      <c r="D895" s="38">
        <f>IF($M$1=$AA$2,'1st Order Process'!F895,IF($M$1=$AA$3,'2nd Order Process'!F895,"ERROR"))</f>
        <v>4094.7086911355914</v>
      </c>
    </row>
    <row r="896" spans="1:4">
      <c r="A896" s="37">
        <f t="shared" si="26"/>
        <v>2048</v>
      </c>
      <c r="B896" s="34">
        <f t="shared" si="27"/>
        <v>-2046.7086911355914</v>
      </c>
      <c r="C896" s="34">
        <f>IF($K$1=$Z$2,A896,IF($K$1=$Z$3,#REF!,IF($K$1=$Z$4,#REF!,IF($K$1=$Z$5,PID!G896,"ERROR"))))</f>
        <v>0</v>
      </c>
      <c r="D896" s="38">
        <f>IF($M$1=$AA$2,'1st Order Process'!F896,IF($M$1=$AA$3,'2nd Order Process'!F896,"ERROR"))</f>
        <v>4094.711790166064</v>
      </c>
    </row>
    <row r="897" spans="1:4">
      <c r="A897" s="37">
        <f t="shared" si="26"/>
        <v>2048</v>
      </c>
      <c r="B897" s="34">
        <f t="shared" si="27"/>
        <v>-2046.711790166064</v>
      </c>
      <c r="C897" s="34">
        <f>IF($K$1=$Z$2,A897,IF($K$1=$Z$3,#REF!,IF($K$1=$Z$4,#REF!,IF($K$1=$Z$5,PID!G897,"ERROR"))))</f>
        <v>0</v>
      </c>
      <c r="D897" s="38">
        <f>IF($M$1=$AA$2,'1st Order Process'!F897,IF($M$1=$AA$3,'2nd Order Process'!F897,"ERROR"))</f>
        <v>4094.7148562281272</v>
      </c>
    </row>
    <row r="898" spans="1:4">
      <c r="A898" s="37">
        <f t="shared" ref="A898:A961" si="28">$G$1</f>
        <v>2048</v>
      </c>
      <c r="B898" s="34">
        <f t="shared" si="27"/>
        <v>-2046.7148562281272</v>
      </c>
      <c r="C898" s="34">
        <f>IF($K$1=$Z$2,A898,IF($K$1=$Z$3,#REF!,IF($K$1=$Z$4,#REF!,IF($K$1=$Z$5,PID!G898,"ERROR"))))</f>
        <v>0</v>
      </c>
      <c r="D898" s="38">
        <f>IF($M$1=$AA$2,'1st Order Process'!F898,IF($M$1=$AA$3,'2nd Order Process'!F898,"ERROR"))</f>
        <v>4094.717889672509</v>
      </c>
    </row>
    <row r="899" spans="1:4">
      <c r="A899" s="37">
        <f t="shared" si="28"/>
        <v>2048</v>
      </c>
      <c r="B899" s="34">
        <f t="shared" si="27"/>
        <v>-2046.717889672509</v>
      </c>
      <c r="C899" s="34">
        <f>IF($K$1=$Z$2,A899,IF($K$1=$Z$3,#REF!,IF($K$1=$Z$4,#REF!,IF($K$1=$Z$5,PID!G899,"ERROR"))))</f>
        <v>0</v>
      </c>
      <c r="D899" s="38">
        <f>IF($M$1=$AA$2,'1st Order Process'!F899,IF($M$1=$AA$3,'2nd Order Process'!F899,"ERROR"))</f>
        <v>4094.7208908462057</v>
      </c>
    </row>
    <row r="900" spans="1:4">
      <c r="A900" s="37">
        <f t="shared" si="28"/>
        <v>2048</v>
      </c>
      <c r="B900" s="34">
        <f t="shared" ref="B900:B963" si="29">IF($K$1=$Z$2,0,A900-D899)</f>
        <v>-2046.7208908462057</v>
      </c>
      <c r="C900" s="34">
        <f>IF($K$1=$Z$2,A900,IF($K$1=$Z$3,#REF!,IF($K$1=$Z$4,#REF!,IF($K$1=$Z$5,PID!G900,"ERROR"))))</f>
        <v>0</v>
      </c>
      <c r="D900" s="38">
        <f>IF($M$1=$AA$2,'1st Order Process'!F900,IF($M$1=$AA$3,'2nd Order Process'!F900,"ERROR"))</f>
        <v>4094.7238600925225</v>
      </c>
    </row>
    <row r="901" spans="1:4">
      <c r="A901" s="37">
        <f t="shared" si="28"/>
        <v>2048</v>
      </c>
      <c r="B901" s="34">
        <f t="shared" si="29"/>
        <v>-2046.7238600925225</v>
      </c>
      <c r="C901" s="34">
        <f>IF($K$1=$Z$2,A901,IF($K$1=$Z$3,#REF!,IF($K$1=$Z$4,#REF!,IF($K$1=$Z$5,PID!G901,"ERROR"))))</f>
        <v>0</v>
      </c>
      <c r="D901" s="38">
        <f>IF($M$1=$AA$2,'1st Order Process'!F901,IF($M$1=$AA$3,'2nd Order Process'!F901,"ERROR"))</f>
        <v>4094.7267977511128</v>
      </c>
    </row>
    <row r="902" spans="1:4">
      <c r="A902" s="37">
        <f t="shared" si="28"/>
        <v>2048</v>
      </c>
      <c r="B902" s="34">
        <f t="shared" si="29"/>
        <v>-2046.7267977511128</v>
      </c>
      <c r="C902" s="34">
        <f>IF($K$1=$Z$2,A902,IF($K$1=$Z$3,#REF!,IF($K$1=$Z$4,#REF!,IF($K$1=$Z$5,PID!G902,"ERROR"))))</f>
        <v>0</v>
      </c>
      <c r="D902" s="38">
        <f>IF($M$1=$AA$2,'1st Order Process'!F902,IF($M$1=$AA$3,'2nd Order Process'!F902,"ERROR"))</f>
        <v>4094.7297041580159</v>
      </c>
    </row>
    <row r="903" spans="1:4">
      <c r="A903" s="37">
        <f t="shared" si="28"/>
        <v>2048</v>
      </c>
      <c r="B903" s="34">
        <f t="shared" si="29"/>
        <v>-2046.7297041580159</v>
      </c>
      <c r="C903" s="34">
        <f>IF($K$1=$Z$2,A903,IF($K$1=$Z$3,#REF!,IF($K$1=$Z$4,#REF!,IF($K$1=$Z$5,PID!G903,"ERROR"))))</f>
        <v>0</v>
      </c>
      <c r="D903" s="38">
        <f>IF($M$1=$AA$2,'1st Order Process'!F903,IF($M$1=$AA$3,'2nd Order Process'!F903,"ERROR"))</f>
        <v>4094.7325796456967</v>
      </c>
    </row>
    <row r="904" spans="1:4">
      <c r="A904" s="37">
        <f t="shared" si="28"/>
        <v>2048</v>
      </c>
      <c r="B904" s="34">
        <f t="shared" si="29"/>
        <v>-2046.7325796456967</v>
      </c>
      <c r="C904" s="34">
        <f>IF($K$1=$Z$2,A904,IF($K$1=$Z$3,#REF!,IF($K$1=$Z$4,#REF!,IF($K$1=$Z$5,PID!G904,"ERROR"))))</f>
        <v>0</v>
      </c>
      <c r="D904" s="38">
        <f>IF($M$1=$AA$2,'1st Order Process'!F904,IF($M$1=$AA$3,'2nd Order Process'!F904,"ERROR"))</f>
        <v>4094.7354245430829</v>
      </c>
    </row>
    <row r="905" spans="1:4">
      <c r="A905" s="37">
        <f t="shared" si="28"/>
        <v>2048</v>
      </c>
      <c r="B905" s="34">
        <f t="shared" si="29"/>
        <v>-2046.7354245430829</v>
      </c>
      <c r="C905" s="34">
        <f>IF($K$1=$Z$2,A905,IF($K$1=$Z$3,#REF!,IF($K$1=$Z$4,#REF!,IF($K$1=$Z$5,PID!G905,"ERROR"))))</f>
        <v>0</v>
      </c>
      <c r="D905" s="38">
        <f>IF($M$1=$AA$2,'1st Order Process'!F905,IF($M$1=$AA$3,'2nd Order Process'!F905,"ERROR"))</f>
        <v>4094.7382391756032</v>
      </c>
    </row>
    <row r="906" spans="1:4">
      <c r="A906" s="37">
        <f t="shared" si="28"/>
        <v>2048</v>
      </c>
      <c r="B906" s="34">
        <f t="shared" si="29"/>
        <v>-2046.7382391756032</v>
      </c>
      <c r="C906" s="34">
        <f>IF($K$1=$Z$2,A906,IF($K$1=$Z$3,#REF!,IF($K$1=$Z$4,#REF!,IF($K$1=$Z$5,PID!G906,"ERROR"))))</f>
        <v>0</v>
      </c>
      <c r="D906" s="38">
        <f>IF($M$1=$AA$2,'1st Order Process'!F906,IF($M$1=$AA$3,'2nd Order Process'!F906,"ERROR"))</f>
        <v>4094.7410238652246</v>
      </c>
    </row>
    <row r="907" spans="1:4">
      <c r="A907" s="37">
        <f t="shared" si="28"/>
        <v>2048</v>
      </c>
      <c r="B907" s="34">
        <f t="shared" si="29"/>
        <v>-2046.7410238652246</v>
      </c>
      <c r="C907" s="34">
        <f>IF($K$1=$Z$2,A907,IF($K$1=$Z$3,#REF!,IF($K$1=$Z$4,#REF!,IF($K$1=$Z$5,PID!G907,"ERROR"))))</f>
        <v>0</v>
      </c>
      <c r="D907" s="38">
        <f>IF($M$1=$AA$2,'1st Order Process'!F907,IF($M$1=$AA$3,'2nd Order Process'!F907,"ERROR"))</f>
        <v>4094.7437789304881</v>
      </c>
    </row>
    <row r="908" spans="1:4">
      <c r="A908" s="37">
        <f t="shared" si="28"/>
        <v>2048</v>
      </c>
      <c r="B908" s="34">
        <f t="shared" si="29"/>
        <v>-2046.7437789304881</v>
      </c>
      <c r="C908" s="34">
        <f>IF($K$1=$Z$2,A908,IF($K$1=$Z$3,#REF!,IF($K$1=$Z$4,#REF!,IF($K$1=$Z$5,PID!G908,"ERROR"))))</f>
        <v>0</v>
      </c>
      <c r="D908" s="38">
        <f>IF($M$1=$AA$2,'1st Order Process'!F908,IF($M$1=$AA$3,'2nd Order Process'!F908,"ERROR"))</f>
        <v>4094.7465046865468</v>
      </c>
    </row>
    <row r="909" spans="1:4">
      <c r="A909" s="37">
        <f t="shared" si="28"/>
        <v>2048</v>
      </c>
      <c r="B909" s="34">
        <f t="shared" si="29"/>
        <v>-2046.7465046865468</v>
      </c>
      <c r="C909" s="34">
        <f>IF($K$1=$Z$2,A909,IF($K$1=$Z$3,#REF!,IF($K$1=$Z$4,#REF!,IF($K$1=$Z$5,PID!G909,"ERROR"))))</f>
        <v>0</v>
      </c>
      <c r="D909" s="38">
        <f>IF($M$1=$AA$2,'1st Order Process'!F909,IF($M$1=$AA$3,'2nd Order Process'!F909,"ERROR"))</f>
        <v>4094.7492014452005</v>
      </c>
    </row>
    <row r="910" spans="1:4">
      <c r="A910" s="37">
        <f t="shared" si="28"/>
        <v>2048</v>
      </c>
      <c r="B910" s="34">
        <f t="shared" si="29"/>
        <v>-2046.7492014452005</v>
      </c>
      <c r="C910" s="34">
        <f>IF($K$1=$Z$2,A910,IF($K$1=$Z$3,#REF!,IF($K$1=$Z$4,#REF!,IF($K$1=$Z$5,PID!G910,"ERROR"))))</f>
        <v>0</v>
      </c>
      <c r="D910" s="38">
        <f>IF($M$1=$AA$2,'1st Order Process'!F910,IF($M$1=$AA$3,'2nd Order Process'!F910,"ERROR"))</f>
        <v>4094.7518695149324</v>
      </c>
    </row>
    <row r="911" spans="1:4">
      <c r="A911" s="37">
        <f t="shared" si="28"/>
        <v>2048</v>
      </c>
      <c r="B911" s="34">
        <f t="shared" si="29"/>
        <v>-2046.7518695149324</v>
      </c>
      <c r="C911" s="34">
        <f>IF($K$1=$Z$2,A911,IF($K$1=$Z$3,#REF!,IF($K$1=$Z$4,#REF!,IF($K$1=$Z$5,PID!G911,"ERROR"))))</f>
        <v>0</v>
      </c>
      <c r="D911" s="38">
        <f>IF($M$1=$AA$2,'1st Order Process'!F911,IF($M$1=$AA$3,'2nd Order Process'!F911,"ERROR"))</f>
        <v>4094.7545092009436</v>
      </c>
    </row>
    <row r="912" spans="1:4">
      <c r="A912" s="37">
        <f t="shared" si="28"/>
        <v>2048</v>
      </c>
      <c r="B912" s="34">
        <f t="shared" si="29"/>
        <v>-2046.7545092009436</v>
      </c>
      <c r="C912" s="34">
        <f>IF($K$1=$Z$2,A912,IF($K$1=$Z$3,#REF!,IF($K$1=$Z$4,#REF!,IF($K$1=$Z$5,PID!G912,"ERROR"))))</f>
        <v>0</v>
      </c>
      <c r="D912" s="38">
        <f>IF($M$1=$AA$2,'1st Order Process'!F912,IF($M$1=$AA$3,'2nd Order Process'!F912,"ERROR"))</f>
        <v>4094.7571208051891</v>
      </c>
    </row>
    <row r="913" spans="1:4">
      <c r="A913" s="37">
        <f t="shared" si="28"/>
        <v>2048</v>
      </c>
      <c r="B913" s="34">
        <f t="shared" si="29"/>
        <v>-2046.7571208051891</v>
      </c>
      <c r="C913" s="34">
        <f>IF($K$1=$Z$2,A913,IF($K$1=$Z$3,#REF!,IF($K$1=$Z$4,#REF!,IF($K$1=$Z$5,PID!G913,"ERROR"))))</f>
        <v>0</v>
      </c>
      <c r="D913" s="38">
        <f>IF($M$1=$AA$2,'1st Order Process'!F913,IF($M$1=$AA$3,'2nd Order Process'!F913,"ERROR"))</f>
        <v>4094.7597046264104</v>
      </c>
    </row>
    <row r="914" spans="1:4">
      <c r="A914" s="37">
        <f t="shared" si="28"/>
        <v>2048</v>
      </c>
      <c r="B914" s="34">
        <f t="shared" si="29"/>
        <v>-2046.7597046264104</v>
      </c>
      <c r="C914" s="34">
        <f>IF($K$1=$Z$2,A914,IF($K$1=$Z$3,#REF!,IF($K$1=$Z$4,#REF!,IF($K$1=$Z$5,PID!G914,"ERROR"))))</f>
        <v>0</v>
      </c>
      <c r="D914" s="38">
        <f>IF($M$1=$AA$2,'1st Order Process'!F914,IF($M$1=$AA$3,'2nd Order Process'!F914,"ERROR"))</f>
        <v>4094.7622609601722</v>
      </c>
    </row>
    <row r="915" spans="1:4">
      <c r="A915" s="37">
        <f t="shared" si="28"/>
        <v>2048</v>
      </c>
      <c r="B915" s="34">
        <f t="shared" si="29"/>
        <v>-2046.7622609601722</v>
      </c>
      <c r="C915" s="34">
        <f>IF($K$1=$Z$2,A915,IF($K$1=$Z$3,#REF!,IF($K$1=$Z$4,#REF!,IF($K$1=$Z$5,PID!G915,"ERROR"))))</f>
        <v>0</v>
      </c>
      <c r="D915" s="38">
        <f>IF($M$1=$AA$2,'1st Order Process'!F915,IF($M$1=$AA$3,'2nd Order Process'!F915,"ERROR"))</f>
        <v>4094.7647900988936</v>
      </c>
    </row>
    <row r="916" spans="1:4">
      <c r="A916" s="37">
        <f t="shared" si="28"/>
        <v>2048</v>
      </c>
      <c r="B916" s="34">
        <f t="shared" si="29"/>
        <v>-2046.7647900988936</v>
      </c>
      <c r="C916" s="34">
        <f>IF($K$1=$Z$2,A916,IF($K$1=$Z$3,#REF!,IF($K$1=$Z$4,#REF!,IF($K$1=$Z$5,PID!G916,"ERROR"))))</f>
        <v>0</v>
      </c>
      <c r="D916" s="38">
        <f>IF($M$1=$AA$2,'1st Order Process'!F916,IF($M$1=$AA$3,'2nd Order Process'!F916,"ERROR"))</f>
        <v>4094.7672923318842</v>
      </c>
    </row>
    <row r="917" spans="1:4">
      <c r="A917" s="37">
        <f t="shared" si="28"/>
        <v>2048</v>
      </c>
      <c r="B917" s="34">
        <f t="shared" si="29"/>
        <v>-2046.7672923318842</v>
      </c>
      <c r="C917" s="34">
        <f>IF($K$1=$Z$2,A917,IF($K$1=$Z$3,#REF!,IF($K$1=$Z$4,#REF!,IF($K$1=$Z$5,PID!G917,"ERROR"))))</f>
        <v>0</v>
      </c>
      <c r="D917" s="38">
        <f>IF($M$1=$AA$2,'1st Order Process'!F917,IF($M$1=$AA$3,'2nd Order Process'!F917,"ERROR"))</f>
        <v>4094.769767945375</v>
      </c>
    </row>
    <row r="918" spans="1:4">
      <c r="A918" s="37">
        <f t="shared" si="28"/>
        <v>2048</v>
      </c>
      <c r="B918" s="34">
        <f t="shared" si="29"/>
        <v>-2046.769767945375</v>
      </c>
      <c r="C918" s="34">
        <f>IF($K$1=$Z$2,A918,IF($K$1=$Z$3,#REF!,IF($K$1=$Z$4,#REF!,IF($K$1=$Z$5,PID!G918,"ERROR"))))</f>
        <v>0</v>
      </c>
      <c r="D918" s="38">
        <f>IF($M$1=$AA$2,'1st Order Process'!F918,IF($M$1=$AA$3,'2nd Order Process'!F918,"ERROR"))</f>
        <v>4094.7722172225517</v>
      </c>
    </row>
    <row r="919" spans="1:4">
      <c r="A919" s="37">
        <f t="shared" si="28"/>
        <v>2048</v>
      </c>
      <c r="B919" s="34">
        <f t="shared" si="29"/>
        <v>-2046.7722172225517</v>
      </c>
      <c r="C919" s="34">
        <f>IF($K$1=$Z$2,A919,IF($K$1=$Z$3,#REF!,IF($K$1=$Z$4,#REF!,IF($K$1=$Z$5,PID!G919,"ERROR"))))</f>
        <v>0</v>
      </c>
      <c r="D919" s="38">
        <f>IF($M$1=$AA$2,'1st Order Process'!F919,IF($M$1=$AA$3,'2nd Order Process'!F919,"ERROR"))</f>
        <v>4094.7746404435884</v>
      </c>
    </row>
    <row r="920" spans="1:4">
      <c r="A920" s="37">
        <f t="shared" si="28"/>
        <v>2048</v>
      </c>
      <c r="B920" s="34">
        <f t="shared" si="29"/>
        <v>-2046.7746404435884</v>
      </c>
      <c r="C920" s="34">
        <f>IF($K$1=$Z$2,A920,IF($K$1=$Z$3,#REF!,IF($K$1=$Z$4,#REF!,IF($K$1=$Z$5,PID!G920,"ERROR"))))</f>
        <v>0</v>
      </c>
      <c r="D920" s="38">
        <f>IF($M$1=$AA$2,'1st Order Process'!F920,IF($M$1=$AA$3,'2nd Order Process'!F920,"ERROR"))</f>
        <v>4094.7770378856781</v>
      </c>
    </row>
    <row r="921" spans="1:4">
      <c r="A921" s="37">
        <f t="shared" si="28"/>
        <v>2048</v>
      </c>
      <c r="B921" s="34">
        <f t="shared" si="29"/>
        <v>-2046.7770378856781</v>
      </c>
      <c r="C921" s="34">
        <f>IF($K$1=$Z$2,A921,IF($K$1=$Z$3,#REF!,IF($K$1=$Z$4,#REF!,IF($K$1=$Z$5,PID!G921,"ERROR"))))</f>
        <v>0</v>
      </c>
      <c r="D921" s="38">
        <f>IF($M$1=$AA$2,'1st Order Process'!F921,IF($M$1=$AA$3,'2nd Order Process'!F921,"ERROR"))</f>
        <v>4094.7794098230643</v>
      </c>
    </row>
    <row r="922" spans="1:4">
      <c r="A922" s="37">
        <f t="shared" si="28"/>
        <v>2048</v>
      </c>
      <c r="B922" s="34">
        <f t="shared" si="29"/>
        <v>-2046.7794098230643</v>
      </c>
      <c r="C922" s="34">
        <f>IF($K$1=$Z$2,A922,IF($K$1=$Z$3,#REF!,IF($K$1=$Z$4,#REF!,IF($K$1=$Z$5,PID!G922,"ERROR"))))</f>
        <v>0</v>
      </c>
      <c r="D922" s="38">
        <f>IF($M$1=$AA$2,'1st Order Process'!F922,IF($M$1=$AA$3,'2nd Order Process'!F922,"ERROR"))</f>
        <v>4094.7817565270743</v>
      </c>
    </row>
    <row r="923" spans="1:4">
      <c r="A923" s="37">
        <f t="shared" si="28"/>
        <v>2048</v>
      </c>
      <c r="B923" s="34">
        <f t="shared" si="29"/>
        <v>-2046.7817565270743</v>
      </c>
      <c r="C923" s="34">
        <f>IF($K$1=$Z$2,A923,IF($K$1=$Z$3,#REF!,IF($K$1=$Z$4,#REF!,IF($K$1=$Z$5,PID!G923,"ERROR"))))</f>
        <v>0</v>
      </c>
      <c r="D923" s="38">
        <f>IF($M$1=$AA$2,'1st Order Process'!F923,IF($M$1=$AA$3,'2nd Order Process'!F923,"ERROR"))</f>
        <v>4094.7840782661478</v>
      </c>
    </row>
    <row r="924" spans="1:4">
      <c r="A924" s="37">
        <f t="shared" si="28"/>
        <v>2048</v>
      </c>
      <c r="B924" s="34">
        <f t="shared" si="29"/>
        <v>-2046.7840782661478</v>
      </c>
      <c r="C924" s="34">
        <f>IF($K$1=$Z$2,A924,IF($K$1=$Z$3,#REF!,IF($K$1=$Z$4,#REF!,IF($K$1=$Z$5,PID!G924,"ERROR"))))</f>
        <v>0</v>
      </c>
      <c r="D924" s="38">
        <f>IF($M$1=$AA$2,'1st Order Process'!F924,IF($M$1=$AA$3,'2nd Order Process'!F924,"ERROR"))</f>
        <v>4094.7863753058696</v>
      </c>
    </row>
    <row r="925" spans="1:4">
      <c r="A925" s="37">
        <f t="shared" si="28"/>
        <v>2048</v>
      </c>
      <c r="B925" s="34">
        <f t="shared" si="29"/>
        <v>-2046.7863753058696</v>
      </c>
      <c r="C925" s="34">
        <f>IF($K$1=$Z$2,A925,IF($K$1=$Z$3,#REF!,IF($K$1=$Z$4,#REF!,IF($K$1=$Z$5,PID!G925,"ERROR"))))</f>
        <v>0</v>
      </c>
      <c r="D925" s="38">
        <f>IF($M$1=$AA$2,'1st Order Process'!F925,IF($M$1=$AA$3,'2nd Order Process'!F925,"ERROR"))</f>
        <v>4094.7886479089984</v>
      </c>
    </row>
    <row r="926" spans="1:4">
      <c r="A926" s="37">
        <f t="shared" si="28"/>
        <v>2048</v>
      </c>
      <c r="B926" s="34">
        <f t="shared" si="29"/>
        <v>-2046.7886479089984</v>
      </c>
      <c r="C926" s="34">
        <f>IF($K$1=$Z$2,A926,IF($K$1=$Z$3,#REF!,IF($K$1=$Z$4,#REF!,IF($K$1=$Z$5,PID!G926,"ERROR"))))</f>
        <v>0</v>
      </c>
      <c r="D926" s="38">
        <f>IF($M$1=$AA$2,'1st Order Process'!F926,IF($M$1=$AA$3,'2nd Order Process'!F926,"ERROR"))</f>
        <v>4094.7908963354985</v>
      </c>
    </row>
    <row r="927" spans="1:4">
      <c r="A927" s="37">
        <f t="shared" si="28"/>
        <v>2048</v>
      </c>
      <c r="B927" s="34">
        <f t="shared" si="29"/>
        <v>-2046.7908963354985</v>
      </c>
      <c r="C927" s="34">
        <f>IF($K$1=$Z$2,A927,IF($K$1=$Z$3,#REF!,IF($K$1=$Z$4,#REF!,IF($K$1=$Z$5,PID!G927,"ERROR"))))</f>
        <v>0</v>
      </c>
      <c r="D927" s="38">
        <f>IF($M$1=$AA$2,'1st Order Process'!F927,IF($M$1=$AA$3,'2nd Order Process'!F927,"ERROR"))</f>
        <v>4094.7931208425675</v>
      </c>
    </row>
    <row r="928" spans="1:4">
      <c r="A928" s="37">
        <f t="shared" si="28"/>
        <v>2048</v>
      </c>
      <c r="B928" s="34">
        <f t="shared" si="29"/>
        <v>-2046.7931208425675</v>
      </c>
      <c r="C928" s="34">
        <f>IF($K$1=$Z$2,A928,IF($K$1=$Z$3,#REF!,IF($K$1=$Z$4,#REF!,IF($K$1=$Z$5,PID!G928,"ERROR"))))</f>
        <v>0</v>
      </c>
      <c r="D928" s="38">
        <f>IF($M$1=$AA$2,'1st Order Process'!F928,IF($M$1=$AA$3,'2nd Order Process'!F928,"ERROR"))</f>
        <v>4094.7953216846677</v>
      </c>
    </row>
    <row r="929" spans="1:4">
      <c r="A929" s="37">
        <f t="shared" si="28"/>
        <v>2048</v>
      </c>
      <c r="B929" s="34">
        <f t="shared" si="29"/>
        <v>-2046.7953216846677</v>
      </c>
      <c r="C929" s="34">
        <f>IF($K$1=$Z$2,A929,IF($K$1=$Z$3,#REF!,IF($K$1=$Z$4,#REF!,IF($K$1=$Z$5,PID!G929,"ERROR"))))</f>
        <v>0</v>
      </c>
      <c r="D929" s="38">
        <f>IF($M$1=$AA$2,'1st Order Process'!F929,IF($M$1=$AA$3,'2nd Order Process'!F929,"ERROR"))</f>
        <v>4094.7974991135543</v>
      </c>
    </row>
    <row r="930" spans="1:4">
      <c r="A930" s="37">
        <f t="shared" si="28"/>
        <v>2048</v>
      </c>
      <c r="B930" s="34">
        <f t="shared" si="29"/>
        <v>-2046.7974991135543</v>
      </c>
      <c r="C930" s="34">
        <f>IF($K$1=$Z$2,A930,IF($K$1=$Z$3,#REF!,IF($K$1=$Z$4,#REF!,IF($K$1=$Z$5,PID!G930,"ERROR"))))</f>
        <v>0</v>
      </c>
      <c r="D930" s="38">
        <f>IF($M$1=$AA$2,'1st Order Process'!F930,IF($M$1=$AA$3,'2nd Order Process'!F930,"ERROR"))</f>
        <v>4094.7996533783039</v>
      </c>
    </row>
    <row r="931" spans="1:4">
      <c r="A931" s="37">
        <f t="shared" si="28"/>
        <v>2048</v>
      </c>
      <c r="B931" s="34">
        <f t="shared" si="29"/>
        <v>-2046.7996533783039</v>
      </c>
      <c r="C931" s="34">
        <f>IF($K$1=$Z$2,A931,IF($K$1=$Z$3,#REF!,IF($K$1=$Z$4,#REF!,IF($K$1=$Z$5,PID!G931,"ERROR"))))</f>
        <v>0</v>
      </c>
      <c r="D931" s="38">
        <f>IF($M$1=$AA$2,'1st Order Process'!F931,IF($M$1=$AA$3,'2nd Order Process'!F931,"ERROR"))</f>
        <v>4094.8017847253432</v>
      </c>
    </row>
    <row r="932" spans="1:4">
      <c r="A932" s="37">
        <f t="shared" si="28"/>
        <v>2048</v>
      </c>
      <c r="B932" s="34">
        <f t="shared" si="29"/>
        <v>-2046.8017847253432</v>
      </c>
      <c r="C932" s="34">
        <f>IF($K$1=$Z$2,A932,IF($K$1=$Z$3,#REF!,IF($K$1=$Z$4,#REF!,IF($K$1=$Z$5,PID!G932,"ERROR"))))</f>
        <v>0</v>
      </c>
      <c r="D932" s="38">
        <f>IF($M$1=$AA$2,'1st Order Process'!F932,IF($M$1=$AA$3,'2nd Order Process'!F932,"ERROR"))</f>
        <v>4094.8038933984776</v>
      </c>
    </row>
    <row r="933" spans="1:4">
      <c r="A933" s="37">
        <f t="shared" si="28"/>
        <v>2048</v>
      </c>
      <c r="B933" s="34">
        <f t="shared" si="29"/>
        <v>-2046.8038933984776</v>
      </c>
      <c r="C933" s="34">
        <f>IF($K$1=$Z$2,A933,IF($K$1=$Z$3,#REF!,IF($K$1=$Z$4,#REF!,IF($K$1=$Z$5,PID!G933,"ERROR"))))</f>
        <v>0</v>
      </c>
      <c r="D933" s="38">
        <f>IF($M$1=$AA$2,'1st Order Process'!F933,IF($M$1=$AA$3,'2nd Order Process'!F933,"ERROR"))</f>
        <v>4094.8059796389193</v>
      </c>
    </row>
    <row r="934" spans="1:4">
      <c r="A934" s="37">
        <f t="shared" si="28"/>
        <v>2048</v>
      </c>
      <c r="B934" s="34">
        <f t="shared" si="29"/>
        <v>-2046.8059796389193</v>
      </c>
      <c r="C934" s="34">
        <f>IF($K$1=$Z$2,A934,IF($K$1=$Z$3,#REF!,IF($K$1=$Z$4,#REF!,IF($K$1=$Z$5,PID!G934,"ERROR"))))</f>
        <v>0</v>
      </c>
      <c r="D934" s="38">
        <f>IF($M$1=$AA$2,'1st Order Process'!F934,IF($M$1=$AA$3,'2nd Order Process'!F934,"ERROR"))</f>
        <v>4094.8080436853138</v>
      </c>
    </row>
    <row r="935" spans="1:4">
      <c r="A935" s="37">
        <f t="shared" si="28"/>
        <v>2048</v>
      </c>
      <c r="B935" s="34">
        <f t="shared" si="29"/>
        <v>-2046.8080436853138</v>
      </c>
      <c r="C935" s="34">
        <f>IF($K$1=$Z$2,A935,IF($K$1=$Z$3,#REF!,IF($K$1=$Z$4,#REF!,IF($K$1=$Z$5,PID!G935,"ERROR"))))</f>
        <v>0</v>
      </c>
      <c r="D935" s="38">
        <f>IF($M$1=$AA$2,'1st Order Process'!F935,IF($M$1=$AA$3,'2nd Order Process'!F935,"ERROR"))</f>
        <v>4094.8100857737677</v>
      </c>
    </row>
    <row r="936" spans="1:4">
      <c r="A936" s="37">
        <f t="shared" si="28"/>
        <v>2048</v>
      </c>
      <c r="B936" s="34">
        <f t="shared" si="29"/>
        <v>-2046.8100857737677</v>
      </c>
      <c r="C936" s="34">
        <f>IF($K$1=$Z$2,A936,IF($K$1=$Z$3,#REF!,IF($K$1=$Z$4,#REF!,IF($K$1=$Z$5,PID!G936,"ERROR"))))</f>
        <v>0</v>
      </c>
      <c r="D936" s="38">
        <f>IF($M$1=$AA$2,'1st Order Process'!F936,IF($M$1=$AA$3,'2nd Order Process'!F936,"ERROR"))</f>
        <v>4094.8121061378765</v>
      </c>
    </row>
    <row r="937" spans="1:4">
      <c r="A937" s="37">
        <f t="shared" si="28"/>
        <v>2048</v>
      </c>
      <c r="B937" s="34">
        <f t="shared" si="29"/>
        <v>-2046.8121061378765</v>
      </c>
      <c r="C937" s="34">
        <f>IF($K$1=$Z$2,A937,IF($K$1=$Z$3,#REF!,IF($K$1=$Z$4,#REF!,IF($K$1=$Z$5,PID!G937,"ERROR"))))</f>
        <v>0</v>
      </c>
      <c r="D937" s="38">
        <f>IF($M$1=$AA$2,'1st Order Process'!F937,IF($M$1=$AA$3,'2nd Order Process'!F937,"ERROR"))</f>
        <v>4094.8141050087502</v>
      </c>
    </row>
    <row r="938" spans="1:4">
      <c r="A938" s="37">
        <f t="shared" si="28"/>
        <v>2048</v>
      </c>
      <c r="B938" s="34">
        <f t="shared" si="29"/>
        <v>-2046.8141050087502</v>
      </c>
      <c r="C938" s="34">
        <f>IF($K$1=$Z$2,A938,IF($K$1=$Z$3,#REF!,IF($K$1=$Z$4,#REF!,IF($K$1=$Z$5,PID!G938,"ERROR"))))</f>
        <v>0</v>
      </c>
      <c r="D938" s="38">
        <f>IF($M$1=$AA$2,'1st Order Process'!F938,IF($M$1=$AA$3,'2nd Order Process'!F938,"ERROR"))</f>
        <v>4094.8160826150402</v>
      </c>
    </row>
    <row r="939" spans="1:4">
      <c r="A939" s="37">
        <f t="shared" si="28"/>
        <v>2048</v>
      </c>
      <c r="B939" s="34">
        <f t="shared" si="29"/>
        <v>-2046.8160826150402</v>
      </c>
      <c r="C939" s="34">
        <f>IF($K$1=$Z$2,A939,IF($K$1=$Z$3,#REF!,IF($K$1=$Z$4,#REF!,IF($K$1=$Z$5,PID!G939,"ERROR"))))</f>
        <v>0</v>
      </c>
      <c r="D939" s="38">
        <f>IF($M$1=$AA$2,'1st Order Process'!F939,IF($M$1=$AA$3,'2nd Order Process'!F939,"ERROR"))</f>
        <v>4094.8180391829651</v>
      </c>
    </row>
    <row r="940" spans="1:4">
      <c r="A940" s="37">
        <f t="shared" si="28"/>
        <v>2048</v>
      </c>
      <c r="B940" s="34">
        <f t="shared" si="29"/>
        <v>-2046.8180391829651</v>
      </c>
      <c r="C940" s="34">
        <f>IF($K$1=$Z$2,A940,IF($K$1=$Z$3,#REF!,IF($K$1=$Z$4,#REF!,IF($K$1=$Z$5,PID!G940,"ERROR"))))</f>
        <v>0</v>
      </c>
      <c r="D940" s="38">
        <f>IF($M$1=$AA$2,'1st Order Process'!F940,IF($M$1=$AA$3,'2nd Order Process'!F940,"ERROR"))</f>
        <v>4094.819974936338</v>
      </c>
    </row>
    <row r="941" spans="1:4">
      <c r="A941" s="37">
        <f t="shared" si="28"/>
        <v>2048</v>
      </c>
      <c r="B941" s="34">
        <f t="shared" si="29"/>
        <v>-2046.819974936338</v>
      </c>
      <c r="C941" s="34">
        <f>IF($K$1=$Z$2,A941,IF($K$1=$Z$3,#REF!,IF($K$1=$Z$4,#REF!,IF($K$1=$Z$5,PID!G941,"ERROR"))))</f>
        <v>0</v>
      </c>
      <c r="D941" s="38">
        <f>IF($M$1=$AA$2,'1st Order Process'!F941,IF($M$1=$AA$3,'2nd Order Process'!F941,"ERROR"))</f>
        <v>4094.8218900965899</v>
      </c>
    </row>
    <row r="942" spans="1:4">
      <c r="A942" s="37">
        <f t="shared" si="28"/>
        <v>2048</v>
      </c>
      <c r="B942" s="34">
        <f t="shared" si="29"/>
        <v>-2046.8218900965899</v>
      </c>
      <c r="C942" s="34">
        <f>IF($K$1=$Z$2,A942,IF($K$1=$Z$3,#REF!,IF($K$1=$Z$4,#REF!,IF($K$1=$Z$5,PID!G942,"ERROR"))))</f>
        <v>0</v>
      </c>
      <c r="D942" s="38">
        <f>IF($M$1=$AA$2,'1st Order Process'!F942,IF($M$1=$AA$3,'2nd Order Process'!F942,"ERROR"))</f>
        <v>4094.8237848827962</v>
      </c>
    </row>
    <row r="943" spans="1:4">
      <c r="A943" s="37">
        <f t="shared" si="28"/>
        <v>2048</v>
      </c>
      <c r="B943" s="34">
        <f t="shared" si="29"/>
        <v>-2046.8237848827962</v>
      </c>
      <c r="C943" s="34">
        <f>IF($K$1=$Z$2,A943,IF($K$1=$Z$3,#REF!,IF($K$1=$Z$4,#REF!,IF($K$1=$Z$5,PID!G943,"ERROR"))))</f>
        <v>0</v>
      </c>
      <c r="D943" s="38">
        <f>IF($M$1=$AA$2,'1st Order Process'!F943,IF($M$1=$AA$3,'2nd Order Process'!F943,"ERROR"))</f>
        <v>4094.8256595117027</v>
      </c>
    </row>
    <row r="944" spans="1:4">
      <c r="A944" s="37">
        <f t="shared" si="28"/>
        <v>2048</v>
      </c>
      <c r="B944" s="34">
        <f t="shared" si="29"/>
        <v>-2046.8256595117027</v>
      </c>
      <c r="C944" s="34">
        <f>IF($K$1=$Z$2,A944,IF($K$1=$Z$3,#REF!,IF($K$1=$Z$4,#REF!,IF($K$1=$Z$5,PID!G944,"ERROR"))))</f>
        <v>0</v>
      </c>
      <c r="D944" s="38">
        <f>IF($M$1=$AA$2,'1st Order Process'!F944,IF($M$1=$AA$3,'2nd Order Process'!F944,"ERROR"))</f>
        <v>4094.8275141977483</v>
      </c>
    </row>
    <row r="945" spans="1:4">
      <c r="A945" s="37">
        <f t="shared" si="28"/>
        <v>2048</v>
      </c>
      <c r="B945" s="34">
        <f t="shared" si="29"/>
        <v>-2046.8275141977483</v>
      </c>
      <c r="C945" s="34">
        <f>IF($K$1=$Z$2,A945,IF($K$1=$Z$3,#REF!,IF($K$1=$Z$4,#REF!,IF($K$1=$Z$5,PID!G945,"ERROR"))))</f>
        <v>0</v>
      </c>
      <c r="D945" s="38">
        <f>IF($M$1=$AA$2,'1st Order Process'!F945,IF($M$1=$AA$3,'2nd Order Process'!F945,"ERROR"))</f>
        <v>4094.8293491530912</v>
      </c>
    </row>
    <row r="946" spans="1:4">
      <c r="A946" s="37">
        <f t="shared" si="28"/>
        <v>2048</v>
      </c>
      <c r="B946" s="34">
        <f t="shared" si="29"/>
        <v>-2046.8293491530912</v>
      </c>
      <c r="C946" s="34">
        <f>IF($K$1=$Z$2,A946,IF($K$1=$Z$3,#REF!,IF($K$1=$Z$4,#REF!,IF($K$1=$Z$5,PID!G946,"ERROR"))))</f>
        <v>0</v>
      </c>
      <c r="D946" s="38">
        <f>IF($M$1=$AA$2,'1st Order Process'!F946,IF($M$1=$AA$3,'2nd Order Process'!F946,"ERROR"))</f>
        <v>4094.8311645876329</v>
      </c>
    </row>
    <row r="947" spans="1:4">
      <c r="A947" s="37">
        <f t="shared" si="28"/>
        <v>2048</v>
      </c>
      <c r="B947" s="34">
        <f t="shared" si="29"/>
        <v>-2046.8311645876329</v>
      </c>
      <c r="C947" s="34">
        <f>IF($K$1=$Z$2,A947,IF($K$1=$Z$3,#REF!,IF($K$1=$Z$4,#REF!,IF($K$1=$Z$5,PID!G947,"ERROR"))))</f>
        <v>0</v>
      </c>
      <c r="D947" s="38">
        <f>IF($M$1=$AA$2,'1st Order Process'!F947,IF($M$1=$AA$3,'2nd Order Process'!F947,"ERROR"))</f>
        <v>4094.8329607090409</v>
      </c>
    </row>
    <row r="948" spans="1:4">
      <c r="A948" s="37">
        <f t="shared" si="28"/>
        <v>2048</v>
      </c>
      <c r="B948" s="34">
        <f t="shared" si="29"/>
        <v>-2046.8329607090409</v>
      </c>
      <c r="C948" s="34">
        <f>IF($K$1=$Z$2,A948,IF($K$1=$Z$3,#REF!,IF($K$1=$Z$4,#REF!,IF($K$1=$Z$5,PID!G948,"ERROR"))))</f>
        <v>0</v>
      </c>
      <c r="D948" s="38">
        <f>IF($M$1=$AA$2,'1st Order Process'!F948,IF($M$1=$AA$3,'2nd Order Process'!F948,"ERROR"))</f>
        <v>4094.8347377227747</v>
      </c>
    </row>
    <row r="949" spans="1:4">
      <c r="A949" s="37">
        <f t="shared" si="28"/>
        <v>2048</v>
      </c>
      <c r="B949" s="34">
        <f t="shared" si="29"/>
        <v>-2046.8347377227747</v>
      </c>
      <c r="C949" s="34">
        <f>IF($K$1=$Z$2,A949,IF($K$1=$Z$3,#REF!,IF($K$1=$Z$4,#REF!,IF($K$1=$Z$5,PID!G949,"ERROR"))))</f>
        <v>0</v>
      </c>
      <c r="D949" s="38">
        <f>IF($M$1=$AA$2,'1st Order Process'!F949,IF($M$1=$AA$3,'2nd Order Process'!F949,"ERROR"))</f>
        <v>4094.8364958321067</v>
      </c>
    </row>
    <row r="950" spans="1:4">
      <c r="A950" s="37">
        <f t="shared" si="28"/>
        <v>2048</v>
      </c>
      <c r="B950" s="34">
        <f t="shared" si="29"/>
        <v>-2046.8364958321067</v>
      </c>
      <c r="C950" s="34">
        <f>IF($K$1=$Z$2,A950,IF($K$1=$Z$3,#REF!,IF($K$1=$Z$4,#REF!,IF($K$1=$Z$5,PID!G950,"ERROR"))))</f>
        <v>0</v>
      </c>
      <c r="D950" s="38">
        <f>IF($M$1=$AA$2,'1st Order Process'!F950,IF($M$1=$AA$3,'2nd Order Process'!F950,"ERROR"))</f>
        <v>4094.8382352381482</v>
      </c>
    </row>
    <row r="951" spans="1:4">
      <c r="A951" s="37">
        <f t="shared" si="28"/>
        <v>2048</v>
      </c>
      <c r="B951" s="34">
        <f t="shared" si="29"/>
        <v>-2046.8382352381482</v>
      </c>
      <c r="C951" s="34">
        <f>IF($K$1=$Z$2,A951,IF($K$1=$Z$3,#REF!,IF($K$1=$Z$4,#REF!,IF($K$1=$Z$5,PID!G951,"ERROR"))))</f>
        <v>0</v>
      </c>
      <c r="D951" s="38">
        <f>IF($M$1=$AA$2,'1st Order Process'!F951,IF($M$1=$AA$3,'2nd Order Process'!F951,"ERROR"))</f>
        <v>4094.8399561398701</v>
      </c>
    </row>
    <row r="952" spans="1:4">
      <c r="A952" s="37">
        <f t="shared" si="28"/>
        <v>2048</v>
      </c>
      <c r="B952" s="34">
        <f t="shared" si="29"/>
        <v>-2046.8399561398701</v>
      </c>
      <c r="C952" s="34">
        <f>IF($K$1=$Z$2,A952,IF($K$1=$Z$3,#REF!,IF($K$1=$Z$4,#REF!,IF($K$1=$Z$5,PID!G952,"ERROR"))))</f>
        <v>0</v>
      </c>
      <c r="D952" s="38">
        <f>IF($M$1=$AA$2,'1st Order Process'!F952,IF($M$1=$AA$3,'2nd Order Process'!F952,"ERROR"))</f>
        <v>4094.8416587341267</v>
      </c>
    </row>
    <row r="953" spans="1:4">
      <c r="A953" s="37">
        <f t="shared" si="28"/>
        <v>2048</v>
      </c>
      <c r="B953" s="34">
        <f t="shared" si="29"/>
        <v>-2046.8416587341267</v>
      </c>
      <c r="C953" s="34">
        <f>IF($K$1=$Z$2,A953,IF($K$1=$Z$3,#REF!,IF($K$1=$Z$4,#REF!,IF($K$1=$Z$5,PID!G953,"ERROR"))))</f>
        <v>0</v>
      </c>
      <c r="D953" s="38">
        <f>IF($M$1=$AA$2,'1st Order Process'!F953,IF($M$1=$AA$3,'2nd Order Process'!F953,"ERROR"))</f>
        <v>4094.8433432156785</v>
      </c>
    </row>
    <row r="954" spans="1:4">
      <c r="A954" s="37">
        <f t="shared" si="28"/>
        <v>2048</v>
      </c>
      <c r="B954" s="34">
        <f t="shared" si="29"/>
        <v>-2046.8433432156785</v>
      </c>
      <c r="C954" s="34">
        <f>IF($K$1=$Z$2,A954,IF($K$1=$Z$3,#REF!,IF($K$1=$Z$4,#REF!,IF($K$1=$Z$5,PID!G954,"ERROR"))))</f>
        <v>0</v>
      </c>
      <c r="D954" s="38">
        <f>IF($M$1=$AA$2,'1st Order Process'!F954,IF($M$1=$AA$3,'2nd Order Process'!F954,"ERROR"))</f>
        <v>4094.8450097772138</v>
      </c>
    </row>
    <row r="955" spans="1:4">
      <c r="A955" s="37">
        <f t="shared" si="28"/>
        <v>2048</v>
      </c>
      <c r="B955" s="34">
        <f t="shared" si="29"/>
        <v>-2046.8450097772138</v>
      </c>
      <c r="C955" s="34">
        <f>IF($K$1=$Z$2,A955,IF($K$1=$Z$3,#REF!,IF($K$1=$Z$4,#REF!,IF($K$1=$Z$5,PID!G955,"ERROR"))))</f>
        <v>0</v>
      </c>
      <c r="D955" s="38">
        <f>IF($M$1=$AA$2,'1st Order Process'!F955,IF($M$1=$AA$3,'2nd Order Process'!F955,"ERROR"))</f>
        <v>4094.8466586093709</v>
      </c>
    </row>
    <row r="956" spans="1:4">
      <c r="A956" s="37">
        <f t="shared" si="28"/>
        <v>2048</v>
      </c>
      <c r="B956" s="34">
        <f t="shared" si="29"/>
        <v>-2046.8466586093709</v>
      </c>
      <c r="C956" s="34">
        <f>IF($K$1=$Z$2,A956,IF($K$1=$Z$3,#REF!,IF($K$1=$Z$4,#REF!,IF($K$1=$Z$5,PID!G956,"ERROR"))))</f>
        <v>0</v>
      </c>
      <c r="D956" s="38">
        <f>IF($M$1=$AA$2,'1st Order Process'!F956,IF($M$1=$AA$3,'2nd Order Process'!F956,"ERROR"))</f>
        <v>4094.8482899007604</v>
      </c>
    </row>
    <row r="957" spans="1:4">
      <c r="A957" s="37">
        <f t="shared" si="28"/>
        <v>2048</v>
      </c>
      <c r="B957" s="34">
        <f t="shared" si="29"/>
        <v>-2046.8482899007604</v>
      </c>
      <c r="C957" s="34">
        <f>IF($K$1=$Z$2,A957,IF($K$1=$Z$3,#REF!,IF($K$1=$Z$4,#REF!,IF($K$1=$Z$5,PID!G957,"ERROR"))))</f>
        <v>0</v>
      </c>
      <c r="D957" s="38">
        <f>IF($M$1=$AA$2,'1st Order Process'!F957,IF($M$1=$AA$3,'2nd Order Process'!F957,"ERROR"))</f>
        <v>4094.8499038379864</v>
      </c>
    </row>
    <row r="958" spans="1:4">
      <c r="A958" s="37">
        <f t="shared" si="28"/>
        <v>2048</v>
      </c>
      <c r="B958" s="34">
        <f t="shared" si="29"/>
        <v>-2046.8499038379864</v>
      </c>
      <c r="C958" s="34">
        <f>IF($K$1=$Z$2,A958,IF($K$1=$Z$3,#REF!,IF($K$1=$Z$4,#REF!,IF($K$1=$Z$5,PID!G958,"ERROR"))))</f>
        <v>0</v>
      </c>
      <c r="D958" s="38">
        <f>IF($M$1=$AA$2,'1st Order Process'!F958,IF($M$1=$AA$3,'2nd Order Process'!F958,"ERROR"))</f>
        <v>4094.8515006056673</v>
      </c>
    </row>
    <row r="959" spans="1:4">
      <c r="A959" s="37">
        <f t="shared" si="28"/>
        <v>2048</v>
      </c>
      <c r="B959" s="34">
        <f t="shared" si="29"/>
        <v>-2046.8515006056673</v>
      </c>
      <c r="C959" s="34">
        <f>IF($K$1=$Z$2,A959,IF($K$1=$Z$3,#REF!,IF($K$1=$Z$4,#REF!,IF($K$1=$Z$5,PID!G959,"ERROR"))))</f>
        <v>0</v>
      </c>
      <c r="D959" s="38">
        <f>IF($M$1=$AA$2,'1st Order Process'!F959,IF($M$1=$AA$3,'2nd Order Process'!F959,"ERROR"))</f>
        <v>4094.8530803864583</v>
      </c>
    </row>
    <row r="960" spans="1:4">
      <c r="A960" s="37">
        <f t="shared" si="28"/>
        <v>2048</v>
      </c>
      <c r="B960" s="34">
        <f t="shared" si="29"/>
        <v>-2046.8530803864583</v>
      </c>
      <c r="C960" s="34">
        <f>IF($K$1=$Z$2,A960,IF($K$1=$Z$3,#REF!,IF($K$1=$Z$4,#REF!,IF($K$1=$Z$5,PID!G960,"ERROR"))))</f>
        <v>0</v>
      </c>
      <c r="D960" s="38">
        <f>IF($M$1=$AA$2,'1st Order Process'!F960,IF($M$1=$AA$3,'2nd Order Process'!F960,"ERROR"))</f>
        <v>4094.8546433610704</v>
      </c>
    </row>
    <row r="961" spans="1:4">
      <c r="A961" s="37">
        <f t="shared" si="28"/>
        <v>2048</v>
      </c>
      <c r="B961" s="34">
        <f t="shared" si="29"/>
        <v>-2046.8546433610704</v>
      </c>
      <c r="C961" s="34">
        <f>IF($K$1=$Z$2,A961,IF($K$1=$Z$3,#REF!,IF($K$1=$Z$4,#REF!,IF($K$1=$Z$5,PID!G961,"ERROR"))))</f>
        <v>0</v>
      </c>
      <c r="D961" s="38">
        <f>IF($M$1=$AA$2,'1st Order Process'!F961,IF($M$1=$AA$3,'2nd Order Process'!F961,"ERROR"))</f>
        <v>4094.8561897082932</v>
      </c>
    </row>
    <row r="962" spans="1:4">
      <c r="A962" s="37">
        <f t="shared" ref="A962:A1002" si="30">$G$1</f>
        <v>2048</v>
      </c>
      <c r="B962" s="34">
        <f t="shared" si="29"/>
        <v>-2046.8561897082932</v>
      </c>
      <c r="C962" s="34">
        <f>IF($K$1=$Z$2,A962,IF($K$1=$Z$3,#REF!,IF($K$1=$Z$4,#REF!,IF($K$1=$Z$5,PID!G962,"ERROR"))))</f>
        <v>0</v>
      </c>
      <c r="D962" s="38">
        <f>IF($M$1=$AA$2,'1st Order Process'!F962,IF($M$1=$AA$3,'2nd Order Process'!F962,"ERROR"))</f>
        <v>4094.8577196050137</v>
      </c>
    </row>
    <row r="963" spans="1:4">
      <c r="A963" s="37">
        <f t="shared" si="30"/>
        <v>2048</v>
      </c>
      <c r="B963" s="34">
        <f t="shared" si="29"/>
        <v>-2046.8577196050137</v>
      </c>
      <c r="C963" s="34">
        <f>IF($K$1=$Z$2,A963,IF($K$1=$Z$3,#REF!,IF($K$1=$Z$4,#REF!,IF($K$1=$Z$5,PID!G963,"ERROR"))))</f>
        <v>0</v>
      </c>
      <c r="D963" s="38">
        <f>IF($M$1=$AA$2,'1st Order Process'!F963,IF($M$1=$AA$3,'2nd Order Process'!F963,"ERROR"))</f>
        <v>4094.8592332262369</v>
      </c>
    </row>
    <row r="964" spans="1:4">
      <c r="A964" s="37">
        <f t="shared" si="30"/>
        <v>2048</v>
      </c>
      <c r="B964" s="34">
        <f t="shared" ref="B964:B1002" si="31">IF($K$1=$Z$2,0,A964-D963)</f>
        <v>-2046.8592332262369</v>
      </c>
      <c r="C964" s="34">
        <f>IF($K$1=$Z$2,A964,IF($K$1=$Z$3,#REF!,IF($K$1=$Z$4,#REF!,IF($K$1=$Z$5,PID!G964,"ERROR"))))</f>
        <v>0</v>
      </c>
      <c r="D964" s="38">
        <f>IF($M$1=$AA$2,'1st Order Process'!F964,IF($M$1=$AA$3,'2nd Order Process'!F964,"ERROR"))</f>
        <v>4094.8607307451066</v>
      </c>
    </row>
    <row r="965" spans="1:4">
      <c r="A965" s="37">
        <f t="shared" si="30"/>
        <v>2048</v>
      </c>
      <c r="B965" s="34">
        <f t="shared" si="31"/>
        <v>-2046.8607307451066</v>
      </c>
      <c r="C965" s="34">
        <f>IF($K$1=$Z$2,A965,IF($K$1=$Z$3,#REF!,IF($K$1=$Z$4,#REF!,IF($K$1=$Z$5,PID!G965,"ERROR"))))</f>
        <v>0</v>
      </c>
      <c r="D965" s="38">
        <f>IF($M$1=$AA$2,'1st Order Process'!F965,IF($M$1=$AA$3,'2nd Order Process'!F965,"ERROR"))</f>
        <v>4094.8622123329246</v>
      </c>
    </row>
    <row r="966" spans="1:4">
      <c r="A966" s="37">
        <f t="shared" si="30"/>
        <v>2048</v>
      </c>
      <c r="B966" s="34">
        <f t="shared" si="31"/>
        <v>-2046.8622123329246</v>
      </c>
      <c r="C966" s="34">
        <f>IF($K$1=$Z$2,A966,IF($K$1=$Z$3,#REF!,IF($K$1=$Z$4,#REF!,IF($K$1=$Z$5,PID!G966,"ERROR"))))</f>
        <v>0</v>
      </c>
      <c r="D966" s="38">
        <f>IF($M$1=$AA$2,'1st Order Process'!F966,IF($M$1=$AA$3,'2nd Order Process'!F966,"ERROR"))</f>
        <v>4094.8636781591699</v>
      </c>
    </row>
    <row r="967" spans="1:4">
      <c r="A967" s="37">
        <f t="shared" si="30"/>
        <v>2048</v>
      </c>
      <c r="B967" s="34">
        <f t="shared" si="31"/>
        <v>-2046.8636781591699</v>
      </c>
      <c r="C967" s="34">
        <f>IF($K$1=$Z$2,A967,IF($K$1=$Z$3,#REF!,IF($K$1=$Z$4,#REF!,IF($K$1=$Z$5,PID!G967,"ERROR"))))</f>
        <v>0</v>
      </c>
      <c r="D967" s="38">
        <f>IF($M$1=$AA$2,'1st Order Process'!F967,IF($M$1=$AA$3,'2nd Order Process'!F967,"ERROR"))</f>
        <v>4094.8651283915192</v>
      </c>
    </row>
    <row r="968" spans="1:4">
      <c r="A968" s="37">
        <f t="shared" si="30"/>
        <v>2048</v>
      </c>
      <c r="B968" s="34">
        <f t="shared" si="31"/>
        <v>-2046.8651283915192</v>
      </c>
      <c r="C968" s="34">
        <f>IF($K$1=$Z$2,A968,IF($K$1=$Z$3,#REF!,IF($K$1=$Z$4,#REF!,IF($K$1=$Z$5,PID!G968,"ERROR"))))</f>
        <v>0</v>
      </c>
      <c r="D968" s="38">
        <f>IF($M$1=$AA$2,'1st Order Process'!F968,IF($M$1=$AA$3,'2nd Order Process'!F968,"ERROR"))</f>
        <v>4094.8665631958647</v>
      </c>
    </row>
    <row r="969" spans="1:4">
      <c r="A969" s="37">
        <f t="shared" si="30"/>
        <v>2048</v>
      </c>
      <c r="B969" s="34">
        <f t="shared" si="31"/>
        <v>-2046.8665631958647</v>
      </c>
      <c r="C969" s="34">
        <f>IF($K$1=$Z$2,A969,IF($K$1=$Z$3,#REF!,IF($K$1=$Z$4,#REF!,IF($K$1=$Z$5,PID!G969,"ERROR"))))</f>
        <v>0</v>
      </c>
      <c r="D969" s="38">
        <f>IF($M$1=$AA$2,'1st Order Process'!F969,IF($M$1=$AA$3,'2nd Order Process'!F969,"ERROR"))</f>
        <v>4094.8679827363344</v>
      </c>
    </row>
    <row r="970" spans="1:4">
      <c r="A970" s="37">
        <f t="shared" si="30"/>
        <v>2048</v>
      </c>
      <c r="B970" s="34">
        <f t="shared" si="31"/>
        <v>-2046.8679827363344</v>
      </c>
      <c r="C970" s="34">
        <f>IF($K$1=$Z$2,A970,IF($K$1=$Z$3,#REF!,IF($K$1=$Z$4,#REF!,IF($K$1=$Z$5,PID!G970,"ERROR"))))</f>
        <v>0</v>
      </c>
      <c r="D970" s="38">
        <f>IF($M$1=$AA$2,'1st Order Process'!F970,IF($M$1=$AA$3,'2nd Order Process'!F970,"ERROR"))</f>
        <v>4094.8693871753094</v>
      </c>
    </row>
    <row r="971" spans="1:4">
      <c r="A971" s="37">
        <f t="shared" si="30"/>
        <v>2048</v>
      </c>
      <c r="B971" s="34">
        <f t="shared" si="31"/>
        <v>-2046.8693871753094</v>
      </c>
      <c r="C971" s="34">
        <f>IF($K$1=$Z$2,A971,IF($K$1=$Z$3,#REF!,IF($K$1=$Z$4,#REF!,IF($K$1=$Z$5,PID!G971,"ERROR"))))</f>
        <v>0</v>
      </c>
      <c r="D971" s="38">
        <f>IF($M$1=$AA$2,'1st Order Process'!F971,IF($M$1=$AA$3,'2nd Order Process'!F971,"ERROR"))</f>
        <v>4094.8707766734442</v>
      </c>
    </row>
    <row r="972" spans="1:4">
      <c r="A972" s="37">
        <f t="shared" si="30"/>
        <v>2048</v>
      </c>
      <c r="B972" s="34">
        <f t="shared" si="31"/>
        <v>-2046.8707766734442</v>
      </c>
      <c r="C972" s="34">
        <f>IF($K$1=$Z$2,A972,IF($K$1=$Z$3,#REF!,IF($K$1=$Z$4,#REF!,IF($K$1=$Z$5,PID!G972,"ERROR"))))</f>
        <v>0</v>
      </c>
      <c r="D972" s="38">
        <f>IF($M$1=$AA$2,'1st Order Process'!F972,IF($M$1=$AA$3,'2nd Order Process'!F972,"ERROR"))</f>
        <v>4094.8721513896839</v>
      </c>
    </row>
    <row r="973" spans="1:4">
      <c r="A973" s="37">
        <f t="shared" si="30"/>
        <v>2048</v>
      </c>
      <c r="B973" s="34">
        <f t="shared" si="31"/>
        <v>-2046.8721513896839</v>
      </c>
      <c r="C973" s="34">
        <f>IF($K$1=$Z$2,A973,IF($K$1=$Z$3,#REF!,IF($K$1=$Z$4,#REF!,IF($K$1=$Z$5,PID!G973,"ERROR"))))</f>
        <v>0</v>
      </c>
      <c r="D973" s="38">
        <f>IF($M$1=$AA$2,'1st Order Process'!F973,IF($M$1=$AA$3,'2nd Order Process'!F973,"ERROR"))</f>
        <v>4094.873511481283</v>
      </c>
    </row>
    <row r="974" spans="1:4">
      <c r="A974" s="37">
        <f t="shared" si="30"/>
        <v>2048</v>
      </c>
      <c r="B974" s="34">
        <f t="shared" si="31"/>
        <v>-2046.873511481283</v>
      </c>
      <c r="C974" s="34">
        <f>IF($K$1=$Z$2,A974,IF($K$1=$Z$3,#REF!,IF($K$1=$Z$4,#REF!,IF($K$1=$Z$5,PID!G974,"ERROR"))))</f>
        <v>0</v>
      </c>
      <c r="D974" s="38">
        <f>IF($M$1=$AA$2,'1st Order Process'!F974,IF($M$1=$AA$3,'2nd Order Process'!F974,"ERROR"))</f>
        <v>4094.8748571038227</v>
      </c>
    </row>
    <row r="975" spans="1:4">
      <c r="A975" s="37">
        <f t="shared" si="30"/>
        <v>2048</v>
      </c>
      <c r="B975" s="34">
        <f t="shared" si="31"/>
        <v>-2046.8748571038227</v>
      </c>
      <c r="C975" s="34">
        <f>IF($K$1=$Z$2,A975,IF($K$1=$Z$3,#REF!,IF($K$1=$Z$4,#REF!,IF($K$1=$Z$5,PID!G975,"ERROR"))))</f>
        <v>0</v>
      </c>
      <c r="D975" s="38">
        <f>IF($M$1=$AA$2,'1st Order Process'!F975,IF($M$1=$AA$3,'2nd Order Process'!F975,"ERROR"))</f>
        <v>4094.8761884112287</v>
      </c>
    </row>
    <row r="976" spans="1:4">
      <c r="A976" s="37">
        <f t="shared" si="30"/>
        <v>2048</v>
      </c>
      <c r="B976" s="34">
        <f t="shared" si="31"/>
        <v>-2046.8761884112287</v>
      </c>
      <c r="C976" s="34">
        <f>IF($K$1=$Z$2,A976,IF($K$1=$Z$3,#REF!,IF($K$1=$Z$4,#REF!,IF($K$1=$Z$5,PID!G976,"ERROR"))))</f>
        <v>0</v>
      </c>
      <c r="D976" s="38">
        <f>IF($M$1=$AA$2,'1st Order Process'!F976,IF($M$1=$AA$3,'2nd Order Process'!F976,"ERROR"))</f>
        <v>4094.8775055557899</v>
      </c>
    </row>
    <row r="977" spans="1:4">
      <c r="A977" s="37">
        <f t="shared" si="30"/>
        <v>2048</v>
      </c>
      <c r="B977" s="34">
        <f t="shared" si="31"/>
        <v>-2046.8775055557899</v>
      </c>
      <c r="C977" s="34">
        <f>IF($K$1=$Z$2,A977,IF($K$1=$Z$3,#REF!,IF($K$1=$Z$4,#REF!,IF($K$1=$Z$5,PID!G977,"ERROR"))))</f>
        <v>0</v>
      </c>
      <c r="D977" s="38">
        <f>IF($M$1=$AA$2,'1st Order Process'!F977,IF($M$1=$AA$3,'2nd Order Process'!F977,"ERROR"))</f>
        <v>4094.878808688175</v>
      </c>
    </row>
    <row r="978" spans="1:4">
      <c r="A978" s="37">
        <f t="shared" si="30"/>
        <v>2048</v>
      </c>
      <c r="B978" s="34">
        <f t="shared" si="31"/>
        <v>-2046.878808688175</v>
      </c>
      <c r="C978" s="34">
        <f>IF($K$1=$Z$2,A978,IF($K$1=$Z$3,#REF!,IF($K$1=$Z$4,#REF!,IF($K$1=$Z$5,PID!G978,"ERROR"))))</f>
        <v>0</v>
      </c>
      <c r="D978" s="38">
        <f>IF($M$1=$AA$2,'1st Order Process'!F978,IF($M$1=$AA$3,'2nd Order Process'!F978,"ERROR"))</f>
        <v>4094.8800979574498</v>
      </c>
    </row>
    <row r="979" spans="1:4">
      <c r="A979" s="37">
        <f t="shared" si="30"/>
        <v>2048</v>
      </c>
      <c r="B979" s="34">
        <f t="shared" si="31"/>
        <v>-2046.8800979574498</v>
      </c>
      <c r="C979" s="34">
        <f>IF($K$1=$Z$2,A979,IF($K$1=$Z$3,#REF!,IF($K$1=$Z$4,#REF!,IF($K$1=$Z$5,PID!G979,"ERROR"))))</f>
        <v>0</v>
      </c>
      <c r="D979" s="38">
        <f>IF($M$1=$AA$2,'1st Order Process'!F979,IF($M$1=$AA$3,'2nd Order Process'!F979,"ERROR"))</f>
        <v>4094.8813735110939</v>
      </c>
    </row>
    <row r="980" spans="1:4">
      <c r="A980" s="37">
        <f t="shared" si="30"/>
        <v>2048</v>
      </c>
      <c r="B980" s="34">
        <f t="shared" si="31"/>
        <v>-2046.8813735110939</v>
      </c>
      <c r="C980" s="34">
        <f>IF($K$1=$Z$2,A980,IF($K$1=$Z$3,#REF!,IF($K$1=$Z$4,#REF!,IF($K$1=$Z$5,PID!G980,"ERROR"))))</f>
        <v>0</v>
      </c>
      <c r="D980" s="38">
        <f>IF($M$1=$AA$2,'1st Order Process'!F980,IF($M$1=$AA$3,'2nd Order Process'!F980,"ERROR"))</f>
        <v>4094.8826354950183</v>
      </c>
    </row>
    <row r="981" spans="1:4">
      <c r="A981" s="37">
        <f t="shared" si="30"/>
        <v>2048</v>
      </c>
      <c r="B981" s="34">
        <f t="shared" si="31"/>
        <v>-2046.8826354950183</v>
      </c>
      <c r="C981" s="34">
        <f>IF($K$1=$Z$2,A981,IF($K$1=$Z$3,#REF!,IF($K$1=$Z$4,#REF!,IF($K$1=$Z$5,PID!G981,"ERROR"))))</f>
        <v>0</v>
      </c>
      <c r="D981" s="38">
        <f>IF($M$1=$AA$2,'1st Order Process'!F981,IF($M$1=$AA$3,'2nd Order Process'!F981,"ERROR"))</f>
        <v>4094.8838840535818</v>
      </c>
    </row>
    <row r="982" spans="1:4">
      <c r="A982" s="37">
        <f t="shared" si="30"/>
        <v>2048</v>
      </c>
      <c r="B982" s="34">
        <f t="shared" si="31"/>
        <v>-2046.8838840535818</v>
      </c>
      <c r="C982" s="34">
        <f>IF($K$1=$Z$2,A982,IF($K$1=$Z$3,#REF!,IF($K$1=$Z$4,#REF!,IF($K$1=$Z$5,PID!G982,"ERROR"))))</f>
        <v>0</v>
      </c>
      <c r="D982" s="38">
        <f>IF($M$1=$AA$2,'1st Order Process'!F982,IF($M$1=$AA$3,'2nd Order Process'!F982,"ERROR"))</f>
        <v>4094.8851193296077</v>
      </c>
    </row>
    <row r="983" spans="1:4">
      <c r="A983" s="37">
        <f t="shared" si="30"/>
        <v>2048</v>
      </c>
      <c r="B983" s="34">
        <f t="shared" si="31"/>
        <v>-2046.8851193296077</v>
      </c>
      <c r="C983" s="34">
        <f>IF($K$1=$Z$2,A983,IF($K$1=$Z$3,#REF!,IF($K$1=$Z$4,#REF!,IF($K$1=$Z$5,PID!G983,"ERROR"))))</f>
        <v>0</v>
      </c>
      <c r="D983" s="38">
        <f>IF($M$1=$AA$2,'1st Order Process'!F983,IF($M$1=$AA$3,'2nd Order Process'!F983,"ERROR"))</f>
        <v>4094.8863414643993</v>
      </c>
    </row>
    <row r="984" spans="1:4">
      <c r="A984" s="37">
        <f t="shared" si="30"/>
        <v>2048</v>
      </c>
      <c r="B984" s="34">
        <f t="shared" si="31"/>
        <v>-2046.8863414643993</v>
      </c>
      <c r="C984" s="34">
        <f>IF($K$1=$Z$2,A984,IF($K$1=$Z$3,#REF!,IF($K$1=$Z$4,#REF!,IF($K$1=$Z$5,PID!G984,"ERROR"))))</f>
        <v>0</v>
      </c>
      <c r="D984" s="38">
        <f>IF($M$1=$AA$2,'1st Order Process'!F984,IF($M$1=$AA$3,'2nd Order Process'!F984,"ERROR"))</f>
        <v>4094.8875505977567</v>
      </c>
    </row>
    <row r="985" spans="1:4">
      <c r="A985" s="37">
        <f t="shared" si="30"/>
        <v>2048</v>
      </c>
      <c r="B985" s="34">
        <f t="shared" si="31"/>
        <v>-2046.8875505977567</v>
      </c>
      <c r="C985" s="34">
        <f>IF($K$1=$Z$2,A985,IF($K$1=$Z$3,#REF!,IF($K$1=$Z$4,#REF!,IF($K$1=$Z$5,PID!G985,"ERROR"))))</f>
        <v>0</v>
      </c>
      <c r="D985" s="38">
        <f>IF($M$1=$AA$2,'1st Order Process'!F985,IF($M$1=$AA$3,'2nd Order Process'!F985,"ERROR"))</f>
        <v>4094.8887468679932</v>
      </c>
    </row>
    <row r="986" spans="1:4">
      <c r="A986" s="37">
        <f t="shared" si="30"/>
        <v>2048</v>
      </c>
      <c r="B986" s="34">
        <f t="shared" si="31"/>
        <v>-2046.8887468679932</v>
      </c>
      <c r="C986" s="34">
        <f>IF($K$1=$Z$2,A986,IF($K$1=$Z$3,#REF!,IF($K$1=$Z$4,#REF!,IF($K$1=$Z$5,PID!G986,"ERROR"))))</f>
        <v>0</v>
      </c>
      <c r="D986" s="38">
        <f>IF($M$1=$AA$2,'1st Order Process'!F986,IF($M$1=$AA$3,'2nd Order Process'!F986,"ERROR"))</f>
        <v>4094.8899304119509</v>
      </c>
    </row>
    <row r="987" spans="1:4">
      <c r="A987" s="37">
        <f t="shared" si="30"/>
        <v>2048</v>
      </c>
      <c r="B987" s="34">
        <f t="shared" si="31"/>
        <v>-2046.8899304119509</v>
      </c>
      <c r="C987" s="34">
        <f>IF($K$1=$Z$2,A987,IF($K$1=$Z$3,#REF!,IF($K$1=$Z$4,#REF!,IF($K$1=$Z$5,PID!G987,"ERROR"))))</f>
        <v>0</v>
      </c>
      <c r="D987" s="38">
        <f>IF($M$1=$AA$2,'1st Order Process'!F987,IF($M$1=$AA$3,'2nd Order Process'!F987,"ERROR"))</f>
        <v>4094.8911013650154</v>
      </c>
    </row>
    <row r="988" spans="1:4">
      <c r="A988" s="37">
        <f t="shared" si="30"/>
        <v>2048</v>
      </c>
      <c r="B988" s="34">
        <f t="shared" si="31"/>
        <v>-2046.8911013650154</v>
      </c>
      <c r="C988" s="34">
        <f>IF($K$1=$Z$2,A988,IF($K$1=$Z$3,#REF!,IF($K$1=$Z$4,#REF!,IF($K$1=$Z$5,PID!G988,"ERROR"))))</f>
        <v>0</v>
      </c>
      <c r="D988" s="38">
        <f>IF($M$1=$AA$2,'1st Order Process'!F988,IF($M$1=$AA$3,'2nd Order Process'!F988,"ERROR"))</f>
        <v>4094.8922598611321</v>
      </c>
    </row>
    <row r="989" spans="1:4">
      <c r="A989" s="37">
        <f t="shared" si="30"/>
        <v>2048</v>
      </c>
      <c r="B989" s="34">
        <f t="shared" si="31"/>
        <v>-2046.8922598611321</v>
      </c>
      <c r="C989" s="34">
        <f>IF($K$1=$Z$2,A989,IF($K$1=$Z$3,#REF!,IF($K$1=$Z$4,#REF!,IF($K$1=$Z$5,PID!G989,"ERROR"))))</f>
        <v>0</v>
      </c>
      <c r="D989" s="38">
        <f>IF($M$1=$AA$2,'1st Order Process'!F989,IF($M$1=$AA$3,'2nd Order Process'!F989,"ERROR"))</f>
        <v>4094.893406032822</v>
      </c>
    </row>
    <row r="990" spans="1:4">
      <c r="A990" s="37">
        <f t="shared" si="30"/>
        <v>2048</v>
      </c>
      <c r="B990" s="34">
        <f t="shared" si="31"/>
        <v>-2046.893406032822</v>
      </c>
      <c r="C990" s="34">
        <f>IF($K$1=$Z$2,A990,IF($K$1=$Z$3,#REF!,IF($K$1=$Z$4,#REF!,IF($K$1=$Z$5,PID!G990,"ERROR"))))</f>
        <v>0</v>
      </c>
      <c r="D990" s="38">
        <f>IF($M$1=$AA$2,'1st Order Process'!F990,IF($M$1=$AA$3,'2nd Order Process'!F990,"ERROR"))</f>
        <v>4094.8945400111961</v>
      </c>
    </row>
    <row r="991" spans="1:4">
      <c r="A991" s="37">
        <f t="shared" si="30"/>
        <v>2048</v>
      </c>
      <c r="B991" s="34">
        <f t="shared" si="31"/>
        <v>-2046.8945400111961</v>
      </c>
      <c r="C991" s="34">
        <f>IF($K$1=$Z$2,A991,IF($K$1=$Z$3,#REF!,IF($K$1=$Z$4,#REF!,IF($K$1=$Z$5,PID!G991,"ERROR"))))</f>
        <v>0</v>
      </c>
      <c r="D991" s="38">
        <f>IF($M$1=$AA$2,'1st Order Process'!F991,IF($M$1=$AA$3,'2nd Order Process'!F991,"ERROR"))</f>
        <v>4094.8956619259707</v>
      </c>
    </row>
    <row r="992" spans="1:4">
      <c r="A992" s="37">
        <f t="shared" si="30"/>
        <v>2048</v>
      </c>
      <c r="B992" s="34">
        <f t="shared" si="31"/>
        <v>-2046.8956619259707</v>
      </c>
      <c r="C992" s="34">
        <f>IF($K$1=$Z$2,A992,IF($K$1=$Z$3,#REF!,IF($K$1=$Z$4,#REF!,IF($K$1=$Z$5,PID!G992,"ERROR"))))</f>
        <v>0</v>
      </c>
      <c r="D992" s="38">
        <f>IF($M$1=$AA$2,'1st Order Process'!F992,IF($M$1=$AA$3,'2nd Order Process'!F992,"ERROR"))</f>
        <v>4094.8967719054817</v>
      </c>
    </row>
    <row r="993" spans="1:4">
      <c r="A993" s="37">
        <f t="shared" si="30"/>
        <v>2048</v>
      </c>
      <c r="B993" s="34">
        <f t="shared" si="31"/>
        <v>-2046.8967719054817</v>
      </c>
      <c r="C993" s="34">
        <f>IF($K$1=$Z$2,A993,IF($K$1=$Z$3,#REF!,IF($K$1=$Z$4,#REF!,IF($K$1=$Z$5,PID!G993,"ERROR"))))</f>
        <v>0</v>
      </c>
      <c r="D993" s="38">
        <f>IF($M$1=$AA$2,'1st Order Process'!F993,IF($M$1=$AA$3,'2nd Order Process'!F993,"ERROR"))</f>
        <v>4094.8978700767002</v>
      </c>
    </row>
    <row r="994" spans="1:4">
      <c r="A994" s="37">
        <f t="shared" si="30"/>
        <v>2048</v>
      </c>
      <c r="B994" s="34">
        <f t="shared" si="31"/>
        <v>-2046.8978700767002</v>
      </c>
      <c r="C994" s="34">
        <f>IF($K$1=$Z$2,A994,IF($K$1=$Z$3,#REF!,IF($K$1=$Z$4,#REF!,IF($K$1=$Z$5,PID!G994,"ERROR"))))</f>
        <v>0</v>
      </c>
      <c r="D994" s="38">
        <f>IF($M$1=$AA$2,'1st Order Process'!F994,IF($M$1=$AA$3,'2nd Order Process'!F994,"ERROR"))</f>
        <v>4094.898956565246</v>
      </c>
    </row>
    <row r="995" spans="1:4">
      <c r="A995" s="37">
        <f t="shared" si="30"/>
        <v>2048</v>
      </c>
      <c r="B995" s="34">
        <f t="shared" si="31"/>
        <v>-2046.898956565246</v>
      </c>
      <c r="C995" s="34">
        <f>IF($K$1=$Z$2,A995,IF($K$1=$Z$3,#REF!,IF($K$1=$Z$4,#REF!,IF($K$1=$Z$5,PID!G995,"ERROR"))))</f>
        <v>0</v>
      </c>
      <c r="D995" s="38">
        <f>IF($M$1=$AA$2,'1st Order Process'!F995,IF($M$1=$AA$3,'2nd Order Process'!F995,"ERROR"))</f>
        <v>4094.9000314954028</v>
      </c>
    </row>
    <row r="996" spans="1:4">
      <c r="A996" s="37">
        <f t="shared" si="30"/>
        <v>2048</v>
      </c>
      <c r="B996" s="34">
        <f t="shared" si="31"/>
        <v>-2046.9000314954028</v>
      </c>
      <c r="C996" s="34">
        <f>IF($K$1=$Z$2,A996,IF($K$1=$Z$3,#REF!,IF($K$1=$Z$4,#REF!,IF($K$1=$Z$5,PID!G996,"ERROR"))))</f>
        <v>0</v>
      </c>
      <c r="D996" s="38">
        <f>IF($M$1=$AA$2,'1st Order Process'!F996,IF($M$1=$AA$3,'2nd Order Process'!F996,"ERROR"))</f>
        <v>4094.9010949901326</v>
      </c>
    </row>
    <row r="997" spans="1:4">
      <c r="A997" s="37">
        <f t="shared" si="30"/>
        <v>2048</v>
      </c>
      <c r="B997" s="34">
        <f t="shared" si="31"/>
        <v>-2046.9010949901326</v>
      </c>
      <c r="C997" s="34">
        <f>IF($K$1=$Z$2,A997,IF($K$1=$Z$3,#REF!,IF($K$1=$Z$4,#REF!,IF($K$1=$Z$5,PID!G997,"ERROR"))))</f>
        <v>0</v>
      </c>
      <c r="D997" s="38">
        <f>IF($M$1=$AA$2,'1st Order Process'!F997,IF($M$1=$AA$3,'2nd Order Process'!F997,"ERROR"))</f>
        <v>4094.9021471710885</v>
      </c>
    </row>
    <row r="998" spans="1:4">
      <c r="A998" s="37">
        <f t="shared" si="30"/>
        <v>2048</v>
      </c>
      <c r="B998" s="34">
        <f t="shared" si="31"/>
        <v>-2046.9021471710885</v>
      </c>
      <c r="C998" s="34">
        <f>IF($K$1=$Z$2,A998,IF($K$1=$Z$3,#REF!,IF($K$1=$Z$4,#REF!,IF($K$1=$Z$5,PID!G998,"ERROR"))))</f>
        <v>0</v>
      </c>
      <c r="D998" s="38">
        <f>IF($M$1=$AA$2,'1st Order Process'!F998,IF($M$1=$AA$3,'2nd Order Process'!F998,"ERROR"))</f>
        <v>4094.9031881586302</v>
      </c>
    </row>
    <row r="999" spans="1:4">
      <c r="A999" s="37">
        <f t="shared" si="30"/>
        <v>2048</v>
      </c>
      <c r="B999" s="34">
        <f t="shared" si="31"/>
        <v>-2046.9031881586302</v>
      </c>
      <c r="C999" s="34">
        <f>IF($K$1=$Z$2,A999,IF($K$1=$Z$3,#REF!,IF($K$1=$Z$4,#REF!,IF($K$1=$Z$5,PID!G999,"ERROR"))))</f>
        <v>0</v>
      </c>
      <c r="D999" s="38">
        <f>IF($M$1=$AA$2,'1st Order Process'!F999,IF($M$1=$AA$3,'2nd Order Process'!F999,"ERROR"))</f>
        <v>4094.9042180718361</v>
      </c>
    </row>
    <row r="1000" spans="1:4">
      <c r="A1000" s="37">
        <f t="shared" si="30"/>
        <v>2048</v>
      </c>
      <c r="B1000" s="34">
        <f t="shared" si="31"/>
        <v>-2046.9042180718361</v>
      </c>
      <c r="C1000" s="34">
        <f>IF($K$1=$Z$2,A1000,IF($K$1=$Z$3,#REF!,IF($K$1=$Z$4,#REF!,IF($K$1=$Z$5,PID!G1000,"ERROR"))))</f>
        <v>0</v>
      </c>
      <c r="D1000" s="38">
        <f>IF($M$1=$AA$2,'1st Order Process'!F1000,IF($M$1=$AA$3,'2nd Order Process'!F1000,"ERROR"))</f>
        <v>4094.9052370285185</v>
      </c>
    </row>
    <row r="1001" spans="1:4">
      <c r="A1001" s="37">
        <f t="shared" si="30"/>
        <v>2048</v>
      </c>
      <c r="B1001" s="34">
        <f t="shared" si="31"/>
        <v>-2046.9052370285185</v>
      </c>
      <c r="C1001" s="34">
        <f>IF($K$1=$Z$2,A1001,IF($K$1=$Z$3,#REF!,IF($K$1=$Z$4,#REF!,IF($K$1=$Z$5,PID!G1001,"ERROR"))))</f>
        <v>0</v>
      </c>
      <c r="D1001" s="38">
        <f>IF($M$1=$AA$2,'1st Order Process'!F1001,IF($M$1=$AA$3,'2nd Order Process'!F1001,"ERROR"))</f>
        <v>4094.9062451452364</v>
      </c>
    </row>
    <row r="1002" spans="1:4">
      <c r="A1002" s="37">
        <f t="shared" si="30"/>
        <v>2048</v>
      </c>
      <c r="B1002" s="34">
        <f t="shared" si="31"/>
        <v>-2046.9062451452364</v>
      </c>
      <c r="C1002" s="34">
        <f>IF($K$1=$Z$2,A1002,IF($K$1=$Z$3,#REF!,IF($K$1=$Z$4,#REF!,IF($K$1=$Z$5,PID!G1002,"ERROR"))))</f>
        <v>0</v>
      </c>
      <c r="D1002" s="38">
        <f>IF($M$1=$AA$2,'1st Order Process'!F1002,IF($M$1=$AA$3,'2nd Order Process'!F1002,"ERROR"))</f>
        <v>4094.9072425373083</v>
      </c>
    </row>
  </sheetData>
  <conditionalFormatting sqref="O1">
    <cfRule type="containsText" dxfId="1" priority="1" operator="containsText" text="Process">
      <formula>NOT(ISERROR(SEARCH("Process",O1)))</formula>
    </cfRule>
    <cfRule type="containsText" dxfId="0" priority="2" operator="containsText" text="On-Off">
      <formula>NOT(ISERROR(SEARCH("On-Off",O1)))</formula>
    </cfRule>
  </conditionalFormatting>
  <dataValidations count="2">
    <dataValidation type="list" allowBlank="1" showInputMessage="1" showErrorMessage="1" sqref="K1">
      <formula1>$Z$2:$Z$5</formula1>
    </dataValidation>
    <dataValidation type="list" allowBlank="1" showInputMessage="1" showErrorMessage="1" sqref="M1">
      <formula1>$AA$2:$AA$3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02"/>
  <sheetViews>
    <sheetView zoomScaleNormal="100" workbookViewId="0">
      <pane ySplit="1" topLeftCell="A2" activePane="bottomLeft" state="frozen"/>
      <selection pane="bottomLeft" activeCell="M1" sqref="M1"/>
    </sheetView>
  </sheetViews>
  <sheetFormatPr defaultColWidth="9.140625" defaultRowHeight="15"/>
  <cols>
    <col min="1" max="1" width="8.28515625" style="13" bestFit="1" customWidth="1"/>
    <col min="2" max="4" width="8.28515625" style="35" hidden="1" customWidth="1"/>
    <col min="5" max="5" width="9.5703125" style="35" hidden="1" customWidth="1"/>
    <col min="6" max="6" width="8.28515625" style="35" hidden="1" customWidth="1"/>
    <col min="7" max="7" width="7.5703125" style="14" bestFit="1" customWidth="1"/>
    <col min="8" max="13" width="9.140625" style="11"/>
    <col min="14" max="14" width="9.7109375" style="11" bestFit="1" customWidth="1"/>
    <col min="15" max="15" width="10.140625" style="11" bestFit="1" customWidth="1"/>
    <col min="16" max="16384" width="9.140625" style="11"/>
  </cols>
  <sheetData>
    <row r="1" spans="1:20" s="18" customFormat="1">
      <c r="A1" s="9" t="s">
        <v>5</v>
      </c>
      <c r="B1" s="27" t="s">
        <v>28</v>
      </c>
      <c r="C1" s="27" t="s">
        <v>35</v>
      </c>
      <c r="D1" s="27" t="s">
        <v>34</v>
      </c>
      <c r="E1" s="27" t="s">
        <v>37</v>
      </c>
      <c r="F1" s="27" t="s">
        <v>20</v>
      </c>
      <c r="G1" s="10" t="s">
        <v>6</v>
      </c>
      <c r="I1" s="49" t="s">
        <v>29</v>
      </c>
      <c r="J1" s="16">
        <v>1</v>
      </c>
      <c r="L1" s="49" t="s">
        <v>30</v>
      </c>
      <c r="M1" s="16">
        <v>100</v>
      </c>
      <c r="N1" s="49" t="s">
        <v>32</v>
      </c>
      <c r="O1" s="48">
        <v>100</v>
      </c>
      <c r="P1" s="50"/>
      <c r="Q1" s="49" t="s">
        <v>31</v>
      </c>
      <c r="R1" s="16">
        <v>0</v>
      </c>
      <c r="S1" s="49" t="s">
        <v>36</v>
      </c>
      <c r="T1" s="48">
        <v>100</v>
      </c>
    </row>
    <row r="2" spans="1:20">
      <c r="A2" s="13">
        <f>Regelcircuit!B2</f>
        <v>0</v>
      </c>
      <c r="B2" s="35">
        <f>$J$1*A2</f>
        <v>0</v>
      </c>
      <c r="C2" s="35">
        <f>A2</f>
        <v>0</v>
      </c>
      <c r="D2" s="35">
        <f t="shared" ref="D2:D65" si="0">$M$1*(C2/$O$1)</f>
        <v>0</v>
      </c>
      <c r="E2" s="35">
        <f>$R$1*$T$1*(A2)</f>
        <v>0</v>
      </c>
      <c r="F2" s="35">
        <f>B2+D2+E2</f>
        <v>0</v>
      </c>
      <c r="G2" s="14">
        <f>IF(F2&lt;0,0,IF(F2&gt;4095,4095,F2))</f>
        <v>0</v>
      </c>
      <c r="H2" s="19"/>
      <c r="N2" s="20"/>
    </row>
    <row r="3" spans="1:20">
      <c r="A3" s="13">
        <f>Regelcircuit!B3</f>
        <v>2048</v>
      </c>
      <c r="B3" s="35">
        <f t="shared" ref="B3:B66" si="1">$J$1*A3</f>
        <v>2048</v>
      </c>
      <c r="C3" s="35">
        <f>C2+A3</f>
        <v>2048</v>
      </c>
      <c r="D3" s="35">
        <f t="shared" si="0"/>
        <v>2048</v>
      </c>
      <c r="E3" s="35">
        <f>$R$1*$T$1*(A3-A2)</f>
        <v>0</v>
      </c>
      <c r="F3" s="35">
        <f>B3+D3+E3</f>
        <v>4096</v>
      </c>
      <c r="G3" s="14">
        <f t="shared" ref="G3:G66" si="2">IF(F3&lt;0,0,IF(F3&gt;4095,4095,F3))</f>
        <v>4095</v>
      </c>
      <c r="N3" s="20"/>
    </row>
    <row r="4" spans="1:20">
      <c r="A4" s="13">
        <f>Regelcircuit!B4</f>
        <v>2004.436170212766</v>
      </c>
      <c r="B4" s="35">
        <f t="shared" si="1"/>
        <v>2004.436170212766</v>
      </c>
      <c r="C4" s="35">
        <f t="shared" ref="C4:C67" si="3">C3+A4</f>
        <v>4052.4361702127662</v>
      </c>
      <c r="D4" s="35">
        <f t="shared" si="0"/>
        <v>4052.4361702127662</v>
      </c>
      <c r="E4" s="35">
        <f t="shared" ref="E4:E67" si="4">$R$1*$T$1*(A4-A3)</f>
        <v>0</v>
      </c>
      <c r="F4" s="35">
        <f t="shared" ref="F4:F67" si="5">B4+D4+E4</f>
        <v>6056.8723404255325</v>
      </c>
      <c r="G4" s="14">
        <f t="shared" si="2"/>
        <v>4095</v>
      </c>
      <c r="N4" s="20"/>
    </row>
    <row r="5" spans="1:20">
      <c r="A5" s="13">
        <f>Regelcircuit!B5</f>
        <v>1961.3357854232684</v>
      </c>
      <c r="B5" s="35">
        <f t="shared" si="1"/>
        <v>1961.3357854232684</v>
      </c>
      <c r="C5" s="35">
        <f t="shared" si="3"/>
        <v>6013.7719556360344</v>
      </c>
      <c r="D5" s="35">
        <f t="shared" si="0"/>
        <v>6013.7719556360344</v>
      </c>
      <c r="E5" s="35">
        <f t="shared" si="4"/>
        <v>0</v>
      </c>
      <c r="F5" s="35">
        <f t="shared" si="5"/>
        <v>7975.1077410593025</v>
      </c>
      <c r="G5" s="14">
        <f t="shared" si="2"/>
        <v>4095</v>
      </c>
    </row>
    <row r="6" spans="1:20">
      <c r="A6" s="13">
        <f>Regelcircuit!B6</f>
        <v>1918.6939153655742</v>
      </c>
      <c r="B6" s="35">
        <f t="shared" si="1"/>
        <v>1918.6939153655742</v>
      </c>
      <c r="C6" s="35">
        <f t="shared" si="3"/>
        <v>7932.4658710016083</v>
      </c>
      <c r="D6" s="35">
        <f t="shared" si="0"/>
        <v>7932.4658710016083</v>
      </c>
      <c r="E6" s="35">
        <f t="shared" si="4"/>
        <v>0</v>
      </c>
      <c r="F6" s="35">
        <f t="shared" si="5"/>
        <v>9851.1597863671832</v>
      </c>
      <c r="G6" s="14">
        <f t="shared" si="2"/>
        <v>4095</v>
      </c>
    </row>
    <row r="7" spans="1:20">
      <c r="A7" s="13">
        <f>Regelcircuit!B7</f>
        <v>1876.5056822233871</v>
      </c>
      <c r="B7" s="35">
        <f t="shared" si="1"/>
        <v>1876.5056822233871</v>
      </c>
      <c r="C7" s="35">
        <f t="shared" si="3"/>
        <v>9808.9715532249957</v>
      </c>
      <c r="D7" s="35">
        <f t="shared" si="0"/>
        <v>9808.9715532249957</v>
      </c>
      <c r="E7" s="35">
        <f t="shared" si="4"/>
        <v>0</v>
      </c>
      <c r="F7" s="35">
        <f t="shared" si="5"/>
        <v>11685.477235448383</v>
      </c>
      <c r="G7" s="14">
        <f t="shared" si="2"/>
        <v>4095</v>
      </c>
    </row>
    <row r="8" spans="1:20">
      <c r="A8" s="13">
        <f>Regelcircuit!B8</f>
        <v>1834.7662600720746</v>
      </c>
      <c r="B8" s="35">
        <f t="shared" si="1"/>
        <v>1834.7662600720746</v>
      </c>
      <c r="C8" s="35">
        <f t="shared" si="3"/>
        <v>11643.73781329707</v>
      </c>
      <c r="D8" s="35">
        <f t="shared" si="0"/>
        <v>11643.73781329707</v>
      </c>
      <c r="E8" s="35">
        <f t="shared" si="4"/>
        <v>0</v>
      </c>
      <c r="F8" s="35">
        <f t="shared" si="5"/>
        <v>13478.504073369144</v>
      </c>
      <c r="G8" s="14">
        <f t="shared" si="2"/>
        <v>4095</v>
      </c>
    </row>
    <row r="9" spans="1:20">
      <c r="A9" s="13">
        <f>Regelcircuit!B9</f>
        <v>1793.4708743266269</v>
      </c>
      <c r="B9" s="35">
        <f t="shared" si="1"/>
        <v>1793.4708743266269</v>
      </c>
      <c r="C9" s="35">
        <f t="shared" si="3"/>
        <v>13437.208687623697</v>
      </c>
      <c r="D9" s="35">
        <f t="shared" si="0"/>
        <v>13437.208687623697</v>
      </c>
      <c r="E9" s="35">
        <f t="shared" si="4"/>
        <v>0</v>
      </c>
      <c r="F9" s="35">
        <f t="shared" si="5"/>
        <v>15230.679561950325</v>
      </c>
      <c r="G9" s="14">
        <f t="shared" si="2"/>
        <v>4095</v>
      </c>
    </row>
    <row r="10" spans="1:20">
      <c r="A10" s="13">
        <f>Regelcircuit!B10</f>
        <v>1752.6148011954926</v>
      </c>
      <c r="B10" s="35">
        <f t="shared" si="1"/>
        <v>1752.6148011954926</v>
      </c>
      <c r="C10" s="35">
        <f t="shared" si="3"/>
        <v>15189.823488819189</v>
      </c>
      <c r="D10" s="35">
        <f t="shared" si="0"/>
        <v>15189.823488819189</v>
      </c>
      <c r="E10" s="35">
        <f t="shared" si="4"/>
        <v>0</v>
      </c>
      <c r="F10" s="35">
        <f t="shared" si="5"/>
        <v>16942.438290014681</v>
      </c>
      <c r="G10" s="14">
        <f t="shared" si="2"/>
        <v>4095</v>
      </c>
    </row>
    <row r="11" spans="1:20">
      <c r="A11" s="13">
        <f>Regelcircuit!B11</f>
        <v>1712.1933671402214</v>
      </c>
      <c r="B11" s="35">
        <f t="shared" si="1"/>
        <v>1712.1933671402214</v>
      </c>
      <c r="C11" s="35">
        <f t="shared" si="3"/>
        <v>16902.016855959409</v>
      </c>
      <c r="D11" s="35">
        <f t="shared" si="0"/>
        <v>16902.016855959409</v>
      </c>
      <c r="E11" s="35">
        <f t="shared" si="4"/>
        <v>0</v>
      </c>
      <c r="F11" s="35">
        <f t="shared" si="5"/>
        <v>18614.210223099632</v>
      </c>
      <c r="G11" s="14">
        <f t="shared" si="2"/>
        <v>4095</v>
      </c>
    </row>
    <row r="12" spans="1:20">
      <c r="A12" s="13">
        <f>Regelcircuit!B12</f>
        <v>1672.2019483408574</v>
      </c>
      <c r="B12" s="35">
        <f t="shared" si="1"/>
        <v>1672.2019483408574</v>
      </c>
      <c r="C12" s="35">
        <f t="shared" si="3"/>
        <v>18574.218804300268</v>
      </c>
      <c r="D12" s="35">
        <f t="shared" si="0"/>
        <v>18574.218804300268</v>
      </c>
      <c r="E12" s="35">
        <f t="shared" si="4"/>
        <v>0</v>
      </c>
      <c r="F12" s="35">
        <f t="shared" si="5"/>
        <v>20246.420752641126</v>
      </c>
      <c r="G12" s="14">
        <f t="shared" si="2"/>
        <v>4095</v>
      </c>
    </row>
    <row r="13" spans="1:20">
      <c r="A13" s="13">
        <f>Regelcircuit!B13</f>
        <v>1632.6359701670185</v>
      </c>
      <c r="B13" s="35">
        <f t="shared" si="1"/>
        <v>1632.6359701670185</v>
      </c>
      <c r="C13" s="35">
        <f t="shared" si="3"/>
        <v>20206.854774467287</v>
      </c>
      <c r="D13" s="35">
        <f t="shared" si="0"/>
        <v>20206.854774467287</v>
      </c>
      <c r="E13" s="35">
        <f t="shared" si="4"/>
        <v>0</v>
      </c>
      <c r="F13" s="35">
        <f t="shared" si="5"/>
        <v>21839.490744634306</v>
      </c>
      <c r="G13" s="14">
        <f t="shared" si="2"/>
        <v>4095</v>
      </c>
    </row>
    <row r="14" spans="1:20">
      <c r="A14" s="13">
        <f>Regelcircuit!B14</f>
        <v>1593.4909066546034</v>
      </c>
      <c r="B14" s="35">
        <f t="shared" si="1"/>
        <v>1593.4909066546034</v>
      </c>
      <c r="C14" s="35">
        <f t="shared" si="3"/>
        <v>21800.345681121889</v>
      </c>
      <c r="D14" s="35">
        <f t="shared" si="0"/>
        <v>21800.345681121889</v>
      </c>
      <c r="E14" s="35">
        <f>$R$1*$T$1*(A14-A13)</f>
        <v>0</v>
      </c>
      <c r="F14" s="35">
        <f t="shared" si="5"/>
        <v>23393.836587776492</v>
      </c>
      <c r="G14" s="14">
        <f t="shared" si="2"/>
        <v>4095</v>
      </c>
    </row>
    <row r="15" spans="1:20">
      <c r="A15" s="13">
        <f>Regelcircuit!B15</f>
        <v>1554.7622799880651</v>
      </c>
      <c r="B15" s="35">
        <f t="shared" si="1"/>
        <v>1554.7622799880651</v>
      </c>
      <c r="C15" s="35">
        <f t="shared" si="3"/>
        <v>23355.107961109956</v>
      </c>
      <c r="D15" s="35">
        <f t="shared" si="0"/>
        <v>23355.107961109956</v>
      </c>
      <c r="E15" s="35">
        <f t="shared" si="4"/>
        <v>0</v>
      </c>
      <c r="F15" s="35">
        <f t="shared" si="5"/>
        <v>24909.870241098022</v>
      </c>
      <c r="G15" s="14">
        <f t="shared" si="2"/>
        <v>4095</v>
      </c>
    </row>
    <row r="16" spans="1:20">
      <c r="A16" s="13">
        <f>Regelcircuit!B16</f>
        <v>1516.4456599881919</v>
      </c>
      <c r="B16" s="35">
        <f t="shared" si="1"/>
        <v>1516.4456599881919</v>
      </c>
      <c r="C16" s="35">
        <f t="shared" si="3"/>
        <v>24871.553621098148</v>
      </c>
      <c r="D16" s="35">
        <f t="shared" si="0"/>
        <v>24871.553621098148</v>
      </c>
      <c r="E16" s="35">
        <f t="shared" si="4"/>
        <v>0</v>
      </c>
      <c r="F16" s="35">
        <f t="shared" si="5"/>
        <v>26387.99928108634</v>
      </c>
      <c r="G16" s="14">
        <f t="shared" si="2"/>
        <v>4095</v>
      </c>
    </row>
    <row r="17" spans="1:7">
      <c r="A17" s="13">
        <f>Regelcircuit!B17</f>
        <v>1478.5366636053388</v>
      </c>
      <c r="B17" s="35">
        <f t="shared" si="1"/>
        <v>1478.5366636053388</v>
      </c>
      <c r="C17" s="35">
        <f t="shared" si="3"/>
        <v>26350.090284703489</v>
      </c>
      <c r="D17" s="35">
        <f t="shared" si="0"/>
        <v>26350.090284703485</v>
      </c>
      <c r="E17" s="35">
        <f t="shared" si="4"/>
        <v>0</v>
      </c>
      <c r="F17" s="35">
        <f t="shared" si="5"/>
        <v>27828.626948308825</v>
      </c>
      <c r="G17" s="14">
        <f t="shared" si="2"/>
        <v>4095</v>
      </c>
    </row>
    <row r="18" spans="1:7">
      <c r="A18" s="13">
        <f>Regelcircuit!B18</f>
        <v>1441.0309544180482</v>
      </c>
      <c r="B18" s="35">
        <f t="shared" si="1"/>
        <v>1441.0309544180482</v>
      </c>
      <c r="C18" s="35">
        <f t="shared" si="3"/>
        <v>27791.121239121538</v>
      </c>
      <c r="D18" s="35">
        <f t="shared" si="0"/>
        <v>27791.121239121538</v>
      </c>
      <c r="E18" s="35">
        <f t="shared" si="4"/>
        <v>0</v>
      </c>
      <c r="F18" s="35">
        <f t="shared" si="5"/>
        <v>29232.152193539587</v>
      </c>
      <c r="G18" s="14">
        <f t="shared" si="2"/>
        <v>4095</v>
      </c>
    </row>
    <row r="19" spans="1:7">
      <c r="A19" s="13">
        <f>Regelcircuit!B19</f>
        <v>1403.924242137005</v>
      </c>
      <c r="B19" s="35">
        <f t="shared" si="1"/>
        <v>1403.924242137005</v>
      </c>
      <c r="C19" s="35">
        <f t="shared" si="3"/>
        <v>29195.045481258541</v>
      </c>
      <c r="D19" s="35">
        <f t="shared" si="0"/>
        <v>29195.045481258541</v>
      </c>
      <c r="E19" s="35">
        <f t="shared" si="4"/>
        <v>0</v>
      </c>
      <c r="F19" s="35">
        <f t="shared" si="5"/>
        <v>30598.969723395545</v>
      </c>
      <c r="G19" s="14">
        <f t="shared" si="2"/>
        <v>4095</v>
      </c>
    </row>
    <row r="20" spans="1:7">
      <c r="A20" s="13">
        <f>Regelcircuit!B20</f>
        <v>1367.2122821142709</v>
      </c>
      <c r="B20" s="35">
        <f t="shared" si="1"/>
        <v>1367.2122821142709</v>
      </c>
      <c r="C20" s="35">
        <f t="shared" si="3"/>
        <v>30562.257763372811</v>
      </c>
      <c r="D20" s="35">
        <f t="shared" si="0"/>
        <v>30562.257763372811</v>
      </c>
      <c r="E20" s="35">
        <f t="shared" si="4"/>
        <v>0</v>
      </c>
      <c r="F20" s="35">
        <f t="shared" si="5"/>
        <v>31929.47004548708</v>
      </c>
      <c r="G20" s="14">
        <f t="shared" si="2"/>
        <v>4095</v>
      </c>
    </row>
    <row r="21" spans="1:7">
      <c r="A21" s="13">
        <f>Regelcircuit!B21</f>
        <v>1330.890874857736</v>
      </c>
      <c r="B21" s="35">
        <f t="shared" si="1"/>
        <v>1330.890874857736</v>
      </c>
      <c r="C21" s="35">
        <f t="shared" si="3"/>
        <v>31893.148638230545</v>
      </c>
      <c r="D21" s="35">
        <f t="shared" si="0"/>
        <v>31893.148638230541</v>
      </c>
      <c r="E21" s="35">
        <f t="shared" si="4"/>
        <v>0</v>
      </c>
      <c r="F21" s="35">
        <f t="shared" si="5"/>
        <v>33224.039513088275</v>
      </c>
      <c r="G21" s="14">
        <f t="shared" si="2"/>
        <v>4095</v>
      </c>
    </row>
    <row r="22" spans="1:7">
      <c r="A22" s="13">
        <f>Regelcircuit!B22</f>
        <v>1294.955865550739</v>
      </c>
      <c r="B22" s="35">
        <f t="shared" si="1"/>
        <v>1294.955865550739</v>
      </c>
      <c r="C22" s="35">
        <f t="shared" si="3"/>
        <v>33188.104503781287</v>
      </c>
      <c r="D22" s="35">
        <f t="shared" si="0"/>
        <v>33188.104503781287</v>
      </c>
      <c r="E22" s="35">
        <f t="shared" si="4"/>
        <v>0</v>
      </c>
      <c r="F22" s="35">
        <f t="shared" si="5"/>
        <v>34483.06036933203</v>
      </c>
      <c r="G22" s="14">
        <f t="shared" si="2"/>
        <v>4095</v>
      </c>
    </row>
    <row r="23" spans="1:7">
      <c r="A23" s="13">
        <f>Regelcircuit!B23</f>
        <v>1259.4031435767949</v>
      </c>
      <c r="B23" s="35">
        <f t="shared" si="1"/>
        <v>1259.4031435767949</v>
      </c>
      <c r="C23" s="35">
        <f t="shared" si="3"/>
        <v>34447.507647358085</v>
      </c>
      <c r="D23" s="35">
        <f t="shared" si="0"/>
        <v>34447.507647358085</v>
      </c>
      <c r="E23" s="35">
        <f t="shared" si="4"/>
        <v>0</v>
      </c>
      <c r="F23" s="35">
        <f t="shared" si="5"/>
        <v>35706.910790934882</v>
      </c>
      <c r="G23" s="14">
        <f t="shared" si="2"/>
        <v>4095</v>
      </c>
    </row>
    <row r="24" spans="1:7">
      <c r="A24" s="13">
        <f>Regelcircuit!B24</f>
        <v>1224.2286420493822</v>
      </c>
      <c r="B24" s="35">
        <f t="shared" si="1"/>
        <v>1224.2286420493822</v>
      </c>
      <c r="C24" s="35">
        <f t="shared" si="3"/>
        <v>35671.736289407469</v>
      </c>
      <c r="D24" s="35">
        <f t="shared" si="0"/>
        <v>35671.736289407469</v>
      </c>
      <c r="E24" s="35">
        <f t="shared" si="4"/>
        <v>0</v>
      </c>
      <c r="F24" s="35">
        <f t="shared" si="5"/>
        <v>36895.964931456852</v>
      </c>
      <c r="G24" s="14">
        <f t="shared" si="2"/>
        <v>4095</v>
      </c>
    </row>
    <row r="25" spans="1:7">
      <c r="A25" s="13">
        <f>Regelcircuit!B25</f>
        <v>1189.4283373467292</v>
      </c>
      <c r="B25" s="35">
        <f t="shared" si="1"/>
        <v>1189.4283373467292</v>
      </c>
      <c r="C25" s="35">
        <f t="shared" si="3"/>
        <v>36861.164626754195</v>
      </c>
      <c r="D25" s="35">
        <f t="shared" si="0"/>
        <v>36861.164626754195</v>
      </c>
      <c r="E25" s="35">
        <f t="shared" si="4"/>
        <v>0</v>
      </c>
      <c r="F25" s="35">
        <f t="shared" si="5"/>
        <v>38050.592964100921</v>
      </c>
      <c r="G25" s="14">
        <f t="shared" si="2"/>
        <v>4095</v>
      </c>
    </row>
    <row r="26" spans="1:7">
      <c r="A26" s="13">
        <f>Regelcircuit!B26</f>
        <v>1154.9982486515512</v>
      </c>
      <c r="B26" s="35">
        <f t="shared" si="1"/>
        <v>1154.9982486515512</v>
      </c>
      <c r="C26" s="35">
        <f t="shared" si="3"/>
        <v>38016.162875405746</v>
      </c>
      <c r="D26" s="35">
        <f t="shared" si="0"/>
        <v>38016.162875405746</v>
      </c>
      <c r="E26" s="35">
        <f t="shared" si="4"/>
        <v>0</v>
      </c>
      <c r="F26" s="35">
        <f t="shared" si="5"/>
        <v>39171.161124057297</v>
      </c>
      <c r="G26" s="14">
        <f t="shared" si="2"/>
        <v>4095</v>
      </c>
    </row>
    <row r="27" spans="1:7">
      <c r="A27" s="13">
        <f>Regelcircuit!B27</f>
        <v>1120.9344374956836</v>
      </c>
      <c r="B27" s="35">
        <f t="shared" si="1"/>
        <v>1120.9344374956836</v>
      </c>
      <c r="C27" s="35">
        <f t="shared" si="3"/>
        <v>39137.097312901431</v>
      </c>
      <c r="D27" s="35">
        <f t="shared" si="0"/>
        <v>39137.097312901431</v>
      </c>
      <c r="E27" s="35">
        <f t="shared" si="4"/>
        <v>0</v>
      </c>
      <c r="F27" s="35">
        <f t="shared" si="5"/>
        <v>40258.031750397116</v>
      </c>
      <c r="G27" s="14">
        <f t="shared" si="2"/>
        <v>4095</v>
      </c>
    </row>
    <row r="28" spans="1:7">
      <c r="A28" s="13">
        <f>Regelcircuit!B28</f>
        <v>1087.2330073095593</v>
      </c>
      <c r="B28" s="35">
        <f t="shared" si="1"/>
        <v>1087.2330073095593</v>
      </c>
      <c r="C28" s="35">
        <f t="shared" si="3"/>
        <v>40224.330320210989</v>
      </c>
      <c r="D28" s="35">
        <f t="shared" si="0"/>
        <v>40224.330320210989</v>
      </c>
      <c r="E28" s="35">
        <f t="shared" si="4"/>
        <v>0</v>
      </c>
      <c r="F28" s="35">
        <f t="shared" si="5"/>
        <v>41311.563327520547</v>
      </c>
      <c r="G28" s="14">
        <f t="shared" si="2"/>
        <v>4095</v>
      </c>
    </row>
    <row r="29" spans="1:7">
      <c r="A29" s="13">
        <f>Regelcircuit!B29</f>
        <v>1053.8901029764788</v>
      </c>
      <c r="B29" s="35">
        <f t="shared" si="1"/>
        <v>1053.8901029764788</v>
      </c>
      <c r="C29" s="35">
        <f t="shared" si="3"/>
        <v>41278.220423187471</v>
      </c>
      <c r="D29" s="35">
        <f t="shared" si="0"/>
        <v>41278.220423187471</v>
      </c>
      <c r="E29" s="35">
        <f t="shared" si="4"/>
        <v>0</v>
      </c>
      <c r="F29" s="35">
        <f t="shared" si="5"/>
        <v>42332.110526163953</v>
      </c>
      <c r="G29" s="14">
        <f t="shared" si="2"/>
        <v>4095</v>
      </c>
    </row>
    <row r="30" spans="1:7">
      <c r="A30" s="13">
        <f>Regelcircuit!B30</f>
        <v>1020.9019103916228</v>
      </c>
      <c r="B30" s="35">
        <f t="shared" si="1"/>
        <v>1020.9019103916228</v>
      </c>
      <c r="C30" s="35">
        <f t="shared" si="3"/>
        <v>42299.122333579093</v>
      </c>
      <c r="D30" s="35">
        <f t="shared" si="0"/>
        <v>42299.122333579093</v>
      </c>
      <c r="E30" s="35">
        <f t="shared" si="4"/>
        <v>0</v>
      </c>
      <c r="F30" s="35">
        <f t="shared" si="5"/>
        <v>43320.024243970714</v>
      </c>
      <c r="G30" s="14">
        <f t="shared" si="2"/>
        <v>4095</v>
      </c>
    </row>
    <row r="31" spans="1:7">
      <c r="A31" s="13">
        <f>Regelcircuit!B31</f>
        <v>988.26465602575445</v>
      </c>
      <c r="B31" s="35">
        <f t="shared" si="1"/>
        <v>988.26465602575445</v>
      </c>
      <c r="C31" s="35">
        <f t="shared" si="3"/>
        <v>43287.386989604849</v>
      </c>
      <c r="D31" s="35">
        <f t="shared" si="0"/>
        <v>43287.386989604849</v>
      </c>
      <c r="E31" s="35">
        <f t="shared" si="4"/>
        <v>0</v>
      </c>
      <c r="F31" s="35">
        <f t="shared" si="5"/>
        <v>44275.651645630605</v>
      </c>
      <c r="G31" s="14">
        <f t="shared" si="2"/>
        <v>4095</v>
      </c>
    </row>
    <row r="32" spans="1:7">
      <c r="A32" s="13">
        <f>Regelcircuit!B32</f>
        <v>955.97460649356549</v>
      </c>
      <c r="B32" s="35">
        <f t="shared" si="1"/>
        <v>955.97460649356549</v>
      </c>
      <c r="C32" s="35">
        <f t="shared" si="3"/>
        <v>44243.361596098417</v>
      </c>
      <c r="D32" s="35">
        <f t="shared" si="0"/>
        <v>44243.361596098417</v>
      </c>
      <c r="E32" s="35">
        <f t="shared" si="4"/>
        <v>0</v>
      </c>
      <c r="F32" s="35">
        <f t="shared" si="5"/>
        <v>45199.336202591985</v>
      </c>
      <c r="G32" s="14">
        <f t="shared" si="2"/>
        <v>4095</v>
      </c>
    </row>
    <row r="33" spans="1:7">
      <c r="A33" s="13">
        <f>Regelcircuit!B33</f>
        <v>924.02806812661265</v>
      </c>
      <c r="B33" s="35">
        <f t="shared" si="1"/>
        <v>924.02806812661265</v>
      </c>
      <c r="C33" s="35">
        <f t="shared" si="3"/>
        <v>45167.389664225033</v>
      </c>
      <c r="D33" s="35">
        <f t="shared" si="0"/>
        <v>45167.389664225033</v>
      </c>
      <c r="E33" s="35">
        <f t="shared" si="4"/>
        <v>0</v>
      </c>
      <c r="F33" s="35">
        <f t="shared" si="5"/>
        <v>46091.417732351649</v>
      </c>
      <c r="G33" s="14">
        <f t="shared" si="2"/>
        <v>4095</v>
      </c>
    </row>
    <row r="34" spans="1:7">
      <c r="A34" s="13">
        <f>Regelcircuit!B34</f>
        <v>892.42138655079771</v>
      </c>
      <c r="B34" s="35">
        <f t="shared" si="1"/>
        <v>892.42138655079771</v>
      </c>
      <c r="C34" s="35">
        <f t="shared" si="3"/>
        <v>46059.811050775832</v>
      </c>
      <c r="D34" s="35">
        <f t="shared" si="0"/>
        <v>46059.811050775832</v>
      </c>
      <c r="E34" s="35">
        <f t="shared" si="4"/>
        <v>0</v>
      </c>
      <c r="F34" s="35">
        <f t="shared" si="5"/>
        <v>46952.232437326631</v>
      </c>
      <c r="G34" s="14">
        <f t="shared" si="2"/>
        <v>4095</v>
      </c>
    </row>
    <row r="35" spans="1:7">
      <c r="A35" s="13">
        <f>Regelcircuit!B35</f>
        <v>861.15094626834252</v>
      </c>
      <c r="B35" s="35">
        <f t="shared" si="1"/>
        <v>861.15094626834252</v>
      </c>
      <c r="C35" s="35">
        <f t="shared" si="3"/>
        <v>46920.961997044171</v>
      </c>
      <c r="D35" s="35">
        <f t="shared" si="0"/>
        <v>46920.961997044171</v>
      </c>
      <c r="E35" s="35">
        <f t="shared" si="4"/>
        <v>0</v>
      </c>
      <c r="F35" s="35">
        <f t="shared" si="5"/>
        <v>47782.112943312517</v>
      </c>
      <c r="G35" s="14">
        <f t="shared" si="2"/>
        <v>4095</v>
      </c>
    </row>
    <row r="36" spans="1:7">
      <c r="A36" s="13">
        <f>Regelcircuit!B36</f>
        <v>830.21317024421114</v>
      </c>
      <c r="B36" s="35">
        <f t="shared" si="1"/>
        <v>830.21317024421114</v>
      </c>
      <c r="C36" s="35">
        <f t="shared" si="3"/>
        <v>47751.175167288384</v>
      </c>
      <c r="D36" s="35">
        <f t="shared" si="0"/>
        <v>47751.175167288384</v>
      </c>
      <c r="E36" s="35">
        <f t="shared" si="4"/>
        <v>0</v>
      </c>
      <c r="F36" s="35">
        <f t="shared" si="5"/>
        <v>48581.388337532597</v>
      </c>
      <c r="G36" s="14">
        <f t="shared" si="2"/>
        <v>4095</v>
      </c>
    </row>
    <row r="37" spans="1:7">
      <c r="A37" s="13">
        <f>Regelcircuit!B37</f>
        <v>799.6045194969322</v>
      </c>
      <c r="B37" s="35">
        <f t="shared" si="1"/>
        <v>799.6045194969322</v>
      </c>
      <c r="C37" s="35">
        <f t="shared" si="3"/>
        <v>48550.779686785318</v>
      </c>
      <c r="D37" s="35">
        <f t="shared" si="0"/>
        <v>48550.779686785318</v>
      </c>
      <c r="E37" s="35">
        <f t="shared" si="4"/>
        <v>0</v>
      </c>
      <c r="F37" s="35">
        <f t="shared" si="5"/>
        <v>49350.384206282251</v>
      </c>
      <c r="G37" s="14">
        <f t="shared" si="2"/>
        <v>4095</v>
      </c>
    </row>
    <row r="38" spans="1:7">
      <c r="A38" s="13">
        <f>Regelcircuit!B38</f>
        <v>769.32149269377328</v>
      </c>
      <c r="B38" s="35">
        <f t="shared" si="1"/>
        <v>769.32149269377328</v>
      </c>
      <c r="C38" s="35">
        <f t="shared" si="3"/>
        <v>49320.10117947909</v>
      </c>
      <c r="D38" s="35">
        <f t="shared" si="0"/>
        <v>49320.10117947909</v>
      </c>
      <c r="E38" s="35">
        <f t="shared" si="4"/>
        <v>0</v>
      </c>
      <c r="F38" s="35">
        <f t="shared" si="5"/>
        <v>50089.422672172863</v>
      </c>
      <c r="G38" s="14">
        <f t="shared" si="2"/>
        <v>4095</v>
      </c>
    </row>
    <row r="39" spans="1:7">
      <c r="A39" s="13">
        <f>Regelcircuit!B39</f>
        <v>739.36062575022243</v>
      </c>
      <c r="B39" s="35">
        <f t="shared" si="1"/>
        <v>739.36062575022243</v>
      </c>
      <c r="C39" s="35">
        <f t="shared" si="3"/>
        <v>50059.461805229315</v>
      </c>
      <c r="D39" s="35">
        <f t="shared" si="0"/>
        <v>50059.461805229315</v>
      </c>
      <c r="E39" s="35">
        <f t="shared" si="4"/>
        <v>0</v>
      </c>
      <c r="F39" s="35">
        <f t="shared" si="5"/>
        <v>50798.822430979541</v>
      </c>
      <c r="G39" s="14">
        <f t="shared" si="2"/>
        <v>4095</v>
      </c>
    </row>
    <row r="40" spans="1:7">
      <c r="A40" s="13">
        <f>Regelcircuit!B40</f>
        <v>709.71849143373061</v>
      </c>
      <c r="B40" s="35">
        <f t="shared" si="1"/>
        <v>709.71849143373061</v>
      </c>
      <c r="C40" s="35">
        <f t="shared" si="3"/>
        <v>50769.180296663049</v>
      </c>
      <c r="D40" s="35">
        <f t="shared" si="0"/>
        <v>50769.180296663049</v>
      </c>
      <c r="E40" s="35">
        <f t="shared" si="4"/>
        <v>0</v>
      </c>
      <c r="F40" s="35">
        <f t="shared" si="5"/>
        <v>51478.898788096783</v>
      </c>
      <c r="G40" s="14">
        <f t="shared" si="2"/>
        <v>4095</v>
      </c>
    </row>
    <row r="41" spans="1:7">
      <c r="A41" s="13">
        <f>Regelcircuit!B41</f>
        <v>680.39169897166971</v>
      </c>
      <c r="B41" s="35">
        <f t="shared" si="1"/>
        <v>680.39169897166971</v>
      </c>
      <c r="C41" s="35">
        <f t="shared" si="3"/>
        <v>51449.571995634717</v>
      </c>
      <c r="D41" s="35">
        <f t="shared" si="0"/>
        <v>51449.571995634724</v>
      </c>
      <c r="E41" s="35">
        <f t="shared" si="4"/>
        <v>0</v>
      </c>
      <c r="F41" s="35">
        <f t="shared" si="5"/>
        <v>52129.963694606391</v>
      </c>
      <c r="G41" s="14">
        <f t="shared" si="2"/>
        <v>4095</v>
      </c>
    </row>
    <row r="42" spans="1:7">
      <c r="A42" s="13">
        <f>Regelcircuit!B42</f>
        <v>651.37689366346035</v>
      </c>
      <c r="B42" s="35">
        <f t="shared" si="1"/>
        <v>651.37689366346035</v>
      </c>
      <c r="C42" s="35">
        <f t="shared" si="3"/>
        <v>52100.948889298175</v>
      </c>
      <c r="D42" s="35">
        <f t="shared" si="0"/>
        <v>52100.948889298175</v>
      </c>
      <c r="E42" s="35">
        <f t="shared" si="4"/>
        <v>0</v>
      </c>
      <c r="F42" s="35">
        <f t="shared" si="5"/>
        <v>52752.325782961634</v>
      </c>
      <c r="G42" s="14">
        <f t="shared" si="2"/>
        <v>4095</v>
      </c>
    </row>
    <row r="43" spans="1:7">
      <c r="A43" s="13">
        <f>Regelcircuit!B43</f>
        <v>622.67075649682783</v>
      </c>
      <c r="B43" s="35">
        <f t="shared" si="1"/>
        <v>622.67075649682783</v>
      </c>
      <c r="C43" s="35">
        <f t="shared" si="3"/>
        <v>52723.619645795006</v>
      </c>
      <c r="D43" s="35">
        <f t="shared" si="0"/>
        <v>52723.619645795006</v>
      </c>
      <c r="E43" s="35">
        <f t="shared" si="4"/>
        <v>0</v>
      </c>
      <c r="F43" s="35">
        <f t="shared" si="5"/>
        <v>53346.290402291837</v>
      </c>
      <c r="G43" s="14">
        <f t="shared" si="2"/>
        <v>4095</v>
      </c>
    </row>
    <row r="44" spans="1:7">
      <c r="A44" s="13">
        <f>Regelcircuit!B44</f>
        <v>594.27000376813817</v>
      </c>
      <c r="B44" s="35">
        <f t="shared" si="1"/>
        <v>594.27000376813817</v>
      </c>
      <c r="C44" s="35">
        <f t="shared" si="3"/>
        <v>53317.889649563142</v>
      </c>
      <c r="D44" s="35">
        <f t="shared" si="0"/>
        <v>53317.889649563142</v>
      </c>
      <c r="E44" s="35">
        <f t="shared" si="4"/>
        <v>0</v>
      </c>
      <c r="F44" s="35">
        <f t="shared" si="5"/>
        <v>53912.159653331277</v>
      </c>
      <c r="G44" s="14">
        <f t="shared" si="2"/>
        <v>4095</v>
      </c>
    </row>
    <row r="45" spans="1:7">
      <c r="A45" s="13">
        <f>Regelcircuit!B45</f>
        <v>566.17138670677491</v>
      </c>
      <c r="B45" s="35">
        <f t="shared" si="1"/>
        <v>566.17138670677491</v>
      </c>
      <c r="C45" s="35">
        <f t="shared" si="3"/>
        <v>53884.061036269915</v>
      </c>
      <c r="D45" s="35">
        <f t="shared" si="0"/>
        <v>53884.061036269915</v>
      </c>
      <c r="E45" s="35">
        <f t="shared" si="4"/>
        <v>0</v>
      </c>
      <c r="F45" s="35">
        <f t="shared" si="5"/>
        <v>54450.232422976689</v>
      </c>
      <c r="G45" s="14">
        <f t="shared" si="2"/>
        <v>4095</v>
      </c>
    </row>
    <row r="46" spans="1:7">
      <c r="A46" s="13">
        <f>Regelcircuit!B46</f>
        <v>538.37169110351124</v>
      </c>
      <c r="B46" s="35">
        <f t="shared" si="1"/>
        <v>538.37169110351124</v>
      </c>
      <c r="C46" s="35">
        <f t="shared" si="3"/>
        <v>54422.432727373423</v>
      </c>
      <c r="D46" s="35">
        <f t="shared" si="0"/>
        <v>54422.432727373431</v>
      </c>
      <c r="E46" s="35">
        <f t="shared" si="4"/>
        <v>0</v>
      </c>
      <c r="F46" s="35">
        <f t="shared" si="5"/>
        <v>54960.804418476939</v>
      </c>
      <c r="G46" s="14">
        <f t="shared" si="2"/>
        <v>4095</v>
      </c>
    </row>
    <row r="47" spans="1:7">
      <c r="A47" s="13">
        <f>Regelcircuit!B47</f>
        <v>510.86773694283556</v>
      </c>
      <c r="B47" s="35">
        <f t="shared" si="1"/>
        <v>510.86773694283556</v>
      </c>
      <c r="C47" s="35">
        <f t="shared" si="3"/>
        <v>54933.300464316257</v>
      </c>
      <c r="D47" s="35">
        <f t="shared" si="0"/>
        <v>54933.300464316257</v>
      </c>
      <c r="E47" s="35">
        <f t="shared" si="4"/>
        <v>0</v>
      </c>
      <c r="F47" s="35">
        <f t="shared" si="5"/>
        <v>55444.16820125909</v>
      </c>
      <c r="G47" s="14">
        <f t="shared" si="2"/>
        <v>4095</v>
      </c>
    </row>
    <row r="48" spans="1:7">
      <c r="A48" s="13">
        <f>Regelcircuit!B48</f>
        <v>483.65637803918844</v>
      </c>
      <c r="B48" s="35">
        <f t="shared" si="1"/>
        <v>483.65637803918844</v>
      </c>
      <c r="C48" s="35">
        <f t="shared" si="3"/>
        <v>55416.956842355445</v>
      </c>
      <c r="D48" s="35">
        <f t="shared" si="0"/>
        <v>55416.956842355445</v>
      </c>
      <c r="E48" s="35">
        <f t="shared" si="4"/>
        <v>0</v>
      </c>
      <c r="F48" s="35">
        <f t="shared" si="5"/>
        <v>55900.613220394633</v>
      </c>
      <c r="G48" s="14">
        <f t="shared" si="2"/>
        <v>4095</v>
      </c>
    </row>
    <row r="49" spans="1:7">
      <c r="A49" s="13">
        <f>Regelcircuit!B49</f>
        <v>456.73450167706937</v>
      </c>
      <c r="B49" s="35">
        <f t="shared" si="1"/>
        <v>456.73450167706937</v>
      </c>
      <c r="C49" s="35">
        <f t="shared" si="3"/>
        <v>55873.691344032515</v>
      </c>
      <c r="D49" s="35">
        <f t="shared" si="0"/>
        <v>55873.691344032508</v>
      </c>
      <c r="E49" s="35">
        <f t="shared" si="4"/>
        <v>0</v>
      </c>
      <c r="F49" s="35">
        <f t="shared" si="5"/>
        <v>56330.425845709578</v>
      </c>
      <c r="G49" s="14">
        <f t="shared" si="2"/>
        <v>4095</v>
      </c>
    </row>
    <row r="50" spans="1:7">
      <c r="A50" s="13">
        <f>Regelcircuit!B50</f>
        <v>430.09902825497284</v>
      </c>
      <c r="B50" s="35">
        <f t="shared" si="1"/>
        <v>430.09902825497284</v>
      </c>
      <c r="C50" s="35">
        <f t="shared" si="3"/>
        <v>56303.790372287491</v>
      </c>
      <c r="D50" s="35">
        <f t="shared" si="0"/>
        <v>56303.790372287491</v>
      </c>
      <c r="E50" s="35">
        <f t="shared" si="4"/>
        <v>0</v>
      </c>
      <c r="F50" s="35">
        <f t="shared" si="5"/>
        <v>56733.889400542466</v>
      </c>
      <c r="G50" s="14">
        <f t="shared" si="2"/>
        <v>4095</v>
      </c>
    </row>
    <row r="51" spans="1:7">
      <c r="A51" s="13">
        <f>Regelcircuit!B51</f>
        <v>403.74691093311139</v>
      </c>
      <c r="B51" s="35">
        <f t="shared" si="1"/>
        <v>403.74691093311139</v>
      </c>
      <c r="C51" s="35">
        <f t="shared" si="3"/>
        <v>56707.537283220605</v>
      </c>
      <c r="D51" s="35">
        <f t="shared" si="0"/>
        <v>56707.537283220605</v>
      </c>
      <c r="E51" s="35">
        <f t="shared" si="4"/>
        <v>0</v>
      </c>
      <c r="F51" s="35">
        <f t="shared" si="5"/>
        <v>57111.284194153719</v>
      </c>
      <c r="G51" s="14">
        <f t="shared" si="2"/>
        <v>4095</v>
      </c>
    </row>
    <row r="52" spans="1:7">
      <c r="A52" s="13">
        <f>Regelcircuit!B52</f>
        <v>377.67513528488689</v>
      </c>
      <c r="B52" s="35">
        <f t="shared" si="1"/>
        <v>377.67513528488689</v>
      </c>
      <c r="C52" s="35">
        <f t="shared" si="3"/>
        <v>57085.212418505493</v>
      </c>
      <c r="D52" s="35">
        <f t="shared" si="0"/>
        <v>57085.212418505485</v>
      </c>
      <c r="E52" s="35">
        <f t="shared" si="4"/>
        <v>0</v>
      </c>
      <c r="F52" s="35">
        <f t="shared" si="5"/>
        <v>57462.887553790373</v>
      </c>
      <c r="G52" s="14">
        <f t="shared" si="2"/>
        <v>4095</v>
      </c>
    </row>
    <row r="53" spans="1:7">
      <c r="A53" s="13">
        <f>Regelcircuit!B53</f>
        <v>351.88071895206895</v>
      </c>
      <c r="B53" s="35">
        <f t="shared" si="1"/>
        <v>351.88071895206895</v>
      </c>
      <c r="C53" s="35">
        <f t="shared" si="3"/>
        <v>57437.093137457559</v>
      </c>
      <c r="D53" s="35">
        <f t="shared" si="0"/>
        <v>57437.093137457552</v>
      </c>
      <c r="E53" s="35">
        <f t="shared" si="4"/>
        <v>0</v>
      </c>
      <c r="F53" s="35">
        <f t="shared" si="5"/>
        <v>57788.973856409619</v>
      </c>
      <c r="G53" s="14">
        <f t="shared" si="2"/>
        <v>4095</v>
      </c>
    </row>
    <row r="54" spans="1:7">
      <c r="A54" s="13">
        <f>Regelcircuit!B54</f>
        <v>326.36071130364257</v>
      </c>
      <c r="B54" s="35">
        <f t="shared" si="1"/>
        <v>326.36071130364257</v>
      </c>
      <c r="C54" s="35">
        <f t="shared" si="3"/>
        <v>57763.453848761201</v>
      </c>
      <c r="D54" s="35">
        <f t="shared" si="0"/>
        <v>57763.453848761194</v>
      </c>
      <c r="E54" s="35">
        <f t="shared" si="4"/>
        <v>0</v>
      </c>
      <c r="F54" s="35">
        <f t="shared" si="5"/>
        <v>58089.814560064835</v>
      </c>
      <c r="G54" s="14">
        <f t="shared" si="2"/>
        <v>4095</v>
      </c>
    </row>
    <row r="55" spans="1:7">
      <c r="A55" s="13">
        <f>Regelcircuit!B55</f>
        <v>301.11219309828471</v>
      </c>
      <c r="B55" s="35">
        <f t="shared" si="1"/>
        <v>301.11219309828471</v>
      </c>
      <c r="C55" s="35">
        <f t="shared" si="3"/>
        <v>58064.566041859485</v>
      </c>
      <c r="D55" s="35">
        <f t="shared" si="0"/>
        <v>58064.566041859485</v>
      </c>
      <c r="E55" s="35">
        <f t="shared" si="4"/>
        <v>0</v>
      </c>
      <c r="F55" s="35">
        <f t="shared" si="5"/>
        <v>58365.67823495777</v>
      </c>
      <c r="G55" s="14">
        <f t="shared" si="2"/>
        <v>4095</v>
      </c>
    </row>
    <row r="56" spans="1:7">
      <c r="A56" s="13">
        <f>Regelcircuit!B56</f>
        <v>276.1322761504307</v>
      </c>
      <c r="B56" s="35">
        <f t="shared" si="1"/>
        <v>276.1322761504307</v>
      </c>
      <c r="C56" s="35">
        <f t="shared" si="3"/>
        <v>58340.69831800992</v>
      </c>
      <c r="D56" s="35">
        <f t="shared" si="0"/>
        <v>58340.698318009927</v>
      </c>
      <c r="E56" s="35">
        <f t="shared" si="4"/>
        <v>0</v>
      </c>
      <c r="F56" s="35">
        <f t="shared" si="5"/>
        <v>58616.830594160361</v>
      </c>
      <c r="G56" s="14">
        <f t="shared" si="2"/>
        <v>4095</v>
      </c>
    </row>
    <row r="57" spans="1:7">
      <c r="A57" s="13">
        <f>Regelcircuit!B57</f>
        <v>251.41810299989424</v>
      </c>
      <c r="B57" s="35">
        <f t="shared" si="1"/>
        <v>251.41810299989424</v>
      </c>
      <c r="C57" s="35">
        <f t="shared" si="3"/>
        <v>58592.116421009814</v>
      </c>
      <c r="D57" s="35">
        <f t="shared" si="0"/>
        <v>58592.116421009814</v>
      </c>
      <c r="E57" s="35">
        <f t="shared" si="4"/>
        <v>0</v>
      </c>
      <c r="F57" s="35">
        <f t="shared" si="5"/>
        <v>58843.534524009709</v>
      </c>
      <c r="G57" s="14">
        <f t="shared" si="2"/>
        <v>4095</v>
      </c>
    </row>
    <row r="58" spans="1:7">
      <c r="A58" s="13">
        <f>Regelcircuit!B58</f>
        <v>226.9668465850018</v>
      </c>
      <c r="B58" s="35">
        <f t="shared" si="1"/>
        <v>226.9668465850018</v>
      </c>
      <c r="C58" s="35">
        <f t="shared" si="3"/>
        <v>58819.083267594819</v>
      </c>
      <c r="D58" s="35">
        <f t="shared" si="0"/>
        <v>58819.083267594819</v>
      </c>
      <c r="E58" s="35">
        <f t="shared" si="4"/>
        <v>0</v>
      </c>
      <c r="F58" s="35">
        <f t="shared" si="5"/>
        <v>59046.050114179823</v>
      </c>
      <c r="G58" s="14">
        <f t="shared" si="2"/>
        <v>4095</v>
      </c>
    </row>
    <row r="59" spans="1:7">
      <c r="A59" s="13">
        <f>Regelcircuit!B59</f>
        <v>202.77570991920402</v>
      </c>
      <c r="B59" s="35">
        <f t="shared" si="1"/>
        <v>202.77570991920402</v>
      </c>
      <c r="C59" s="35">
        <f t="shared" si="3"/>
        <v>59021.858977514021</v>
      </c>
      <c r="D59" s="35">
        <f t="shared" si="0"/>
        <v>59021.858977514021</v>
      </c>
      <c r="E59" s="35">
        <f t="shared" si="4"/>
        <v>0</v>
      </c>
      <c r="F59" s="35">
        <f t="shared" si="5"/>
        <v>59224.634687433223</v>
      </c>
      <c r="G59" s="14">
        <f t="shared" si="2"/>
        <v>4095</v>
      </c>
    </row>
    <row r="60" spans="1:7">
      <c r="A60" s="13">
        <f>Regelcircuit!B60</f>
        <v>178.84192577112731</v>
      </c>
      <c r="B60" s="35">
        <f t="shared" si="1"/>
        <v>178.84192577112731</v>
      </c>
      <c r="C60" s="35">
        <f t="shared" si="3"/>
        <v>59200.700903285149</v>
      </c>
      <c r="D60" s="35">
        <f t="shared" si="0"/>
        <v>59200.700903285142</v>
      </c>
      <c r="E60" s="35">
        <f t="shared" si="4"/>
        <v>0</v>
      </c>
      <c r="F60" s="35">
        <f t="shared" si="5"/>
        <v>59379.54282905627</v>
      </c>
      <c r="G60" s="14">
        <f t="shared" si="2"/>
        <v>4095</v>
      </c>
    </row>
    <row r="61" spans="1:7">
      <c r="A61" s="13">
        <f>Regelcircuit!B61</f>
        <v>155.16275634803014</v>
      </c>
      <c r="B61" s="35">
        <f t="shared" si="1"/>
        <v>155.16275634803014</v>
      </c>
      <c r="C61" s="35">
        <f t="shared" si="3"/>
        <v>59355.863659633178</v>
      </c>
      <c r="D61" s="35">
        <f t="shared" si="0"/>
        <v>59355.863659633178</v>
      </c>
      <c r="E61" s="35">
        <f t="shared" si="4"/>
        <v>0</v>
      </c>
      <c r="F61" s="35">
        <f t="shared" si="5"/>
        <v>59511.026415981207</v>
      </c>
      <c r="G61" s="14">
        <f t="shared" si="2"/>
        <v>4095</v>
      </c>
    </row>
    <row r="62" spans="1:7">
      <c r="A62" s="13">
        <f>Regelcircuit!B62</f>
        <v>131.7354929826256</v>
      </c>
      <c r="B62" s="35">
        <f t="shared" si="1"/>
        <v>131.7354929826256</v>
      </c>
      <c r="C62" s="35">
        <f t="shared" si="3"/>
        <v>59487.599152615803</v>
      </c>
      <c r="D62" s="35">
        <f t="shared" si="0"/>
        <v>59487.599152615803</v>
      </c>
      <c r="E62" s="35">
        <f t="shared" si="4"/>
        <v>0</v>
      </c>
      <c r="F62" s="35">
        <f t="shared" si="5"/>
        <v>59619.334645598428</v>
      </c>
      <c r="G62" s="14">
        <f t="shared" si="2"/>
        <v>4095</v>
      </c>
    </row>
    <row r="63" spans="1:7">
      <c r="A63" s="13">
        <f>Regelcircuit!B63</f>
        <v>108.55745582323607</v>
      </c>
      <c r="B63" s="35">
        <f t="shared" si="1"/>
        <v>108.55745582323607</v>
      </c>
      <c r="C63" s="35">
        <f t="shared" si="3"/>
        <v>59596.156608439036</v>
      </c>
      <c r="D63" s="35">
        <f t="shared" si="0"/>
        <v>59596.156608439036</v>
      </c>
      <c r="E63" s="35">
        <f t="shared" si="4"/>
        <v>0</v>
      </c>
      <c r="F63" s="35">
        <f t="shared" si="5"/>
        <v>59704.714064262269</v>
      </c>
      <c r="G63" s="14">
        <f t="shared" si="2"/>
        <v>4095</v>
      </c>
    </row>
    <row r="64" spans="1:7">
      <c r="A64" s="13">
        <f>Regelcircuit!B64</f>
        <v>85.625993527244191</v>
      </c>
      <c r="B64" s="35">
        <f t="shared" si="1"/>
        <v>85.625993527244191</v>
      </c>
      <c r="C64" s="35">
        <f t="shared" si="3"/>
        <v>59681.782601966283</v>
      </c>
      <c r="D64" s="35">
        <f t="shared" si="0"/>
        <v>59681.782601966275</v>
      </c>
      <c r="E64" s="35">
        <f t="shared" si="4"/>
        <v>0</v>
      </c>
      <c r="F64" s="35">
        <f t="shared" si="5"/>
        <v>59767.408595493522</v>
      </c>
      <c r="G64" s="14">
        <f t="shared" si="2"/>
        <v>4095</v>
      </c>
    </row>
    <row r="65" spans="1:7">
      <c r="A65" s="13">
        <f>Regelcircuit!B65</f>
        <v>62.938482957805491</v>
      </c>
      <c r="B65" s="35">
        <f t="shared" si="1"/>
        <v>62.938482957805491</v>
      </c>
      <c r="C65" s="35">
        <f t="shared" si="3"/>
        <v>59744.721084924087</v>
      </c>
      <c r="D65" s="35">
        <f t="shared" si="0"/>
        <v>59744.72108492408</v>
      </c>
      <c r="E65" s="35">
        <f t="shared" si="4"/>
        <v>0</v>
      </c>
      <c r="F65" s="35">
        <f t="shared" si="5"/>
        <v>59807.659567881885</v>
      </c>
      <c r="G65" s="14">
        <f t="shared" si="2"/>
        <v>4095</v>
      </c>
    </row>
    <row r="66" spans="1:7">
      <c r="A66" s="13">
        <f>Regelcircuit!B66</f>
        <v>40.492328883786286</v>
      </c>
      <c r="B66" s="35">
        <f t="shared" si="1"/>
        <v>40.492328883786286</v>
      </c>
      <c r="C66" s="35">
        <f t="shared" si="3"/>
        <v>59785.213413807876</v>
      </c>
      <c r="D66" s="35">
        <f t="shared" ref="D66:D129" si="6">$M$1*(C66/$O$1)</f>
        <v>59785.213413807876</v>
      </c>
      <c r="E66" s="35">
        <f t="shared" si="4"/>
        <v>0</v>
      </c>
      <c r="F66" s="35">
        <f t="shared" si="5"/>
        <v>59825.705742691665</v>
      </c>
      <c r="G66" s="14">
        <f t="shared" si="2"/>
        <v>4095</v>
      </c>
    </row>
    <row r="67" spans="1:7">
      <c r="A67" s="13">
        <f>Regelcircuit!B67</f>
        <v>18.284963682894841</v>
      </c>
      <c r="B67" s="35">
        <f t="shared" ref="B67:B130" si="7">$J$1*A67</f>
        <v>18.284963682894841</v>
      </c>
      <c r="C67" s="35">
        <f t="shared" si="3"/>
        <v>59803.498377490774</v>
      </c>
      <c r="D67" s="35">
        <f t="shared" si="6"/>
        <v>59803.498377490767</v>
      </c>
      <c r="E67" s="35">
        <f t="shared" si="4"/>
        <v>0</v>
      </c>
      <c r="F67" s="35">
        <f t="shared" si="5"/>
        <v>59821.783341173665</v>
      </c>
      <c r="G67" s="14">
        <f t="shared" ref="G67:G130" si="8">IF(F67&lt;0,0,IF(F67&gt;4095,4095,F67))</f>
        <v>4095</v>
      </c>
    </row>
    <row r="68" spans="1:7">
      <c r="A68" s="13">
        <f>Regelcircuit!B68</f>
        <v>-3.6861529520297154</v>
      </c>
      <c r="B68" s="35">
        <f t="shared" si="7"/>
        <v>-3.6861529520297154</v>
      </c>
      <c r="C68" s="35">
        <f t="shared" ref="C68:C131" si="9">C67+A68</f>
        <v>59799.812224538742</v>
      </c>
      <c r="D68" s="35">
        <f t="shared" si="6"/>
        <v>59799.812224538742</v>
      </c>
      <c r="E68" s="35">
        <f t="shared" ref="E68:E131" si="10">$R$1*$T$1*(A68-A67)</f>
        <v>0</v>
      </c>
      <c r="F68" s="35">
        <f t="shared" ref="F68:F131" si="11">B68+D68+E68</f>
        <v>59796.12607158671</v>
      </c>
      <c r="G68" s="14">
        <f t="shared" si="8"/>
        <v>4095</v>
      </c>
    </row>
    <row r="69" spans="1:7">
      <c r="A69" s="13">
        <f>Regelcircuit!B69</f>
        <v>-25.423534303603901</v>
      </c>
      <c r="B69" s="35">
        <f t="shared" si="7"/>
        <v>-25.423534303603901</v>
      </c>
      <c r="C69" s="35">
        <f t="shared" si="9"/>
        <v>59774.388690235137</v>
      </c>
      <c r="D69" s="35">
        <f t="shared" si="6"/>
        <v>59774.388690235137</v>
      </c>
      <c r="E69" s="35">
        <f t="shared" si="10"/>
        <v>0</v>
      </c>
      <c r="F69" s="35">
        <f t="shared" si="11"/>
        <v>59748.965155931532</v>
      </c>
      <c r="G69" s="14">
        <f t="shared" si="8"/>
        <v>4095</v>
      </c>
    </row>
    <row r="70" spans="1:7">
      <c r="A70" s="13">
        <f>Regelcircuit!B70</f>
        <v>-46.92966691739548</v>
      </c>
      <c r="B70" s="35">
        <f t="shared" si="7"/>
        <v>-46.92966691739548</v>
      </c>
      <c r="C70" s="35">
        <f t="shared" si="9"/>
        <v>59727.459023317744</v>
      </c>
      <c r="D70" s="35">
        <f t="shared" si="6"/>
        <v>59727.459023317751</v>
      </c>
      <c r="E70" s="35">
        <f t="shared" si="10"/>
        <v>0</v>
      </c>
      <c r="F70" s="35">
        <f t="shared" si="11"/>
        <v>59680.529356400359</v>
      </c>
      <c r="G70" s="14">
        <f t="shared" si="8"/>
        <v>4095</v>
      </c>
    </row>
    <row r="71" spans="1:7">
      <c r="A71" s="13">
        <f>Regelcircuit!B71</f>
        <v>-68.207010886359512</v>
      </c>
      <c r="B71" s="35">
        <f t="shared" si="7"/>
        <v>-68.207010886359512</v>
      </c>
      <c r="C71" s="35">
        <f t="shared" si="9"/>
        <v>59659.252012431381</v>
      </c>
      <c r="D71" s="35">
        <f t="shared" si="6"/>
        <v>59659.252012431389</v>
      </c>
      <c r="E71" s="35">
        <f t="shared" si="10"/>
        <v>0</v>
      </c>
      <c r="F71" s="35">
        <f t="shared" si="11"/>
        <v>59591.045001545026</v>
      </c>
      <c r="G71" s="14">
        <f t="shared" si="8"/>
        <v>4095</v>
      </c>
    </row>
    <row r="72" spans="1:7">
      <c r="A72" s="13">
        <f>Regelcircuit!B72</f>
        <v>-89.258000132249435</v>
      </c>
      <c r="B72" s="35">
        <f t="shared" si="7"/>
        <v>-89.258000132249435</v>
      </c>
      <c r="C72" s="35">
        <f t="shared" si="9"/>
        <v>59569.994012299132</v>
      </c>
      <c r="D72" s="35">
        <f t="shared" si="6"/>
        <v>59569.994012299125</v>
      </c>
      <c r="E72" s="35">
        <f t="shared" si="10"/>
        <v>0</v>
      </c>
      <c r="F72" s="35">
        <f t="shared" si="11"/>
        <v>59480.736012166875</v>
      </c>
      <c r="G72" s="14">
        <f t="shared" si="8"/>
        <v>4095</v>
      </c>
    </row>
    <row r="73" spans="1:7">
      <c r="A73" s="13">
        <f>Regelcircuit!B73</f>
        <v>-110.08504268403385</v>
      </c>
      <c r="B73" s="35">
        <f t="shared" si="7"/>
        <v>-110.08504268403385</v>
      </c>
      <c r="C73" s="35">
        <f t="shared" si="9"/>
        <v>59459.908969615099</v>
      </c>
      <c r="D73" s="35">
        <f t="shared" si="6"/>
        <v>59459.908969615091</v>
      </c>
      <c r="E73" s="35">
        <f t="shared" si="10"/>
        <v>0</v>
      </c>
      <c r="F73" s="35">
        <f t="shared" si="11"/>
        <v>59349.823926931058</v>
      </c>
      <c r="G73" s="14">
        <f t="shared" si="8"/>
        <v>4095</v>
      </c>
    </row>
    <row r="74" spans="1:7">
      <c r="A74" s="13">
        <f>Regelcircuit!B74</f>
        <v>-130.69052095335246</v>
      </c>
      <c r="B74" s="35">
        <f t="shared" si="7"/>
        <v>-130.69052095335246</v>
      </c>
      <c r="C74" s="35">
        <f t="shared" si="9"/>
        <v>59329.218448661748</v>
      </c>
      <c r="D74" s="35">
        <f t="shared" si="6"/>
        <v>59329.218448661741</v>
      </c>
      <c r="E74" s="35">
        <f t="shared" si="10"/>
        <v>0</v>
      </c>
      <c r="F74" s="35">
        <f t="shared" si="11"/>
        <v>59198.52792770839</v>
      </c>
      <c r="G74" s="14">
        <f t="shared" si="8"/>
        <v>4095</v>
      </c>
    </row>
    <row r="75" spans="1:7">
      <c r="A75" s="13">
        <f>Regelcircuit!B75</f>
        <v>-151.07679200704024</v>
      </c>
      <c r="B75" s="35">
        <f t="shared" si="7"/>
        <v>-151.07679200704024</v>
      </c>
      <c r="C75" s="35">
        <f t="shared" si="9"/>
        <v>59178.141656654705</v>
      </c>
      <c r="D75" s="35">
        <f t="shared" si="6"/>
        <v>59178.141656654705</v>
      </c>
      <c r="E75" s="35">
        <f t="shared" si="10"/>
        <v>0</v>
      </c>
      <c r="F75" s="35">
        <f t="shared" si="11"/>
        <v>59027.064864647662</v>
      </c>
      <c r="G75" s="14">
        <f t="shared" si="8"/>
        <v>4095</v>
      </c>
    </row>
    <row r="76" spans="1:7">
      <c r="A76" s="13">
        <f>Regelcircuit!B76</f>
        <v>-171.2461878367526</v>
      </c>
      <c r="B76" s="35">
        <f t="shared" si="7"/>
        <v>-171.2461878367526</v>
      </c>
      <c r="C76" s="35">
        <f t="shared" si="9"/>
        <v>59006.895468817951</v>
      </c>
      <c r="D76" s="35">
        <f t="shared" si="6"/>
        <v>59006.895468817951</v>
      </c>
      <c r="E76" s="35">
        <f t="shared" si="10"/>
        <v>0</v>
      </c>
      <c r="F76" s="35">
        <f t="shared" si="11"/>
        <v>58835.649280981197</v>
      </c>
      <c r="G76" s="14">
        <f t="shared" si="8"/>
        <v>4095</v>
      </c>
    </row>
    <row r="77" spans="1:7">
      <c r="A77" s="13">
        <f>Regelcircuit!B77</f>
        <v>-191.20101562572336</v>
      </c>
      <c r="B77" s="35">
        <f t="shared" si="7"/>
        <v>-191.20101562572336</v>
      </c>
      <c r="C77" s="35">
        <f t="shared" si="9"/>
        <v>58815.694453192227</v>
      </c>
      <c r="D77" s="35">
        <f t="shared" si="6"/>
        <v>58815.694453192227</v>
      </c>
      <c r="E77" s="35">
        <f t="shared" si="10"/>
        <v>0</v>
      </c>
      <c r="F77" s="35">
        <f t="shared" si="11"/>
        <v>58624.493437566503</v>
      </c>
      <c r="G77" s="14">
        <f t="shared" si="8"/>
        <v>4095</v>
      </c>
    </row>
    <row r="78" spans="1:7">
      <c r="A78" s="13">
        <f>Regelcircuit!B78</f>
        <v>-210.94355801268375</v>
      </c>
      <c r="B78" s="35">
        <f t="shared" si="7"/>
        <v>-210.94355801268375</v>
      </c>
      <c r="C78" s="35">
        <f t="shared" si="9"/>
        <v>58604.750895179546</v>
      </c>
      <c r="D78" s="35">
        <f t="shared" si="6"/>
        <v>58604.750895179539</v>
      </c>
      <c r="E78" s="35">
        <f t="shared" si="10"/>
        <v>0</v>
      </c>
      <c r="F78" s="35">
        <f t="shared" si="11"/>
        <v>58393.807337166858</v>
      </c>
      <c r="G78" s="14">
        <f t="shared" si="8"/>
        <v>4095</v>
      </c>
    </row>
    <row r="79" spans="1:7">
      <c r="A79" s="13">
        <f>Regelcircuit!B79</f>
        <v>-230.47607335297425</v>
      </c>
      <c r="B79" s="35">
        <f t="shared" si="7"/>
        <v>-230.47607335297425</v>
      </c>
      <c r="C79" s="35">
        <f t="shared" si="9"/>
        <v>58374.27482182657</v>
      </c>
      <c r="D79" s="35">
        <f t="shared" si="6"/>
        <v>58374.274821826562</v>
      </c>
      <c r="E79" s="35">
        <f t="shared" si="10"/>
        <v>0</v>
      </c>
      <c r="F79" s="35">
        <f t="shared" si="11"/>
        <v>58143.798748473586</v>
      </c>
      <c r="G79" s="14">
        <f t="shared" si="8"/>
        <v>4095</v>
      </c>
    </row>
    <row r="80" spans="1:7">
      <c r="A80" s="13">
        <f>Regelcircuit!B80</f>
        <v>-249.80079597687882</v>
      </c>
      <c r="B80" s="35">
        <f t="shared" si="7"/>
        <v>-249.80079597687882</v>
      </c>
      <c r="C80" s="35">
        <f t="shared" si="9"/>
        <v>58124.474025849689</v>
      </c>
      <c r="D80" s="35">
        <f t="shared" si="6"/>
        <v>58124.474025849689</v>
      </c>
      <c r="E80" s="35">
        <f t="shared" si="10"/>
        <v>0</v>
      </c>
      <c r="F80" s="35">
        <f t="shared" si="11"/>
        <v>57874.673229872809</v>
      </c>
      <c r="G80" s="14">
        <f t="shared" si="8"/>
        <v>4095</v>
      </c>
    </row>
    <row r="81" spans="1:7">
      <c r="A81" s="13">
        <f>Regelcircuit!B81</f>
        <v>-268.91993644520971</v>
      </c>
      <c r="B81" s="35">
        <f t="shared" si="7"/>
        <v>-268.91993644520971</v>
      </c>
      <c r="C81" s="35">
        <f t="shared" si="9"/>
        <v>57855.554089404483</v>
      </c>
      <c r="D81" s="35">
        <f t="shared" si="6"/>
        <v>57855.554089404483</v>
      </c>
      <c r="E81" s="35">
        <f t="shared" si="10"/>
        <v>0</v>
      </c>
      <c r="F81" s="35">
        <f t="shared" si="11"/>
        <v>57586.634152959276</v>
      </c>
      <c r="G81" s="14">
        <f t="shared" si="8"/>
        <v>4095</v>
      </c>
    </row>
    <row r="82" spans="1:7">
      <c r="A82" s="13">
        <f>Regelcircuit!B82</f>
        <v>-287.83568180217571</v>
      </c>
      <c r="B82" s="35">
        <f t="shared" si="7"/>
        <v>-287.83568180217571</v>
      </c>
      <c r="C82" s="35">
        <f t="shared" si="9"/>
        <v>57567.718407602304</v>
      </c>
      <c r="D82" s="35">
        <f t="shared" si="6"/>
        <v>57567.718407602311</v>
      </c>
      <c r="E82" s="35">
        <f t="shared" si="10"/>
        <v>0</v>
      </c>
      <c r="F82" s="35">
        <f t="shared" si="11"/>
        <v>57279.882725800133</v>
      </c>
      <c r="G82" s="14">
        <f t="shared" si="8"/>
        <v>4095</v>
      </c>
    </row>
    <row r="83" spans="1:7">
      <c r="A83" s="13">
        <f>Regelcircuit!B83</f>
        <v>-306.55019582555678</v>
      </c>
      <c r="B83" s="35">
        <f t="shared" si="7"/>
        <v>-306.55019582555678</v>
      </c>
      <c r="C83" s="35">
        <f t="shared" si="9"/>
        <v>57261.168211776749</v>
      </c>
      <c r="D83" s="35">
        <f t="shared" si="6"/>
        <v>57261.168211776749</v>
      </c>
      <c r="E83" s="35">
        <f t="shared" si="10"/>
        <v>0</v>
      </c>
      <c r="F83" s="35">
        <f t="shared" si="11"/>
        <v>56954.618015951193</v>
      </c>
      <c r="G83" s="14">
        <f t="shared" si="8"/>
        <v>4095</v>
      </c>
    </row>
    <row r="84" spans="1:7">
      <c r="A84" s="13">
        <f>Regelcircuit!B84</f>
        <v>-325.06561927422126</v>
      </c>
      <c r="B84" s="35">
        <f t="shared" si="7"/>
        <v>-325.06561927422126</v>
      </c>
      <c r="C84" s="35">
        <f t="shared" si="9"/>
        <v>56936.102592502524</v>
      </c>
      <c r="D84" s="35">
        <f t="shared" si="6"/>
        <v>56936.102592502524</v>
      </c>
      <c r="E84" s="35">
        <f t="shared" si="10"/>
        <v>0</v>
      </c>
      <c r="F84" s="35">
        <f t="shared" si="11"/>
        <v>56611.0369732283</v>
      </c>
      <c r="G84" s="14">
        <f t="shared" si="8"/>
        <v>4095</v>
      </c>
    </row>
    <row r="85" spans="1:7">
      <c r="A85" s="13">
        <f>Regelcircuit!B85</f>
        <v>-343.38407013300593</v>
      </c>
      <c r="B85" s="35">
        <f t="shared" si="7"/>
        <v>-343.38407013300593</v>
      </c>
      <c r="C85" s="35">
        <f t="shared" si="9"/>
        <v>56592.71852236952</v>
      </c>
      <c r="D85" s="35">
        <f t="shared" si="6"/>
        <v>56592.718522369527</v>
      </c>
      <c r="E85" s="35">
        <f t="shared" si="10"/>
        <v>0</v>
      </c>
      <c r="F85" s="35">
        <f t="shared" si="11"/>
        <v>56249.334452236522</v>
      </c>
      <c r="G85" s="14">
        <f t="shared" si="8"/>
        <v>4095</v>
      </c>
    </row>
    <row r="86" spans="1:7">
      <c r="A86" s="13">
        <f>Regelcircuit!B86</f>
        <v>-361.50764385499542</v>
      </c>
      <c r="B86" s="35">
        <f t="shared" si="7"/>
        <v>-361.50764385499542</v>
      </c>
      <c r="C86" s="35">
        <f t="shared" si="9"/>
        <v>56231.210878514525</v>
      </c>
      <c r="D86" s="35">
        <f t="shared" si="6"/>
        <v>56231.210878514525</v>
      </c>
      <c r="E86" s="35">
        <f t="shared" si="10"/>
        <v>0</v>
      </c>
      <c r="F86" s="35">
        <f t="shared" si="11"/>
        <v>55869.70323465953</v>
      </c>
      <c r="G86" s="14">
        <f t="shared" si="8"/>
        <v>4095</v>
      </c>
    </row>
    <row r="87" spans="1:7">
      <c r="A87" s="13">
        <f>Regelcircuit!B87</f>
        <v>-379.43841360121905</v>
      </c>
      <c r="B87" s="35">
        <f t="shared" si="7"/>
        <v>-379.43841360121905</v>
      </c>
      <c r="C87" s="35">
        <f t="shared" si="9"/>
        <v>55851.772464913309</v>
      </c>
      <c r="D87" s="35">
        <f t="shared" si="6"/>
        <v>55851.772464913316</v>
      </c>
      <c r="E87" s="35">
        <f t="shared" si="10"/>
        <v>0</v>
      </c>
      <c r="F87" s="35">
        <f t="shared" si="11"/>
        <v>55472.3340513121</v>
      </c>
      <c r="G87" s="14">
        <f t="shared" si="8"/>
        <v>4095</v>
      </c>
    </row>
    <row r="88" spans="1:7">
      <c r="A88" s="13">
        <f>Regelcircuit!B88</f>
        <v>-397.17843047780161</v>
      </c>
      <c r="B88" s="35">
        <f t="shared" si="7"/>
        <v>-397.17843047780161</v>
      </c>
      <c r="C88" s="35">
        <f t="shared" si="9"/>
        <v>55454.594034435504</v>
      </c>
      <c r="D88" s="35">
        <f t="shared" si="6"/>
        <v>55454.594034435504</v>
      </c>
      <c r="E88" s="35">
        <f t="shared" si="10"/>
        <v>0</v>
      </c>
      <c r="F88" s="35">
        <f t="shared" si="11"/>
        <v>55057.415603957699</v>
      </c>
      <c r="G88" s="14">
        <f t="shared" si="8"/>
        <v>4095</v>
      </c>
    </row>
    <row r="89" spans="1:7">
      <c r="A89" s="13">
        <f>Regelcircuit!B89</f>
        <v>-414.72972377059114</v>
      </c>
      <c r="B89" s="35">
        <f t="shared" si="7"/>
        <v>-414.72972377059114</v>
      </c>
      <c r="C89" s="35">
        <f t="shared" si="9"/>
        <v>55039.864310664911</v>
      </c>
      <c r="D89" s="35">
        <f t="shared" si="6"/>
        <v>55039.864310664918</v>
      </c>
      <c r="E89" s="35">
        <f t="shared" si="10"/>
        <v>0</v>
      </c>
      <c r="F89" s="35">
        <f t="shared" si="11"/>
        <v>54625.134586894324</v>
      </c>
      <c r="G89" s="14">
        <f t="shared" si="8"/>
        <v>4095</v>
      </c>
    </row>
    <row r="90" spans="1:7">
      <c r="A90" s="13">
        <f>Regelcircuit!B90</f>
        <v>-432.09430117728698</v>
      </c>
      <c r="B90" s="35">
        <f t="shared" si="7"/>
        <v>-432.09430117728698</v>
      </c>
      <c r="C90" s="35">
        <f t="shared" si="9"/>
        <v>54607.77000948762</v>
      </c>
      <c r="D90" s="35">
        <f t="shared" si="6"/>
        <v>54607.770009487613</v>
      </c>
      <c r="E90" s="35">
        <f t="shared" si="10"/>
        <v>0</v>
      </c>
      <c r="F90" s="35">
        <f t="shared" si="11"/>
        <v>54175.675708310329</v>
      </c>
      <c r="G90" s="14">
        <f t="shared" si="8"/>
        <v>4095</v>
      </c>
    </row>
    <row r="91" spans="1:7">
      <c r="A91" s="13">
        <f>Regelcircuit!B91</f>
        <v>-449.27414903710314</v>
      </c>
      <c r="B91" s="35">
        <f t="shared" si="7"/>
        <v>-449.27414903710314</v>
      </c>
      <c r="C91" s="35">
        <f t="shared" si="9"/>
        <v>54158.495860450515</v>
      </c>
      <c r="D91" s="35">
        <f t="shared" si="6"/>
        <v>54158.495860450508</v>
      </c>
      <c r="E91" s="35">
        <f t="shared" si="10"/>
        <v>0</v>
      </c>
      <c r="F91" s="35">
        <f t="shared" si="11"/>
        <v>53709.221711413404</v>
      </c>
      <c r="G91" s="14">
        <f t="shared" si="8"/>
        <v>4095</v>
      </c>
    </row>
    <row r="92" spans="1:7">
      <c r="A92" s="13">
        <f>Regelcircuit!B92</f>
        <v>-466.27123255798506</v>
      </c>
      <c r="B92" s="35">
        <f t="shared" si="7"/>
        <v>-466.27123255798506</v>
      </c>
      <c r="C92" s="35">
        <f t="shared" si="9"/>
        <v>53692.22462789253</v>
      </c>
      <c r="D92" s="35">
        <f t="shared" si="6"/>
        <v>53692.22462789253</v>
      </c>
      <c r="E92" s="35">
        <f t="shared" si="10"/>
        <v>0</v>
      </c>
      <c r="F92" s="35">
        <f t="shared" si="11"/>
        <v>53225.953395334545</v>
      </c>
      <c r="G92" s="14">
        <f t="shared" si="8"/>
        <v>4095</v>
      </c>
    </row>
    <row r="93" spans="1:7">
      <c r="A93" s="13">
        <f>Regelcircuit!B93</f>
        <v>-483.08749604141076</v>
      </c>
      <c r="B93" s="35">
        <f t="shared" si="7"/>
        <v>-483.08749604141076</v>
      </c>
      <c r="C93" s="35">
        <f t="shared" si="9"/>
        <v>53209.137131851123</v>
      </c>
      <c r="D93" s="35">
        <f t="shared" si="6"/>
        <v>53209.13713185113</v>
      </c>
      <c r="E93" s="35">
        <f t="shared" si="10"/>
        <v>0</v>
      </c>
      <c r="F93" s="35">
        <f t="shared" si="11"/>
        <v>52726.049635809723</v>
      </c>
      <c r="G93" s="14">
        <f t="shared" si="8"/>
        <v>4095</v>
      </c>
    </row>
    <row r="94" spans="1:7">
      <c r="A94" s="13">
        <f>Regelcircuit!B94</f>
        <v>-499.72486310480008</v>
      </c>
      <c r="B94" s="35">
        <f t="shared" si="7"/>
        <v>-499.72486310480008</v>
      </c>
      <c r="C94" s="35">
        <f t="shared" si="9"/>
        <v>52709.412268746324</v>
      </c>
      <c r="D94" s="35">
        <f t="shared" si="6"/>
        <v>52709.412268746324</v>
      </c>
      <c r="E94" s="35">
        <f t="shared" si="10"/>
        <v>0</v>
      </c>
      <c r="F94" s="35">
        <f t="shared" si="11"/>
        <v>52209.687405641525</v>
      </c>
      <c r="G94" s="14">
        <f t="shared" si="8"/>
        <v>4095</v>
      </c>
    </row>
    <row r="95" spans="1:7">
      <c r="A95" s="13">
        <f>Regelcircuit!B95</f>
        <v>-516.18523690155735</v>
      </c>
      <c r="B95" s="35">
        <f t="shared" si="7"/>
        <v>-516.18523690155735</v>
      </c>
      <c r="C95" s="35">
        <f t="shared" si="9"/>
        <v>52193.22703184477</v>
      </c>
      <c r="D95" s="35">
        <f t="shared" si="6"/>
        <v>52193.227031844763</v>
      </c>
      <c r="E95" s="35">
        <f t="shared" si="10"/>
        <v>0</v>
      </c>
      <c r="F95" s="35">
        <f t="shared" si="11"/>
        <v>51677.041794943209</v>
      </c>
      <c r="G95" s="14">
        <f t="shared" si="8"/>
        <v>4095</v>
      </c>
    </row>
    <row r="96" spans="1:7">
      <c r="A96" s="13">
        <f>Regelcircuit!B96</f>
        <v>-532.47050033877485</v>
      </c>
      <c r="B96" s="35">
        <f t="shared" si="7"/>
        <v>-532.47050033877485</v>
      </c>
      <c r="C96" s="35">
        <f t="shared" si="9"/>
        <v>51660.756531505998</v>
      </c>
      <c r="D96" s="35">
        <f t="shared" si="6"/>
        <v>51660.756531505998</v>
      </c>
      <c r="E96" s="35">
        <f t="shared" si="10"/>
        <v>0</v>
      </c>
      <c r="F96" s="35">
        <f t="shared" si="11"/>
        <v>51128.286031167227</v>
      </c>
      <c r="G96" s="14">
        <f t="shared" si="8"/>
        <v>4095</v>
      </c>
    </row>
    <row r="97" spans="1:7">
      <c r="A97" s="13">
        <f>Regelcircuit!B97</f>
        <v>-548.58251629261758</v>
      </c>
      <c r="B97" s="35">
        <f t="shared" si="7"/>
        <v>-548.58251629261758</v>
      </c>
      <c r="C97" s="35">
        <f t="shared" si="9"/>
        <v>51112.174015213379</v>
      </c>
      <c r="D97" s="35">
        <f t="shared" si="6"/>
        <v>51112.174015213379</v>
      </c>
      <c r="E97" s="35">
        <f t="shared" si="10"/>
        <v>0</v>
      </c>
      <c r="F97" s="35">
        <f t="shared" si="11"/>
        <v>50563.591498920759</v>
      </c>
      <c r="G97" s="14">
        <f t="shared" si="8"/>
        <v>4095</v>
      </c>
    </row>
    <row r="98" spans="1:7">
      <c r="A98" s="13">
        <f>Regelcircuit!B98</f>
        <v>-564.52312782141962</v>
      </c>
      <c r="B98" s="35">
        <f t="shared" si="7"/>
        <v>-564.52312782141962</v>
      </c>
      <c r="C98" s="35">
        <f t="shared" si="9"/>
        <v>50547.650887391959</v>
      </c>
      <c r="D98" s="35">
        <f t="shared" si="6"/>
        <v>50547.650887391959</v>
      </c>
      <c r="E98" s="35">
        <f t="shared" si="10"/>
        <v>0</v>
      </c>
      <c r="F98" s="35">
        <f t="shared" si="11"/>
        <v>49983.12775957054</v>
      </c>
      <c r="G98" s="14">
        <f t="shared" si="8"/>
        <v>4095</v>
      </c>
    </row>
    <row r="99" spans="1:7">
      <c r="A99" s="13">
        <f>Regelcircuit!B99</f>
        <v>-580.29415837651095</v>
      </c>
      <c r="B99" s="35">
        <f t="shared" si="7"/>
        <v>-580.29415837651095</v>
      </c>
      <c r="C99" s="35">
        <f t="shared" si="9"/>
        <v>49967.356729015446</v>
      </c>
      <c r="D99" s="35">
        <f t="shared" si="6"/>
        <v>49967.356729015446</v>
      </c>
      <c r="E99" s="35">
        <f t="shared" si="10"/>
        <v>0</v>
      </c>
      <c r="F99" s="35">
        <f t="shared" si="11"/>
        <v>49387.062570638933</v>
      </c>
      <c r="G99" s="14">
        <f t="shared" si="8"/>
        <v>4095</v>
      </c>
    </row>
    <row r="100" spans="1:7">
      <c r="A100" s="13">
        <f>Regelcircuit!B100</f>
        <v>-595.89741201080324</v>
      </c>
      <c r="B100" s="35">
        <f t="shared" si="7"/>
        <v>-595.89741201080324</v>
      </c>
      <c r="C100" s="35">
        <f t="shared" si="9"/>
        <v>49371.459317004643</v>
      </c>
      <c r="D100" s="35">
        <f t="shared" si="6"/>
        <v>49371.459317004643</v>
      </c>
      <c r="E100" s="35">
        <f t="shared" si="10"/>
        <v>0</v>
      </c>
      <c r="F100" s="35">
        <f t="shared" si="11"/>
        <v>48775.56190499384</v>
      </c>
      <c r="G100" s="14">
        <f t="shared" si="8"/>
        <v>4095</v>
      </c>
    </row>
    <row r="101" spans="1:7">
      <c r="A101" s="13">
        <f>Regelcircuit!B101</f>
        <v>-611.33467358515645</v>
      </c>
      <c r="B101" s="35">
        <f t="shared" si="7"/>
        <v>-611.33467358515645</v>
      </c>
      <c r="C101" s="35">
        <f t="shared" si="9"/>
        <v>48760.124643419484</v>
      </c>
      <c r="D101" s="35">
        <f t="shared" si="6"/>
        <v>48760.124643419484</v>
      </c>
      <c r="E101" s="35">
        <f t="shared" si="10"/>
        <v>0</v>
      </c>
      <c r="F101" s="35">
        <f t="shared" si="11"/>
        <v>48148.789969834324</v>
      </c>
      <c r="G101" s="14">
        <f t="shared" si="8"/>
        <v>4095</v>
      </c>
    </row>
    <row r="102" spans="1:7">
      <c r="A102" s="13">
        <f>Regelcircuit!B102</f>
        <v>-626.60770897254861</v>
      </c>
      <c r="B102" s="35">
        <f t="shared" si="7"/>
        <v>-626.60770897254861</v>
      </c>
      <c r="C102" s="35">
        <f t="shared" si="9"/>
        <v>48133.516934446932</v>
      </c>
      <c r="D102" s="35">
        <f t="shared" si="6"/>
        <v>48133.516934446932</v>
      </c>
      <c r="E102" s="35">
        <f t="shared" si="10"/>
        <v>0</v>
      </c>
      <c r="F102" s="35">
        <f t="shared" si="11"/>
        <v>47506.909225474381</v>
      </c>
      <c r="G102" s="14">
        <f t="shared" si="8"/>
        <v>4095</v>
      </c>
    </row>
    <row r="103" spans="1:7">
      <c r="A103" s="13">
        <f>Regelcircuit!B103</f>
        <v>-641.71826526007453</v>
      </c>
      <c r="B103" s="35">
        <f t="shared" si="7"/>
        <v>-641.71826526007453</v>
      </c>
      <c r="C103" s="35">
        <f t="shared" si="9"/>
        <v>47491.798669186857</v>
      </c>
      <c r="D103" s="35">
        <f t="shared" si="6"/>
        <v>47491.798669186857</v>
      </c>
      <c r="E103" s="35">
        <f t="shared" si="10"/>
        <v>0</v>
      </c>
      <c r="F103" s="35">
        <f t="shared" si="11"/>
        <v>46850.080403926782</v>
      </c>
      <c r="G103" s="14">
        <f t="shared" si="8"/>
        <v>4095</v>
      </c>
    </row>
    <row r="104" spans="1:7">
      <c r="A104" s="13">
        <f>Regelcircuit!B104</f>
        <v>-656.66807094879732</v>
      </c>
      <c r="B104" s="35">
        <f t="shared" si="7"/>
        <v>-656.66807094879732</v>
      </c>
      <c r="C104" s="35">
        <f t="shared" si="9"/>
        <v>46835.130598238058</v>
      </c>
      <c r="D104" s="35">
        <f t="shared" si="6"/>
        <v>46835.130598238058</v>
      </c>
      <c r="E104" s="35">
        <f t="shared" si="10"/>
        <v>0</v>
      </c>
      <c r="F104" s="35">
        <f t="shared" si="11"/>
        <v>46178.462527289259</v>
      </c>
      <c r="G104" s="14">
        <f t="shared" si="8"/>
        <v>4095</v>
      </c>
    </row>
    <row r="105" spans="1:7">
      <c r="A105" s="13">
        <f>Regelcircuit!B105</f>
        <v>-671.45883615146977</v>
      </c>
      <c r="B105" s="35">
        <f t="shared" si="7"/>
        <v>-671.45883615146977</v>
      </c>
      <c r="C105" s="35">
        <f t="shared" si="9"/>
        <v>46163.671762086589</v>
      </c>
      <c r="D105" s="35">
        <f t="shared" si="6"/>
        <v>46163.671762086589</v>
      </c>
      <c r="E105" s="35">
        <f t="shared" si="10"/>
        <v>0</v>
      </c>
      <c r="F105" s="35">
        <f t="shared" si="11"/>
        <v>45492.21292593512</v>
      </c>
      <c r="G105" s="14">
        <f t="shared" si="8"/>
        <v>4095</v>
      </c>
    </row>
    <row r="106" spans="1:7">
      <c r="A106" s="13">
        <f>Regelcircuit!B106</f>
        <v>-686.0922527881562</v>
      </c>
      <c r="B106" s="35">
        <f t="shared" si="7"/>
        <v>-686.0922527881562</v>
      </c>
      <c r="C106" s="35">
        <f t="shared" si="9"/>
        <v>45477.579509298434</v>
      </c>
      <c r="D106" s="35">
        <f t="shared" si="6"/>
        <v>45477.579509298434</v>
      </c>
      <c r="E106" s="35">
        <f t="shared" si="10"/>
        <v>0</v>
      </c>
      <c r="F106" s="35">
        <f t="shared" si="11"/>
        <v>44791.487256510278</v>
      </c>
      <c r="G106" s="14">
        <f t="shared" si="8"/>
        <v>4095</v>
      </c>
    </row>
    <row r="107" spans="1:7">
      <c r="A107" s="13">
        <f>Regelcircuit!B107</f>
        <v>-700.5699947797716</v>
      </c>
      <c r="B107" s="35">
        <f t="shared" si="7"/>
        <v>-700.5699947797716</v>
      </c>
      <c r="C107" s="35">
        <f t="shared" si="9"/>
        <v>44777.009514518664</v>
      </c>
      <c r="D107" s="35">
        <f t="shared" si="6"/>
        <v>44777.009514518664</v>
      </c>
      <c r="E107" s="35">
        <f t="shared" si="10"/>
        <v>0</v>
      </c>
      <c r="F107" s="35">
        <f t="shared" si="11"/>
        <v>44076.439519738895</v>
      </c>
      <c r="G107" s="14">
        <f t="shared" si="8"/>
        <v>4095</v>
      </c>
    </row>
    <row r="108" spans="1:7">
      <c r="A108" s="13">
        <f>Regelcircuit!B108</f>
        <v>-714.89371823956117</v>
      </c>
      <c r="B108" s="35">
        <f t="shared" si="7"/>
        <v>-714.89371823956117</v>
      </c>
      <c r="C108" s="35">
        <f t="shared" si="9"/>
        <v>44062.115796279104</v>
      </c>
      <c r="D108" s="35">
        <f t="shared" si="6"/>
        <v>44062.115796279104</v>
      </c>
      <c r="E108" s="35">
        <f t="shared" si="10"/>
        <v>0</v>
      </c>
      <c r="F108" s="35">
        <f t="shared" si="11"/>
        <v>43347.222078039544</v>
      </c>
      <c r="G108" s="14">
        <f t="shared" si="8"/>
        <v>4095</v>
      </c>
    </row>
    <row r="109" spans="1:7">
      <c r="A109" s="13">
        <f>Regelcircuit!B109</f>
        <v>-729.06506166254439</v>
      </c>
      <c r="B109" s="35">
        <f t="shared" si="7"/>
        <v>-729.06506166254439</v>
      </c>
      <c r="C109" s="35">
        <f t="shared" si="9"/>
        <v>43333.050734616561</v>
      </c>
      <c r="D109" s="35">
        <f t="shared" si="6"/>
        <v>43333.050734616561</v>
      </c>
      <c r="E109" s="35">
        <f t="shared" si="10"/>
        <v>0</v>
      </c>
      <c r="F109" s="35">
        <f t="shared" si="11"/>
        <v>42603.985672954019</v>
      </c>
      <c r="G109" s="14">
        <f t="shared" si="8"/>
        <v>4095</v>
      </c>
    </row>
    <row r="110" spans="1:7">
      <c r="A110" s="13">
        <f>Regelcircuit!B110</f>
        <v>-743.08564611294287</v>
      </c>
      <c r="B110" s="35">
        <f t="shared" si="7"/>
        <v>-743.08564611294287</v>
      </c>
      <c r="C110" s="35">
        <f t="shared" si="9"/>
        <v>42589.965088503617</v>
      </c>
      <c r="D110" s="35">
        <f t="shared" si="6"/>
        <v>42589.965088503617</v>
      </c>
      <c r="E110" s="35">
        <f t="shared" si="10"/>
        <v>0</v>
      </c>
      <c r="F110" s="35">
        <f t="shared" si="11"/>
        <v>41846.879442390673</v>
      </c>
      <c r="G110" s="14">
        <f t="shared" si="8"/>
        <v>4095</v>
      </c>
    </row>
    <row r="111" spans="1:7">
      <c r="A111" s="13">
        <f>Regelcircuit!B111</f>
        <v>-756.95707540961348</v>
      </c>
      <c r="B111" s="35">
        <f t="shared" si="7"/>
        <v>-756.95707540961348</v>
      </c>
      <c r="C111" s="35">
        <f t="shared" si="9"/>
        <v>41833.008013094004</v>
      </c>
      <c r="D111" s="35">
        <f t="shared" si="6"/>
        <v>41833.008013094004</v>
      </c>
      <c r="E111" s="35">
        <f t="shared" si="10"/>
        <v>0</v>
      </c>
      <c r="F111" s="35">
        <f t="shared" si="11"/>
        <v>41076.050937684391</v>
      </c>
      <c r="G111" s="14">
        <f t="shared" si="8"/>
        <v>4095</v>
      </c>
    </row>
    <row r="112" spans="1:7">
      <c r="A112" s="13">
        <f>Regelcircuit!B112</f>
        <v>-770.68093630951125</v>
      </c>
      <c r="B112" s="35">
        <f t="shared" si="7"/>
        <v>-770.68093630951125</v>
      </c>
      <c r="C112" s="35">
        <f t="shared" si="9"/>
        <v>41062.327076784495</v>
      </c>
      <c r="D112" s="35">
        <f t="shared" si="6"/>
        <v>41062.327076784495</v>
      </c>
      <c r="E112" s="35">
        <f t="shared" si="10"/>
        <v>0</v>
      </c>
      <c r="F112" s="35">
        <f t="shared" si="11"/>
        <v>40291.646140474986</v>
      </c>
      <c r="G112" s="14">
        <f t="shared" si="8"/>
        <v>4095</v>
      </c>
    </row>
    <row r="113" spans="1:7">
      <c r="A113" s="13">
        <f>Regelcircuit!B113</f>
        <v>-784.25879868919719</v>
      </c>
      <c r="B113" s="35">
        <f t="shared" si="7"/>
        <v>-784.25879868919719</v>
      </c>
      <c r="C113" s="35">
        <f t="shared" si="9"/>
        <v>40278.068278095299</v>
      </c>
      <c r="D113" s="35">
        <f t="shared" si="6"/>
        <v>40278.068278095299</v>
      </c>
      <c r="E113" s="35">
        <f t="shared" si="10"/>
        <v>0</v>
      </c>
      <c r="F113" s="35">
        <f t="shared" si="11"/>
        <v>39493.809479406103</v>
      </c>
      <c r="G113" s="14">
        <f t="shared" si="8"/>
        <v>4095</v>
      </c>
    </row>
    <row r="114" spans="1:7">
      <c r="A114" s="13">
        <f>Regelcircuit!B114</f>
        <v>-797.69221572441847</v>
      </c>
      <c r="B114" s="35">
        <f t="shared" si="7"/>
        <v>-797.69221572441847</v>
      </c>
      <c r="C114" s="35">
        <f t="shared" si="9"/>
        <v>39480.37606237088</v>
      </c>
      <c r="D114" s="35">
        <f t="shared" si="6"/>
        <v>39480.37606237088</v>
      </c>
      <c r="E114" s="35">
        <f t="shared" si="10"/>
        <v>0</v>
      </c>
      <c r="F114" s="35">
        <f t="shared" si="11"/>
        <v>38682.683846646461</v>
      </c>
      <c r="G114" s="14">
        <f t="shared" si="8"/>
        <v>4095</v>
      </c>
    </row>
    <row r="115" spans="1:7">
      <c r="A115" s="13">
        <f>Regelcircuit!B115</f>
        <v>-810.98272406777551</v>
      </c>
      <c r="B115" s="35">
        <f t="shared" si="7"/>
        <v>-810.98272406777551</v>
      </c>
      <c r="C115" s="35">
        <f t="shared" si="9"/>
        <v>38669.393338303104</v>
      </c>
      <c r="D115" s="35">
        <f t="shared" si="6"/>
        <v>38669.393338303104</v>
      </c>
      <c r="E115" s="35">
        <f t="shared" si="10"/>
        <v>0</v>
      </c>
      <c r="F115" s="35">
        <f t="shared" si="11"/>
        <v>37858.410614235327</v>
      </c>
      <c r="G115" s="14">
        <f t="shared" si="8"/>
        <v>4095</v>
      </c>
    </row>
    <row r="116" spans="1:7">
      <c r="A116" s="13">
        <f>Regelcircuit!B116</f>
        <v>-824.13184402450133</v>
      </c>
      <c r="B116" s="35">
        <f t="shared" si="7"/>
        <v>-824.13184402450133</v>
      </c>
      <c r="C116" s="35">
        <f t="shared" si="9"/>
        <v>37845.261494278602</v>
      </c>
      <c r="D116" s="35">
        <f t="shared" si="6"/>
        <v>37845.261494278602</v>
      </c>
      <c r="E116" s="35">
        <f t="shared" si="10"/>
        <v>0</v>
      </c>
      <c r="F116" s="35">
        <f t="shared" si="11"/>
        <v>37021.129650254101</v>
      </c>
      <c r="G116" s="14">
        <f t="shared" si="8"/>
        <v>4095</v>
      </c>
    </row>
    <row r="117" spans="1:7">
      <c r="A117" s="13">
        <f>Regelcircuit!B117</f>
        <v>-837.14107972636839</v>
      </c>
      <c r="B117" s="35">
        <f t="shared" si="7"/>
        <v>-837.14107972636839</v>
      </c>
      <c r="C117" s="35">
        <f t="shared" si="9"/>
        <v>37008.120414552235</v>
      </c>
      <c r="D117" s="35">
        <f t="shared" si="6"/>
        <v>37008.120414552235</v>
      </c>
      <c r="E117" s="35">
        <f t="shared" si="10"/>
        <v>0</v>
      </c>
      <c r="F117" s="35">
        <f t="shared" si="11"/>
        <v>36170.979334825868</v>
      </c>
      <c r="G117" s="14">
        <f t="shared" si="8"/>
        <v>4095</v>
      </c>
    </row>
    <row r="118" spans="1:7">
      <c r="A118" s="13">
        <f>Regelcircuit!B118</f>
        <v>-850.01191930374762</v>
      </c>
      <c r="B118" s="35">
        <f t="shared" si="7"/>
        <v>-850.01191930374762</v>
      </c>
      <c r="C118" s="35">
        <f t="shared" si="9"/>
        <v>36158.108495248489</v>
      </c>
      <c r="D118" s="35">
        <f t="shared" si="6"/>
        <v>36158.108495248489</v>
      </c>
      <c r="E118" s="35">
        <f t="shared" si="10"/>
        <v>0</v>
      </c>
      <c r="F118" s="35">
        <f t="shared" si="11"/>
        <v>35308.096575944743</v>
      </c>
      <c r="G118" s="14">
        <f t="shared" si="8"/>
        <v>4095</v>
      </c>
    </row>
    <row r="119" spans="1:7">
      <c r="A119" s="13">
        <f>Regelcircuit!B119</f>
        <v>-862.74583505583541</v>
      </c>
      <c r="B119" s="35">
        <f t="shared" si="7"/>
        <v>-862.74583505583541</v>
      </c>
      <c r="C119" s="35">
        <f t="shared" si="9"/>
        <v>35295.362660192652</v>
      </c>
      <c r="D119" s="35">
        <f t="shared" si="6"/>
        <v>35295.362660192652</v>
      </c>
      <c r="E119" s="35">
        <f t="shared" si="10"/>
        <v>0</v>
      </c>
      <c r="F119" s="35">
        <f t="shared" si="11"/>
        <v>34432.616825136814</v>
      </c>
      <c r="G119" s="14">
        <f t="shared" si="8"/>
        <v>4095</v>
      </c>
    </row>
    <row r="120" spans="1:7">
      <c r="A120" s="13">
        <f>Regelcircuit!B120</f>
        <v>-875.34428361907112</v>
      </c>
      <c r="B120" s="35">
        <f t="shared" si="7"/>
        <v>-875.34428361907112</v>
      </c>
      <c r="C120" s="35">
        <f t="shared" si="9"/>
        <v>34420.018376573578</v>
      </c>
      <c r="D120" s="35">
        <f t="shared" si="6"/>
        <v>34420.018376573578</v>
      </c>
      <c r="E120" s="35">
        <f t="shared" si="10"/>
        <v>0</v>
      </c>
      <c r="F120" s="35">
        <f t="shared" si="11"/>
        <v>33544.674092954505</v>
      </c>
      <c r="G120" s="14">
        <f t="shared" si="8"/>
        <v>4095</v>
      </c>
    </row>
    <row r="121" spans="1:7">
      <c r="A121" s="13">
        <f>Regelcircuit!B121</f>
        <v>-887.80870613376192</v>
      </c>
      <c r="B121" s="35">
        <f t="shared" si="7"/>
        <v>-887.80870613376192</v>
      </c>
      <c r="C121" s="35">
        <f t="shared" si="9"/>
        <v>33532.209670439814</v>
      </c>
      <c r="D121" s="35">
        <f t="shared" si="6"/>
        <v>33532.209670439814</v>
      </c>
      <c r="E121" s="35">
        <f t="shared" si="10"/>
        <v>0</v>
      </c>
      <c r="F121" s="35">
        <f t="shared" si="11"/>
        <v>32644.400964306053</v>
      </c>
      <c r="G121" s="14">
        <f t="shared" si="8"/>
        <v>4095</v>
      </c>
    </row>
    <row r="122" spans="1:7">
      <c r="A122" s="13">
        <f>Regelcircuit!B122</f>
        <v>-900.14052840893464</v>
      </c>
      <c r="B122" s="35">
        <f t="shared" si="7"/>
        <v>-900.14052840893464</v>
      </c>
      <c r="C122" s="35">
        <f t="shared" si="9"/>
        <v>32632.069142030879</v>
      </c>
      <c r="D122" s="35">
        <f t="shared" si="6"/>
        <v>32632.069142030879</v>
      </c>
      <c r="E122" s="35">
        <f t="shared" si="10"/>
        <v>0</v>
      </c>
      <c r="F122" s="35">
        <f t="shared" si="11"/>
        <v>31731.928613621945</v>
      </c>
      <c r="G122" s="14">
        <f t="shared" si="8"/>
        <v>4095</v>
      </c>
    </row>
    <row r="123" spans="1:7">
      <c r="A123" s="13">
        <f>Regelcircuit!B123</f>
        <v>-912.34116108543549</v>
      </c>
      <c r="B123" s="35">
        <f t="shared" si="7"/>
        <v>-912.34116108543549</v>
      </c>
      <c r="C123" s="35">
        <f t="shared" si="9"/>
        <v>31719.727980945445</v>
      </c>
      <c r="D123" s="35">
        <f t="shared" si="6"/>
        <v>31719.727980945449</v>
      </c>
      <c r="E123" s="35">
        <f t="shared" si="10"/>
        <v>0</v>
      </c>
      <c r="F123" s="35">
        <f t="shared" si="11"/>
        <v>30807.386819860014</v>
      </c>
      <c r="G123" s="14">
        <f t="shared" si="8"/>
        <v>4095</v>
      </c>
    </row>
    <row r="124" spans="1:7">
      <c r="A124" s="13">
        <f>Regelcircuit!B124</f>
        <v>-924.41199979729254</v>
      </c>
      <c r="B124" s="35">
        <f t="shared" si="7"/>
        <v>-924.41199979729254</v>
      </c>
      <c r="C124" s="35">
        <f t="shared" si="9"/>
        <v>30795.315981148153</v>
      </c>
      <c r="D124" s="35">
        <f t="shared" si="6"/>
        <v>30795.315981148156</v>
      </c>
      <c r="E124" s="35">
        <f t="shared" si="10"/>
        <v>0</v>
      </c>
      <c r="F124" s="35">
        <f t="shared" si="11"/>
        <v>29870.903981350864</v>
      </c>
      <c r="G124" s="14">
        <f t="shared" si="8"/>
        <v>4095</v>
      </c>
    </row>
    <row r="125" spans="1:7">
      <c r="A125" s="13">
        <f>Regelcircuit!B125</f>
        <v>-936.35442533136393</v>
      </c>
      <c r="B125" s="35">
        <f t="shared" si="7"/>
        <v>-936.35442533136393</v>
      </c>
      <c r="C125" s="35">
        <f t="shared" si="9"/>
        <v>29858.96155581679</v>
      </c>
      <c r="D125" s="35">
        <f t="shared" si="6"/>
        <v>29858.96155581679</v>
      </c>
      <c r="E125" s="35">
        <f t="shared" si="10"/>
        <v>0</v>
      </c>
      <c r="F125" s="35">
        <f t="shared" si="11"/>
        <v>28922.607130485427</v>
      </c>
      <c r="G125" s="14">
        <f t="shared" si="8"/>
        <v>4095</v>
      </c>
    </row>
    <row r="126" spans="1:7">
      <c r="A126" s="13">
        <f>Regelcircuit!B126</f>
        <v>-948.16980378528569</v>
      </c>
      <c r="B126" s="35">
        <f t="shared" si="7"/>
        <v>-948.16980378528569</v>
      </c>
      <c r="C126" s="35">
        <f t="shared" si="9"/>
        <v>28910.791752031502</v>
      </c>
      <c r="D126" s="35">
        <f t="shared" si="6"/>
        <v>28910.791752031502</v>
      </c>
      <c r="E126" s="35">
        <f t="shared" si="10"/>
        <v>0</v>
      </c>
      <c r="F126" s="35">
        <f t="shared" si="11"/>
        <v>27962.621948246218</v>
      </c>
      <c r="G126" s="14">
        <f t="shared" si="8"/>
        <v>4095</v>
      </c>
    </row>
    <row r="127" spans="1:7">
      <c r="A127" s="13">
        <f>Regelcircuit!B127</f>
        <v>-959.85948672374025</v>
      </c>
      <c r="B127" s="35">
        <f t="shared" si="7"/>
        <v>-959.85948672374025</v>
      </c>
      <c r="C127" s="35">
        <f t="shared" si="9"/>
        <v>27950.932265307762</v>
      </c>
      <c r="D127" s="35">
        <f t="shared" si="6"/>
        <v>27950.932265307762</v>
      </c>
      <c r="E127" s="35">
        <f t="shared" si="10"/>
        <v>0</v>
      </c>
      <c r="F127" s="35">
        <f t="shared" si="11"/>
        <v>26991.072778584021</v>
      </c>
      <c r="G127" s="14">
        <f t="shared" si="8"/>
        <v>4095</v>
      </c>
    </row>
    <row r="128" spans="1:7">
      <c r="A128" s="13">
        <f>Regelcircuit!B128</f>
        <v>-971.42481133306228</v>
      </c>
      <c r="B128" s="35">
        <f t="shared" si="7"/>
        <v>-971.42481133306228</v>
      </c>
      <c r="C128" s="35">
        <f t="shared" si="9"/>
        <v>26979.5074539747</v>
      </c>
      <c r="D128" s="35">
        <f t="shared" si="6"/>
        <v>26979.5074539747</v>
      </c>
      <c r="E128" s="35">
        <f t="shared" si="10"/>
        <v>0</v>
      </c>
      <c r="F128" s="35">
        <f t="shared" si="11"/>
        <v>26008.082642641639</v>
      </c>
      <c r="G128" s="14">
        <f t="shared" si="8"/>
        <v>4095</v>
      </c>
    </row>
    <row r="129" spans="1:7">
      <c r="A129" s="13">
        <f>Regelcircuit!B129</f>
        <v>-982.86710057419987</v>
      </c>
      <c r="B129" s="35">
        <f t="shared" si="7"/>
        <v>-982.86710057419987</v>
      </c>
      <c r="C129" s="35">
        <f t="shared" si="9"/>
        <v>25996.6403534005</v>
      </c>
      <c r="D129" s="35">
        <f t="shared" si="6"/>
        <v>25996.6403534005</v>
      </c>
      <c r="E129" s="35">
        <f t="shared" si="10"/>
        <v>0</v>
      </c>
      <c r="F129" s="35">
        <f t="shared" si="11"/>
        <v>25013.7732528263</v>
      </c>
      <c r="G129" s="14">
        <f t="shared" si="8"/>
        <v>4095</v>
      </c>
    </row>
    <row r="130" spans="1:7">
      <c r="A130" s="13">
        <f>Regelcircuit!B130</f>
        <v>-994.18766333404892</v>
      </c>
      <c r="B130" s="35">
        <f t="shared" si="7"/>
        <v>-994.18766333404892</v>
      </c>
      <c r="C130" s="35">
        <f t="shared" si="9"/>
        <v>25002.45269006645</v>
      </c>
      <c r="D130" s="35">
        <f t="shared" ref="D130:D193" si="12">$M$1*(C130/$O$1)</f>
        <v>25002.45269006645</v>
      </c>
      <c r="E130" s="35">
        <f t="shared" si="10"/>
        <v>0</v>
      </c>
      <c r="F130" s="35">
        <f t="shared" si="11"/>
        <v>24008.265026732399</v>
      </c>
      <c r="G130" s="14">
        <f t="shared" si="8"/>
        <v>4095</v>
      </c>
    </row>
    <row r="131" spans="1:7">
      <c r="A131" s="13">
        <f>Regelcircuit!B131</f>
        <v>-1005.387794575176</v>
      </c>
      <c r="B131" s="35">
        <f t="shared" ref="B131:B194" si="13">$J$1*A131</f>
        <v>-1005.387794575176</v>
      </c>
      <c r="C131" s="35">
        <f t="shared" si="9"/>
        <v>23997.064895491272</v>
      </c>
      <c r="D131" s="35">
        <f t="shared" si="12"/>
        <v>23997.064895491272</v>
      </c>
      <c r="E131" s="35">
        <f t="shared" si="10"/>
        <v>0</v>
      </c>
      <c r="F131" s="35">
        <f t="shared" si="11"/>
        <v>22991.677100916095</v>
      </c>
      <c r="G131" s="14">
        <f t="shared" ref="G131:G194" si="14">IF(F131&lt;0,0,IF(F131&gt;4095,4095,F131))</f>
        <v>4095</v>
      </c>
    </row>
    <row r="132" spans="1:7">
      <c r="A132" s="13">
        <f>Regelcircuit!B132</f>
        <v>-1016.4687754839506</v>
      </c>
      <c r="B132" s="35">
        <f t="shared" si="13"/>
        <v>-1016.4687754839506</v>
      </c>
      <c r="C132" s="35">
        <f t="shared" ref="C132:C195" si="15">C131+A132</f>
        <v>22980.596120007322</v>
      </c>
      <c r="D132" s="35">
        <f t="shared" si="12"/>
        <v>22980.596120007322</v>
      </c>
      <c r="E132" s="35">
        <f t="shared" ref="E132:E195" si="16">$R$1*$T$1*(A132-A131)</f>
        <v>0</v>
      </c>
      <c r="F132" s="35">
        <f t="shared" ref="F132:F195" si="17">B132+D132+E132</f>
        <v>21964.127344523371</v>
      </c>
      <c r="G132" s="14">
        <f t="shared" si="14"/>
        <v>4095</v>
      </c>
    </row>
    <row r="133" spans="1:7">
      <c r="A133" s="13">
        <f>Regelcircuit!B133</f>
        <v>-1027.4318736170999</v>
      </c>
      <c r="B133" s="35">
        <f t="shared" si="13"/>
        <v>-1027.4318736170999</v>
      </c>
      <c r="C133" s="35">
        <f t="shared" si="15"/>
        <v>21953.164246390221</v>
      </c>
      <c r="D133" s="35">
        <f t="shared" si="12"/>
        <v>21953.164246390221</v>
      </c>
      <c r="E133" s="35">
        <f t="shared" si="16"/>
        <v>0</v>
      </c>
      <c r="F133" s="35">
        <f t="shared" si="17"/>
        <v>20925.73237277312</v>
      </c>
      <c r="G133" s="14">
        <f t="shared" si="14"/>
        <v>4095</v>
      </c>
    </row>
    <row r="134" spans="1:7">
      <c r="A134" s="13">
        <f>Regelcircuit!B134</f>
        <v>-1038.2783430467052</v>
      </c>
      <c r="B134" s="35">
        <f t="shared" si="13"/>
        <v>-1038.2783430467052</v>
      </c>
      <c r="C134" s="35">
        <f t="shared" si="15"/>
        <v>20914.885903343515</v>
      </c>
      <c r="D134" s="35">
        <f t="shared" si="12"/>
        <v>20914.885903343515</v>
      </c>
      <c r="E134" s="35">
        <f t="shared" si="16"/>
        <v>0</v>
      </c>
      <c r="F134" s="35">
        <f t="shared" si="17"/>
        <v>19876.607560296809</v>
      </c>
      <c r="G134" s="14">
        <f t="shared" si="14"/>
        <v>4095</v>
      </c>
    </row>
    <row r="135" spans="1:7">
      <c r="A135" s="13">
        <f>Regelcircuit!B135</f>
        <v>-1049.0094245036553</v>
      </c>
      <c r="B135" s="35">
        <f t="shared" si="13"/>
        <v>-1049.0094245036553</v>
      </c>
      <c r="C135" s="35">
        <f t="shared" si="15"/>
        <v>19865.876478839858</v>
      </c>
      <c r="D135" s="35">
        <f t="shared" si="12"/>
        <v>19865.876478839858</v>
      </c>
      <c r="E135" s="35">
        <f t="shared" si="16"/>
        <v>0</v>
      </c>
      <c r="F135" s="35">
        <f t="shared" si="17"/>
        <v>18816.867054336202</v>
      </c>
      <c r="G135" s="14">
        <f t="shared" si="14"/>
        <v>4095</v>
      </c>
    </row>
    <row r="136" spans="1:7">
      <c r="A136" s="13">
        <f>Regelcircuit!B136</f>
        <v>-1059.626345519574</v>
      </c>
      <c r="B136" s="35">
        <f t="shared" si="13"/>
        <v>-1059.626345519574</v>
      </c>
      <c r="C136" s="35">
        <f t="shared" si="15"/>
        <v>18806.250133320285</v>
      </c>
      <c r="D136" s="35">
        <f t="shared" si="12"/>
        <v>18806.250133320285</v>
      </c>
      <c r="E136" s="35">
        <f t="shared" si="16"/>
        <v>0</v>
      </c>
      <c r="F136" s="35">
        <f t="shared" si="17"/>
        <v>17746.623787800712</v>
      </c>
      <c r="G136" s="14">
        <f t="shared" si="14"/>
        <v>4095</v>
      </c>
    </row>
    <row r="137" spans="1:7">
      <c r="A137" s="13">
        <f>Regelcircuit!B137</f>
        <v>-1070.130320567238</v>
      </c>
      <c r="B137" s="35">
        <f t="shared" si="13"/>
        <v>-1070.130320567238</v>
      </c>
      <c r="C137" s="35">
        <f t="shared" si="15"/>
        <v>17736.119812753048</v>
      </c>
      <c r="D137" s="35">
        <f t="shared" si="12"/>
        <v>17736.119812753048</v>
      </c>
      <c r="E137" s="35">
        <f t="shared" si="16"/>
        <v>0</v>
      </c>
      <c r="F137" s="35">
        <f t="shared" si="17"/>
        <v>16665.98949218581</v>
      </c>
      <c r="G137" s="14">
        <f t="shared" si="14"/>
        <v>4095</v>
      </c>
    </row>
    <row r="138" spans="1:7">
      <c r="A138" s="13">
        <f>Regelcircuit!B138</f>
        <v>-1080.5225511995013</v>
      </c>
      <c r="B138" s="35">
        <f t="shared" si="13"/>
        <v>-1080.5225511995013</v>
      </c>
      <c r="C138" s="35">
        <f t="shared" si="15"/>
        <v>16655.597261553547</v>
      </c>
      <c r="D138" s="35">
        <f t="shared" si="12"/>
        <v>16655.597261553547</v>
      </c>
      <c r="E138" s="35">
        <f t="shared" si="16"/>
        <v>0</v>
      </c>
      <c r="F138" s="35">
        <f t="shared" si="17"/>
        <v>15575.074710354045</v>
      </c>
      <c r="G138" s="14">
        <f t="shared" si="14"/>
        <v>4095</v>
      </c>
    </row>
    <row r="139" spans="1:7">
      <c r="A139" s="13">
        <f>Regelcircuit!B139</f>
        <v>-1090.8042261867408</v>
      </c>
      <c r="B139" s="35">
        <f t="shared" si="13"/>
        <v>-1090.8042261867408</v>
      </c>
      <c r="C139" s="35">
        <f t="shared" si="15"/>
        <v>15564.793035366805</v>
      </c>
      <c r="D139" s="35">
        <f t="shared" si="12"/>
        <v>15564.793035366805</v>
      </c>
      <c r="E139" s="35">
        <f t="shared" si="16"/>
        <v>0</v>
      </c>
      <c r="F139" s="35">
        <f t="shared" si="17"/>
        <v>14473.988809180064</v>
      </c>
      <c r="G139" s="14">
        <f t="shared" si="14"/>
        <v>4095</v>
      </c>
    </row>
    <row r="140" spans="1:7">
      <c r="A140" s="13">
        <f>Regelcircuit!B140</f>
        <v>-1100.9765216528394</v>
      </c>
      <c r="B140" s="35">
        <f t="shared" si="13"/>
        <v>-1100.9765216528394</v>
      </c>
      <c r="C140" s="35">
        <f t="shared" si="15"/>
        <v>14463.816513713966</v>
      </c>
      <c r="D140" s="35">
        <f t="shared" si="12"/>
        <v>14463.816513713966</v>
      </c>
      <c r="E140" s="35">
        <f t="shared" si="16"/>
        <v>0</v>
      </c>
      <c r="F140" s="35">
        <f t="shared" si="17"/>
        <v>13362.839992061126</v>
      </c>
      <c r="G140" s="14">
        <f t="shared" si="14"/>
        <v>4095</v>
      </c>
    </row>
    <row r="141" spans="1:7">
      <c r="A141" s="13">
        <f>Regelcircuit!B141</f>
        <v>-1111.0406012097242</v>
      </c>
      <c r="B141" s="35">
        <f t="shared" si="13"/>
        <v>-1111.0406012097242</v>
      </c>
      <c r="C141" s="35">
        <f t="shared" si="15"/>
        <v>13352.775912504241</v>
      </c>
      <c r="D141" s="35">
        <f t="shared" si="12"/>
        <v>13352.775912504243</v>
      </c>
      <c r="E141" s="35">
        <f t="shared" si="16"/>
        <v>0</v>
      </c>
      <c r="F141" s="35">
        <f t="shared" si="17"/>
        <v>12241.735311294518</v>
      </c>
      <c r="G141" s="14">
        <f t="shared" si="14"/>
        <v>4095</v>
      </c>
    </row>
    <row r="142" spans="1:7">
      <c r="A142" s="13">
        <f>Regelcircuit!B142</f>
        <v>-1120.9976160904716</v>
      </c>
      <c r="B142" s="35">
        <f t="shared" si="13"/>
        <v>-1120.9976160904716</v>
      </c>
      <c r="C142" s="35">
        <f t="shared" si="15"/>
        <v>12231.77829641377</v>
      </c>
      <c r="D142" s="35">
        <f t="shared" si="12"/>
        <v>12231.77829641377</v>
      </c>
      <c r="E142" s="35">
        <f t="shared" si="16"/>
        <v>0</v>
      </c>
      <c r="F142" s="35">
        <f t="shared" si="17"/>
        <v>11110.780680323298</v>
      </c>
      <c r="G142" s="14">
        <f t="shared" si="14"/>
        <v>4095</v>
      </c>
    </row>
    <row r="143" spans="1:7">
      <c r="A143" s="13">
        <f>Regelcircuit!B143</f>
        <v>-1130.8487052809987</v>
      </c>
      <c r="B143" s="35">
        <f t="shared" si="13"/>
        <v>-1130.8487052809987</v>
      </c>
      <c r="C143" s="35">
        <f t="shared" si="15"/>
        <v>11100.929591132772</v>
      </c>
      <c r="D143" s="35">
        <f t="shared" si="12"/>
        <v>11100.929591132772</v>
      </c>
      <c r="E143" s="35">
        <f t="shared" si="16"/>
        <v>0</v>
      </c>
      <c r="F143" s="35">
        <f t="shared" si="17"/>
        <v>9970.0808858517739</v>
      </c>
      <c r="G143" s="14">
        <f t="shared" si="14"/>
        <v>4095</v>
      </c>
    </row>
    <row r="144" spans="1:7">
      <c r="A144" s="13">
        <f>Regelcircuit!B144</f>
        <v>-1140.59499565035</v>
      </c>
      <c r="B144" s="35">
        <f t="shared" si="13"/>
        <v>-1140.59499565035</v>
      </c>
      <c r="C144" s="35">
        <f t="shared" si="15"/>
        <v>9960.3345954824217</v>
      </c>
      <c r="D144" s="35">
        <f t="shared" si="12"/>
        <v>9960.3345954824217</v>
      </c>
      <c r="E144" s="35">
        <f t="shared" si="16"/>
        <v>0</v>
      </c>
      <c r="F144" s="35">
        <f t="shared" si="17"/>
        <v>8819.7395998320717</v>
      </c>
      <c r="G144" s="14">
        <f t="shared" si="14"/>
        <v>4095</v>
      </c>
    </row>
    <row r="145" spans="1:7">
      <c r="A145" s="13">
        <f>Regelcircuit!B145</f>
        <v>-1150.2376020796014</v>
      </c>
      <c r="B145" s="35">
        <f t="shared" si="13"/>
        <v>-1150.2376020796014</v>
      </c>
      <c r="C145" s="35">
        <f t="shared" si="15"/>
        <v>8810.0969934028199</v>
      </c>
      <c r="D145" s="35">
        <f t="shared" si="12"/>
        <v>8810.0969934028199</v>
      </c>
      <c r="E145" s="35">
        <f t="shared" si="16"/>
        <v>0</v>
      </c>
      <c r="F145" s="35">
        <f t="shared" si="17"/>
        <v>7659.859391323218</v>
      </c>
      <c r="G145" s="14">
        <f t="shared" si="14"/>
        <v>4095</v>
      </c>
    </row>
    <row r="146" spans="1:7">
      <c r="A146" s="13">
        <f>Regelcircuit!B146</f>
        <v>-1159.777627589393</v>
      </c>
      <c r="B146" s="35">
        <f t="shared" si="13"/>
        <v>-1159.777627589393</v>
      </c>
      <c r="C146" s="35">
        <f t="shared" si="15"/>
        <v>7650.3193658134269</v>
      </c>
      <c r="D146" s="35">
        <f t="shared" si="12"/>
        <v>7650.3193658134269</v>
      </c>
      <c r="E146" s="35">
        <f t="shared" si="16"/>
        <v>0</v>
      </c>
      <c r="F146" s="35">
        <f t="shared" si="17"/>
        <v>6490.5417382240339</v>
      </c>
      <c r="G146" s="14">
        <f t="shared" si="14"/>
        <v>4095</v>
      </c>
    </row>
    <row r="147" spans="1:7">
      <c r="A147" s="13">
        <f>Regelcircuit!B147</f>
        <v>-1169.2161634661015</v>
      </c>
      <c r="B147" s="35">
        <f t="shared" si="13"/>
        <v>-1169.2161634661015</v>
      </c>
      <c r="C147" s="35">
        <f t="shared" si="15"/>
        <v>6481.1032023473254</v>
      </c>
      <c r="D147" s="35">
        <f t="shared" si="12"/>
        <v>6481.1032023473263</v>
      </c>
      <c r="E147" s="35">
        <f t="shared" si="16"/>
        <v>0</v>
      </c>
      <c r="F147" s="35">
        <f t="shared" si="17"/>
        <v>5311.8870388812247</v>
      </c>
      <c r="G147" s="14">
        <f t="shared" si="14"/>
        <v>4095</v>
      </c>
    </row>
    <row r="148" spans="1:7">
      <c r="A148" s="13">
        <f>Regelcircuit!B148</f>
        <v>-1178.554289386675</v>
      </c>
      <c r="B148" s="35">
        <f t="shared" si="13"/>
        <v>-1178.554289386675</v>
      </c>
      <c r="C148" s="35">
        <f t="shared" si="15"/>
        <v>5302.5489129606503</v>
      </c>
      <c r="D148" s="35">
        <f t="shared" si="12"/>
        <v>5302.5489129606503</v>
      </c>
      <c r="E148" s="35">
        <f t="shared" si="16"/>
        <v>0</v>
      </c>
      <c r="F148" s="35">
        <f t="shared" si="17"/>
        <v>4123.9946235739753</v>
      </c>
      <c r="G148" s="14">
        <f t="shared" si="14"/>
        <v>4095</v>
      </c>
    </row>
    <row r="149" spans="1:7">
      <c r="A149" s="13">
        <f>Regelcircuit!B149</f>
        <v>-1187.793073542136</v>
      </c>
      <c r="B149" s="35">
        <f t="shared" si="13"/>
        <v>-1187.793073542136</v>
      </c>
      <c r="C149" s="35">
        <f t="shared" si="15"/>
        <v>4114.7558394185144</v>
      </c>
      <c r="D149" s="35">
        <f t="shared" si="12"/>
        <v>4114.7558394185144</v>
      </c>
      <c r="E149" s="35">
        <f t="shared" si="16"/>
        <v>0</v>
      </c>
      <c r="F149" s="35">
        <f t="shared" si="17"/>
        <v>2926.9627658763784</v>
      </c>
      <c r="G149" s="14">
        <f t="shared" si="14"/>
        <v>2926.9627658763784</v>
      </c>
    </row>
    <row r="150" spans="1:7">
      <c r="A150" s="13">
        <f>Regelcircuit!B150</f>
        <v>-1196.9335727597727</v>
      </c>
      <c r="B150" s="35">
        <f t="shared" si="13"/>
        <v>-1196.9335727597727</v>
      </c>
      <c r="C150" s="35">
        <f t="shared" si="15"/>
        <v>2917.8222666587417</v>
      </c>
      <c r="D150" s="35">
        <f t="shared" si="12"/>
        <v>2917.8222666587417</v>
      </c>
      <c r="E150" s="35">
        <f t="shared" si="16"/>
        <v>0</v>
      </c>
      <c r="F150" s="35">
        <f t="shared" si="17"/>
        <v>1720.888693898969</v>
      </c>
      <c r="G150" s="14">
        <f t="shared" si="14"/>
        <v>1720.888693898969</v>
      </c>
    </row>
    <row r="151" spans="1:7">
      <c r="A151" s="13">
        <f>Regelcircuit!B151</f>
        <v>-1205.9768326240305</v>
      </c>
      <c r="B151" s="35">
        <f t="shared" si="13"/>
        <v>-1205.9768326240305</v>
      </c>
      <c r="C151" s="35">
        <f t="shared" si="15"/>
        <v>1711.8454340347112</v>
      </c>
      <c r="D151" s="35">
        <f t="shared" si="12"/>
        <v>1711.8454340347109</v>
      </c>
      <c r="E151" s="35">
        <f t="shared" si="16"/>
        <v>0</v>
      </c>
      <c r="F151" s="35">
        <f t="shared" si="17"/>
        <v>505.86860141068041</v>
      </c>
      <c r="G151" s="14">
        <f t="shared" si="14"/>
        <v>505.86860141068041</v>
      </c>
    </row>
    <row r="152" spans="1:7">
      <c r="A152" s="13">
        <f>Regelcircuit!B152</f>
        <v>-1214.9238875961155</v>
      </c>
      <c r="B152" s="35">
        <f t="shared" si="13"/>
        <v>-1214.9238875961155</v>
      </c>
      <c r="C152" s="35">
        <f t="shared" si="15"/>
        <v>496.92154643859567</v>
      </c>
      <c r="D152" s="35">
        <f t="shared" si="12"/>
        <v>496.92154643859567</v>
      </c>
      <c r="E152" s="35">
        <f t="shared" si="16"/>
        <v>0</v>
      </c>
      <c r="F152" s="35">
        <f t="shared" si="17"/>
        <v>-718.00234115751982</v>
      </c>
      <c r="G152" s="14">
        <f t="shared" si="14"/>
        <v>0</v>
      </c>
    </row>
    <row r="153" spans="1:7">
      <c r="A153" s="13">
        <f>Regelcircuit!B153</f>
        <v>-1223.7757611323268</v>
      </c>
      <c r="B153" s="35">
        <f t="shared" si="13"/>
        <v>-1223.7757611323268</v>
      </c>
      <c r="C153" s="35">
        <f t="shared" si="15"/>
        <v>-726.85421469373114</v>
      </c>
      <c r="D153" s="35">
        <f t="shared" si="12"/>
        <v>-726.85421469373114</v>
      </c>
      <c r="E153" s="35">
        <f t="shared" si="16"/>
        <v>0</v>
      </c>
      <c r="F153" s="35">
        <f t="shared" si="17"/>
        <v>-1950.6299758260579</v>
      </c>
      <c r="G153" s="14">
        <f t="shared" si="14"/>
        <v>0</v>
      </c>
    </row>
    <row r="154" spans="1:7">
      <c r="A154" s="13">
        <f>Regelcircuit!B154</f>
        <v>-1232.533465801132</v>
      </c>
      <c r="B154" s="35">
        <f t="shared" si="13"/>
        <v>-1232.533465801132</v>
      </c>
      <c r="C154" s="35">
        <f t="shared" si="15"/>
        <v>-1959.3876804948632</v>
      </c>
      <c r="D154" s="35">
        <f t="shared" si="12"/>
        <v>-1959.3876804948632</v>
      </c>
      <c r="E154" s="35">
        <f t="shared" si="16"/>
        <v>0</v>
      </c>
      <c r="F154" s="35">
        <f t="shared" si="17"/>
        <v>-3191.9211462959952</v>
      </c>
      <c r="G154" s="14">
        <f t="shared" si="14"/>
        <v>0</v>
      </c>
    </row>
    <row r="155" spans="1:7">
      <c r="A155" s="13">
        <f>Regelcircuit!B155</f>
        <v>-1241.1980033989921</v>
      </c>
      <c r="B155" s="35">
        <f t="shared" si="13"/>
        <v>-1241.1980033989921</v>
      </c>
      <c r="C155" s="35">
        <f t="shared" si="15"/>
        <v>-3200.5856838938553</v>
      </c>
      <c r="D155" s="35">
        <f t="shared" si="12"/>
        <v>-3200.5856838938557</v>
      </c>
      <c r="E155" s="35">
        <f t="shared" si="16"/>
        <v>0</v>
      </c>
      <c r="F155" s="35">
        <f t="shared" si="17"/>
        <v>-4441.7836872928474</v>
      </c>
      <c r="G155" s="14">
        <f t="shared" si="14"/>
        <v>0</v>
      </c>
    </row>
    <row r="156" spans="1:7">
      <c r="A156" s="13">
        <f>Regelcircuit!B156</f>
        <v>-1249.7703650649601</v>
      </c>
      <c r="B156" s="35">
        <f t="shared" si="13"/>
        <v>-1249.7703650649601</v>
      </c>
      <c r="C156" s="35">
        <f t="shared" si="15"/>
        <v>-4450.3560489588153</v>
      </c>
      <c r="D156" s="35">
        <f t="shared" si="12"/>
        <v>-4450.3560489588153</v>
      </c>
      <c r="E156" s="35">
        <f t="shared" si="16"/>
        <v>0</v>
      </c>
      <c r="F156" s="35">
        <f t="shared" si="17"/>
        <v>-5700.1264140237754</v>
      </c>
      <c r="G156" s="14">
        <f t="shared" si="14"/>
        <v>0</v>
      </c>
    </row>
    <row r="157" spans="1:7">
      <c r="A157" s="13">
        <f>Regelcircuit!B157</f>
        <v>-1258.2515313940562</v>
      </c>
      <c r="B157" s="35">
        <f t="shared" si="13"/>
        <v>-1258.2515313940562</v>
      </c>
      <c r="C157" s="35">
        <f t="shared" si="15"/>
        <v>-5708.6075803528711</v>
      </c>
      <c r="D157" s="35">
        <f t="shared" si="12"/>
        <v>-5708.6075803528711</v>
      </c>
      <c r="E157" s="35">
        <f t="shared" si="16"/>
        <v>0</v>
      </c>
      <c r="F157" s="35">
        <f t="shared" si="17"/>
        <v>-6966.8591117469277</v>
      </c>
      <c r="G157" s="14">
        <f t="shared" si="14"/>
        <v>0</v>
      </c>
    </row>
    <row r="158" spans="1:7">
      <c r="A158" s="13">
        <f>Regelcircuit!B158</f>
        <v>-1266.6424725494385</v>
      </c>
      <c r="B158" s="35">
        <f t="shared" si="13"/>
        <v>-1266.6424725494385</v>
      </c>
      <c r="C158" s="35">
        <f t="shared" si="15"/>
        <v>-6975.2500529023091</v>
      </c>
      <c r="D158" s="35">
        <f t="shared" si="12"/>
        <v>-6975.2500529023091</v>
      </c>
      <c r="E158" s="35">
        <f t="shared" si="16"/>
        <v>0</v>
      </c>
      <c r="F158" s="35">
        <f t="shared" si="17"/>
        <v>-8241.8925254517471</v>
      </c>
      <c r="G158" s="14">
        <f t="shared" si="14"/>
        <v>0</v>
      </c>
    </row>
    <row r="159" spans="1:7">
      <c r="A159" s="13">
        <f>Regelcircuit!B159</f>
        <v>-1274.9441483733808</v>
      </c>
      <c r="B159" s="35">
        <f t="shared" si="13"/>
        <v>-1274.9441483733808</v>
      </c>
      <c r="C159" s="35">
        <f t="shared" si="15"/>
        <v>-8250.1942012756899</v>
      </c>
      <c r="D159" s="35">
        <f t="shared" si="12"/>
        <v>-8250.1942012756899</v>
      </c>
      <c r="E159" s="35">
        <f t="shared" si="16"/>
        <v>0</v>
      </c>
      <c r="F159" s="35">
        <f t="shared" si="17"/>
        <v>-9525.1383496490707</v>
      </c>
      <c r="G159" s="14">
        <f t="shared" si="14"/>
        <v>0</v>
      </c>
    </row>
    <row r="160" spans="1:7">
      <c r="A160" s="13">
        <f>Regelcircuit!B160</f>
        <v>-1283.1575084970682</v>
      </c>
      <c r="B160" s="35">
        <f t="shared" si="13"/>
        <v>-1283.1575084970682</v>
      </c>
      <c r="C160" s="35">
        <f t="shared" si="15"/>
        <v>-9533.3517097727581</v>
      </c>
      <c r="D160" s="35">
        <f t="shared" si="12"/>
        <v>-9533.3517097727581</v>
      </c>
      <c r="E160" s="35">
        <f t="shared" si="16"/>
        <v>0</v>
      </c>
      <c r="F160" s="35">
        <f t="shared" si="17"/>
        <v>-10816.509218269826</v>
      </c>
      <c r="G160" s="14">
        <f t="shared" si="14"/>
        <v>0</v>
      </c>
    </row>
    <row r="161" spans="1:7">
      <c r="A161" s="13">
        <f>Regelcircuit!B161</f>
        <v>-1291.2834924492272</v>
      </c>
      <c r="B161" s="35">
        <f t="shared" si="13"/>
        <v>-1291.2834924492272</v>
      </c>
      <c r="C161" s="35">
        <f t="shared" si="15"/>
        <v>-10824.635202221985</v>
      </c>
      <c r="D161" s="35">
        <f t="shared" si="12"/>
        <v>-10824.635202221985</v>
      </c>
      <c r="E161" s="35">
        <f t="shared" si="16"/>
        <v>0</v>
      </c>
      <c r="F161" s="35">
        <f t="shared" si="17"/>
        <v>-12115.918694671213</v>
      </c>
      <c r="G161" s="14">
        <f t="shared" si="14"/>
        <v>0</v>
      </c>
    </row>
    <row r="162" spans="1:7">
      <c r="A162" s="13">
        <f>Regelcircuit!B162</f>
        <v>-1299.3230297635973</v>
      </c>
      <c r="B162" s="35">
        <f t="shared" si="13"/>
        <v>-1299.3230297635973</v>
      </c>
      <c r="C162" s="35">
        <f t="shared" si="15"/>
        <v>-12123.958231985584</v>
      </c>
      <c r="D162" s="35">
        <f t="shared" si="12"/>
        <v>-12123.958231985584</v>
      </c>
      <c r="E162" s="35">
        <f t="shared" si="16"/>
        <v>0</v>
      </c>
      <c r="F162" s="35">
        <f t="shared" si="17"/>
        <v>-13423.28126174918</v>
      </c>
      <c r="G162" s="14">
        <f t="shared" si="14"/>
        <v>0</v>
      </c>
    </row>
    <row r="163" spans="1:7">
      <c r="A163" s="13">
        <f>Regelcircuit!B163</f>
        <v>-1307.277040085261</v>
      </c>
      <c r="B163" s="35">
        <f t="shared" si="13"/>
        <v>-1307.277040085261</v>
      </c>
      <c r="C163" s="35">
        <f t="shared" si="15"/>
        <v>-13431.235272070844</v>
      </c>
      <c r="D163" s="35">
        <f t="shared" si="12"/>
        <v>-13431.235272070844</v>
      </c>
      <c r="E163" s="35">
        <f t="shared" si="16"/>
        <v>0</v>
      </c>
      <c r="F163" s="35">
        <f t="shared" si="17"/>
        <v>-14738.512312156105</v>
      </c>
      <c r="G163" s="14">
        <f t="shared" si="14"/>
        <v>0</v>
      </c>
    </row>
    <row r="164" spans="1:7">
      <c r="A164" s="13">
        <f>Regelcircuit!B164</f>
        <v>-1315.1464332758433</v>
      </c>
      <c r="B164" s="35">
        <f t="shared" si="13"/>
        <v>-1315.1464332758433</v>
      </c>
      <c r="C164" s="35">
        <f t="shared" si="15"/>
        <v>-14746.381705346688</v>
      </c>
      <c r="D164" s="35">
        <f t="shared" si="12"/>
        <v>-14746.381705346686</v>
      </c>
      <c r="E164" s="35">
        <f t="shared" si="16"/>
        <v>0</v>
      </c>
      <c r="F164" s="35">
        <f t="shared" si="17"/>
        <v>-16061.528138622529</v>
      </c>
      <c r="G164" s="14">
        <f t="shared" si="14"/>
        <v>0</v>
      </c>
    </row>
    <row r="165" spans="1:7">
      <c r="A165" s="13">
        <f>Regelcircuit!B165</f>
        <v>-1322.9321095175897</v>
      </c>
      <c r="B165" s="35">
        <f t="shared" si="13"/>
        <v>-1322.9321095175897</v>
      </c>
      <c r="C165" s="35">
        <f t="shared" si="15"/>
        <v>-16069.313814864277</v>
      </c>
      <c r="D165" s="35">
        <f t="shared" si="12"/>
        <v>-16069.313814864279</v>
      </c>
      <c r="E165" s="35">
        <f t="shared" si="16"/>
        <v>0</v>
      </c>
      <c r="F165" s="35">
        <f t="shared" si="17"/>
        <v>-17392.24592438187</v>
      </c>
      <c r="G165" s="14">
        <f t="shared" si="14"/>
        <v>0</v>
      </c>
    </row>
    <row r="166" spans="1:7">
      <c r="A166" s="13">
        <f>Regelcircuit!B166</f>
        <v>-1330.6349594163389</v>
      </c>
      <c r="B166" s="35">
        <f t="shared" si="13"/>
        <v>-1330.6349594163389</v>
      </c>
      <c r="C166" s="35">
        <f t="shared" si="15"/>
        <v>-17399.948774280616</v>
      </c>
      <c r="D166" s="35">
        <f t="shared" si="12"/>
        <v>-17399.948774280616</v>
      </c>
      <c r="E166" s="35">
        <f t="shared" si="16"/>
        <v>0</v>
      </c>
      <c r="F166" s="35">
        <f t="shared" si="17"/>
        <v>-18730.583733696956</v>
      </c>
      <c r="G166" s="14">
        <f t="shared" si="14"/>
        <v>0</v>
      </c>
    </row>
    <row r="167" spans="1:7">
      <c r="A167" s="13">
        <f>Regelcircuit!B167</f>
        <v>-1338.2558641033993</v>
      </c>
      <c r="B167" s="35">
        <f t="shared" si="13"/>
        <v>-1338.2558641033993</v>
      </c>
      <c r="C167" s="35">
        <f t="shared" si="15"/>
        <v>-18738.204638384013</v>
      </c>
      <c r="D167" s="35">
        <f t="shared" si="12"/>
        <v>-18738.204638384013</v>
      </c>
      <c r="E167" s="35">
        <f t="shared" si="16"/>
        <v>0</v>
      </c>
      <c r="F167" s="35">
        <f t="shared" si="17"/>
        <v>-20076.460502487411</v>
      </c>
      <c r="G167" s="14">
        <f t="shared" si="14"/>
        <v>0</v>
      </c>
    </row>
    <row r="168" spans="1:7">
      <c r="A168" s="13">
        <f>Regelcircuit!B168</f>
        <v>-1345.7956953363419</v>
      </c>
      <c r="B168" s="35">
        <f t="shared" si="13"/>
        <v>-1345.7956953363419</v>
      </c>
      <c r="C168" s="35">
        <f t="shared" si="15"/>
        <v>-20084.000333720356</v>
      </c>
      <c r="D168" s="35">
        <f t="shared" si="12"/>
        <v>-20084.000333720356</v>
      </c>
      <c r="E168" s="35">
        <f t="shared" si="16"/>
        <v>0</v>
      </c>
      <c r="F168" s="35">
        <f t="shared" si="17"/>
        <v>-21429.796029056699</v>
      </c>
      <c r="G168" s="14">
        <f t="shared" si="14"/>
        <v>0</v>
      </c>
    </row>
    <row r="169" spans="1:7">
      <c r="A169" s="13">
        <f>Regelcircuit!B169</f>
        <v>-1353.2553155987212</v>
      </c>
      <c r="B169" s="35">
        <f t="shared" si="13"/>
        <v>-1353.2553155987212</v>
      </c>
      <c r="C169" s="35">
        <f t="shared" si="15"/>
        <v>-21437.255649319079</v>
      </c>
      <c r="D169" s="35">
        <f t="shared" si="12"/>
        <v>-21437.255649319079</v>
      </c>
      <c r="E169" s="35">
        <f t="shared" si="16"/>
        <v>0</v>
      </c>
      <c r="F169" s="35">
        <f t="shared" si="17"/>
        <v>-22790.510964917801</v>
      </c>
      <c r="G169" s="14">
        <f t="shared" si="14"/>
        <v>0</v>
      </c>
    </row>
    <row r="170" spans="1:7">
      <c r="A170" s="13">
        <f>Regelcircuit!B170</f>
        <v>-1360.6355781987349</v>
      </c>
      <c r="B170" s="35">
        <f t="shared" si="13"/>
        <v>-1360.6355781987349</v>
      </c>
      <c r="C170" s="35">
        <f t="shared" si="15"/>
        <v>-22797.891227517815</v>
      </c>
      <c r="D170" s="35">
        <f t="shared" si="12"/>
        <v>-22797.891227517815</v>
      </c>
      <c r="E170" s="35">
        <f t="shared" si="16"/>
        <v>0</v>
      </c>
      <c r="F170" s="35">
        <f t="shared" si="17"/>
        <v>-24158.526805716552</v>
      </c>
      <c r="G170" s="14">
        <f t="shared" si="14"/>
        <v>0</v>
      </c>
    </row>
    <row r="171" spans="1:7">
      <c r="A171" s="13">
        <f>Regelcircuit!B171</f>
        <v>-1367.9373273668334</v>
      </c>
      <c r="B171" s="35">
        <f t="shared" si="13"/>
        <v>-1367.9373273668334</v>
      </c>
      <c r="C171" s="35">
        <f t="shared" si="15"/>
        <v>-24165.828554884647</v>
      </c>
      <c r="D171" s="35">
        <f t="shared" si="12"/>
        <v>-24165.828554884647</v>
      </c>
      <c r="E171" s="35">
        <f t="shared" si="16"/>
        <v>0</v>
      </c>
      <c r="F171" s="35">
        <f t="shared" si="17"/>
        <v>-25533.765882251479</v>
      </c>
      <c r="G171" s="14">
        <f t="shared" si="14"/>
        <v>0</v>
      </c>
    </row>
    <row r="172" spans="1:7">
      <c r="A172" s="13">
        <f>Regelcircuit!B172</f>
        <v>-1375.1613983522925</v>
      </c>
      <c r="B172" s="35">
        <f t="shared" si="13"/>
        <v>-1375.1613983522925</v>
      </c>
      <c r="C172" s="35">
        <f t="shared" si="15"/>
        <v>-25540.989953236938</v>
      </c>
      <c r="D172" s="35">
        <f t="shared" si="12"/>
        <v>-25540.989953236938</v>
      </c>
      <c r="E172" s="35">
        <f t="shared" si="16"/>
        <v>0</v>
      </c>
      <c r="F172" s="35">
        <f t="shared" si="17"/>
        <v>-26916.151351589229</v>
      </c>
      <c r="G172" s="14">
        <f t="shared" si="14"/>
        <v>0</v>
      </c>
    </row>
    <row r="173" spans="1:7">
      <c r="A173" s="13">
        <f>Regelcircuit!B173</f>
        <v>-1382.3086175187573</v>
      </c>
      <c r="B173" s="35">
        <f t="shared" si="13"/>
        <v>-1382.3086175187573</v>
      </c>
      <c r="C173" s="35">
        <f t="shared" si="15"/>
        <v>-26923.298570755695</v>
      </c>
      <c r="D173" s="35">
        <f t="shared" si="12"/>
        <v>-26923.298570755695</v>
      </c>
      <c r="E173" s="35">
        <f t="shared" si="16"/>
        <v>0</v>
      </c>
      <c r="F173" s="35">
        <f t="shared" si="17"/>
        <v>-28305.607188274451</v>
      </c>
      <c r="G173" s="14">
        <f t="shared" si="14"/>
        <v>0</v>
      </c>
    </row>
    <row r="174" spans="1:7">
      <c r="A174" s="13">
        <f>Regelcircuit!B174</f>
        <v>-1389.3798024387706</v>
      </c>
      <c r="B174" s="35">
        <f t="shared" si="13"/>
        <v>-1389.3798024387706</v>
      </c>
      <c r="C174" s="35">
        <f t="shared" si="15"/>
        <v>-28312.678373194467</v>
      </c>
      <c r="D174" s="35">
        <f t="shared" si="12"/>
        <v>-28312.678373194467</v>
      </c>
      <c r="E174" s="35">
        <f t="shared" si="16"/>
        <v>0</v>
      </c>
      <c r="F174" s="35">
        <f t="shared" si="17"/>
        <v>-29702.058175633239</v>
      </c>
      <c r="G174" s="14">
        <f t="shared" si="14"/>
        <v>0</v>
      </c>
    </row>
    <row r="175" spans="1:7">
      <c r="A175" s="13">
        <f>Regelcircuit!B175</f>
        <v>-1396.3757619872945</v>
      </c>
      <c r="B175" s="35">
        <f t="shared" si="13"/>
        <v>-1396.3757619872945</v>
      </c>
      <c r="C175" s="35">
        <f t="shared" si="15"/>
        <v>-29709.054135181763</v>
      </c>
      <c r="D175" s="35">
        <f t="shared" si="12"/>
        <v>-29709.054135181766</v>
      </c>
      <c r="E175" s="35">
        <f t="shared" si="16"/>
        <v>0</v>
      </c>
      <c r="F175" s="35">
        <f t="shared" si="17"/>
        <v>-31105.429897169062</v>
      </c>
      <c r="G175" s="14">
        <f t="shared" si="14"/>
        <v>0</v>
      </c>
    </row>
    <row r="176" spans="1:7">
      <c r="A176" s="13">
        <f>Regelcircuit!B176</f>
        <v>-1403.297296434238</v>
      </c>
      <c r="B176" s="35">
        <f t="shared" si="13"/>
        <v>-1403.297296434238</v>
      </c>
      <c r="C176" s="35">
        <f t="shared" si="15"/>
        <v>-31112.351431616</v>
      </c>
      <c r="D176" s="35">
        <f t="shared" si="12"/>
        <v>-31112.351431616004</v>
      </c>
      <c r="E176" s="35">
        <f t="shared" si="16"/>
        <v>0</v>
      </c>
      <c r="F176" s="35">
        <f t="shared" si="17"/>
        <v>-32515.648728050241</v>
      </c>
      <c r="G176" s="14">
        <f t="shared" si="14"/>
        <v>0</v>
      </c>
    </row>
    <row r="177" spans="1:7">
      <c r="A177" s="13">
        <f>Regelcircuit!B177</f>
        <v>-1410.1451975360014</v>
      </c>
      <c r="B177" s="35">
        <f t="shared" si="13"/>
        <v>-1410.1451975360014</v>
      </c>
      <c r="C177" s="35">
        <f t="shared" si="15"/>
        <v>-32522.496629152003</v>
      </c>
      <c r="D177" s="35">
        <f t="shared" si="12"/>
        <v>-32522.496629152003</v>
      </c>
      <c r="E177" s="35">
        <f t="shared" si="16"/>
        <v>0</v>
      </c>
      <c r="F177" s="35">
        <f t="shared" si="17"/>
        <v>-33932.641826688006</v>
      </c>
      <c r="G177" s="14">
        <f t="shared" si="14"/>
        <v>0</v>
      </c>
    </row>
    <row r="178" spans="1:7">
      <c r="A178" s="13">
        <f>Regelcircuit!B178</f>
        <v>-1416.9202486260438</v>
      </c>
      <c r="B178" s="35">
        <f t="shared" si="13"/>
        <v>-1416.9202486260438</v>
      </c>
      <c r="C178" s="35">
        <f t="shared" si="15"/>
        <v>-33939.416877778043</v>
      </c>
      <c r="D178" s="35">
        <f t="shared" si="12"/>
        <v>-33939.416877778043</v>
      </c>
      <c r="E178" s="35">
        <f t="shared" si="16"/>
        <v>0</v>
      </c>
      <c r="F178" s="35">
        <f t="shared" si="17"/>
        <v>-35356.337126404091</v>
      </c>
      <c r="G178" s="14">
        <f t="shared" si="14"/>
        <v>0</v>
      </c>
    </row>
    <row r="179" spans="1:7">
      <c r="A179" s="13">
        <f>Regelcircuit!B179</f>
        <v>-1423.62322470449</v>
      </c>
      <c r="B179" s="35">
        <f t="shared" si="13"/>
        <v>-1423.62322470449</v>
      </c>
      <c r="C179" s="35">
        <f t="shared" si="15"/>
        <v>-35363.040102482533</v>
      </c>
      <c r="D179" s="35">
        <f t="shared" si="12"/>
        <v>-35363.040102482533</v>
      </c>
      <c r="E179" s="35">
        <f t="shared" si="16"/>
        <v>0</v>
      </c>
      <c r="F179" s="35">
        <f t="shared" si="17"/>
        <v>-36786.663327187023</v>
      </c>
      <c r="G179" s="14">
        <f t="shared" si="14"/>
        <v>0</v>
      </c>
    </row>
    <row r="180" spans="1:7">
      <c r="A180" s="13">
        <f>Regelcircuit!B180</f>
        <v>-1430.2548925267824</v>
      </c>
      <c r="B180" s="35">
        <f t="shared" si="13"/>
        <v>-1430.2548925267824</v>
      </c>
      <c r="C180" s="35">
        <f t="shared" si="15"/>
        <v>-36793.294995009317</v>
      </c>
      <c r="D180" s="35">
        <f t="shared" si="12"/>
        <v>-36793.294995009317</v>
      </c>
      <c r="E180" s="35">
        <f t="shared" si="16"/>
        <v>0</v>
      </c>
      <c r="F180" s="35">
        <f t="shared" si="17"/>
        <v>-38223.549887536101</v>
      </c>
      <c r="G180" s="14">
        <f t="shared" si="14"/>
        <v>0</v>
      </c>
    </row>
    <row r="181" spans="1:7">
      <c r="A181" s="13">
        <f>Regelcircuit!B181</f>
        <v>-1436.8160106913911</v>
      </c>
      <c r="B181" s="35">
        <f t="shared" si="13"/>
        <v>-1436.8160106913911</v>
      </c>
      <c r="C181" s="35">
        <f t="shared" si="15"/>
        <v>-38230.11100570071</v>
      </c>
      <c r="D181" s="35">
        <f t="shared" si="12"/>
        <v>-38230.11100570071</v>
      </c>
      <c r="E181" s="35">
        <f t="shared" si="16"/>
        <v>0</v>
      </c>
      <c r="F181" s="35">
        <f t="shared" si="17"/>
        <v>-39666.927016392103</v>
      </c>
      <c r="G181" s="14">
        <f t="shared" si="14"/>
        <v>0</v>
      </c>
    </row>
    <row r="182" spans="1:7">
      <c r="A182" s="13">
        <f>Regelcircuit!B182</f>
        <v>-1443.3073297265892</v>
      </c>
      <c r="B182" s="35">
        <f t="shared" si="13"/>
        <v>-1443.3073297265892</v>
      </c>
      <c r="C182" s="35">
        <f t="shared" si="15"/>
        <v>-39673.418335427297</v>
      </c>
      <c r="D182" s="35">
        <f t="shared" si="12"/>
        <v>-39673.418335427297</v>
      </c>
      <c r="E182" s="35">
        <f t="shared" si="16"/>
        <v>0</v>
      </c>
      <c r="F182" s="35">
        <f t="shared" si="17"/>
        <v>-41116.725665153885</v>
      </c>
      <c r="G182" s="14">
        <f t="shared" si="14"/>
        <v>0</v>
      </c>
    </row>
    <row r="183" spans="1:7">
      <c r="A183" s="13">
        <f>Regelcircuit!B183</f>
        <v>-1449.7295921763061</v>
      </c>
      <c r="B183" s="35">
        <f t="shared" si="13"/>
        <v>-1449.7295921763061</v>
      </c>
      <c r="C183" s="35">
        <f t="shared" si="15"/>
        <v>-41123.147927603604</v>
      </c>
      <c r="D183" s="35">
        <f t="shared" si="12"/>
        <v>-41123.147927603604</v>
      </c>
      <c r="E183" s="35">
        <f t="shared" si="16"/>
        <v>0</v>
      </c>
      <c r="F183" s="35">
        <f t="shared" si="17"/>
        <v>-42572.877519779911</v>
      </c>
      <c r="G183" s="14">
        <f t="shared" si="14"/>
        <v>0</v>
      </c>
    </row>
    <row r="184" spans="1:7">
      <c r="A184" s="13">
        <f>Regelcircuit!B184</f>
        <v>-1456.0835326850688</v>
      </c>
      <c r="B184" s="35">
        <f t="shared" si="13"/>
        <v>-1456.0835326850688</v>
      </c>
      <c r="C184" s="35">
        <f t="shared" si="15"/>
        <v>-42579.231460288676</v>
      </c>
      <c r="D184" s="35">
        <f t="shared" si="12"/>
        <v>-42579.231460288676</v>
      </c>
      <c r="E184" s="35">
        <f t="shared" si="16"/>
        <v>0</v>
      </c>
      <c r="F184" s="35">
        <f t="shared" si="17"/>
        <v>-44035.314992973748</v>
      </c>
      <c r="G184" s="14">
        <f t="shared" si="14"/>
        <v>0</v>
      </c>
    </row>
    <row r="185" spans="1:7">
      <c r="A185" s="13">
        <f>Regelcircuit!B185</f>
        <v>-1462.3698780820359</v>
      </c>
      <c r="B185" s="35">
        <f t="shared" si="13"/>
        <v>-1462.3698780820359</v>
      </c>
      <c r="C185" s="35">
        <f t="shared" si="15"/>
        <v>-44041.60133837071</v>
      </c>
      <c r="D185" s="35">
        <f t="shared" si="12"/>
        <v>-44041.60133837071</v>
      </c>
      <c r="E185" s="35">
        <f t="shared" si="16"/>
        <v>0</v>
      </c>
      <c r="F185" s="35">
        <f t="shared" si="17"/>
        <v>-45503.971216452745</v>
      </c>
      <c r="G185" s="14">
        <f t="shared" si="14"/>
        <v>0</v>
      </c>
    </row>
    <row r="186" spans="1:7">
      <c r="A186" s="13">
        <f>Regelcircuit!B186</f>
        <v>-1468.5893474641421</v>
      </c>
      <c r="B186" s="35">
        <f t="shared" si="13"/>
        <v>-1468.5893474641421</v>
      </c>
      <c r="C186" s="35">
        <f t="shared" si="15"/>
        <v>-45510.190685834852</v>
      </c>
      <c r="D186" s="35">
        <f t="shared" si="12"/>
        <v>-45510.190685834852</v>
      </c>
      <c r="E186" s="35">
        <f t="shared" si="16"/>
        <v>0</v>
      </c>
      <c r="F186" s="35">
        <f t="shared" si="17"/>
        <v>-46978.780033298994</v>
      </c>
      <c r="G186" s="14">
        <f t="shared" si="14"/>
        <v>0</v>
      </c>
    </row>
    <row r="187" spans="1:7">
      <c r="A187" s="13">
        <f>Regelcircuit!B187</f>
        <v>-1474.7426522783535</v>
      </c>
      <c r="B187" s="35">
        <f t="shared" si="13"/>
        <v>-1474.7426522783535</v>
      </c>
      <c r="C187" s="35">
        <f t="shared" si="15"/>
        <v>-46984.933338113202</v>
      </c>
      <c r="D187" s="35">
        <f t="shared" si="12"/>
        <v>-46984.933338113202</v>
      </c>
      <c r="E187" s="35">
        <f t="shared" si="16"/>
        <v>0</v>
      </c>
      <c r="F187" s="35">
        <f t="shared" si="17"/>
        <v>-48459.675990391552</v>
      </c>
      <c r="G187" s="14">
        <f t="shared" si="14"/>
        <v>0</v>
      </c>
    </row>
    <row r="188" spans="1:7">
      <c r="A188" s="13">
        <f>Regelcircuit!B188</f>
        <v>-1480.8304964030517</v>
      </c>
      <c r="B188" s="35">
        <f t="shared" si="13"/>
        <v>-1480.8304964030517</v>
      </c>
      <c r="C188" s="35">
        <f t="shared" si="15"/>
        <v>-48465.763834516256</v>
      </c>
      <c r="D188" s="35">
        <f t="shared" si="12"/>
        <v>-48465.763834516256</v>
      </c>
      <c r="E188" s="35">
        <f t="shared" si="16"/>
        <v>0</v>
      </c>
      <c r="F188" s="35">
        <f t="shared" si="17"/>
        <v>-49946.59433091931</v>
      </c>
      <c r="G188" s="14">
        <f t="shared" si="14"/>
        <v>0</v>
      </c>
    </row>
    <row r="189" spans="1:7">
      <c r="A189" s="13">
        <f>Regelcircuit!B189</f>
        <v>-1486.853576228551</v>
      </c>
      <c r="B189" s="35">
        <f t="shared" si="13"/>
        <v>-1486.853576228551</v>
      </c>
      <c r="C189" s="35">
        <f t="shared" si="15"/>
        <v>-49952.61741074481</v>
      </c>
      <c r="D189" s="35">
        <f t="shared" si="12"/>
        <v>-49952.61741074481</v>
      </c>
      <c r="E189" s="35">
        <f t="shared" si="16"/>
        <v>0</v>
      </c>
      <c r="F189" s="35">
        <f t="shared" si="17"/>
        <v>-51439.470986973363</v>
      </c>
      <c r="G189" s="14">
        <f t="shared" si="14"/>
        <v>0</v>
      </c>
    </row>
    <row r="190" spans="1:7">
      <c r="A190" s="13">
        <f>Regelcircuit!B190</f>
        <v>-1492.8125807367578</v>
      </c>
      <c r="B190" s="35">
        <f t="shared" si="13"/>
        <v>-1492.8125807367578</v>
      </c>
      <c r="C190" s="35">
        <f t="shared" si="15"/>
        <v>-51445.429991481564</v>
      </c>
      <c r="D190" s="35">
        <f t="shared" si="12"/>
        <v>-51445.429991481571</v>
      </c>
      <c r="E190" s="35">
        <f t="shared" si="16"/>
        <v>0</v>
      </c>
      <c r="F190" s="35">
        <f t="shared" si="17"/>
        <v>-52938.242572218325</v>
      </c>
      <c r="G190" s="14">
        <f t="shared" si="14"/>
        <v>0</v>
      </c>
    </row>
    <row r="191" spans="1:7">
      <c r="A191" s="13">
        <f>Regelcircuit!B191</f>
        <v>-1498.7081915799836</v>
      </c>
      <c r="B191" s="35">
        <f t="shared" si="13"/>
        <v>-1498.7081915799836</v>
      </c>
      <c r="C191" s="35">
        <f t="shared" si="15"/>
        <v>-52944.13818306155</v>
      </c>
      <c r="D191" s="35">
        <f t="shared" si="12"/>
        <v>-52944.138183061543</v>
      </c>
      <c r="E191" s="35">
        <f t="shared" si="16"/>
        <v>0</v>
      </c>
      <c r="F191" s="35">
        <f t="shared" si="17"/>
        <v>-54442.846374641529</v>
      </c>
      <c r="G191" s="14">
        <f t="shared" si="14"/>
        <v>0</v>
      </c>
    </row>
    <row r="192" spans="1:7">
      <c r="A192" s="13">
        <f>Regelcircuit!B192</f>
        <v>-1504.5410831589197</v>
      </c>
      <c r="B192" s="35">
        <f t="shared" si="13"/>
        <v>-1504.5410831589197</v>
      </c>
      <c r="C192" s="35">
        <f t="shared" si="15"/>
        <v>-54448.679266220468</v>
      </c>
      <c r="D192" s="35">
        <f t="shared" si="12"/>
        <v>-54448.679266220475</v>
      </c>
      <c r="E192" s="35">
        <f t="shared" si="16"/>
        <v>0</v>
      </c>
      <c r="F192" s="35">
        <f t="shared" si="17"/>
        <v>-55953.220349379393</v>
      </c>
      <c r="G192" s="14">
        <f t="shared" si="14"/>
        <v>0</v>
      </c>
    </row>
    <row r="193" spans="1:7">
      <c r="A193" s="13">
        <f>Regelcircuit!B193</f>
        <v>-1510.3119226997824</v>
      </c>
      <c r="B193" s="35">
        <f t="shared" si="13"/>
        <v>-1510.3119226997824</v>
      </c>
      <c r="C193" s="35">
        <f t="shared" si="15"/>
        <v>-55958.991188920249</v>
      </c>
      <c r="D193" s="35">
        <f t="shared" si="12"/>
        <v>-55958.991188920256</v>
      </c>
      <c r="E193" s="35">
        <f t="shared" si="16"/>
        <v>0</v>
      </c>
      <c r="F193" s="35">
        <f t="shared" si="17"/>
        <v>-57469.303111620036</v>
      </c>
      <c r="G193" s="14">
        <f t="shared" si="14"/>
        <v>0</v>
      </c>
    </row>
    <row r="194" spans="1:7">
      <c r="A194" s="13">
        <f>Regelcircuit!B194</f>
        <v>-1516.0213703306358</v>
      </c>
      <c r="B194" s="35">
        <f t="shared" si="13"/>
        <v>-1516.0213703306358</v>
      </c>
      <c r="C194" s="35">
        <f t="shared" si="15"/>
        <v>-57475.012559250885</v>
      </c>
      <c r="D194" s="35">
        <f t="shared" ref="D194:D257" si="18">$M$1*(C194/$O$1)</f>
        <v>-57475.012559250885</v>
      </c>
      <c r="E194" s="35">
        <f t="shared" si="16"/>
        <v>0</v>
      </c>
      <c r="F194" s="35">
        <f t="shared" si="17"/>
        <v>-58991.033929581521</v>
      </c>
      <c r="G194" s="14">
        <f t="shared" si="14"/>
        <v>0</v>
      </c>
    </row>
    <row r="195" spans="1:7">
      <c r="A195" s="13">
        <f>Regelcircuit!B195</f>
        <v>-1521.6700791569056</v>
      </c>
      <c r="B195" s="35">
        <f t="shared" ref="B195:B258" si="19">$J$1*A195</f>
        <v>-1521.6700791569056</v>
      </c>
      <c r="C195" s="35">
        <f t="shared" si="15"/>
        <v>-58996.682638407787</v>
      </c>
      <c r="D195" s="35">
        <f t="shared" si="18"/>
        <v>-58996.682638407787</v>
      </c>
      <c r="E195" s="35">
        <f t="shared" si="16"/>
        <v>0</v>
      </c>
      <c r="F195" s="35">
        <f t="shared" si="17"/>
        <v>-60518.352717564689</v>
      </c>
      <c r="G195" s="14">
        <f t="shared" ref="G195:G258" si="20">IF(F195&lt;0,0,IF(F195&gt;4095,4095,F195))</f>
        <v>0</v>
      </c>
    </row>
    <row r="196" spans="1:7">
      <c r="A196" s="13">
        <f>Regelcircuit!B196</f>
        <v>-1527.2586953360874</v>
      </c>
      <c r="B196" s="35">
        <f t="shared" si="19"/>
        <v>-1527.2586953360874</v>
      </c>
      <c r="C196" s="35">
        <f t="shared" ref="C196:C259" si="21">C195+A196</f>
        <v>-60523.941333743875</v>
      </c>
      <c r="D196" s="35">
        <f t="shared" si="18"/>
        <v>-60523.941333743867</v>
      </c>
      <c r="E196" s="35">
        <f t="shared" ref="E196:E259" si="22">$R$1*$T$1*(A196-A195)</f>
        <v>0</v>
      </c>
      <c r="F196" s="35">
        <f t="shared" ref="F196:F259" si="23">B196+D196+E196</f>
        <v>-62051.200029079955</v>
      </c>
      <c r="G196" s="14">
        <f t="shared" si="20"/>
        <v>0</v>
      </c>
    </row>
    <row r="197" spans="1:7">
      <c r="A197" s="13">
        <f>Regelcircuit!B197</f>
        <v>-1532.7878581516611</v>
      </c>
      <c r="B197" s="35">
        <f t="shared" si="19"/>
        <v>-1532.7878581516611</v>
      </c>
      <c r="C197" s="35">
        <f t="shared" si="21"/>
        <v>-62056.729191895538</v>
      </c>
      <c r="D197" s="35">
        <f t="shared" si="18"/>
        <v>-62056.729191895531</v>
      </c>
      <c r="E197" s="35">
        <f t="shared" si="22"/>
        <v>0</v>
      </c>
      <c r="F197" s="35">
        <f t="shared" si="23"/>
        <v>-63589.517050047194</v>
      </c>
      <c r="G197" s="14">
        <f t="shared" si="20"/>
        <v>0</v>
      </c>
    </row>
    <row r="198" spans="1:7">
      <c r="A198" s="13">
        <f>Regelcircuit!B198</f>
        <v>-1538.258200086218</v>
      </c>
      <c r="B198" s="35">
        <f t="shared" si="19"/>
        <v>-1538.258200086218</v>
      </c>
      <c r="C198" s="35">
        <f t="shared" si="21"/>
        <v>-63594.987391981755</v>
      </c>
      <c r="D198" s="35">
        <f t="shared" si="18"/>
        <v>-63594.987391981747</v>
      </c>
      <c r="E198" s="35">
        <f t="shared" si="22"/>
        <v>0</v>
      </c>
      <c r="F198" s="35">
        <f t="shared" si="23"/>
        <v>-65133.245592067964</v>
      </c>
      <c r="G198" s="14">
        <f t="shared" si="20"/>
        <v>0</v>
      </c>
    </row>
    <row r="199" spans="1:7">
      <c r="A199" s="13">
        <f>Regelcircuit!B199</f>
        <v>-1543.6703468938113</v>
      </c>
      <c r="B199" s="35">
        <f t="shared" si="19"/>
        <v>-1543.6703468938113</v>
      </c>
      <c r="C199" s="35">
        <f t="shared" si="21"/>
        <v>-65138.657738875569</v>
      </c>
      <c r="D199" s="35">
        <f t="shared" si="18"/>
        <v>-65138.657738875569</v>
      </c>
      <c r="E199" s="35">
        <f t="shared" si="22"/>
        <v>0</v>
      </c>
      <c r="F199" s="35">
        <f t="shared" si="23"/>
        <v>-66682.328085769375</v>
      </c>
      <c r="G199" s="14">
        <f t="shared" si="20"/>
        <v>0</v>
      </c>
    </row>
    <row r="200" spans="1:7">
      <c r="A200" s="13">
        <f>Regelcircuit!B200</f>
        <v>-1549.0249176715365</v>
      </c>
      <c r="B200" s="35">
        <f t="shared" si="19"/>
        <v>-1549.0249176715365</v>
      </c>
      <c r="C200" s="35">
        <f t="shared" si="21"/>
        <v>-66687.682656547098</v>
      </c>
      <c r="D200" s="35">
        <f t="shared" si="18"/>
        <v>-66687.682656547098</v>
      </c>
      <c r="E200" s="35">
        <f t="shared" si="22"/>
        <v>0</v>
      </c>
      <c r="F200" s="35">
        <f t="shared" si="23"/>
        <v>-68236.707574218628</v>
      </c>
      <c r="G200" s="14">
        <f t="shared" si="20"/>
        <v>0</v>
      </c>
    </row>
    <row r="201" spans="1:7">
      <c r="A201" s="13">
        <f>Regelcircuit!B201</f>
        <v>-1554.32252493035</v>
      </c>
      <c r="B201" s="35">
        <f t="shared" si="19"/>
        <v>-1554.32252493035</v>
      </c>
      <c r="C201" s="35">
        <f t="shared" si="21"/>
        <v>-68242.005181477449</v>
      </c>
      <c r="D201" s="35">
        <f t="shared" si="18"/>
        <v>-68242.005181477449</v>
      </c>
      <c r="E201" s="35">
        <f t="shared" si="22"/>
        <v>0</v>
      </c>
      <c r="F201" s="35">
        <f t="shared" si="23"/>
        <v>-69796.327706407799</v>
      </c>
      <c r="G201" s="14">
        <f t="shared" si="20"/>
        <v>0</v>
      </c>
    </row>
    <row r="202" spans="1:7">
      <c r="A202" s="13">
        <f>Regelcircuit!B202</f>
        <v>-1559.5637746651337</v>
      </c>
      <c r="B202" s="35">
        <f t="shared" si="19"/>
        <v>-1559.5637746651337</v>
      </c>
      <c r="C202" s="35">
        <f t="shared" si="21"/>
        <v>-69801.568956142582</v>
      </c>
      <c r="D202" s="35">
        <f t="shared" si="18"/>
        <v>-69801.568956142582</v>
      </c>
      <c r="E202" s="35">
        <f t="shared" si="22"/>
        <v>0</v>
      </c>
      <c r="F202" s="35">
        <f t="shared" si="23"/>
        <v>-71361.132730807716</v>
      </c>
      <c r="G202" s="14">
        <f t="shared" si="20"/>
        <v>0</v>
      </c>
    </row>
    <row r="203" spans="1:7">
      <c r="A203" s="13">
        <f>Regelcircuit!B203</f>
        <v>-1564.7492664240153</v>
      </c>
      <c r="B203" s="35">
        <f t="shared" si="19"/>
        <v>-1564.7492664240153</v>
      </c>
      <c r="C203" s="35">
        <f t="shared" si="21"/>
        <v>-71366.318222566595</v>
      </c>
      <c r="D203" s="35">
        <f t="shared" si="18"/>
        <v>-71366.318222566595</v>
      </c>
      <c r="E203" s="35">
        <f t="shared" si="22"/>
        <v>0</v>
      </c>
      <c r="F203" s="35">
        <f t="shared" si="23"/>
        <v>-72931.067488990608</v>
      </c>
      <c r="G203" s="14">
        <f t="shared" si="20"/>
        <v>0</v>
      </c>
    </row>
    <row r="204" spans="1:7">
      <c r="A204" s="13">
        <f>Regelcircuit!B204</f>
        <v>-1569.8795933769516</v>
      </c>
      <c r="B204" s="35">
        <f t="shared" si="19"/>
        <v>-1569.8795933769516</v>
      </c>
      <c r="C204" s="35">
        <f t="shared" si="21"/>
        <v>-72936.197815943553</v>
      </c>
      <c r="D204" s="35">
        <f t="shared" si="18"/>
        <v>-72936.197815943553</v>
      </c>
      <c r="E204" s="35">
        <f t="shared" si="22"/>
        <v>0</v>
      </c>
      <c r="F204" s="35">
        <f t="shared" si="23"/>
        <v>-74506.077409320511</v>
      </c>
      <c r="G204" s="14">
        <f t="shared" si="20"/>
        <v>0</v>
      </c>
    </row>
    <row r="205" spans="1:7">
      <c r="A205" s="13">
        <f>Regelcircuit!B205</f>
        <v>-1574.9553423835796</v>
      </c>
      <c r="B205" s="35">
        <f t="shared" si="19"/>
        <v>-1574.9553423835796</v>
      </c>
      <c r="C205" s="35">
        <f t="shared" si="21"/>
        <v>-74511.153158327128</v>
      </c>
      <c r="D205" s="35">
        <f t="shared" si="18"/>
        <v>-74511.153158327128</v>
      </c>
      <c r="E205" s="35">
        <f t="shared" si="22"/>
        <v>0</v>
      </c>
      <c r="F205" s="35">
        <f t="shared" si="23"/>
        <v>-76086.108500710703</v>
      </c>
      <c r="G205" s="14">
        <f t="shared" si="20"/>
        <v>0</v>
      </c>
    </row>
    <row r="206" spans="1:7">
      <c r="A206" s="13">
        <f>Regelcircuit!B206</f>
        <v>-1579.9770940603498</v>
      </c>
      <c r="B206" s="35">
        <f t="shared" si="19"/>
        <v>-1579.9770940603498</v>
      </c>
      <c r="C206" s="35">
        <f t="shared" si="21"/>
        <v>-76091.130252387477</v>
      </c>
      <c r="D206" s="35">
        <f t="shared" si="18"/>
        <v>-76091.130252387477</v>
      </c>
      <c r="E206" s="35">
        <f t="shared" si="22"/>
        <v>0</v>
      </c>
      <c r="F206" s="35">
        <f t="shared" si="23"/>
        <v>-77671.107346447825</v>
      </c>
      <c r="G206" s="14">
        <f t="shared" si="20"/>
        <v>0</v>
      </c>
    </row>
    <row r="207" spans="1:7">
      <c r="A207" s="13">
        <f>Regelcircuit!B207</f>
        <v>-1584.9454228469417</v>
      </c>
      <c r="B207" s="35">
        <f t="shared" si="19"/>
        <v>-1584.9454228469417</v>
      </c>
      <c r="C207" s="35">
        <f t="shared" si="21"/>
        <v>-77676.075675234417</v>
      </c>
      <c r="D207" s="35">
        <f t="shared" si="18"/>
        <v>-77676.075675234417</v>
      </c>
      <c r="E207" s="35">
        <f t="shared" si="22"/>
        <v>0</v>
      </c>
      <c r="F207" s="35">
        <f t="shared" si="23"/>
        <v>-79261.021098081357</v>
      </c>
      <c r="G207" s="14">
        <f t="shared" si="20"/>
        <v>0</v>
      </c>
    </row>
    <row r="208" spans="1:7">
      <c r="A208" s="13">
        <f>Regelcircuit!B208</f>
        <v>-1589.8608970719743</v>
      </c>
      <c r="B208" s="35">
        <f t="shared" si="19"/>
        <v>-1589.8608970719743</v>
      </c>
      <c r="C208" s="35">
        <f t="shared" si="21"/>
        <v>-79265.936572306397</v>
      </c>
      <c r="D208" s="35">
        <f t="shared" si="18"/>
        <v>-79265.936572306397</v>
      </c>
      <c r="E208" s="35">
        <f t="shared" si="22"/>
        <v>0</v>
      </c>
      <c r="F208" s="35">
        <f t="shared" si="23"/>
        <v>-80855.797469378376</v>
      </c>
      <c r="G208" s="14">
        <f t="shared" si="20"/>
        <v>0</v>
      </c>
    </row>
    <row r="209" spans="1:7">
      <c r="A209" s="13">
        <f>Regelcircuit!B209</f>
        <v>-1594.7240790180172</v>
      </c>
      <c r="B209" s="35">
        <f t="shared" si="19"/>
        <v>-1594.7240790180172</v>
      </c>
      <c r="C209" s="35">
        <f t="shared" si="21"/>
        <v>-80860.660651324419</v>
      </c>
      <c r="D209" s="35">
        <f t="shared" si="18"/>
        <v>-80860.660651324419</v>
      </c>
      <c r="E209" s="35">
        <f t="shared" si="22"/>
        <v>0</v>
      </c>
      <c r="F209" s="35">
        <f t="shared" si="23"/>
        <v>-82455.384730342441</v>
      </c>
      <c r="G209" s="14">
        <f t="shared" si="20"/>
        <v>0</v>
      </c>
    </row>
    <row r="210" spans="1:7">
      <c r="A210" s="13">
        <f>Regelcircuit!B210</f>
        <v>-1599.5355249859108</v>
      </c>
      <c r="B210" s="35">
        <f t="shared" si="19"/>
        <v>-1599.5355249859108</v>
      </c>
      <c r="C210" s="35">
        <f t="shared" si="21"/>
        <v>-82460.196176310332</v>
      </c>
      <c r="D210" s="35">
        <f t="shared" si="18"/>
        <v>-82460.196176310332</v>
      </c>
      <c r="E210" s="35">
        <f t="shared" si="22"/>
        <v>0</v>
      </c>
      <c r="F210" s="35">
        <f t="shared" si="23"/>
        <v>-84059.731701296245</v>
      </c>
      <c r="G210" s="14">
        <f t="shared" si="20"/>
        <v>0</v>
      </c>
    </row>
    <row r="211" spans="1:7">
      <c r="A211" s="13">
        <f>Regelcircuit!B211</f>
        <v>-1604.2957853584012</v>
      </c>
      <c r="B211" s="35">
        <f t="shared" si="19"/>
        <v>-1604.2957853584012</v>
      </c>
      <c r="C211" s="35">
        <f t="shared" si="21"/>
        <v>-84064.49196166874</v>
      </c>
      <c r="D211" s="35">
        <f t="shared" si="18"/>
        <v>-84064.49196166874</v>
      </c>
      <c r="E211" s="35">
        <f t="shared" si="22"/>
        <v>0</v>
      </c>
      <c r="F211" s="35">
        <f t="shared" si="23"/>
        <v>-85668.787747027149</v>
      </c>
      <c r="G211" s="14">
        <f t="shared" si="20"/>
        <v>0</v>
      </c>
    </row>
    <row r="212" spans="1:7">
      <c r="A212" s="13">
        <f>Regelcircuit!B212</f>
        <v>-1609.0054046630989</v>
      </c>
      <c r="B212" s="35">
        <f t="shared" si="19"/>
        <v>-1609.0054046630989</v>
      </c>
      <c r="C212" s="35">
        <f t="shared" si="21"/>
        <v>-85673.497366331838</v>
      </c>
      <c r="D212" s="35">
        <f t="shared" si="18"/>
        <v>-85673.497366331838</v>
      </c>
      <c r="E212" s="35">
        <f t="shared" si="22"/>
        <v>0</v>
      </c>
      <c r="F212" s="35">
        <f t="shared" si="23"/>
        <v>-87282.502770994935</v>
      </c>
      <c r="G212" s="14">
        <f t="shared" si="20"/>
        <v>0</v>
      </c>
    </row>
    <row r="213" spans="1:7">
      <c r="A213" s="13">
        <f>Regelcircuit!B213</f>
        <v>-1613.6649216347682</v>
      </c>
      <c r="B213" s="35">
        <f t="shared" si="19"/>
        <v>-1613.6649216347682</v>
      </c>
      <c r="C213" s="35">
        <f t="shared" si="21"/>
        <v>-87287.16228796661</v>
      </c>
      <c r="D213" s="35">
        <f t="shared" si="18"/>
        <v>-87287.16228796661</v>
      </c>
      <c r="E213" s="35">
        <f t="shared" si="22"/>
        <v>0</v>
      </c>
      <c r="F213" s="35">
        <f t="shared" si="23"/>
        <v>-88900.827209601382</v>
      </c>
      <c r="G213" s="14">
        <f t="shared" si="20"/>
        <v>0</v>
      </c>
    </row>
    <row r="214" spans="1:7">
      <c r="A214" s="13">
        <f>Regelcircuit!B214</f>
        <v>-1618.2748692769514</v>
      </c>
      <c r="B214" s="35">
        <f t="shared" si="19"/>
        <v>-1618.2748692769514</v>
      </c>
      <c r="C214" s="35">
        <f t="shared" si="21"/>
        <v>-88905.437157243563</v>
      </c>
      <c r="D214" s="35">
        <f t="shared" si="18"/>
        <v>-88905.437157243563</v>
      </c>
      <c r="E214" s="35">
        <f t="shared" si="22"/>
        <v>0</v>
      </c>
      <c r="F214" s="35">
        <f t="shared" si="23"/>
        <v>-90523.712026520516</v>
      </c>
      <c r="G214" s="14">
        <f t="shared" si="20"/>
        <v>0</v>
      </c>
    </row>
    <row r="215" spans="1:7">
      <c r="A215" s="13">
        <f>Regelcircuit!B215</f>
        <v>-1622.8357749229413</v>
      </c>
      <c r="B215" s="35">
        <f t="shared" si="19"/>
        <v>-1622.8357749229413</v>
      </c>
      <c r="C215" s="35">
        <f t="shared" si="21"/>
        <v>-90528.27293216651</v>
      </c>
      <c r="D215" s="35">
        <f t="shared" si="18"/>
        <v>-90528.27293216651</v>
      </c>
      <c r="E215" s="35">
        <f t="shared" si="22"/>
        <v>0</v>
      </c>
      <c r="F215" s="35">
        <f t="shared" si="23"/>
        <v>-92151.108707089457</v>
      </c>
      <c r="G215" s="14">
        <f t="shared" si="20"/>
        <v>0</v>
      </c>
    </row>
    <row r="216" spans="1:7">
      <c r="A216" s="13">
        <f>Regelcircuit!B216</f>
        <v>-1627.3481602961015</v>
      </c>
      <c r="B216" s="35">
        <f t="shared" si="19"/>
        <v>-1627.3481602961015</v>
      </c>
      <c r="C216" s="35">
        <f t="shared" si="21"/>
        <v>-92155.621092462607</v>
      </c>
      <c r="D216" s="35">
        <f t="shared" si="18"/>
        <v>-92155.621092462607</v>
      </c>
      <c r="E216" s="35">
        <f t="shared" si="22"/>
        <v>0</v>
      </c>
      <c r="F216" s="35">
        <f t="shared" si="23"/>
        <v>-93782.969252758703</v>
      </c>
      <c r="G216" s="14">
        <f t="shared" si="20"/>
        <v>0</v>
      </c>
    </row>
    <row r="217" spans="1:7">
      <c r="A217" s="13">
        <f>Regelcircuit!B217</f>
        <v>-1631.8125415695472</v>
      </c>
      <c r="B217" s="35">
        <f t="shared" si="19"/>
        <v>-1631.8125415695472</v>
      </c>
      <c r="C217" s="35">
        <f t="shared" si="21"/>
        <v>-93787.433634032161</v>
      </c>
      <c r="D217" s="35">
        <f t="shared" si="18"/>
        <v>-93787.433634032161</v>
      </c>
      <c r="E217" s="35">
        <f t="shared" si="22"/>
        <v>0</v>
      </c>
      <c r="F217" s="35">
        <f t="shared" si="23"/>
        <v>-95419.246175601715</v>
      </c>
      <c r="G217" s="14">
        <f t="shared" si="20"/>
        <v>0</v>
      </c>
    </row>
    <row r="218" spans="1:7">
      <c r="A218" s="13">
        <f>Regelcircuit!B218</f>
        <v>-1636.2294294251901</v>
      </c>
      <c r="B218" s="35">
        <f t="shared" si="19"/>
        <v>-1636.2294294251901</v>
      </c>
      <c r="C218" s="35">
        <f t="shared" si="21"/>
        <v>-95423.663063457352</v>
      </c>
      <c r="D218" s="35">
        <f t="shared" si="18"/>
        <v>-95423.663063457352</v>
      </c>
      <c r="E218" s="35">
        <f t="shared" si="22"/>
        <v>0</v>
      </c>
      <c r="F218" s="35">
        <f t="shared" si="23"/>
        <v>-97059.892492882544</v>
      </c>
      <c r="G218" s="14">
        <f t="shared" si="20"/>
        <v>0</v>
      </c>
    </row>
    <row r="219" spans="1:7">
      <c r="A219" s="13">
        <f>Regelcircuit!B219</f>
        <v>-1640.5993291121563</v>
      </c>
      <c r="B219" s="35">
        <f t="shared" si="19"/>
        <v>-1640.5993291121563</v>
      </c>
      <c r="C219" s="35">
        <f t="shared" si="21"/>
        <v>-97064.262392569508</v>
      </c>
      <c r="D219" s="35">
        <f t="shared" si="18"/>
        <v>-97064.262392569508</v>
      </c>
      <c r="E219" s="35">
        <f t="shared" si="22"/>
        <v>0</v>
      </c>
      <c r="F219" s="35">
        <f t="shared" si="23"/>
        <v>-98704.861721681664</v>
      </c>
      <c r="G219" s="14">
        <f t="shared" si="20"/>
        <v>0</v>
      </c>
    </row>
    <row r="220" spans="1:7">
      <c r="A220" s="13">
        <f>Regelcircuit!B220</f>
        <v>-1644.9227405045804</v>
      </c>
      <c r="B220" s="35">
        <f t="shared" si="19"/>
        <v>-1644.9227405045804</v>
      </c>
      <c r="C220" s="35">
        <f t="shared" si="21"/>
        <v>-98709.18513307409</v>
      </c>
      <c r="D220" s="35">
        <f t="shared" si="18"/>
        <v>-98709.18513307409</v>
      </c>
      <c r="E220" s="35">
        <f t="shared" si="22"/>
        <v>0</v>
      </c>
      <c r="F220" s="35">
        <f t="shared" si="23"/>
        <v>-100354.10787357867</v>
      </c>
      <c r="G220" s="14">
        <f t="shared" si="20"/>
        <v>0</v>
      </c>
    </row>
    <row r="221" spans="1:7">
      <c r="A221" s="13">
        <f>Regelcircuit!B221</f>
        <v>-1649.200158158787</v>
      </c>
      <c r="B221" s="35">
        <f t="shared" si="19"/>
        <v>-1649.200158158787</v>
      </c>
      <c r="C221" s="35">
        <f t="shared" si="21"/>
        <v>-100358.38529123287</v>
      </c>
      <c r="D221" s="35">
        <f t="shared" si="18"/>
        <v>-100358.38529123287</v>
      </c>
      <c r="E221" s="35">
        <f t="shared" si="22"/>
        <v>0</v>
      </c>
      <c r="F221" s="35">
        <f t="shared" si="23"/>
        <v>-102007.58544939166</v>
      </c>
      <c r="G221" s="14">
        <f t="shared" si="20"/>
        <v>0</v>
      </c>
    </row>
    <row r="222" spans="1:7">
      <c r="A222" s="13">
        <f>Regelcircuit!B222</f>
        <v>-1653.4320713698635</v>
      </c>
      <c r="B222" s="35">
        <f t="shared" si="19"/>
        <v>-1653.4320713698635</v>
      </c>
      <c r="C222" s="35">
        <f t="shared" si="21"/>
        <v>-102011.81736260274</v>
      </c>
      <c r="D222" s="35">
        <f t="shared" si="18"/>
        <v>-102011.81736260274</v>
      </c>
      <c r="E222" s="35">
        <f t="shared" si="22"/>
        <v>0</v>
      </c>
      <c r="F222" s="35">
        <f t="shared" si="23"/>
        <v>-103665.24943397261</v>
      </c>
      <c r="G222" s="14">
        <f t="shared" si="20"/>
        <v>0</v>
      </c>
    </row>
    <row r="223" spans="1:7">
      <c r="A223" s="13">
        <f>Regelcircuit!B223</f>
        <v>-1657.6189642276308</v>
      </c>
      <c r="B223" s="35">
        <f t="shared" si="19"/>
        <v>-1657.6189642276308</v>
      </c>
      <c r="C223" s="35">
        <f t="shared" si="21"/>
        <v>-103669.43632683037</v>
      </c>
      <c r="D223" s="35">
        <f t="shared" si="18"/>
        <v>-103669.43632683037</v>
      </c>
      <c r="E223" s="35">
        <f t="shared" si="22"/>
        <v>0</v>
      </c>
      <c r="F223" s="35">
        <f t="shared" si="23"/>
        <v>-105327.055291058</v>
      </c>
      <c r="G223" s="14">
        <f t="shared" si="20"/>
        <v>0</v>
      </c>
    </row>
    <row r="224" spans="1:7">
      <c r="A224" s="13">
        <f>Regelcircuit!B224</f>
        <v>-1661.7613156720176</v>
      </c>
      <c r="B224" s="35">
        <f t="shared" si="19"/>
        <v>-1661.7613156720176</v>
      </c>
      <c r="C224" s="35">
        <f t="shared" si="21"/>
        <v>-105331.19764250239</v>
      </c>
      <c r="D224" s="35">
        <f t="shared" si="18"/>
        <v>-105331.19764250239</v>
      </c>
      <c r="E224" s="35">
        <f t="shared" si="22"/>
        <v>0</v>
      </c>
      <c r="F224" s="35">
        <f t="shared" si="23"/>
        <v>-106992.95895817441</v>
      </c>
      <c r="G224" s="14">
        <f t="shared" si="20"/>
        <v>0</v>
      </c>
    </row>
    <row r="225" spans="1:7">
      <c r="A225" s="13">
        <f>Regelcircuit!B225</f>
        <v>-1665.8595995478472</v>
      </c>
      <c r="B225" s="35">
        <f t="shared" si="19"/>
        <v>-1665.8595995478472</v>
      </c>
      <c r="C225" s="35">
        <f t="shared" si="21"/>
        <v>-106997.05724205024</v>
      </c>
      <c r="D225" s="35">
        <f t="shared" si="18"/>
        <v>-106997.05724205023</v>
      </c>
      <c r="E225" s="35">
        <f t="shared" si="22"/>
        <v>0</v>
      </c>
      <c r="F225" s="35">
        <f t="shared" si="23"/>
        <v>-108662.91684159808</v>
      </c>
      <c r="G225" s="14">
        <f t="shared" si="20"/>
        <v>0</v>
      </c>
    </row>
    <row r="226" spans="1:7">
      <c r="A226" s="13">
        <f>Regelcircuit!B226</f>
        <v>-1669.9142846590403</v>
      </c>
      <c r="B226" s="35">
        <f t="shared" si="19"/>
        <v>-1669.9142846590403</v>
      </c>
      <c r="C226" s="35">
        <f t="shared" si="21"/>
        <v>-108666.97152670928</v>
      </c>
      <c r="D226" s="35">
        <f t="shared" si="18"/>
        <v>-108666.97152670928</v>
      </c>
      <c r="E226" s="35">
        <f t="shared" si="22"/>
        <v>0</v>
      </c>
      <c r="F226" s="35">
        <f t="shared" si="23"/>
        <v>-110336.88581136832</v>
      </c>
      <c r="G226" s="14">
        <f t="shared" si="20"/>
        <v>0</v>
      </c>
    </row>
    <row r="227" spans="1:7">
      <c r="A227" s="13">
        <f>Regelcircuit!B227</f>
        <v>-1673.925834822242</v>
      </c>
      <c r="B227" s="35">
        <f t="shared" si="19"/>
        <v>-1673.925834822242</v>
      </c>
      <c r="C227" s="35">
        <f t="shared" si="21"/>
        <v>-110340.89736153152</v>
      </c>
      <c r="D227" s="35">
        <f t="shared" si="18"/>
        <v>-110340.89736153153</v>
      </c>
      <c r="E227" s="35">
        <f t="shared" si="22"/>
        <v>0</v>
      </c>
      <c r="F227" s="35">
        <f t="shared" si="23"/>
        <v>-112014.82319635377</v>
      </c>
      <c r="G227" s="14">
        <f t="shared" si="20"/>
        <v>0</v>
      </c>
    </row>
    <row r="228" spans="1:7">
      <c r="A228" s="13">
        <f>Regelcircuit!B228</f>
        <v>-1677.8947089198778</v>
      </c>
      <c r="B228" s="35">
        <f t="shared" si="19"/>
        <v>-1677.8947089198778</v>
      </c>
      <c r="C228" s="35">
        <f t="shared" si="21"/>
        <v>-112018.7920704514</v>
      </c>
      <c r="D228" s="35">
        <f t="shared" si="18"/>
        <v>-112018.7920704514</v>
      </c>
      <c r="E228" s="35">
        <f t="shared" si="22"/>
        <v>0</v>
      </c>
      <c r="F228" s="35">
        <f t="shared" si="23"/>
        <v>-113696.68677937127</v>
      </c>
      <c r="G228" s="14">
        <f t="shared" si="20"/>
        <v>0</v>
      </c>
    </row>
    <row r="229" spans="1:7">
      <c r="A229" s="13">
        <f>Regelcircuit!B229</f>
        <v>-1681.8213609526451</v>
      </c>
      <c r="B229" s="35">
        <f t="shared" si="19"/>
        <v>-1681.8213609526451</v>
      </c>
      <c r="C229" s="35">
        <f t="shared" si="21"/>
        <v>-113700.61343140404</v>
      </c>
      <c r="D229" s="35">
        <f t="shared" si="18"/>
        <v>-113700.61343140402</v>
      </c>
      <c r="E229" s="35">
        <f t="shared" si="22"/>
        <v>0</v>
      </c>
      <c r="F229" s="35">
        <f t="shared" si="23"/>
        <v>-115382.43479235667</v>
      </c>
      <c r="G229" s="14">
        <f t="shared" si="20"/>
        <v>0</v>
      </c>
    </row>
    <row r="230" spans="1:7">
      <c r="A230" s="13">
        <f>Regelcircuit!B230</f>
        <v>-1685.7062400914469</v>
      </c>
      <c r="B230" s="35">
        <f t="shared" si="19"/>
        <v>-1685.7062400914469</v>
      </c>
      <c r="C230" s="35">
        <f t="shared" si="21"/>
        <v>-115386.31967149548</v>
      </c>
      <c r="D230" s="35">
        <f t="shared" si="18"/>
        <v>-115386.3196714955</v>
      </c>
      <c r="E230" s="35">
        <f t="shared" si="22"/>
        <v>0</v>
      </c>
      <c r="F230" s="35">
        <f t="shared" si="23"/>
        <v>-117072.02591158694</v>
      </c>
      <c r="G230" s="14">
        <f t="shared" si="20"/>
        <v>0</v>
      </c>
    </row>
    <row r="231" spans="1:7">
      <c r="A231" s="13">
        <f>Regelcircuit!B231</f>
        <v>-1689.5497907287718</v>
      </c>
      <c r="B231" s="35">
        <f t="shared" si="19"/>
        <v>-1689.5497907287718</v>
      </c>
      <c r="C231" s="35">
        <f t="shared" si="21"/>
        <v>-117075.86946222425</v>
      </c>
      <c r="D231" s="35">
        <f t="shared" si="18"/>
        <v>-117075.86946222425</v>
      </c>
      <c r="E231" s="35">
        <f t="shared" si="22"/>
        <v>0</v>
      </c>
      <c r="F231" s="35">
        <f t="shared" si="23"/>
        <v>-118765.41925295303</v>
      </c>
      <c r="G231" s="14">
        <f t="shared" si="20"/>
        <v>0</v>
      </c>
    </row>
    <row r="232" spans="1:7">
      <c r="A232" s="13">
        <f>Regelcircuit!B232</f>
        <v>-1693.3524525295297</v>
      </c>
      <c r="B232" s="35">
        <f t="shared" si="19"/>
        <v>-1693.3524525295297</v>
      </c>
      <c r="C232" s="35">
        <f t="shared" si="21"/>
        <v>-118769.22191475378</v>
      </c>
      <c r="D232" s="35">
        <f t="shared" si="18"/>
        <v>-118769.22191475378</v>
      </c>
      <c r="E232" s="35">
        <f t="shared" si="22"/>
        <v>0</v>
      </c>
      <c r="F232" s="35">
        <f t="shared" si="23"/>
        <v>-120462.57436728332</v>
      </c>
      <c r="G232" s="14">
        <f t="shared" si="20"/>
        <v>0</v>
      </c>
    </row>
    <row r="233" spans="1:7">
      <c r="A233" s="13">
        <f>Regelcircuit!B233</f>
        <v>-1697.1146604813434</v>
      </c>
      <c r="B233" s="35">
        <f t="shared" si="19"/>
        <v>-1697.1146604813434</v>
      </c>
      <c r="C233" s="35">
        <f t="shared" si="21"/>
        <v>-120466.33657523512</v>
      </c>
      <c r="D233" s="35">
        <f t="shared" si="18"/>
        <v>-120466.33657523512</v>
      </c>
      <c r="E233" s="35">
        <f t="shared" si="22"/>
        <v>0</v>
      </c>
      <c r="F233" s="35">
        <f t="shared" si="23"/>
        <v>-122163.45123571646</v>
      </c>
      <c r="G233" s="14">
        <f t="shared" si="20"/>
        <v>0</v>
      </c>
    </row>
    <row r="234" spans="1:7">
      <c r="A234" s="13">
        <f>Regelcircuit!B234</f>
        <v>-1700.8368449443078</v>
      </c>
      <c r="B234" s="35">
        <f t="shared" si="19"/>
        <v>-1700.8368449443078</v>
      </c>
      <c r="C234" s="35">
        <f t="shared" si="21"/>
        <v>-122167.17342017943</v>
      </c>
      <c r="D234" s="35">
        <f t="shared" si="18"/>
        <v>-122167.17342017943</v>
      </c>
      <c r="E234" s="35">
        <f t="shared" si="22"/>
        <v>0</v>
      </c>
      <c r="F234" s="35">
        <f t="shared" si="23"/>
        <v>-123868.01026512374</v>
      </c>
      <c r="G234" s="14">
        <f t="shared" si="20"/>
        <v>0</v>
      </c>
    </row>
    <row r="235" spans="1:7">
      <c r="A235" s="13">
        <f>Regelcircuit!B235</f>
        <v>-1704.5194317002192</v>
      </c>
      <c r="B235" s="35">
        <f t="shared" si="19"/>
        <v>-1704.5194317002192</v>
      </c>
      <c r="C235" s="35">
        <f t="shared" si="21"/>
        <v>-123871.69285187965</v>
      </c>
      <c r="D235" s="35">
        <f t="shared" si="18"/>
        <v>-123871.69285187965</v>
      </c>
      <c r="E235" s="35">
        <f t="shared" si="22"/>
        <v>0</v>
      </c>
      <c r="F235" s="35">
        <f t="shared" si="23"/>
        <v>-125576.21228357987</v>
      </c>
      <c r="G235" s="14">
        <f t="shared" si="20"/>
        <v>0</v>
      </c>
    </row>
    <row r="236" spans="1:7">
      <c r="A236" s="13">
        <f>Regelcircuit!B236</f>
        <v>-1708.1628420012808</v>
      </c>
      <c r="B236" s="35">
        <f t="shared" si="19"/>
        <v>-1708.1628420012808</v>
      </c>
      <c r="C236" s="35">
        <f t="shared" si="21"/>
        <v>-125579.85569388093</v>
      </c>
      <c r="D236" s="35">
        <f t="shared" si="18"/>
        <v>-125579.85569388093</v>
      </c>
      <c r="E236" s="35">
        <f t="shared" si="22"/>
        <v>0</v>
      </c>
      <c r="F236" s="35">
        <f t="shared" si="23"/>
        <v>-127288.01853588222</v>
      </c>
      <c r="G236" s="14">
        <f t="shared" si="20"/>
        <v>0</v>
      </c>
    </row>
    <row r="237" spans="1:7">
      <c r="A237" s="13">
        <f>Regelcircuit!B237</f>
        <v>-1711.7674926182885</v>
      </c>
      <c r="B237" s="35">
        <f t="shared" si="19"/>
        <v>-1711.7674926182885</v>
      </c>
      <c r="C237" s="35">
        <f t="shared" si="21"/>
        <v>-127291.62318649923</v>
      </c>
      <c r="D237" s="35">
        <f t="shared" si="18"/>
        <v>-127291.62318649923</v>
      </c>
      <c r="E237" s="35">
        <f t="shared" si="22"/>
        <v>0</v>
      </c>
      <c r="F237" s="35">
        <f t="shared" si="23"/>
        <v>-129003.39067911752</v>
      </c>
      <c r="G237" s="14">
        <f t="shared" si="20"/>
        <v>0</v>
      </c>
    </row>
    <row r="238" spans="1:7">
      <c r="A238" s="13">
        <f>Regelcircuit!B238</f>
        <v>-1715.3337958883067</v>
      </c>
      <c r="B238" s="35">
        <f t="shared" si="19"/>
        <v>-1715.3337958883067</v>
      </c>
      <c r="C238" s="35">
        <f t="shared" si="21"/>
        <v>-129006.95698238754</v>
      </c>
      <c r="D238" s="35">
        <f t="shared" si="18"/>
        <v>-129006.95698238754</v>
      </c>
      <c r="E238" s="35">
        <f t="shared" si="22"/>
        <v>0</v>
      </c>
      <c r="F238" s="35">
        <f t="shared" si="23"/>
        <v>-130722.29077827584</v>
      </c>
      <c r="G238" s="14">
        <f t="shared" si="20"/>
        <v>0</v>
      </c>
    </row>
    <row r="239" spans="1:7">
      <c r="A239" s="13">
        <f>Regelcircuit!B239</f>
        <v>-1718.8621597618353</v>
      </c>
      <c r="B239" s="35">
        <f t="shared" si="19"/>
        <v>-1718.8621597618353</v>
      </c>
      <c r="C239" s="35">
        <f t="shared" si="21"/>
        <v>-130725.81914214937</v>
      </c>
      <c r="D239" s="35">
        <f t="shared" si="18"/>
        <v>-130725.81914214937</v>
      </c>
      <c r="E239" s="35">
        <f t="shared" si="22"/>
        <v>0</v>
      </c>
      <c r="F239" s="35">
        <f t="shared" si="23"/>
        <v>-132444.68130191122</v>
      </c>
      <c r="G239" s="14">
        <f t="shared" si="20"/>
        <v>0</v>
      </c>
    </row>
    <row r="240" spans="1:7">
      <c r="A240" s="13">
        <f>Regelcircuit!B240</f>
        <v>-1722.3529878494755</v>
      </c>
      <c r="B240" s="35">
        <f t="shared" si="19"/>
        <v>-1722.3529878494755</v>
      </c>
      <c r="C240" s="35">
        <f t="shared" si="21"/>
        <v>-132448.17212999886</v>
      </c>
      <c r="D240" s="35">
        <f t="shared" si="18"/>
        <v>-132448.17212999886</v>
      </c>
      <c r="E240" s="35">
        <f t="shared" si="22"/>
        <v>0</v>
      </c>
      <c r="F240" s="35">
        <f t="shared" si="23"/>
        <v>-134170.52511784833</v>
      </c>
      <c r="G240" s="14">
        <f t="shared" si="20"/>
        <v>0</v>
      </c>
    </row>
    <row r="241" spans="1:7">
      <c r="A241" s="13">
        <f>Regelcircuit!B241</f>
        <v>-1725.8066794680981</v>
      </c>
      <c r="B241" s="35">
        <f t="shared" si="19"/>
        <v>-1725.8066794680981</v>
      </c>
      <c r="C241" s="35">
        <f t="shared" si="21"/>
        <v>-134173.97880946696</v>
      </c>
      <c r="D241" s="35">
        <f t="shared" si="18"/>
        <v>-134173.97880946696</v>
      </c>
      <c r="E241" s="35">
        <f t="shared" si="22"/>
        <v>0</v>
      </c>
      <c r="F241" s="35">
        <f t="shared" si="23"/>
        <v>-135899.78548893507</v>
      </c>
      <c r="G241" s="14">
        <f t="shared" si="20"/>
        <v>0</v>
      </c>
    </row>
    <row r="242" spans="1:7">
      <c r="A242" s="13">
        <f>Regelcircuit!B242</f>
        <v>-1729.2236296865226</v>
      </c>
      <c r="B242" s="35">
        <f t="shared" si="19"/>
        <v>-1729.2236296865226</v>
      </c>
      <c r="C242" s="35">
        <f t="shared" si="21"/>
        <v>-135903.20243915348</v>
      </c>
      <c r="D242" s="35">
        <f t="shared" si="18"/>
        <v>-135903.20243915348</v>
      </c>
      <c r="E242" s="35">
        <f t="shared" si="22"/>
        <v>0</v>
      </c>
      <c r="F242" s="35">
        <f t="shared" si="23"/>
        <v>-137632.42606884</v>
      </c>
      <c r="G242" s="14">
        <f t="shared" si="20"/>
        <v>0</v>
      </c>
    </row>
    <row r="243" spans="1:7">
      <c r="A243" s="13">
        <f>Regelcircuit!B243</f>
        <v>-1732.6042293707087</v>
      </c>
      <c r="B243" s="35">
        <f t="shared" si="19"/>
        <v>-1732.6042293707087</v>
      </c>
      <c r="C243" s="35">
        <f t="shared" si="21"/>
        <v>-137635.80666852419</v>
      </c>
      <c r="D243" s="35">
        <f t="shared" si="18"/>
        <v>-137635.80666852419</v>
      </c>
      <c r="E243" s="35">
        <f t="shared" si="22"/>
        <v>0</v>
      </c>
      <c r="F243" s="35">
        <f t="shared" si="23"/>
        <v>-139368.41089789491</v>
      </c>
      <c r="G243" s="14">
        <f t="shared" si="20"/>
        <v>0</v>
      </c>
    </row>
    <row r="244" spans="1:7">
      <c r="A244" s="13">
        <f>Regelcircuit!B244</f>
        <v>-1735.9488652284672</v>
      </c>
      <c r="B244" s="35">
        <f t="shared" si="19"/>
        <v>-1735.9488652284672</v>
      </c>
      <c r="C244" s="35">
        <f t="shared" si="21"/>
        <v>-139371.75553375267</v>
      </c>
      <c r="D244" s="35">
        <f t="shared" si="18"/>
        <v>-139371.75553375267</v>
      </c>
      <c r="E244" s="35">
        <f t="shared" si="22"/>
        <v>0</v>
      </c>
      <c r="F244" s="35">
        <f t="shared" si="23"/>
        <v>-141107.70439898115</v>
      </c>
      <c r="G244" s="14">
        <f t="shared" si="20"/>
        <v>0</v>
      </c>
    </row>
    <row r="245" spans="1:7">
      <c r="A245" s="13">
        <f>Regelcircuit!B245</f>
        <v>-1739.2579198536964</v>
      </c>
      <c r="B245" s="35">
        <f t="shared" si="19"/>
        <v>-1739.2579198536964</v>
      </c>
      <c r="C245" s="35">
        <f t="shared" si="21"/>
        <v>-141111.01345360637</v>
      </c>
      <c r="D245" s="35">
        <f t="shared" si="18"/>
        <v>-141111.01345360637</v>
      </c>
      <c r="E245" s="35">
        <f t="shared" si="22"/>
        <v>0</v>
      </c>
      <c r="F245" s="35">
        <f t="shared" si="23"/>
        <v>-142850.27137346007</v>
      </c>
      <c r="G245" s="14">
        <f t="shared" si="20"/>
        <v>0</v>
      </c>
    </row>
    <row r="246" spans="1:7">
      <c r="A246" s="13">
        <f>Regelcircuit!B246</f>
        <v>-1742.5317717701464</v>
      </c>
      <c r="B246" s="35">
        <f t="shared" si="19"/>
        <v>-1742.5317717701464</v>
      </c>
      <c r="C246" s="35">
        <f t="shared" si="21"/>
        <v>-142853.54522537653</v>
      </c>
      <c r="D246" s="35">
        <f t="shared" si="18"/>
        <v>-142853.54522537653</v>
      </c>
      <c r="E246" s="35">
        <f t="shared" si="22"/>
        <v>0</v>
      </c>
      <c r="F246" s="35">
        <f t="shared" si="23"/>
        <v>-144596.07699714668</v>
      </c>
      <c r="G246" s="14">
        <f t="shared" si="20"/>
        <v>0</v>
      </c>
    </row>
    <row r="247" spans="1:7">
      <c r="A247" s="13">
        <f>Regelcircuit!B247</f>
        <v>-1745.7707954747193</v>
      </c>
      <c r="B247" s="35">
        <f t="shared" si="19"/>
        <v>-1745.7707954747193</v>
      </c>
      <c r="C247" s="35">
        <f t="shared" si="21"/>
        <v>-144599.31602085126</v>
      </c>
      <c r="D247" s="35">
        <f t="shared" si="18"/>
        <v>-144599.31602085126</v>
      </c>
      <c r="E247" s="35">
        <f t="shared" si="22"/>
        <v>0</v>
      </c>
      <c r="F247" s="35">
        <f t="shared" si="23"/>
        <v>-146345.08681632599</v>
      </c>
      <c r="G247" s="14">
        <f t="shared" si="20"/>
        <v>0</v>
      </c>
    </row>
    <row r="248" spans="1:7">
      <c r="A248" s="13">
        <f>Regelcircuit!B248</f>
        <v>-1748.9753614803076</v>
      </c>
      <c r="B248" s="35">
        <f t="shared" si="19"/>
        <v>-1748.9753614803076</v>
      </c>
      <c r="C248" s="35">
        <f t="shared" si="21"/>
        <v>-146348.29138233158</v>
      </c>
      <c r="D248" s="35">
        <f t="shared" si="18"/>
        <v>-146348.29138233158</v>
      </c>
      <c r="E248" s="35">
        <f t="shared" si="22"/>
        <v>0</v>
      </c>
      <c r="F248" s="35">
        <f t="shared" si="23"/>
        <v>-148097.2667438119</v>
      </c>
      <c r="G248" s="14">
        <f t="shared" si="20"/>
        <v>0</v>
      </c>
    </row>
    <row r="249" spans="1:7">
      <c r="A249" s="13">
        <f>Regelcircuit!B249</f>
        <v>-1752.1458363581764</v>
      </c>
      <c r="B249" s="35">
        <f t="shared" si="19"/>
        <v>-1752.1458363581764</v>
      </c>
      <c r="C249" s="35">
        <f t="shared" si="21"/>
        <v>-148100.43721868974</v>
      </c>
      <c r="D249" s="35">
        <f t="shared" si="18"/>
        <v>-148100.43721868974</v>
      </c>
      <c r="E249" s="35">
        <f t="shared" si="22"/>
        <v>0</v>
      </c>
      <c r="F249" s="35">
        <f t="shared" si="23"/>
        <v>-149852.5830550479</v>
      </c>
      <c r="G249" s="14">
        <f t="shared" si="20"/>
        <v>0</v>
      </c>
    </row>
    <row r="250" spans="1:7">
      <c r="A250" s="13">
        <f>Regelcircuit!B250</f>
        <v>-1755.2825827798979</v>
      </c>
      <c r="B250" s="35">
        <f t="shared" si="19"/>
        <v>-1755.2825827798979</v>
      </c>
      <c r="C250" s="35">
        <f t="shared" si="21"/>
        <v>-149855.71980146965</v>
      </c>
      <c r="D250" s="35">
        <f t="shared" si="18"/>
        <v>-149855.71980146965</v>
      </c>
      <c r="E250" s="35">
        <f t="shared" si="22"/>
        <v>0</v>
      </c>
      <c r="F250" s="35">
        <f t="shared" si="23"/>
        <v>-151611.00238424956</v>
      </c>
      <c r="G250" s="14">
        <f t="shared" si="20"/>
        <v>0</v>
      </c>
    </row>
    <row r="251" spans="1:7">
      <c r="A251" s="13">
        <f>Regelcircuit!B251</f>
        <v>-1758.3859595588351</v>
      </c>
      <c r="B251" s="35">
        <f t="shared" si="19"/>
        <v>-1758.3859595588351</v>
      </c>
      <c r="C251" s="35">
        <f t="shared" si="21"/>
        <v>-151614.10576102848</v>
      </c>
      <c r="D251" s="35">
        <f t="shared" si="18"/>
        <v>-151614.10576102848</v>
      </c>
      <c r="E251" s="35">
        <f t="shared" si="22"/>
        <v>0</v>
      </c>
      <c r="F251" s="35">
        <f t="shared" si="23"/>
        <v>-153372.49172058731</v>
      </c>
      <c r="G251" s="14">
        <f t="shared" si="20"/>
        <v>0</v>
      </c>
    </row>
    <row r="252" spans="1:7">
      <c r="A252" s="13">
        <f>Regelcircuit!B252</f>
        <v>-1761.4563216911879</v>
      </c>
      <c r="B252" s="35">
        <f t="shared" si="19"/>
        <v>-1761.4563216911879</v>
      </c>
      <c r="C252" s="35">
        <f t="shared" si="21"/>
        <v>-153375.56208271967</v>
      </c>
      <c r="D252" s="35">
        <f t="shared" si="18"/>
        <v>-153375.56208271967</v>
      </c>
      <c r="E252" s="35">
        <f t="shared" si="22"/>
        <v>0</v>
      </c>
      <c r="F252" s="35">
        <f t="shared" si="23"/>
        <v>-155137.01840441086</v>
      </c>
      <c r="G252" s="14">
        <f t="shared" si="20"/>
        <v>0</v>
      </c>
    </row>
    <row r="253" spans="1:7">
      <c r="A253" s="13">
        <f>Regelcircuit!B253</f>
        <v>-1764.4940203966007</v>
      </c>
      <c r="B253" s="35">
        <f t="shared" si="19"/>
        <v>-1764.4940203966007</v>
      </c>
      <c r="C253" s="35">
        <f t="shared" si="21"/>
        <v>-155140.05610311628</v>
      </c>
      <c r="D253" s="35">
        <f t="shared" si="18"/>
        <v>-155140.05610311628</v>
      </c>
      <c r="E253" s="35">
        <f t="shared" si="22"/>
        <v>0</v>
      </c>
      <c r="F253" s="35">
        <f t="shared" si="23"/>
        <v>-156904.55012351289</v>
      </c>
      <c r="G253" s="14">
        <f t="shared" si="20"/>
        <v>0</v>
      </c>
    </row>
    <row r="254" spans="1:7">
      <c r="A254" s="13">
        <f>Regelcircuit!B254</f>
        <v>-1767.4994031583392</v>
      </c>
      <c r="B254" s="35">
        <f t="shared" si="19"/>
        <v>-1767.4994031583392</v>
      </c>
      <c r="C254" s="35">
        <f t="shared" si="21"/>
        <v>-156907.55550627463</v>
      </c>
      <c r="D254" s="35">
        <f t="shared" si="18"/>
        <v>-156907.55550627463</v>
      </c>
      <c r="E254" s="35">
        <f t="shared" si="22"/>
        <v>0</v>
      </c>
      <c r="F254" s="35">
        <f t="shared" si="23"/>
        <v>-158675.05490943298</v>
      </c>
      <c r="G254" s="14">
        <f t="shared" si="20"/>
        <v>0</v>
      </c>
    </row>
    <row r="255" spans="1:7">
      <c r="A255" s="13">
        <f>Regelcircuit!B255</f>
        <v>-1770.4728137630377</v>
      </c>
      <c r="B255" s="35">
        <f t="shared" si="19"/>
        <v>-1770.4728137630377</v>
      </c>
      <c r="C255" s="35">
        <f t="shared" si="21"/>
        <v>-158678.02832003767</v>
      </c>
      <c r="D255" s="35">
        <f t="shared" si="18"/>
        <v>-158678.02832003767</v>
      </c>
      <c r="E255" s="35">
        <f t="shared" si="22"/>
        <v>0</v>
      </c>
      <c r="F255" s="35">
        <f t="shared" si="23"/>
        <v>-160448.50113380072</v>
      </c>
      <c r="G255" s="14">
        <f t="shared" si="20"/>
        <v>0</v>
      </c>
    </row>
    <row r="256" spans="1:7">
      <c r="A256" s="13">
        <f>Regelcircuit!B256</f>
        <v>-1773.4145923400265</v>
      </c>
      <c r="B256" s="35">
        <f t="shared" si="19"/>
        <v>-1773.4145923400265</v>
      </c>
      <c r="C256" s="35">
        <f t="shared" si="21"/>
        <v>-160451.44291237771</v>
      </c>
      <c r="D256" s="35">
        <f t="shared" si="18"/>
        <v>-160451.44291237771</v>
      </c>
      <c r="E256" s="35">
        <f t="shared" si="22"/>
        <v>0</v>
      </c>
      <c r="F256" s="35">
        <f t="shared" si="23"/>
        <v>-162224.85750471774</v>
      </c>
      <c r="G256" s="14">
        <f t="shared" si="20"/>
        <v>0</v>
      </c>
    </row>
    <row r="257" spans="1:7">
      <c r="A257" s="13">
        <f>Regelcircuit!B257</f>
        <v>-1776.3250754002388</v>
      </c>
      <c r="B257" s="35">
        <f t="shared" si="19"/>
        <v>-1776.3250754002388</v>
      </c>
      <c r="C257" s="35">
        <f t="shared" si="21"/>
        <v>-162227.76798777794</v>
      </c>
      <c r="D257" s="35">
        <f t="shared" si="18"/>
        <v>-162227.76798777794</v>
      </c>
      <c r="E257" s="35">
        <f t="shared" si="22"/>
        <v>0</v>
      </c>
      <c r="F257" s="35">
        <f t="shared" si="23"/>
        <v>-164004.09306317818</v>
      </c>
      <c r="G257" s="14">
        <f t="shared" si="20"/>
        <v>0</v>
      </c>
    </row>
    <row r="258" spans="1:7">
      <c r="A258" s="13">
        <f>Regelcircuit!B258</f>
        <v>-1779.2045958747044</v>
      </c>
      <c r="B258" s="35">
        <f t="shared" si="19"/>
        <v>-1779.2045958747044</v>
      </c>
      <c r="C258" s="35">
        <f t="shared" si="21"/>
        <v>-164006.97258365265</v>
      </c>
      <c r="D258" s="35">
        <f t="shared" ref="D258:D321" si="24">$M$1*(C258/$O$1)</f>
        <v>-164006.97258365265</v>
      </c>
      <c r="E258" s="35">
        <f t="shared" si="22"/>
        <v>0</v>
      </c>
      <c r="F258" s="35">
        <f t="shared" si="23"/>
        <v>-165786.17717952735</v>
      </c>
      <c r="G258" s="14">
        <f t="shared" si="20"/>
        <v>0</v>
      </c>
    </row>
    <row r="259" spans="1:7">
      <c r="A259" s="13">
        <f>Regelcircuit!B259</f>
        <v>-1782.0534831526329</v>
      </c>
      <c r="B259" s="35">
        <f t="shared" ref="B259:B322" si="25">$J$1*A259</f>
        <v>-1782.0534831526329</v>
      </c>
      <c r="C259" s="35">
        <f t="shared" si="21"/>
        <v>-165789.02606680529</v>
      </c>
      <c r="D259" s="35">
        <f t="shared" si="24"/>
        <v>-165789.02606680529</v>
      </c>
      <c r="E259" s="35">
        <f t="shared" si="22"/>
        <v>0</v>
      </c>
      <c r="F259" s="35">
        <f t="shared" si="23"/>
        <v>-167571.07954995794</v>
      </c>
      <c r="G259" s="14">
        <f t="shared" ref="G259:G322" si="26">IF(F259&lt;0,0,IF(F259&gt;4095,4095,F259))</f>
        <v>0</v>
      </c>
    </row>
    <row r="260" spans="1:7">
      <c r="A260" s="13">
        <f>Regelcircuit!B260</f>
        <v>-1784.872063119094</v>
      </c>
      <c r="B260" s="35">
        <f t="shared" si="25"/>
        <v>-1784.872063119094</v>
      </c>
      <c r="C260" s="35">
        <f t="shared" ref="C260:C323" si="27">C259+A260</f>
        <v>-167573.89812992438</v>
      </c>
      <c r="D260" s="35">
        <f t="shared" si="24"/>
        <v>-167573.89812992438</v>
      </c>
      <c r="E260" s="35">
        <f t="shared" ref="E260:E323" si="28">$R$1*$T$1*(A260-A259)</f>
        <v>0</v>
      </c>
      <c r="F260" s="35">
        <f t="shared" ref="F260:F323" si="29">B260+D260+E260</f>
        <v>-169358.77019304346</v>
      </c>
      <c r="G260" s="14">
        <f t="shared" si="26"/>
        <v>0</v>
      </c>
    </row>
    <row r="261" spans="1:7">
      <c r="A261" s="13">
        <f>Regelcircuit!B261</f>
        <v>-1787.6606581922952</v>
      </c>
      <c r="B261" s="35">
        <f t="shared" si="25"/>
        <v>-1787.6606581922952</v>
      </c>
      <c r="C261" s="35">
        <f t="shared" si="27"/>
        <v>-169361.55878811667</v>
      </c>
      <c r="D261" s="35">
        <f t="shared" si="24"/>
        <v>-169361.55878811667</v>
      </c>
      <c r="E261" s="35">
        <f t="shared" si="28"/>
        <v>0</v>
      </c>
      <c r="F261" s="35">
        <f t="shared" si="29"/>
        <v>-171149.21944630897</v>
      </c>
      <c r="G261" s="14">
        <f t="shared" si="26"/>
        <v>0</v>
      </c>
    </row>
    <row r="262" spans="1:7">
      <c r="A262" s="13">
        <f>Regelcircuit!B262</f>
        <v>-1790.4195873604622</v>
      </c>
      <c r="B262" s="35">
        <f t="shared" si="25"/>
        <v>-1790.4195873604622</v>
      </c>
      <c r="C262" s="35">
        <f t="shared" si="27"/>
        <v>-171151.97837547713</v>
      </c>
      <c r="D262" s="35">
        <f t="shared" si="24"/>
        <v>-171151.97837547713</v>
      </c>
      <c r="E262" s="35">
        <f t="shared" si="28"/>
        <v>0</v>
      </c>
      <c r="F262" s="35">
        <f t="shared" si="29"/>
        <v>-172942.3979628376</v>
      </c>
      <c r="G262" s="14">
        <f t="shared" si="26"/>
        <v>0</v>
      </c>
    </row>
    <row r="263" spans="1:7">
      <c r="A263" s="13">
        <f>Regelcircuit!B263</f>
        <v>-1793.1491662183298</v>
      </c>
      <c r="B263" s="35">
        <f t="shared" si="25"/>
        <v>-1793.1491662183298</v>
      </c>
      <c r="C263" s="35">
        <f t="shared" si="27"/>
        <v>-172945.12754169546</v>
      </c>
      <c r="D263" s="35">
        <f t="shared" si="24"/>
        <v>-172945.12754169546</v>
      </c>
      <c r="E263" s="35">
        <f t="shared" si="28"/>
        <v>0</v>
      </c>
      <c r="F263" s="35">
        <f t="shared" si="29"/>
        <v>-174738.27670791378</v>
      </c>
      <c r="G263" s="14">
        <f t="shared" si="26"/>
        <v>0</v>
      </c>
    </row>
    <row r="264" spans="1:7">
      <c r="A264" s="13">
        <f>Regelcircuit!B264</f>
        <v>-1795.8497070032413</v>
      </c>
      <c r="B264" s="35">
        <f t="shared" si="25"/>
        <v>-1795.8497070032413</v>
      </c>
      <c r="C264" s="35">
        <f t="shared" si="27"/>
        <v>-174740.97724869871</v>
      </c>
      <c r="D264" s="35">
        <f t="shared" si="24"/>
        <v>-174740.97724869871</v>
      </c>
      <c r="E264" s="35">
        <f t="shared" si="28"/>
        <v>0</v>
      </c>
      <c r="F264" s="35">
        <f t="shared" si="29"/>
        <v>-176536.82695570195</v>
      </c>
      <c r="G264" s="14">
        <f t="shared" si="26"/>
        <v>0</v>
      </c>
    </row>
    <row r="265" spans="1:7">
      <c r="A265" s="13">
        <f>Regelcircuit!B265</f>
        <v>-1798.5215186308665</v>
      </c>
      <c r="B265" s="35">
        <f t="shared" si="25"/>
        <v>-1798.5215186308665</v>
      </c>
      <c r="C265" s="35">
        <f t="shared" si="27"/>
        <v>-176539.49876732958</v>
      </c>
      <c r="D265" s="35">
        <f t="shared" si="24"/>
        <v>-176539.49876732958</v>
      </c>
      <c r="E265" s="35">
        <f t="shared" si="28"/>
        <v>0</v>
      </c>
      <c r="F265" s="35">
        <f t="shared" si="29"/>
        <v>-178338.02028596046</v>
      </c>
      <c r="G265" s="14">
        <f t="shared" si="26"/>
        <v>0</v>
      </c>
    </row>
    <row r="266" spans="1:7">
      <c r="A266" s="13">
        <f>Regelcircuit!B266</f>
        <v>-1801.164906730538</v>
      </c>
      <c r="B266" s="35">
        <f t="shared" si="25"/>
        <v>-1801.164906730538</v>
      </c>
      <c r="C266" s="35">
        <f t="shared" si="27"/>
        <v>-178340.66367406011</v>
      </c>
      <c r="D266" s="35">
        <f t="shared" si="24"/>
        <v>-178340.66367406011</v>
      </c>
      <c r="E266" s="35">
        <f t="shared" si="28"/>
        <v>0</v>
      </c>
      <c r="F266" s="35">
        <f t="shared" si="29"/>
        <v>-180141.82858079064</v>
      </c>
      <c r="G266" s="14">
        <f t="shared" si="26"/>
        <v>0</v>
      </c>
    </row>
    <row r="267" spans="1:7">
      <c r="A267" s="13">
        <f>Regelcircuit!B267</f>
        <v>-1803.780173680213</v>
      </c>
      <c r="B267" s="35">
        <f t="shared" si="25"/>
        <v>-1803.780173680213</v>
      </c>
      <c r="C267" s="35">
        <f t="shared" si="27"/>
        <v>-180144.44384774033</v>
      </c>
      <c r="D267" s="35">
        <f t="shared" si="24"/>
        <v>-180144.44384774033</v>
      </c>
      <c r="E267" s="35">
        <f t="shared" si="28"/>
        <v>0</v>
      </c>
      <c r="F267" s="35">
        <f t="shared" si="29"/>
        <v>-181948.22402142055</v>
      </c>
      <c r="G267" s="14">
        <f t="shared" si="26"/>
        <v>0</v>
      </c>
    </row>
    <row r="268" spans="1:7">
      <c r="A268" s="13">
        <f>Regelcircuit!B268</f>
        <v>-1806.3676186410617</v>
      </c>
      <c r="B268" s="35">
        <f t="shared" si="25"/>
        <v>-1806.3676186410617</v>
      </c>
      <c r="C268" s="35">
        <f t="shared" si="27"/>
        <v>-181950.81146638139</v>
      </c>
      <c r="D268" s="35">
        <f t="shared" si="24"/>
        <v>-181950.81146638139</v>
      </c>
      <c r="E268" s="35">
        <f t="shared" si="28"/>
        <v>0</v>
      </c>
      <c r="F268" s="35">
        <f t="shared" si="29"/>
        <v>-183757.17908502245</v>
      </c>
      <c r="G268" s="14">
        <f t="shared" si="26"/>
        <v>0</v>
      </c>
    </row>
    <row r="269" spans="1:7">
      <c r="A269" s="13">
        <f>Regelcircuit!B269</f>
        <v>-1808.9275375916886</v>
      </c>
      <c r="B269" s="35">
        <f t="shared" si="25"/>
        <v>-1808.9275375916886</v>
      </c>
      <c r="C269" s="35">
        <f t="shared" si="27"/>
        <v>-183759.73900397308</v>
      </c>
      <c r="D269" s="35">
        <f t="shared" si="24"/>
        <v>-183759.73900397308</v>
      </c>
      <c r="E269" s="35">
        <f t="shared" si="28"/>
        <v>0</v>
      </c>
      <c r="F269" s="35">
        <f t="shared" si="29"/>
        <v>-185568.66654156477</v>
      </c>
      <c r="G269" s="14">
        <f t="shared" si="26"/>
        <v>0</v>
      </c>
    </row>
    <row r="270" spans="1:7">
      <c r="A270" s="13">
        <f>Regelcircuit!B270</f>
        <v>-1811.4602233619898</v>
      </c>
      <c r="B270" s="35">
        <f t="shared" si="25"/>
        <v>-1811.4602233619898</v>
      </c>
      <c r="C270" s="35">
        <f t="shared" si="27"/>
        <v>-185571.19922733508</v>
      </c>
      <c r="D270" s="35">
        <f t="shared" si="24"/>
        <v>-185571.19922733508</v>
      </c>
      <c r="E270" s="35">
        <f t="shared" si="28"/>
        <v>0</v>
      </c>
      <c r="F270" s="35">
        <f t="shared" si="29"/>
        <v>-187382.65945069707</v>
      </c>
      <c r="G270" s="14">
        <f t="shared" si="26"/>
        <v>0</v>
      </c>
    </row>
    <row r="271" spans="1:7">
      <c r="A271" s="13">
        <f>Regelcircuit!B271</f>
        <v>-1813.9659656666495</v>
      </c>
      <c r="B271" s="35">
        <f t="shared" si="25"/>
        <v>-1813.9659656666495</v>
      </c>
      <c r="C271" s="35">
        <f t="shared" si="27"/>
        <v>-187385.16519300174</v>
      </c>
      <c r="D271" s="35">
        <f t="shared" si="24"/>
        <v>-187385.16519300174</v>
      </c>
      <c r="E271" s="35">
        <f t="shared" si="28"/>
        <v>0</v>
      </c>
      <c r="F271" s="35">
        <f t="shared" si="29"/>
        <v>-189199.1311586684</v>
      </c>
      <c r="G271" s="14">
        <f t="shared" si="26"/>
        <v>0</v>
      </c>
    </row>
    <row r="272" spans="1:7">
      <c r="A272" s="13">
        <f>Regelcircuit!B272</f>
        <v>-1816.4450511382811</v>
      </c>
      <c r="B272" s="35">
        <f t="shared" si="25"/>
        <v>-1816.4450511382811</v>
      </c>
      <c r="C272" s="35">
        <f t="shared" si="27"/>
        <v>-189201.61024414003</v>
      </c>
      <c r="D272" s="35">
        <f t="shared" si="24"/>
        <v>-189201.61024414003</v>
      </c>
      <c r="E272" s="35">
        <f t="shared" si="28"/>
        <v>0</v>
      </c>
      <c r="F272" s="35">
        <f t="shared" si="29"/>
        <v>-191018.05529527832</v>
      </c>
      <c r="G272" s="14">
        <f t="shared" si="26"/>
        <v>0</v>
      </c>
    </row>
    <row r="273" spans="1:7">
      <c r="A273" s="13">
        <f>Regelcircuit!B273</f>
        <v>-1818.8977633602144</v>
      </c>
      <c r="B273" s="35">
        <f t="shared" si="25"/>
        <v>-1818.8977633602144</v>
      </c>
      <c r="C273" s="35">
        <f t="shared" si="27"/>
        <v>-191020.50800750023</v>
      </c>
      <c r="D273" s="35">
        <f t="shared" si="24"/>
        <v>-191020.50800750023</v>
      </c>
      <c r="E273" s="35">
        <f t="shared" si="28"/>
        <v>0</v>
      </c>
      <c r="F273" s="35">
        <f t="shared" si="29"/>
        <v>-192839.40577086044</v>
      </c>
      <c r="G273" s="14">
        <f t="shared" si="26"/>
        <v>0</v>
      </c>
    </row>
    <row r="274" spans="1:7">
      <c r="A274" s="13">
        <f>Regelcircuit!B274</f>
        <v>-1821.3243828989357</v>
      </c>
      <c r="B274" s="35">
        <f t="shared" si="25"/>
        <v>-1821.3243828989357</v>
      </c>
      <c r="C274" s="35">
        <f t="shared" si="27"/>
        <v>-192841.83239039915</v>
      </c>
      <c r="D274" s="35">
        <f t="shared" si="24"/>
        <v>-192841.83239039915</v>
      </c>
      <c r="E274" s="35">
        <f t="shared" si="28"/>
        <v>0</v>
      </c>
      <c r="F274" s="35">
        <f t="shared" si="29"/>
        <v>-194663.15677329808</v>
      </c>
      <c r="G274" s="14">
        <f t="shared" si="26"/>
        <v>0</v>
      </c>
    </row>
    <row r="275" spans="1:7">
      <c r="A275" s="13">
        <f>Regelcircuit!B275</f>
        <v>-1823.7251873361811</v>
      </c>
      <c r="B275" s="35">
        <f t="shared" si="25"/>
        <v>-1823.7251873361811</v>
      </c>
      <c r="C275" s="35">
        <f t="shared" si="27"/>
        <v>-194665.55757773534</v>
      </c>
      <c r="D275" s="35">
        <f t="shared" si="24"/>
        <v>-194665.55757773534</v>
      </c>
      <c r="E275" s="35">
        <f t="shared" si="28"/>
        <v>0</v>
      </c>
      <c r="F275" s="35">
        <f t="shared" si="29"/>
        <v>-196489.28276507152</v>
      </c>
      <c r="G275" s="14">
        <f t="shared" si="26"/>
        <v>0</v>
      </c>
    </row>
    <row r="276" spans="1:7">
      <c r="A276" s="13">
        <f>Regelcircuit!B276</f>
        <v>-1826.1004513006897</v>
      </c>
      <c r="B276" s="35">
        <f t="shared" si="25"/>
        <v>-1826.1004513006897</v>
      </c>
      <c r="C276" s="35">
        <f t="shared" si="27"/>
        <v>-196491.65802903601</v>
      </c>
      <c r="D276" s="35">
        <f t="shared" si="24"/>
        <v>-196491.65802903601</v>
      </c>
      <c r="E276" s="35">
        <f t="shared" si="28"/>
        <v>0</v>
      </c>
      <c r="F276" s="35">
        <f t="shared" si="29"/>
        <v>-198317.75848033669</v>
      </c>
      <c r="G276" s="14">
        <f t="shared" si="26"/>
        <v>0</v>
      </c>
    </row>
    <row r="277" spans="1:7">
      <c r="A277" s="13">
        <f>Regelcircuit!B277</f>
        <v>-1828.4504464996185</v>
      </c>
      <c r="B277" s="35">
        <f t="shared" si="25"/>
        <v>-1828.4504464996185</v>
      </c>
      <c r="C277" s="35">
        <f t="shared" si="27"/>
        <v>-198320.10847553564</v>
      </c>
      <c r="D277" s="35">
        <f t="shared" si="24"/>
        <v>-198320.10847553564</v>
      </c>
      <c r="E277" s="35">
        <f t="shared" si="28"/>
        <v>0</v>
      </c>
      <c r="F277" s="35">
        <f t="shared" si="29"/>
        <v>-200148.55892203527</v>
      </c>
      <c r="G277" s="14">
        <f t="shared" si="26"/>
        <v>0</v>
      </c>
    </row>
    <row r="278" spans="1:7">
      <c r="A278" s="13">
        <f>Regelcircuit!B278</f>
        <v>-1830.7754417496226</v>
      </c>
      <c r="B278" s="35">
        <f t="shared" si="25"/>
        <v>-1830.7754417496226</v>
      </c>
      <c r="C278" s="35">
        <f t="shared" si="27"/>
        <v>-200150.88391728527</v>
      </c>
      <c r="D278" s="35">
        <f t="shared" si="24"/>
        <v>-200150.88391728527</v>
      </c>
      <c r="E278" s="35">
        <f t="shared" si="28"/>
        <v>0</v>
      </c>
      <c r="F278" s="35">
        <f t="shared" si="29"/>
        <v>-201981.65935903491</v>
      </c>
      <c r="G278" s="14">
        <f t="shared" si="26"/>
        <v>0</v>
      </c>
    </row>
    <row r="279" spans="1:7">
      <c r="A279" s="13">
        <f>Regelcircuit!B279</f>
        <v>-1833.0757030076052</v>
      </c>
      <c r="B279" s="35">
        <f t="shared" si="25"/>
        <v>-1833.0757030076052</v>
      </c>
      <c r="C279" s="35">
        <f t="shared" si="27"/>
        <v>-201983.95962029288</v>
      </c>
      <c r="D279" s="35">
        <f t="shared" si="24"/>
        <v>-201983.95962029288</v>
      </c>
      <c r="E279" s="35">
        <f t="shared" si="28"/>
        <v>0</v>
      </c>
      <c r="F279" s="35">
        <f t="shared" si="29"/>
        <v>-203817.03532330049</v>
      </c>
      <c r="G279" s="14">
        <f t="shared" si="26"/>
        <v>0</v>
      </c>
    </row>
    <row r="280" spans="1:7">
      <c r="A280" s="13">
        <f>Regelcircuit!B280</f>
        <v>-1835.3514934011414</v>
      </c>
      <c r="B280" s="35">
        <f t="shared" si="25"/>
        <v>-1835.3514934011414</v>
      </c>
      <c r="C280" s="35">
        <f t="shared" si="27"/>
        <v>-203819.31111369401</v>
      </c>
      <c r="D280" s="35">
        <f t="shared" si="24"/>
        <v>-203819.31111369401</v>
      </c>
      <c r="E280" s="35">
        <f t="shared" si="28"/>
        <v>0</v>
      </c>
      <c r="F280" s="35">
        <f t="shared" si="29"/>
        <v>-205654.66260709515</v>
      </c>
      <c r="G280" s="14">
        <f t="shared" si="26"/>
        <v>0</v>
      </c>
    </row>
    <row r="281" spans="1:7">
      <c r="A281" s="13">
        <f>Regelcircuit!B281</f>
        <v>-1837.6030732585759</v>
      </c>
      <c r="B281" s="35">
        <f t="shared" si="25"/>
        <v>-1837.6030732585759</v>
      </c>
      <c r="C281" s="35">
        <f t="shared" si="27"/>
        <v>-205656.91418695258</v>
      </c>
      <c r="D281" s="35">
        <f t="shared" si="24"/>
        <v>-205656.91418695261</v>
      </c>
      <c r="E281" s="35">
        <f t="shared" si="28"/>
        <v>0</v>
      </c>
      <c r="F281" s="35">
        <f t="shared" si="29"/>
        <v>-207494.51726021117</v>
      </c>
      <c r="G281" s="14">
        <f t="shared" si="26"/>
        <v>0</v>
      </c>
    </row>
    <row r="282" spans="1:7">
      <c r="A282" s="13">
        <f>Regelcircuit!B282</f>
        <v>-1839.8307001388039</v>
      </c>
      <c r="B282" s="35">
        <f t="shared" si="25"/>
        <v>-1839.8307001388039</v>
      </c>
      <c r="C282" s="35">
        <f t="shared" si="27"/>
        <v>-207496.74488709139</v>
      </c>
      <c r="D282" s="35">
        <f t="shared" si="24"/>
        <v>-207496.74488709139</v>
      </c>
      <c r="E282" s="35">
        <f t="shared" si="28"/>
        <v>0</v>
      </c>
      <c r="F282" s="35">
        <f t="shared" si="29"/>
        <v>-209336.57558723021</v>
      </c>
      <c r="G282" s="14">
        <f t="shared" si="26"/>
        <v>0</v>
      </c>
    </row>
    <row r="283" spans="1:7">
      <c r="A283" s="13">
        <f>Regelcircuit!B283</f>
        <v>-1842.0346288607316</v>
      </c>
      <c r="B283" s="35">
        <f t="shared" si="25"/>
        <v>-1842.0346288607316</v>
      </c>
      <c r="C283" s="35">
        <f t="shared" si="27"/>
        <v>-209338.77951595213</v>
      </c>
      <c r="D283" s="35">
        <f t="shared" si="24"/>
        <v>-209338.77951595213</v>
      </c>
      <c r="E283" s="35">
        <f t="shared" si="28"/>
        <v>0</v>
      </c>
      <c r="F283" s="35">
        <f t="shared" si="29"/>
        <v>-211180.81414481287</v>
      </c>
      <c r="G283" s="14">
        <f t="shared" si="26"/>
        <v>0</v>
      </c>
    </row>
    <row r="284" spans="1:7">
      <c r="A284" s="13">
        <f>Regelcircuit!B284</f>
        <v>-1844.2151115324259</v>
      </c>
      <c r="B284" s="35">
        <f t="shared" si="25"/>
        <v>-1844.2151115324259</v>
      </c>
      <c r="C284" s="35">
        <f t="shared" si="27"/>
        <v>-211182.99462748456</v>
      </c>
      <c r="D284" s="35">
        <f t="shared" si="24"/>
        <v>-211182.99462748456</v>
      </c>
      <c r="E284" s="35">
        <f t="shared" si="28"/>
        <v>0</v>
      </c>
      <c r="F284" s="35">
        <f t="shared" si="29"/>
        <v>-213027.20973901698</v>
      </c>
      <c r="G284" s="14">
        <f t="shared" si="26"/>
        <v>0</v>
      </c>
    </row>
    <row r="285" spans="1:7">
      <c r="A285" s="13">
        <f>Regelcircuit!B285</f>
        <v>-1846.3723975799535</v>
      </c>
      <c r="B285" s="35">
        <f t="shared" si="25"/>
        <v>-1846.3723975799535</v>
      </c>
      <c r="C285" s="35">
        <f t="shared" si="27"/>
        <v>-213029.36702506451</v>
      </c>
      <c r="D285" s="35">
        <f t="shared" si="24"/>
        <v>-213029.36702506448</v>
      </c>
      <c r="E285" s="35">
        <f t="shared" si="28"/>
        <v>0</v>
      </c>
      <c r="F285" s="35">
        <f t="shared" si="29"/>
        <v>-214875.73942264443</v>
      </c>
      <c r="G285" s="14">
        <f t="shared" si="26"/>
        <v>0</v>
      </c>
    </row>
    <row r="286" spans="1:7">
      <c r="A286" s="13">
        <f>Regelcircuit!B286</f>
        <v>-1848.5067337759115</v>
      </c>
      <c r="B286" s="35">
        <f t="shared" si="25"/>
        <v>-1848.5067337759115</v>
      </c>
      <c r="C286" s="35">
        <f t="shared" si="27"/>
        <v>-214877.87375884043</v>
      </c>
      <c r="D286" s="35">
        <f t="shared" si="24"/>
        <v>-214877.87375884046</v>
      </c>
      <c r="E286" s="35">
        <f t="shared" si="28"/>
        <v>0</v>
      </c>
      <c r="F286" s="35">
        <f t="shared" si="29"/>
        <v>-216726.38049261639</v>
      </c>
      <c r="G286" s="14">
        <f t="shared" si="26"/>
        <v>0</v>
      </c>
    </row>
    <row r="287" spans="1:7">
      <c r="A287" s="13">
        <f>Regelcircuit!B287</f>
        <v>-1850.6183642676569</v>
      </c>
      <c r="B287" s="35">
        <f t="shared" si="25"/>
        <v>-1850.6183642676569</v>
      </c>
      <c r="C287" s="35">
        <f t="shared" si="27"/>
        <v>-216728.4921231081</v>
      </c>
      <c r="D287" s="35">
        <f t="shared" si="24"/>
        <v>-216728.49212310812</v>
      </c>
      <c r="E287" s="35">
        <f t="shared" si="28"/>
        <v>0</v>
      </c>
      <c r="F287" s="35">
        <f t="shared" si="29"/>
        <v>-218579.11048737579</v>
      </c>
      <c r="G287" s="14">
        <f t="shared" si="26"/>
        <v>0</v>
      </c>
    </row>
    <row r="288" spans="1:7">
      <c r="A288" s="13">
        <f>Regelcircuit!B288</f>
        <v>-1852.7075306052352</v>
      </c>
      <c r="B288" s="35">
        <f t="shared" si="25"/>
        <v>-1852.7075306052352</v>
      </c>
      <c r="C288" s="35">
        <f t="shared" si="27"/>
        <v>-218581.19965371332</v>
      </c>
      <c r="D288" s="35">
        <f t="shared" si="24"/>
        <v>-218581.19965371332</v>
      </c>
      <c r="E288" s="35">
        <f t="shared" si="28"/>
        <v>0</v>
      </c>
      <c r="F288" s="35">
        <f t="shared" si="29"/>
        <v>-220433.90718431855</v>
      </c>
      <c r="G288" s="14">
        <f t="shared" si="26"/>
        <v>0</v>
      </c>
    </row>
    <row r="289" spans="1:7">
      <c r="A289" s="13">
        <f>Regelcircuit!B289</f>
        <v>-1854.7744717690093</v>
      </c>
      <c r="B289" s="35">
        <f t="shared" si="25"/>
        <v>-1854.7744717690093</v>
      </c>
      <c r="C289" s="35">
        <f t="shared" si="27"/>
        <v>-220435.97412548235</v>
      </c>
      <c r="D289" s="35">
        <f t="shared" si="24"/>
        <v>-220435.97412548235</v>
      </c>
      <c r="E289" s="35">
        <f t="shared" si="28"/>
        <v>0</v>
      </c>
      <c r="F289" s="35">
        <f t="shared" si="29"/>
        <v>-222290.74859725137</v>
      </c>
      <c r="G289" s="14">
        <f t="shared" si="26"/>
        <v>0</v>
      </c>
    </row>
    <row r="290" spans="1:7">
      <c r="A290" s="13">
        <f>Regelcircuit!B290</f>
        <v>-1856.8194241969986</v>
      </c>
      <c r="B290" s="35">
        <f t="shared" si="25"/>
        <v>-1856.8194241969986</v>
      </c>
      <c r="C290" s="35">
        <f t="shared" si="27"/>
        <v>-222292.79354967934</v>
      </c>
      <c r="D290" s="35">
        <f t="shared" si="24"/>
        <v>-222292.79354967934</v>
      </c>
      <c r="E290" s="35">
        <f t="shared" si="28"/>
        <v>0</v>
      </c>
      <c r="F290" s="35">
        <f t="shared" si="29"/>
        <v>-224149.61297387633</v>
      </c>
      <c r="G290" s="14">
        <f t="shared" si="26"/>
        <v>0</v>
      </c>
    </row>
    <row r="291" spans="1:7">
      <c r="A291" s="13">
        <f>Regelcircuit!B291</f>
        <v>-1858.8426218119243</v>
      </c>
      <c r="B291" s="35">
        <f t="shared" si="25"/>
        <v>-1858.8426218119243</v>
      </c>
      <c r="C291" s="35">
        <f t="shared" si="27"/>
        <v>-224151.63617149126</v>
      </c>
      <c r="D291" s="35">
        <f t="shared" si="24"/>
        <v>-224151.63617149129</v>
      </c>
      <c r="E291" s="35">
        <f t="shared" si="28"/>
        <v>0</v>
      </c>
      <c r="F291" s="35">
        <f t="shared" si="29"/>
        <v>-226010.47879330322</v>
      </c>
      <c r="G291" s="14">
        <f t="shared" si="26"/>
        <v>0</v>
      </c>
    </row>
    <row r="292" spans="1:7">
      <c r="A292" s="13">
        <f>Regelcircuit!B292</f>
        <v>-1860.8442960479679</v>
      </c>
      <c r="B292" s="35">
        <f t="shared" si="25"/>
        <v>-1860.8442960479679</v>
      </c>
      <c r="C292" s="35">
        <f t="shared" si="27"/>
        <v>-226012.48046753922</v>
      </c>
      <c r="D292" s="35">
        <f t="shared" si="24"/>
        <v>-226012.48046753922</v>
      </c>
      <c r="E292" s="35">
        <f t="shared" si="28"/>
        <v>0</v>
      </c>
      <c r="F292" s="35">
        <f t="shared" si="29"/>
        <v>-227873.32476358718</v>
      </c>
      <c r="G292" s="14">
        <f t="shared" si="26"/>
        <v>0</v>
      </c>
    </row>
    <row r="293" spans="1:7">
      <c r="A293" s="13">
        <f>Regelcircuit!B293</f>
        <v>-1862.8246758772448</v>
      </c>
      <c r="B293" s="35">
        <f t="shared" si="25"/>
        <v>-1862.8246758772448</v>
      </c>
      <c r="C293" s="35">
        <f t="shared" si="27"/>
        <v>-227875.30514341648</v>
      </c>
      <c r="D293" s="35">
        <f t="shared" si="24"/>
        <v>-227875.30514341648</v>
      </c>
      <c r="E293" s="35">
        <f t="shared" si="28"/>
        <v>0</v>
      </c>
      <c r="F293" s="35">
        <f t="shared" si="29"/>
        <v>-229738.12981929374</v>
      </c>
      <c r="G293" s="14">
        <f t="shared" si="26"/>
        <v>0</v>
      </c>
    </row>
    <row r="294" spans="1:7">
      <c r="A294" s="13">
        <f>Regelcircuit!B294</f>
        <v>-1864.7839878359973</v>
      </c>
      <c r="B294" s="35">
        <f t="shared" si="25"/>
        <v>-1864.7839878359973</v>
      </c>
      <c r="C294" s="35">
        <f t="shared" si="27"/>
        <v>-229740.08913125249</v>
      </c>
      <c r="D294" s="35">
        <f t="shared" si="24"/>
        <v>-229740.08913125249</v>
      </c>
      <c r="E294" s="35">
        <f t="shared" si="28"/>
        <v>0</v>
      </c>
      <c r="F294" s="35">
        <f t="shared" si="29"/>
        <v>-231604.8731190885</v>
      </c>
      <c r="G294" s="14">
        <f t="shared" si="26"/>
        <v>0</v>
      </c>
    </row>
    <row r="295" spans="1:7">
      <c r="A295" s="13">
        <f>Regelcircuit!B295</f>
        <v>-1866.7224560505078</v>
      </c>
      <c r="B295" s="35">
        <f t="shared" si="25"/>
        <v>-1866.7224560505078</v>
      </c>
      <c r="C295" s="35">
        <f t="shared" si="27"/>
        <v>-231606.811587303</v>
      </c>
      <c r="D295" s="35">
        <f t="shared" si="24"/>
        <v>-231606.811587303</v>
      </c>
      <c r="E295" s="35">
        <f t="shared" si="28"/>
        <v>0</v>
      </c>
      <c r="F295" s="35">
        <f t="shared" si="29"/>
        <v>-233473.53404335352</v>
      </c>
      <c r="G295" s="14">
        <f t="shared" si="26"/>
        <v>0</v>
      </c>
    </row>
    <row r="296" spans="1:7">
      <c r="A296" s="13">
        <f>Regelcircuit!B296</f>
        <v>-1868.6403022627364</v>
      </c>
      <c r="B296" s="35">
        <f t="shared" si="25"/>
        <v>-1868.6403022627364</v>
      </c>
      <c r="C296" s="35">
        <f t="shared" si="27"/>
        <v>-233475.45188956574</v>
      </c>
      <c r="D296" s="35">
        <f t="shared" si="24"/>
        <v>-233475.45188956574</v>
      </c>
      <c r="E296" s="35">
        <f t="shared" si="28"/>
        <v>0</v>
      </c>
      <c r="F296" s="35">
        <f t="shared" si="29"/>
        <v>-235344.09219182847</v>
      </c>
      <c r="G296" s="14">
        <f t="shared" si="26"/>
        <v>0</v>
      </c>
    </row>
    <row r="297" spans="1:7">
      <c r="A297" s="13">
        <f>Regelcircuit!B297</f>
        <v>-1870.5377458556859</v>
      </c>
      <c r="B297" s="35">
        <f t="shared" si="25"/>
        <v>-1870.5377458556859</v>
      </c>
      <c r="C297" s="35">
        <f t="shared" si="27"/>
        <v>-235345.98963542143</v>
      </c>
      <c r="D297" s="35">
        <f t="shared" si="24"/>
        <v>-235345.98963542143</v>
      </c>
      <c r="E297" s="35">
        <f t="shared" si="28"/>
        <v>0</v>
      </c>
      <c r="F297" s="35">
        <f t="shared" si="29"/>
        <v>-237216.52738127712</v>
      </c>
      <c r="G297" s="14">
        <f t="shared" si="26"/>
        <v>0</v>
      </c>
    </row>
    <row r="298" spans="1:7">
      <c r="A298" s="13">
        <f>Regelcircuit!B298</f>
        <v>-1872.4150038784978</v>
      </c>
      <c r="B298" s="35">
        <f t="shared" si="25"/>
        <v>-1872.4150038784978</v>
      </c>
      <c r="C298" s="35">
        <f t="shared" si="27"/>
        <v>-237218.40463929993</v>
      </c>
      <c r="D298" s="35">
        <f t="shared" si="24"/>
        <v>-237218.40463929993</v>
      </c>
      <c r="E298" s="35">
        <f t="shared" si="28"/>
        <v>0</v>
      </c>
      <c r="F298" s="35">
        <f t="shared" si="29"/>
        <v>-239090.81964317843</v>
      </c>
      <c r="G298" s="14">
        <f t="shared" si="26"/>
        <v>0</v>
      </c>
    </row>
    <row r="299" spans="1:7">
      <c r="A299" s="13">
        <f>Regelcircuit!B299</f>
        <v>-1874.2722910712796</v>
      </c>
      <c r="B299" s="35">
        <f t="shared" si="25"/>
        <v>-1874.2722910712796</v>
      </c>
      <c r="C299" s="35">
        <f t="shared" si="27"/>
        <v>-239092.67693037121</v>
      </c>
      <c r="D299" s="35">
        <f t="shared" si="24"/>
        <v>-239092.67693037124</v>
      </c>
      <c r="E299" s="35">
        <f t="shared" si="28"/>
        <v>0</v>
      </c>
      <c r="F299" s="35">
        <f t="shared" si="29"/>
        <v>-240966.94922144251</v>
      </c>
      <c r="G299" s="14">
        <f t="shared" si="26"/>
        <v>0</v>
      </c>
    </row>
    <row r="300" spans="1:7">
      <c r="A300" s="13">
        <f>Regelcircuit!B300</f>
        <v>-1876.1098198896702</v>
      </c>
      <c r="B300" s="35">
        <f t="shared" si="25"/>
        <v>-1876.1098198896702</v>
      </c>
      <c r="C300" s="35">
        <f t="shared" si="27"/>
        <v>-240968.78675026089</v>
      </c>
      <c r="D300" s="35">
        <f t="shared" si="24"/>
        <v>-240968.78675026086</v>
      </c>
      <c r="E300" s="35">
        <f t="shared" si="28"/>
        <v>0</v>
      </c>
      <c r="F300" s="35">
        <f t="shared" si="29"/>
        <v>-242844.89657015054</v>
      </c>
      <c r="G300" s="14">
        <f t="shared" si="26"/>
        <v>0</v>
      </c>
    </row>
    <row r="301" spans="1:7">
      <c r="A301" s="13">
        <f>Regelcircuit!B301</f>
        <v>-1877.9278005291417</v>
      </c>
      <c r="B301" s="35">
        <f t="shared" si="25"/>
        <v>-1877.9278005291417</v>
      </c>
      <c r="C301" s="35">
        <f t="shared" si="27"/>
        <v>-242846.71455079003</v>
      </c>
      <c r="D301" s="35">
        <f t="shared" si="24"/>
        <v>-242846.71455079</v>
      </c>
      <c r="E301" s="35">
        <f t="shared" si="28"/>
        <v>0</v>
      </c>
      <c r="F301" s="35">
        <f t="shared" si="29"/>
        <v>-244724.64235131914</v>
      </c>
      <c r="G301" s="14">
        <f t="shared" si="26"/>
        <v>0</v>
      </c>
    </row>
    <row r="302" spans="1:7">
      <c r="A302" s="13">
        <f>Regelcircuit!B302</f>
        <v>-1879.7264409490444</v>
      </c>
      <c r="B302" s="35">
        <f t="shared" si="25"/>
        <v>-1879.7264409490444</v>
      </c>
      <c r="C302" s="35">
        <f t="shared" si="27"/>
        <v>-244726.44099173907</v>
      </c>
      <c r="D302" s="35">
        <f t="shared" si="24"/>
        <v>-244726.44099173907</v>
      </c>
      <c r="E302" s="35">
        <f t="shared" si="28"/>
        <v>0</v>
      </c>
      <c r="F302" s="35">
        <f t="shared" si="29"/>
        <v>-246606.16743268812</v>
      </c>
      <c r="G302" s="14">
        <f t="shared" si="26"/>
        <v>0</v>
      </c>
    </row>
    <row r="303" spans="1:7">
      <c r="A303" s="13">
        <f>Regelcircuit!B303</f>
        <v>-1881.505946896395</v>
      </c>
      <c r="B303" s="35">
        <f t="shared" si="25"/>
        <v>-1881.505946896395</v>
      </c>
      <c r="C303" s="35">
        <f t="shared" si="27"/>
        <v>-246607.94693863546</v>
      </c>
      <c r="D303" s="35">
        <f t="shared" si="24"/>
        <v>-246607.94693863546</v>
      </c>
      <c r="E303" s="35">
        <f t="shared" si="28"/>
        <v>0</v>
      </c>
      <c r="F303" s="35">
        <f t="shared" si="29"/>
        <v>-248489.45288553185</v>
      </c>
      <c r="G303" s="14">
        <f t="shared" si="26"/>
        <v>0</v>
      </c>
    </row>
    <row r="304" spans="1:7">
      <c r="A304" s="13">
        <f>Regelcircuit!B304</f>
        <v>-1883.2665219294122</v>
      </c>
      <c r="B304" s="35">
        <f t="shared" si="25"/>
        <v>-1883.2665219294122</v>
      </c>
      <c r="C304" s="35">
        <f t="shared" si="27"/>
        <v>-248491.21346056488</v>
      </c>
      <c r="D304" s="35">
        <f t="shared" si="24"/>
        <v>-248491.21346056485</v>
      </c>
      <c r="E304" s="35">
        <f t="shared" si="28"/>
        <v>0</v>
      </c>
      <c r="F304" s="35">
        <f t="shared" si="29"/>
        <v>-250374.47998249426</v>
      </c>
      <c r="G304" s="14">
        <f t="shared" si="26"/>
        <v>0</v>
      </c>
    </row>
    <row r="305" spans="1:7">
      <c r="A305" s="13">
        <f>Regelcircuit!B305</f>
        <v>-1885.0083674408015</v>
      </c>
      <c r="B305" s="35">
        <f t="shared" si="25"/>
        <v>-1885.0083674408015</v>
      </c>
      <c r="C305" s="35">
        <f t="shared" si="27"/>
        <v>-250376.22182800568</v>
      </c>
      <c r="D305" s="35">
        <f t="shared" si="24"/>
        <v>-250376.22182800568</v>
      </c>
      <c r="E305" s="35">
        <f t="shared" si="28"/>
        <v>0</v>
      </c>
      <c r="F305" s="35">
        <f t="shared" si="29"/>
        <v>-252261.23019544649</v>
      </c>
      <c r="G305" s="14">
        <f t="shared" si="26"/>
        <v>0</v>
      </c>
    </row>
    <row r="306" spans="1:7">
      <c r="A306" s="13">
        <f>Regelcircuit!B306</f>
        <v>-1886.7316826807928</v>
      </c>
      <c r="B306" s="35">
        <f t="shared" si="25"/>
        <v>-1886.7316826807928</v>
      </c>
      <c r="C306" s="35">
        <f t="shared" si="27"/>
        <v>-252262.95351068646</v>
      </c>
      <c r="D306" s="35">
        <f t="shared" si="24"/>
        <v>-252262.95351068646</v>
      </c>
      <c r="E306" s="35">
        <f t="shared" si="28"/>
        <v>0</v>
      </c>
      <c r="F306" s="35">
        <f t="shared" si="29"/>
        <v>-254149.68519336724</v>
      </c>
      <c r="G306" s="14">
        <f t="shared" si="26"/>
        <v>0</v>
      </c>
    </row>
    <row r="307" spans="1:7">
      <c r="A307" s="13">
        <f>Regelcircuit!B307</f>
        <v>-1888.4366647799334</v>
      </c>
      <c r="B307" s="35">
        <f t="shared" si="25"/>
        <v>-1888.4366647799334</v>
      </c>
      <c r="C307" s="35">
        <f t="shared" si="27"/>
        <v>-254151.3901754664</v>
      </c>
      <c r="D307" s="35">
        <f t="shared" si="24"/>
        <v>-254151.3901754664</v>
      </c>
      <c r="E307" s="35">
        <f t="shared" si="28"/>
        <v>0</v>
      </c>
      <c r="F307" s="35">
        <f t="shared" si="29"/>
        <v>-256039.82684024633</v>
      </c>
      <c r="G307" s="14">
        <f t="shared" si="26"/>
        <v>0</v>
      </c>
    </row>
    <row r="308" spans="1:7">
      <c r="A308" s="13">
        <f>Regelcircuit!B308</f>
        <v>-1890.1235087716364</v>
      </c>
      <c r="B308" s="35">
        <f t="shared" si="25"/>
        <v>-1890.1235087716364</v>
      </c>
      <c r="C308" s="35">
        <f t="shared" si="27"/>
        <v>-256041.51368423805</v>
      </c>
      <c r="D308" s="35">
        <f t="shared" si="24"/>
        <v>-256041.51368423805</v>
      </c>
      <c r="E308" s="35">
        <f t="shared" si="28"/>
        <v>0</v>
      </c>
      <c r="F308" s="35">
        <f t="shared" si="29"/>
        <v>-257931.63719300969</v>
      </c>
      <c r="G308" s="14">
        <f t="shared" si="26"/>
        <v>0</v>
      </c>
    </row>
    <row r="309" spans="1:7">
      <c r="A309" s="13">
        <f>Regelcircuit!B309</f>
        <v>-1891.7924076144914</v>
      </c>
      <c r="B309" s="35">
        <f t="shared" si="25"/>
        <v>-1891.7924076144914</v>
      </c>
      <c r="C309" s="35">
        <f t="shared" si="27"/>
        <v>-257933.30609185254</v>
      </c>
      <c r="D309" s="35">
        <f t="shared" si="24"/>
        <v>-257933.30609185254</v>
      </c>
      <c r="E309" s="35">
        <f t="shared" si="28"/>
        <v>0</v>
      </c>
      <c r="F309" s="35">
        <f t="shared" si="29"/>
        <v>-259825.09849946704</v>
      </c>
      <c r="G309" s="14">
        <f t="shared" si="26"/>
        <v>0</v>
      </c>
    </row>
    <row r="310" spans="1:7">
      <c r="A310" s="13">
        <f>Regelcircuit!B310</f>
        <v>-1893.4435522143372</v>
      </c>
      <c r="B310" s="35">
        <f t="shared" si="25"/>
        <v>-1893.4435522143372</v>
      </c>
      <c r="C310" s="35">
        <f t="shared" si="27"/>
        <v>-259826.74964406688</v>
      </c>
      <c r="D310" s="35">
        <f t="shared" si="24"/>
        <v>-259826.74964406688</v>
      </c>
      <c r="E310" s="35">
        <f t="shared" si="28"/>
        <v>0</v>
      </c>
      <c r="F310" s="35">
        <f t="shared" si="29"/>
        <v>-261720.19319628121</v>
      </c>
      <c r="G310" s="14">
        <f t="shared" si="26"/>
        <v>0</v>
      </c>
    </row>
    <row r="311" spans="1:7">
      <c r="A311" s="13">
        <f>Regelcircuit!B311</f>
        <v>-1895.0771314460994</v>
      </c>
      <c r="B311" s="35">
        <f t="shared" si="25"/>
        <v>-1895.0771314460994</v>
      </c>
      <c r="C311" s="35">
        <f t="shared" si="27"/>
        <v>-261721.82677551298</v>
      </c>
      <c r="D311" s="35">
        <f t="shared" si="24"/>
        <v>-261721.82677551301</v>
      </c>
      <c r="E311" s="35">
        <f t="shared" si="28"/>
        <v>0</v>
      </c>
      <c r="F311" s="35">
        <f t="shared" si="29"/>
        <v>-263616.90390695911</v>
      </c>
      <c r="G311" s="14">
        <f t="shared" si="26"/>
        <v>0</v>
      </c>
    </row>
    <row r="312" spans="1:7">
      <c r="A312" s="13">
        <f>Regelcircuit!B312</f>
        <v>-1896.6933321753963</v>
      </c>
      <c r="B312" s="35">
        <f t="shared" si="25"/>
        <v>-1896.6933321753963</v>
      </c>
      <c r="C312" s="35">
        <f t="shared" si="27"/>
        <v>-263618.52010768838</v>
      </c>
      <c r="D312" s="35">
        <f t="shared" si="24"/>
        <v>-263618.52010768838</v>
      </c>
      <c r="E312" s="35">
        <f t="shared" si="28"/>
        <v>0</v>
      </c>
      <c r="F312" s="35">
        <f t="shared" si="29"/>
        <v>-265515.21343986376</v>
      </c>
      <c r="G312" s="14">
        <f t="shared" si="26"/>
        <v>0</v>
      </c>
    </row>
    <row r="313" spans="1:7">
      <c r="A313" s="13">
        <f>Regelcircuit!B313</f>
        <v>-1898.2923392799134</v>
      </c>
      <c r="B313" s="35">
        <f t="shared" si="25"/>
        <v>-1898.2923392799134</v>
      </c>
      <c r="C313" s="35">
        <f t="shared" si="27"/>
        <v>-265516.81244696828</v>
      </c>
      <c r="D313" s="35">
        <f t="shared" si="24"/>
        <v>-265516.81244696828</v>
      </c>
      <c r="E313" s="35">
        <f t="shared" si="28"/>
        <v>0</v>
      </c>
      <c r="F313" s="35">
        <f t="shared" si="29"/>
        <v>-267415.10478624818</v>
      </c>
      <c r="G313" s="14">
        <f t="shared" si="26"/>
        <v>0</v>
      </c>
    </row>
    <row r="314" spans="1:7">
      <c r="A314" s="13">
        <f>Regelcircuit!B314</f>
        <v>-1899.8743356705527</v>
      </c>
      <c r="B314" s="35">
        <f t="shared" si="25"/>
        <v>-1899.8743356705527</v>
      </c>
      <c r="C314" s="35">
        <f t="shared" si="27"/>
        <v>-267416.68678263883</v>
      </c>
      <c r="D314" s="35">
        <f t="shared" si="24"/>
        <v>-267416.68678263883</v>
      </c>
      <c r="E314" s="35">
        <f t="shared" si="28"/>
        <v>0</v>
      </c>
      <c r="F314" s="35">
        <f t="shared" si="29"/>
        <v>-269316.56111830939</v>
      </c>
      <c r="G314" s="14">
        <f t="shared" si="26"/>
        <v>0</v>
      </c>
    </row>
    <row r="315" spans="1:7">
      <c r="A315" s="13">
        <f>Regelcircuit!B315</f>
        <v>-1901.4395023123552</v>
      </c>
      <c r="B315" s="35">
        <f t="shared" si="25"/>
        <v>-1901.4395023123552</v>
      </c>
      <c r="C315" s="35">
        <f t="shared" si="27"/>
        <v>-269318.12628495117</v>
      </c>
      <c r="D315" s="35">
        <f t="shared" si="24"/>
        <v>-269318.12628495117</v>
      </c>
      <c r="E315" s="35">
        <f t="shared" si="28"/>
        <v>0</v>
      </c>
      <c r="F315" s="35">
        <f t="shared" si="29"/>
        <v>-271219.56578726351</v>
      </c>
      <c r="G315" s="14">
        <f t="shared" si="26"/>
        <v>0</v>
      </c>
    </row>
    <row r="316" spans="1:7">
      <c r="A316" s="13">
        <f>Regelcircuit!B316</f>
        <v>-1902.9880182452025</v>
      </c>
      <c r="B316" s="35">
        <f t="shared" si="25"/>
        <v>-1902.9880182452025</v>
      </c>
      <c r="C316" s="35">
        <f t="shared" si="27"/>
        <v>-271221.11430319637</v>
      </c>
      <c r="D316" s="35">
        <f t="shared" si="24"/>
        <v>-271221.11430319637</v>
      </c>
      <c r="E316" s="35">
        <f t="shared" si="28"/>
        <v>0</v>
      </c>
      <c r="F316" s="35">
        <f t="shared" si="29"/>
        <v>-273124.10232144158</v>
      </c>
      <c r="G316" s="14">
        <f t="shared" si="26"/>
        <v>0</v>
      </c>
    </row>
    <row r="317" spans="1:7">
      <c r="A317" s="13">
        <f>Regelcircuit!B317</f>
        <v>-1904.5200606042963</v>
      </c>
      <c r="B317" s="35">
        <f t="shared" si="25"/>
        <v>-1904.5200606042963</v>
      </c>
      <c r="C317" s="35">
        <f t="shared" si="27"/>
        <v>-273125.63436380069</v>
      </c>
      <c r="D317" s="35">
        <f t="shared" si="24"/>
        <v>-273125.63436380069</v>
      </c>
      <c r="E317" s="35">
        <f t="shared" si="28"/>
        <v>0</v>
      </c>
      <c r="F317" s="35">
        <f t="shared" si="29"/>
        <v>-275030.15442440502</v>
      </c>
      <c r="G317" s="14">
        <f t="shared" si="26"/>
        <v>0</v>
      </c>
    </row>
    <row r="318" spans="1:7">
      <c r="A318" s="13">
        <f>Regelcircuit!B318</f>
        <v>-1906.0358046404208</v>
      </c>
      <c r="B318" s="35">
        <f t="shared" si="25"/>
        <v>-1906.0358046404208</v>
      </c>
      <c r="C318" s="35">
        <f t="shared" si="27"/>
        <v>-275031.67016844114</v>
      </c>
      <c r="D318" s="35">
        <f t="shared" si="24"/>
        <v>-275031.67016844114</v>
      </c>
      <c r="E318" s="35">
        <f t="shared" si="28"/>
        <v>0</v>
      </c>
      <c r="F318" s="35">
        <f t="shared" si="29"/>
        <v>-276937.70597308158</v>
      </c>
      <c r="G318" s="14">
        <f t="shared" si="26"/>
        <v>0</v>
      </c>
    </row>
    <row r="319" spans="1:7">
      <c r="A319" s="13">
        <f>Regelcircuit!B319</f>
        <v>-1907.5354237399906</v>
      </c>
      <c r="B319" s="35">
        <f t="shared" si="25"/>
        <v>-1907.5354237399906</v>
      </c>
      <c r="C319" s="35">
        <f t="shared" si="27"/>
        <v>-276939.20559218113</v>
      </c>
      <c r="D319" s="35">
        <f t="shared" si="24"/>
        <v>-276939.20559218113</v>
      </c>
      <c r="E319" s="35">
        <f t="shared" si="28"/>
        <v>0</v>
      </c>
      <c r="F319" s="35">
        <f t="shared" si="29"/>
        <v>-278846.74101592111</v>
      </c>
      <c r="G319" s="14">
        <f t="shared" si="26"/>
        <v>0</v>
      </c>
    </row>
    <row r="320" spans="1:7">
      <c r="A320" s="13">
        <f>Regelcircuit!B320</f>
        <v>-1909.0190894448842</v>
      </c>
      <c r="B320" s="35">
        <f t="shared" si="25"/>
        <v>-1909.0190894448842</v>
      </c>
      <c r="C320" s="35">
        <f t="shared" si="27"/>
        <v>-278848.22468162602</v>
      </c>
      <c r="D320" s="35">
        <f t="shared" si="24"/>
        <v>-278848.22468162602</v>
      </c>
      <c r="E320" s="35">
        <f t="shared" si="28"/>
        <v>0</v>
      </c>
      <c r="F320" s="35">
        <f t="shared" si="29"/>
        <v>-280757.24377107091</v>
      </c>
      <c r="G320" s="14">
        <f t="shared" si="26"/>
        <v>0</v>
      </c>
    </row>
    <row r="321" spans="1:7">
      <c r="A321" s="13">
        <f>Regelcircuit!B321</f>
        <v>-1910.4869714720662</v>
      </c>
      <c r="B321" s="35">
        <f t="shared" si="25"/>
        <v>-1910.4869714720662</v>
      </c>
      <c r="C321" s="35">
        <f t="shared" si="27"/>
        <v>-280758.71165309806</v>
      </c>
      <c r="D321" s="35">
        <f t="shared" si="24"/>
        <v>-280758.71165309806</v>
      </c>
      <c r="E321" s="35">
        <f t="shared" si="28"/>
        <v>0</v>
      </c>
      <c r="F321" s="35">
        <f t="shared" si="29"/>
        <v>-282669.1986245701</v>
      </c>
      <c r="G321" s="14">
        <f t="shared" si="26"/>
        <v>0</v>
      </c>
    </row>
    <row r="322" spans="1:7">
      <c r="A322" s="13">
        <f>Regelcircuit!B322</f>
        <v>-1911.9392377330018</v>
      </c>
      <c r="B322" s="35">
        <f t="shared" si="25"/>
        <v>-1911.9392377330018</v>
      </c>
      <c r="C322" s="35">
        <f t="shared" si="27"/>
        <v>-282670.65089083108</v>
      </c>
      <c r="D322" s="35">
        <f t="shared" ref="D322:D385" si="30">$M$1*(C322/$O$1)</f>
        <v>-282670.65089083108</v>
      </c>
      <c r="E322" s="35">
        <f t="shared" si="28"/>
        <v>0</v>
      </c>
      <c r="F322" s="35">
        <f t="shared" si="29"/>
        <v>-284582.5901285641</v>
      </c>
      <c r="G322" s="14">
        <f t="shared" si="26"/>
        <v>0</v>
      </c>
    </row>
    <row r="323" spans="1:7">
      <c r="A323" s="13">
        <f>Regelcircuit!B323</f>
        <v>-1913.3760543528633</v>
      </c>
      <c r="B323" s="35">
        <f t="shared" ref="B323:B386" si="31">$J$1*A323</f>
        <v>-1913.3760543528633</v>
      </c>
      <c r="C323" s="35">
        <f t="shared" si="27"/>
        <v>-284584.02694518393</v>
      </c>
      <c r="D323" s="35">
        <f t="shared" si="30"/>
        <v>-284584.02694518393</v>
      </c>
      <c r="E323" s="35">
        <f t="shared" si="28"/>
        <v>0</v>
      </c>
      <c r="F323" s="35">
        <f t="shared" si="29"/>
        <v>-286497.40299953677</v>
      </c>
      <c r="G323" s="14">
        <f t="shared" ref="G323:G386" si="32">IF(F323&lt;0,0,IF(F323&gt;4095,4095,F323))</f>
        <v>0</v>
      </c>
    </row>
    <row r="324" spans="1:7">
      <c r="A324" s="13">
        <f>Regelcircuit!B324</f>
        <v>-1914.797585689535</v>
      </c>
      <c r="B324" s="35">
        <f t="shared" si="31"/>
        <v>-1914.797585689535</v>
      </c>
      <c r="C324" s="35">
        <f t="shared" ref="C324:C387" si="33">C323+A324</f>
        <v>-286498.82453087345</v>
      </c>
      <c r="D324" s="35">
        <f t="shared" si="30"/>
        <v>-286498.82453087345</v>
      </c>
      <c r="E324" s="35">
        <f t="shared" ref="E324:E387" si="34">$R$1*$T$1*(A324-A323)</f>
        <v>0</v>
      </c>
      <c r="F324" s="35">
        <f t="shared" ref="F324:F387" si="35">B324+D324+E324</f>
        <v>-288413.62211656297</v>
      </c>
      <c r="G324" s="14">
        <f t="shared" si="32"/>
        <v>0</v>
      </c>
    </row>
    <row r="325" spans="1:7">
      <c r="A325" s="13">
        <f>Regelcircuit!B325</f>
        <v>-1916.2039943524123</v>
      </c>
      <c r="B325" s="35">
        <f t="shared" si="31"/>
        <v>-1916.2039943524123</v>
      </c>
      <c r="C325" s="35">
        <f t="shared" si="33"/>
        <v>-288415.02852522588</v>
      </c>
      <c r="D325" s="35">
        <f t="shared" si="30"/>
        <v>-288415.02852522588</v>
      </c>
      <c r="E325" s="35">
        <f t="shared" si="34"/>
        <v>0</v>
      </c>
      <c r="F325" s="35">
        <f t="shared" si="35"/>
        <v>-290331.23251957831</v>
      </c>
      <c r="G325" s="14">
        <f t="shared" si="32"/>
        <v>0</v>
      </c>
    </row>
    <row r="326" spans="1:7">
      <c r="A326" s="13">
        <f>Regelcircuit!B326</f>
        <v>-1917.5954412210035</v>
      </c>
      <c r="B326" s="35">
        <f t="shared" si="31"/>
        <v>-1917.5954412210035</v>
      </c>
      <c r="C326" s="35">
        <f t="shared" si="33"/>
        <v>-290332.6239664469</v>
      </c>
      <c r="D326" s="35">
        <f t="shared" si="30"/>
        <v>-290332.6239664469</v>
      </c>
      <c r="E326" s="35">
        <f t="shared" si="34"/>
        <v>0</v>
      </c>
      <c r="F326" s="35">
        <f t="shared" si="35"/>
        <v>-292250.21940766793</v>
      </c>
      <c r="G326" s="14">
        <f t="shared" si="32"/>
        <v>0</v>
      </c>
    </row>
    <row r="327" spans="1:7">
      <c r="A327" s="13">
        <f>Regelcircuit!B327</f>
        <v>-1918.9720854633333</v>
      </c>
      <c r="B327" s="35">
        <f t="shared" si="31"/>
        <v>-1918.9720854633333</v>
      </c>
      <c r="C327" s="35">
        <f t="shared" si="33"/>
        <v>-292251.59605191025</v>
      </c>
      <c r="D327" s="35">
        <f t="shared" si="30"/>
        <v>-292251.59605191025</v>
      </c>
      <c r="E327" s="35">
        <f t="shared" si="34"/>
        <v>0</v>
      </c>
      <c r="F327" s="35">
        <f t="shared" si="35"/>
        <v>-294170.5681373736</v>
      </c>
      <c r="G327" s="14">
        <f t="shared" si="32"/>
        <v>0</v>
      </c>
    </row>
    <row r="328" spans="1:7">
      <c r="A328" s="13">
        <f>Regelcircuit!B328</f>
        <v>-1920.3340845541488</v>
      </c>
      <c r="B328" s="35">
        <f t="shared" si="31"/>
        <v>-1920.3340845541488</v>
      </c>
      <c r="C328" s="35">
        <f t="shared" si="33"/>
        <v>-294171.93013646442</v>
      </c>
      <c r="D328" s="35">
        <f t="shared" si="30"/>
        <v>-294171.93013646442</v>
      </c>
      <c r="E328" s="35">
        <f t="shared" si="34"/>
        <v>0</v>
      </c>
      <c r="F328" s="35">
        <f t="shared" si="35"/>
        <v>-296092.26422101859</v>
      </c>
      <c r="G328" s="14">
        <f t="shared" si="32"/>
        <v>0</v>
      </c>
    </row>
    <row r="329" spans="1:7">
      <c r="A329" s="13">
        <f>Regelcircuit!B329</f>
        <v>-1921.6815942929343</v>
      </c>
      <c r="B329" s="35">
        <f t="shared" si="31"/>
        <v>-1921.6815942929343</v>
      </c>
      <c r="C329" s="35">
        <f t="shared" si="33"/>
        <v>-296093.61173075734</v>
      </c>
      <c r="D329" s="35">
        <f t="shared" si="30"/>
        <v>-296093.61173075734</v>
      </c>
      <c r="E329" s="35">
        <f t="shared" si="34"/>
        <v>0</v>
      </c>
      <c r="F329" s="35">
        <f t="shared" si="35"/>
        <v>-298015.29332505027</v>
      </c>
      <c r="G329" s="14">
        <f t="shared" si="32"/>
        <v>0</v>
      </c>
    </row>
    <row r="330" spans="1:7">
      <c r="A330" s="13">
        <f>Regelcircuit!B330</f>
        <v>-1923.014768821733</v>
      </c>
      <c r="B330" s="35">
        <f t="shared" si="31"/>
        <v>-1923.014768821733</v>
      </c>
      <c r="C330" s="35">
        <f t="shared" si="33"/>
        <v>-298016.62649957906</v>
      </c>
      <c r="D330" s="35">
        <f t="shared" si="30"/>
        <v>-298016.62649957906</v>
      </c>
      <c r="E330" s="35">
        <f t="shared" si="34"/>
        <v>0</v>
      </c>
      <c r="F330" s="35">
        <f t="shared" si="35"/>
        <v>-299939.64126840077</v>
      </c>
      <c r="G330" s="14">
        <f t="shared" si="32"/>
        <v>0</v>
      </c>
    </row>
    <row r="331" spans="1:7">
      <c r="A331" s="13">
        <f>Regelcircuit!B331</f>
        <v>-1924.3337606427785</v>
      </c>
      <c r="B331" s="35">
        <f t="shared" si="31"/>
        <v>-1924.3337606427785</v>
      </c>
      <c r="C331" s="35">
        <f t="shared" si="33"/>
        <v>-299940.96026022185</v>
      </c>
      <c r="D331" s="35">
        <f t="shared" si="30"/>
        <v>-299940.96026022185</v>
      </c>
      <c r="E331" s="35">
        <f t="shared" si="34"/>
        <v>0</v>
      </c>
      <c r="F331" s="35">
        <f t="shared" si="35"/>
        <v>-301865.29402086465</v>
      </c>
      <c r="G331" s="14">
        <f t="shared" si="32"/>
        <v>0</v>
      </c>
    </row>
    <row r="332" spans="1:7">
      <c r="A332" s="13">
        <f>Regelcircuit!B332</f>
        <v>-1925.6387206359404</v>
      </c>
      <c r="B332" s="35">
        <f t="shared" si="31"/>
        <v>-1925.6387206359404</v>
      </c>
      <c r="C332" s="35">
        <f t="shared" si="33"/>
        <v>-301866.59898085782</v>
      </c>
      <c r="D332" s="35">
        <f t="shared" si="30"/>
        <v>-301866.59898085782</v>
      </c>
      <c r="E332" s="35">
        <f t="shared" si="34"/>
        <v>0</v>
      </c>
      <c r="F332" s="35">
        <f t="shared" si="35"/>
        <v>-303792.23770149378</v>
      </c>
      <c r="G332" s="14">
        <f t="shared" si="32"/>
        <v>0</v>
      </c>
    </row>
    <row r="333" spans="1:7">
      <c r="A333" s="13">
        <f>Regelcircuit!B333</f>
        <v>-1926.9297980759839</v>
      </c>
      <c r="B333" s="35">
        <f t="shared" si="31"/>
        <v>-1926.9297980759839</v>
      </c>
      <c r="C333" s="35">
        <f t="shared" si="33"/>
        <v>-303793.5287789338</v>
      </c>
      <c r="D333" s="35">
        <f t="shared" si="30"/>
        <v>-303793.5287789338</v>
      </c>
      <c r="E333" s="35">
        <f t="shared" si="34"/>
        <v>0</v>
      </c>
      <c r="F333" s="35">
        <f t="shared" si="35"/>
        <v>-305720.45857700979</v>
      </c>
      <c r="G333" s="14">
        <f t="shared" si="32"/>
        <v>0</v>
      </c>
    </row>
    <row r="334" spans="1:7">
      <c r="A334" s="13">
        <f>Regelcircuit!B334</f>
        <v>-1928.2071406496434</v>
      </c>
      <c r="B334" s="35">
        <f t="shared" si="31"/>
        <v>-1928.2071406496434</v>
      </c>
      <c r="C334" s="35">
        <f t="shared" si="33"/>
        <v>-305721.73591958347</v>
      </c>
      <c r="D334" s="35">
        <f t="shared" si="30"/>
        <v>-305721.73591958347</v>
      </c>
      <c r="E334" s="35">
        <f t="shared" si="34"/>
        <v>0</v>
      </c>
      <c r="F334" s="35">
        <f t="shared" si="35"/>
        <v>-307649.94306023314</v>
      </c>
      <c r="G334" s="14">
        <f t="shared" si="32"/>
        <v>0</v>
      </c>
    </row>
    <row r="335" spans="1:7">
      <c r="A335" s="13">
        <f>Regelcircuit!B335</f>
        <v>-1929.4708944725194</v>
      </c>
      <c r="B335" s="35">
        <f t="shared" si="31"/>
        <v>-1929.4708944725194</v>
      </c>
      <c r="C335" s="35">
        <f t="shared" si="33"/>
        <v>-307651.20681405597</v>
      </c>
      <c r="D335" s="35">
        <f t="shared" si="30"/>
        <v>-307651.20681405597</v>
      </c>
      <c r="E335" s="35">
        <f t="shared" si="34"/>
        <v>0</v>
      </c>
      <c r="F335" s="35">
        <f t="shared" si="35"/>
        <v>-309580.67770852847</v>
      </c>
      <c r="G335" s="14">
        <f t="shared" si="32"/>
        <v>0</v>
      </c>
    </row>
    <row r="336" spans="1:7">
      <c r="A336" s="13">
        <f>Regelcircuit!B336</f>
        <v>-1930.7212041057905</v>
      </c>
      <c r="B336" s="35">
        <f t="shared" si="31"/>
        <v>-1930.7212041057905</v>
      </c>
      <c r="C336" s="35">
        <f t="shared" si="33"/>
        <v>-309581.92801816174</v>
      </c>
      <c r="D336" s="35">
        <f t="shared" si="30"/>
        <v>-309581.92801816174</v>
      </c>
      <c r="E336" s="35">
        <f t="shared" si="34"/>
        <v>0</v>
      </c>
      <c r="F336" s="35">
        <f t="shared" si="35"/>
        <v>-311512.6492222675</v>
      </c>
      <c r="G336" s="14">
        <f t="shared" si="32"/>
        <v>0</v>
      </c>
    </row>
    <row r="337" spans="1:7">
      <c r="A337" s="13">
        <f>Regelcircuit!B337</f>
        <v>-1931.9582125727502</v>
      </c>
      <c r="B337" s="35">
        <f t="shared" si="31"/>
        <v>-1931.9582125727502</v>
      </c>
      <c r="C337" s="35">
        <f t="shared" si="33"/>
        <v>-311513.88623073447</v>
      </c>
      <c r="D337" s="35">
        <f t="shared" si="30"/>
        <v>-311513.88623073447</v>
      </c>
      <c r="E337" s="35">
        <f t="shared" si="34"/>
        <v>0</v>
      </c>
      <c r="F337" s="35">
        <f t="shared" si="35"/>
        <v>-313445.8444433072</v>
      </c>
      <c r="G337" s="14">
        <f t="shared" si="32"/>
        <v>0</v>
      </c>
    </row>
    <row r="338" spans="1:7">
      <c r="A338" s="13">
        <f>Regelcircuit!B338</f>
        <v>-1933.1820613751679</v>
      </c>
      <c r="B338" s="35">
        <f t="shared" si="31"/>
        <v>-1933.1820613751679</v>
      </c>
      <c r="C338" s="35">
        <f t="shared" si="33"/>
        <v>-313447.06829210964</v>
      </c>
      <c r="D338" s="35">
        <f t="shared" si="30"/>
        <v>-313447.06829210964</v>
      </c>
      <c r="E338" s="35">
        <f t="shared" si="34"/>
        <v>0</v>
      </c>
      <c r="F338" s="35">
        <f t="shared" si="35"/>
        <v>-315380.25035348482</v>
      </c>
      <c r="G338" s="14">
        <f t="shared" si="32"/>
        <v>0</v>
      </c>
    </row>
    <row r="339" spans="1:7">
      <c r="A339" s="13">
        <f>Regelcircuit!B339</f>
        <v>-1934.3928905094745</v>
      </c>
      <c r="B339" s="35">
        <f t="shared" si="31"/>
        <v>-1934.3928905094745</v>
      </c>
      <c r="C339" s="35">
        <f t="shared" si="33"/>
        <v>-315381.4611826191</v>
      </c>
      <c r="D339" s="35">
        <f t="shared" si="30"/>
        <v>-315381.4611826191</v>
      </c>
      <c r="E339" s="35">
        <f t="shared" si="34"/>
        <v>0</v>
      </c>
      <c r="F339" s="35">
        <f t="shared" si="35"/>
        <v>-317315.85407312855</v>
      </c>
      <c r="G339" s="14">
        <f t="shared" si="32"/>
        <v>0</v>
      </c>
    </row>
    <row r="340" spans="1:7">
      <c r="A340" s="13">
        <f>Regelcircuit!B340</f>
        <v>-1935.5908384827781</v>
      </c>
      <c r="B340" s="35">
        <f t="shared" si="31"/>
        <v>-1935.5908384827781</v>
      </c>
      <c r="C340" s="35">
        <f t="shared" si="33"/>
        <v>-317317.05202110187</v>
      </c>
      <c r="D340" s="35">
        <f t="shared" si="30"/>
        <v>-317317.05202110187</v>
      </c>
      <c r="E340" s="35">
        <f t="shared" si="34"/>
        <v>0</v>
      </c>
      <c r="F340" s="35">
        <f t="shared" si="35"/>
        <v>-319252.64285958465</v>
      </c>
      <c r="G340" s="14">
        <f t="shared" si="32"/>
        <v>0</v>
      </c>
    </row>
    <row r="341" spans="1:7">
      <c r="A341" s="13">
        <f>Regelcircuit!B341</f>
        <v>-1936.7760423287059</v>
      </c>
      <c r="B341" s="35">
        <f t="shared" si="31"/>
        <v>-1936.7760423287059</v>
      </c>
      <c r="C341" s="35">
        <f t="shared" si="33"/>
        <v>-319253.82806343056</v>
      </c>
      <c r="D341" s="35">
        <f t="shared" si="30"/>
        <v>-319253.82806343056</v>
      </c>
      <c r="E341" s="35">
        <f t="shared" si="34"/>
        <v>0</v>
      </c>
      <c r="F341" s="35">
        <f t="shared" si="35"/>
        <v>-321190.60410575924</v>
      </c>
      <c r="G341" s="14">
        <f t="shared" si="32"/>
        <v>0</v>
      </c>
    </row>
    <row r="342" spans="1:7">
      <c r="A342" s="13">
        <f>Regelcircuit!B342</f>
        <v>-1937.9486376230816</v>
      </c>
      <c r="B342" s="35">
        <f t="shared" si="31"/>
        <v>-1937.9486376230816</v>
      </c>
      <c r="C342" s="35">
        <f t="shared" si="33"/>
        <v>-321191.77670105366</v>
      </c>
      <c r="D342" s="35">
        <f t="shared" si="30"/>
        <v>-321191.77670105366</v>
      </c>
      <c r="E342" s="35">
        <f t="shared" si="34"/>
        <v>0</v>
      </c>
      <c r="F342" s="35">
        <f t="shared" si="35"/>
        <v>-323129.72533867677</v>
      </c>
      <c r="G342" s="14">
        <f t="shared" si="32"/>
        <v>0</v>
      </c>
    </row>
    <row r="343" spans="1:7">
      <c r="A343" s="13">
        <f>Regelcircuit!B343</f>
        <v>-1939.1087584994316</v>
      </c>
      <c r="B343" s="35">
        <f t="shared" si="31"/>
        <v>-1939.1087584994316</v>
      </c>
      <c r="C343" s="35">
        <f t="shared" si="33"/>
        <v>-323130.8854595531</v>
      </c>
      <c r="D343" s="35">
        <f t="shared" si="30"/>
        <v>-323130.8854595531</v>
      </c>
      <c r="E343" s="35">
        <f t="shared" si="34"/>
        <v>0</v>
      </c>
      <c r="F343" s="35">
        <f t="shared" si="35"/>
        <v>-325069.99421805254</v>
      </c>
      <c r="G343" s="14">
        <f t="shared" si="32"/>
        <v>0</v>
      </c>
    </row>
    <row r="344" spans="1:7">
      <c r="A344" s="13">
        <f>Regelcircuit!B344</f>
        <v>-1940.2565376643311</v>
      </c>
      <c r="B344" s="35">
        <f t="shared" si="31"/>
        <v>-1940.2565376643311</v>
      </c>
      <c r="C344" s="35">
        <f t="shared" si="33"/>
        <v>-325071.14199721743</v>
      </c>
      <c r="D344" s="35">
        <f t="shared" si="30"/>
        <v>-325071.14199721743</v>
      </c>
      <c r="E344" s="35">
        <f t="shared" si="34"/>
        <v>0</v>
      </c>
      <c r="F344" s="35">
        <f t="shared" si="35"/>
        <v>-327011.39853488177</v>
      </c>
      <c r="G344" s="14">
        <f t="shared" si="32"/>
        <v>0</v>
      </c>
    </row>
    <row r="345" spans="1:7">
      <c r="A345" s="13">
        <f>Regelcircuit!B345</f>
        <v>-1941.392106412583</v>
      </c>
      <c r="B345" s="35">
        <f t="shared" si="31"/>
        <v>-1941.392106412583</v>
      </c>
      <c r="C345" s="35">
        <f t="shared" si="33"/>
        <v>-327012.53410362999</v>
      </c>
      <c r="D345" s="35">
        <f t="shared" si="30"/>
        <v>-327012.53410362999</v>
      </c>
      <c r="E345" s="35">
        <f t="shared" si="34"/>
        <v>0</v>
      </c>
      <c r="F345" s="35">
        <f t="shared" si="35"/>
        <v>-328953.92621004255</v>
      </c>
      <c r="G345" s="14">
        <f t="shared" si="32"/>
        <v>0</v>
      </c>
    </row>
    <row r="346" spans="1:7">
      <c r="A346" s="13">
        <f>Regelcircuit!B346</f>
        <v>-1942.5155946422365</v>
      </c>
      <c r="B346" s="35">
        <f t="shared" si="31"/>
        <v>-1942.5155946422365</v>
      </c>
      <c r="C346" s="35">
        <f t="shared" si="33"/>
        <v>-328955.04969827225</v>
      </c>
      <c r="D346" s="35">
        <f t="shared" si="30"/>
        <v>-328955.04969827225</v>
      </c>
      <c r="E346" s="35">
        <f t="shared" si="34"/>
        <v>0</v>
      </c>
      <c r="F346" s="35">
        <f t="shared" si="35"/>
        <v>-330897.56529291451</v>
      </c>
      <c r="G346" s="14">
        <f t="shared" si="32"/>
        <v>0</v>
      </c>
    </row>
    <row r="347" spans="1:7">
      <c r="A347" s="13">
        <f>Regelcircuit!B347</f>
        <v>-1943.6271308694468</v>
      </c>
      <c r="B347" s="35">
        <f t="shared" si="31"/>
        <v>-1943.6271308694468</v>
      </c>
      <c r="C347" s="35">
        <f t="shared" si="33"/>
        <v>-330898.67682914168</v>
      </c>
      <c r="D347" s="35">
        <f t="shared" si="30"/>
        <v>-330898.67682914168</v>
      </c>
      <c r="E347" s="35">
        <f t="shared" si="34"/>
        <v>0</v>
      </c>
      <c r="F347" s="35">
        <f t="shared" si="35"/>
        <v>-332842.30396001111</v>
      </c>
      <c r="G347" s="14">
        <f t="shared" si="32"/>
        <v>0</v>
      </c>
    </row>
    <row r="348" spans="1:7">
      <c r="A348" s="13">
        <f>Regelcircuit!B348</f>
        <v>-1944.7268422431762</v>
      </c>
      <c r="B348" s="35">
        <f t="shared" si="31"/>
        <v>-1944.7268422431762</v>
      </c>
      <c r="C348" s="35">
        <f t="shared" si="33"/>
        <v>-332843.40367138485</v>
      </c>
      <c r="D348" s="35">
        <f t="shared" si="30"/>
        <v>-332843.40367138485</v>
      </c>
      <c r="E348" s="35">
        <f t="shared" si="34"/>
        <v>0</v>
      </c>
      <c r="F348" s="35">
        <f t="shared" si="35"/>
        <v>-334788.13051362801</v>
      </c>
      <c r="G348" s="14">
        <f t="shared" si="32"/>
        <v>0</v>
      </c>
    </row>
    <row r="349" spans="1:7">
      <c r="A349" s="13">
        <f>Regelcircuit!B349</f>
        <v>-1945.8148545597383</v>
      </c>
      <c r="B349" s="35">
        <f t="shared" si="31"/>
        <v>-1945.8148545597383</v>
      </c>
      <c r="C349" s="35">
        <f t="shared" si="33"/>
        <v>-334789.21852594457</v>
      </c>
      <c r="D349" s="35">
        <f t="shared" si="30"/>
        <v>-334789.21852594457</v>
      </c>
      <c r="E349" s="35">
        <f t="shared" si="34"/>
        <v>0</v>
      </c>
      <c r="F349" s="35">
        <f t="shared" si="35"/>
        <v>-336735.03338050429</v>
      </c>
      <c r="G349" s="14">
        <f t="shared" si="32"/>
        <v>0</v>
      </c>
    </row>
    <row r="350" spans="1:7">
      <c r="A350" s="13">
        <f>Regelcircuit!B350</f>
        <v>-1946.8912922771879</v>
      </c>
      <c r="B350" s="35">
        <f t="shared" si="31"/>
        <v>-1946.8912922771879</v>
      </c>
      <c r="C350" s="35">
        <f t="shared" si="33"/>
        <v>-336736.10981822177</v>
      </c>
      <c r="D350" s="35">
        <f t="shared" si="30"/>
        <v>-336736.10981822177</v>
      </c>
      <c r="E350" s="35">
        <f t="shared" si="34"/>
        <v>0</v>
      </c>
      <c r="F350" s="35">
        <f t="shared" si="35"/>
        <v>-338683.00111049897</v>
      </c>
      <c r="G350" s="14">
        <f t="shared" si="32"/>
        <v>0</v>
      </c>
    </row>
    <row r="351" spans="1:7">
      <c r="A351" s="13">
        <f>Regelcircuit!B351</f>
        <v>-1947.9562785295584</v>
      </c>
      <c r="B351" s="35">
        <f t="shared" si="31"/>
        <v>-1947.9562785295584</v>
      </c>
      <c r="C351" s="35">
        <f t="shared" si="33"/>
        <v>-338684.06609675131</v>
      </c>
      <c r="D351" s="35">
        <f t="shared" si="30"/>
        <v>-338684.06609675131</v>
      </c>
      <c r="E351" s="35">
        <f t="shared" si="34"/>
        <v>0</v>
      </c>
      <c r="F351" s="35">
        <f t="shared" si="35"/>
        <v>-340632.02237528085</v>
      </c>
      <c r="G351" s="14">
        <f t="shared" si="32"/>
        <v>0</v>
      </c>
    </row>
    <row r="352" spans="1:7">
      <c r="A352" s="13">
        <f>Regelcircuit!B352</f>
        <v>-1949.0099351409463</v>
      </c>
      <c r="B352" s="35">
        <f t="shared" si="31"/>
        <v>-1949.0099351409463</v>
      </c>
      <c r="C352" s="35">
        <f t="shared" si="33"/>
        <v>-340633.07603189227</v>
      </c>
      <c r="D352" s="35">
        <f t="shared" si="30"/>
        <v>-340633.07603189227</v>
      </c>
      <c r="E352" s="35">
        <f t="shared" si="34"/>
        <v>0</v>
      </c>
      <c r="F352" s="35">
        <f t="shared" si="35"/>
        <v>-342582.08596703323</v>
      </c>
      <c r="G352" s="14">
        <f t="shared" si="32"/>
        <v>0</v>
      </c>
    </row>
    <row r="353" spans="1:7">
      <c r="A353" s="13">
        <f>Regelcircuit!B353</f>
        <v>-1950.0523826394469</v>
      </c>
      <c r="B353" s="35">
        <f t="shared" si="31"/>
        <v>-1950.0523826394469</v>
      </c>
      <c r="C353" s="35">
        <f t="shared" si="33"/>
        <v>-342583.1284145317</v>
      </c>
      <c r="D353" s="35">
        <f t="shared" si="30"/>
        <v>-342583.1284145317</v>
      </c>
      <c r="E353" s="35">
        <f t="shared" si="34"/>
        <v>0</v>
      </c>
      <c r="F353" s="35">
        <f t="shared" si="35"/>
        <v>-344533.18079717114</v>
      </c>
      <c r="G353" s="14">
        <f t="shared" si="32"/>
        <v>0</v>
      </c>
    </row>
    <row r="354" spans="1:7">
      <c r="A354" s="13">
        <f>Regelcircuit!B354</f>
        <v>-1951.0837402709421</v>
      </c>
      <c r="B354" s="35">
        <f t="shared" si="31"/>
        <v>-1951.0837402709421</v>
      </c>
      <c r="C354" s="35">
        <f t="shared" si="33"/>
        <v>-344534.21215480263</v>
      </c>
      <c r="D354" s="35">
        <f t="shared" si="30"/>
        <v>-344534.21215480263</v>
      </c>
      <c r="E354" s="35">
        <f t="shared" si="34"/>
        <v>0</v>
      </c>
      <c r="F354" s="35">
        <f t="shared" si="35"/>
        <v>-346485.29589507356</v>
      </c>
      <c r="G354" s="14">
        <f t="shared" si="32"/>
        <v>0</v>
      </c>
    </row>
    <row r="355" spans="1:7">
      <c r="A355" s="13">
        <f>Regelcircuit!B355</f>
        <v>-1952.1041260127408</v>
      </c>
      <c r="B355" s="35">
        <f t="shared" si="31"/>
        <v>-1952.1041260127408</v>
      </c>
      <c r="C355" s="35">
        <f t="shared" si="33"/>
        <v>-346486.3162808154</v>
      </c>
      <c r="D355" s="35">
        <f t="shared" si="30"/>
        <v>-346486.3162808154</v>
      </c>
      <c r="E355" s="35">
        <f t="shared" si="34"/>
        <v>0</v>
      </c>
      <c r="F355" s="35">
        <f t="shared" si="35"/>
        <v>-348438.42040682817</v>
      </c>
      <c r="G355" s="14">
        <f t="shared" si="32"/>
        <v>0</v>
      </c>
    </row>
    <row r="356" spans="1:7">
      <c r="A356" s="13">
        <f>Regelcircuit!B356</f>
        <v>-1953.1136565870734</v>
      </c>
      <c r="B356" s="35">
        <f t="shared" si="31"/>
        <v>-1953.1136565870734</v>
      </c>
      <c r="C356" s="35">
        <f t="shared" si="33"/>
        <v>-348439.42993740248</v>
      </c>
      <c r="D356" s="35">
        <f t="shared" si="30"/>
        <v>-348439.42993740248</v>
      </c>
      <c r="E356" s="35">
        <f t="shared" si="34"/>
        <v>0</v>
      </c>
      <c r="F356" s="35">
        <f t="shared" si="35"/>
        <v>-350392.54359398957</v>
      </c>
      <c r="G356" s="14">
        <f t="shared" si="32"/>
        <v>0</v>
      </c>
    </row>
    <row r="357" spans="1:7">
      <c r="A357" s="13">
        <f>Regelcircuit!B357</f>
        <v>-1954.1124474744447</v>
      </c>
      <c r="B357" s="35">
        <f t="shared" si="31"/>
        <v>-1954.1124474744447</v>
      </c>
      <c r="C357" s="35">
        <f t="shared" si="33"/>
        <v>-350393.54238487693</v>
      </c>
      <c r="D357" s="35">
        <f t="shared" si="30"/>
        <v>-350393.54238487693</v>
      </c>
      <c r="E357" s="35">
        <f t="shared" si="34"/>
        <v>0</v>
      </c>
      <c r="F357" s="35">
        <f t="shared" si="35"/>
        <v>-352347.65483235137</v>
      </c>
      <c r="G357" s="14">
        <f t="shared" si="32"/>
        <v>0</v>
      </c>
    </row>
    <row r="358" spans="1:7">
      <c r="A358" s="13">
        <f>Regelcircuit!B358</f>
        <v>-1955.1006129268444</v>
      </c>
      <c r="B358" s="35">
        <f t="shared" si="31"/>
        <v>-1955.1006129268444</v>
      </c>
      <c r="C358" s="35">
        <f t="shared" si="33"/>
        <v>-352348.64299780375</v>
      </c>
      <c r="D358" s="35">
        <f t="shared" si="30"/>
        <v>-352348.64299780375</v>
      </c>
      <c r="E358" s="35">
        <f t="shared" si="34"/>
        <v>0</v>
      </c>
      <c r="F358" s="35">
        <f t="shared" si="35"/>
        <v>-354303.74361073057</v>
      </c>
      <c r="G358" s="14">
        <f t="shared" si="32"/>
        <v>0</v>
      </c>
    </row>
    <row r="359" spans="1:7">
      <c r="A359" s="13">
        <f>Regelcircuit!B359</f>
        <v>-1956.0782659808142</v>
      </c>
      <c r="B359" s="35">
        <f t="shared" si="31"/>
        <v>-1956.0782659808142</v>
      </c>
      <c r="C359" s="35">
        <f t="shared" si="33"/>
        <v>-354304.72126378457</v>
      </c>
      <c r="D359" s="35">
        <f t="shared" si="30"/>
        <v>-354304.72126378457</v>
      </c>
      <c r="E359" s="35">
        <f t="shared" si="34"/>
        <v>0</v>
      </c>
      <c r="F359" s="35">
        <f t="shared" si="35"/>
        <v>-356260.79952976538</v>
      </c>
      <c r="G359" s="14">
        <f t="shared" si="32"/>
        <v>0</v>
      </c>
    </row>
    <row r="360" spans="1:7">
      <c r="A360" s="13">
        <f>Regelcircuit!B360</f>
        <v>-1957.0455184703801</v>
      </c>
      <c r="B360" s="35">
        <f t="shared" si="31"/>
        <v>-1957.0455184703801</v>
      </c>
      <c r="C360" s="35">
        <f t="shared" si="33"/>
        <v>-356261.76678225497</v>
      </c>
      <c r="D360" s="35">
        <f t="shared" si="30"/>
        <v>-356261.76678225497</v>
      </c>
      <c r="E360" s="35">
        <f t="shared" si="34"/>
        <v>0</v>
      </c>
      <c r="F360" s="35">
        <f t="shared" si="35"/>
        <v>-358218.81230072537</v>
      </c>
      <c r="G360" s="14">
        <f t="shared" si="32"/>
        <v>0</v>
      </c>
    </row>
    <row r="361" spans="1:7">
      <c r="A361" s="13">
        <f>Regelcircuit!B361</f>
        <v>-1958.002481039844</v>
      </c>
      <c r="B361" s="35">
        <f t="shared" si="31"/>
        <v>-1958.002481039844</v>
      </c>
      <c r="C361" s="35">
        <f t="shared" si="33"/>
        <v>-358219.76926329482</v>
      </c>
      <c r="D361" s="35">
        <f t="shared" si="30"/>
        <v>-358219.76926329482</v>
      </c>
      <c r="E361" s="35">
        <f t="shared" si="34"/>
        <v>0</v>
      </c>
      <c r="F361" s="35">
        <f t="shared" si="35"/>
        <v>-360177.77174433466</v>
      </c>
      <c r="G361" s="14">
        <f t="shared" si="32"/>
        <v>0</v>
      </c>
    </row>
    <row r="362" spans="1:7">
      <c r="A362" s="13">
        <f>Regelcircuit!B362</f>
        <v>-1958.9492631564412</v>
      </c>
      <c r="B362" s="35">
        <f t="shared" si="31"/>
        <v>-1958.9492631564412</v>
      </c>
      <c r="C362" s="35">
        <f t="shared" si="33"/>
        <v>-360178.71852645127</v>
      </c>
      <c r="D362" s="35">
        <f t="shared" si="30"/>
        <v>-360178.71852645127</v>
      </c>
      <c r="E362" s="35">
        <f t="shared" si="34"/>
        <v>0</v>
      </c>
      <c r="F362" s="35">
        <f t="shared" si="35"/>
        <v>-362137.66778960772</v>
      </c>
      <c r="G362" s="14">
        <f t="shared" si="32"/>
        <v>0</v>
      </c>
    </row>
    <row r="363" spans="1:7">
      <c r="A363" s="13">
        <f>Regelcircuit!B363</f>
        <v>-1959.8859731228622</v>
      </c>
      <c r="B363" s="35">
        <f t="shared" si="31"/>
        <v>-1959.8859731228622</v>
      </c>
      <c r="C363" s="35">
        <f t="shared" si="33"/>
        <v>-362138.60449957411</v>
      </c>
      <c r="D363" s="35">
        <f t="shared" si="30"/>
        <v>-362138.60449957411</v>
      </c>
      <c r="E363" s="35">
        <f t="shared" si="34"/>
        <v>0</v>
      </c>
      <c r="F363" s="35">
        <f t="shared" si="35"/>
        <v>-364098.49047269695</v>
      </c>
      <c r="G363" s="14">
        <f t="shared" si="32"/>
        <v>0</v>
      </c>
    </row>
    <row r="364" spans="1:7">
      <c r="A364" s="13">
        <f>Regelcircuit!B364</f>
        <v>-1960.8127180896404</v>
      </c>
      <c r="B364" s="35">
        <f t="shared" si="31"/>
        <v>-1960.8127180896404</v>
      </c>
      <c r="C364" s="35">
        <f t="shared" si="33"/>
        <v>-364099.41721766372</v>
      </c>
      <c r="D364" s="35">
        <f t="shared" si="30"/>
        <v>-364099.41721766372</v>
      </c>
      <c r="E364" s="35">
        <f t="shared" si="34"/>
        <v>0</v>
      </c>
      <c r="F364" s="35">
        <f t="shared" si="35"/>
        <v>-366060.22993575333</v>
      </c>
      <c r="G364" s="14">
        <f t="shared" si="32"/>
        <v>0</v>
      </c>
    </row>
    <row r="365" spans="1:7">
      <c r="A365" s="13">
        <f>Regelcircuit!B365</f>
        <v>-1961.72960406741</v>
      </c>
      <c r="B365" s="35">
        <f t="shared" si="31"/>
        <v>-1961.72960406741</v>
      </c>
      <c r="C365" s="35">
        <f t="shared" si="33"/>
        <v>-366061.14682173112</v>
      </c>
      <c r="D365" s="35">
        <f t="shared" si="30"/>
        <v>-366061.14682173112</v>
      </c>
      <c r="E365" s="35">
        <f t="shared" si="34"/>
        <v>0</v>
      </c>
      <c r="F365" s="35">
        <f t="shared" si="35"/>
        <v>-368022.87642579852</v>
      </c>
      <c r="G365" s="14">
        <f t="shared" si="32"/>
        <v>0</v>
      </c>
    </row>
    <row r="366" spans="1:7">
      <c r="A366" s="13">
        <f>Regelcircuit!B366</f>
        <v>-1962.6367359390333</v>
      </c>
      <c r="B366" s="35">
        <f t="shared" si="31"/>
        <v>-1962.6367359390333</v>
      </c>
      <c r="C366" s="35">
        <f t="shared" si="33"/>
        <v>-368023.78355767013</v>
      </c>
      <c r="D366" s="35">
        <f t="shared" si="30"/>
        <v>-368023.78355767013</v>
      </c>
      <c r="E366" s="35">
        <f t="shared" si="34"/>
        <v>0</v>
      </c>
      <c r="F366" s="35">
        <f t="shared" si="35"/>
        <v>-369986.42029360915</v>
      </c>
      <c r="G366" s="14">
        <f t="shared" si="32"/>
        <v>0</v>
      </c>
    </row>
    <row r="367" spans="1:7">
      <c r="A367" s="13">
        <f>Regelcircuit!B367</f>
        <v>-1963.534217471597</v>
      </c>
      <c r="B367" s="35">
        <f t="shared" si="31"/>
        <v>-1963.534217471597</v>
      </c>
      <c r="C367" s="35">
        <f t="shared" si="33"/>
        <v>-369987.31777514174</v>
      </c>
      <c r="D367" s="35">
        <f t="shared" si="30"/>
        <v>-369987.31777514174</v>
      </c>
      <c r="E367" s="35">
        <f t="shared" si="34"/>
        <v>0</v>
      </c>
      <c r="F367" s="35">
        <f t="shared" si="35"/>
        <v>-371950.85199261334</v>
      </c>
      <c r="G367" s="14">
        <f t="shared" si="32"/>
        <v>0</v>
      </c>
    </row>
    <row r="368" spans="1:7">
      <c r="A368" s="13">
        <f>Regelcircuit!B368</f>
        <v>-1964.4221513282823</v>
      </c>
      <c r="B368" s="35">
        <f t="shared" si="31"/>
        <v>-1964.4221513282823</v>
      </c>
      <c r="C368" s="35">
        <f t="shared" si="33"/>
        <v>-371951.73992647004</v>
      </c>
      <c r="D368" s="35">
        <f t="shared" si="30"/>
        <v>-371951.73992647004</v>
      </c>
      <c r="E368" s="35">
        <f t="shared" si="34"/>
        <v>0</v>
      </c>
      <c r="F368" s="35">
        <f t="shared" si="35"/>
        <v>-373916.16207779833</v>
      </c>
      <c r="G368" s="14">
        <f t="shared" si="32"/>
        <v>0</v>
      </c>
    </row>
    <row r="369" spans="1:7">
      <c r="A369" s="13">
        <f>Regelcircuit!B369</f>
        <v>-1965.3006390801092</v>
      </c>
      <c r="B369" s="35">
        <f t="shared" si="31"/>
        <v>-1965.3006390801092</v>
      </c>
      <c r="C369" s="35">
        <f t="shared" si="33"/>
        <v>-373917.04056555015</v>
      </c>
      <c r="D369" s="35">
        <f t="shared" si="30"/>
        <v>-373917.04056555015</v>
      </c>
      <c r="E369" s="35">
        <f t="shared" si="34"/>
        <v>0</v>
      </c>
      <c r="F369" s="35">
        <f t="shared" si="35"/>
        <v>-375882.34120463027</v>
      </c>
      <c r="G369" s="14">
        <f t="shared" si="32"/>
        <v>0</v>
      </c>
    </row>
    <row r="370" spans="1:7">
      <c r="A370" s="13">
        <f>Regelcircuit!B370</f>
        <v>-1966.1697812175548</v>
      </c>
      <c r="B370" s="35">
        <f t="shared" si="31"/>
        <v>-1966.1697812175548</v>
      </c>
      <c r="C370" s="35">
        <f t="shared" si="33"/>
        <v>-375883.21034676768</v>
      </c>
      <c r="D370" s="35">
        <f t="shared" si="30"/>
        <v>-375883.21034676768</v>
      </c>
      <c r="E370" s="35">
        <f t="shared" si="34"/>
        <v>0</v>
      </c>
      <c r="F370" s="35">
        <f t="shared" si="35"/>
        <v>-377849.38012798521</v>
      </c>
      <c r="G370" s="14">
        <f t="shared" si="32"/>
        <v>0</v>
      </c>
    </row>
    <row r="371" spans="1:7">
      <c r="A371" s="13">
        <f>Regelcircuit!B371</f>
        <v>-1967.0296771620488</v>
      </c>
      <c r="B371" s="35">
        <f t="shared" si="31"/>
        <v>-1967.0296771620488</v>
      </c>
      <c r="C371" s="35">
        <f t="shared" si="33"/>
        <v>-377850.24002392974</v>
      </c>
      <c r="D371" s="35">
        <f t="shared" si="30"/>
        <v>-377850.24002392974</v>
      </c>
      <c r="E371" s="35">
        <f t="shared" si="34"/>
        <v>0</v>
      </c>
      <c r="F371" s="35">
        <f t="shared" si="35"/>
        <v>-379817.26970109181</v>
      </c>
      <c r="G371" s="14">
        <f t="shared" si="32"/>
        <v>0</v>
      </c>
    </row>
    <row r="372" spans="1:7">
      <c r="A372" s="13">
        <f>Regelcircuit!B372</f>
        <v>-1967.8804252773461</v>
      </c>
      <c r="B372" s="35">
        <f t="shared" si="31"/>
        <v>-1967.8804252773461</v>
      </c>
      <c r="C372" s="35">
        <f t="shared" si="33"/>
        <v>-379818.12044920708</v>
      </c>
      <c r="D372" s="35">
        <f t="shared" si="30"/>
        <v>-379818.12044920708</v>
      </c>
      <c r="E372" s="35">
        <f t="shared" si="34"/>
        <v>0</v>
      </c>
      <c r="F372" s="35">
        <f t="shared" si="35"/>
        <v>-381786.00087448442</v>
      </c>
      <c r="G372" s="14">
        <f t="shared" si="32"/>
        <v>0</v>
      </c>
    </row>
    <row r="373" spans="1:7">
      <c r="A373" s="13">
        <f>Regelcircuit!B373</f>
        <v>-1968.7221228807784</v>
      </c>
      <c r="B373" s="35">
        <f t="shared" si="31"/>
        <v>-1968.7221228807784</v>
      </c>
      <c r="C373" s="35">
        <f t="shared" si="33"/>
        <v>-381786.84257208789</v>
      </c>
      <c r="D373" s="35">
        <f t="shared" si="30"/>
        <v>-381786.84257208789</v>
      </c>
      <c r="E373" s="35">
        <f t="shared" si="34"/>
        <v>0</v>
      </c>
      <c r="F373" s="35">
        <f t="shared" si="35"/>
        <v>-383755.56469496869</v>
      </c>
      <c r="G373" s="14">
        <f t="shared" si="32"/>
        <v>0</v>
      </c>
    </row>
    <row r="374" spans="1:7">
      <c r="A374" s="13">
        <f>Regelcircuit!B374</f>
        <v>-1969.554866254387</v>
      </c>
      <c r="B374" s="35">
        <f t="shared" si="31"/>
        <v>-1969.554866254387</v>
      </c>
      <c r="C374" s="35">
        <f t="shared" si="33"/>
        <v>-383756.39743834228</v>
      </c>
      <c r="D374" s="35">
        <f t="shared" si="30"/>
        <v>-383756.39743834228</v>
      </c>
      <c r="E374" s="35">
        <f t="shared" si="34"/>
        <v>0</v>
      </c>
      <c r="F374" s="35">
        <f t="shared" si="35"/>
        <v>-385725.95230459666</v>
      </c>
      <c r="G374" s="14">
        <f t="shared" si="32"/>
        <v>0</v>
      </c>
    </row>
    <row r="375" spans="1:7">
      <c r="A375" s="13">
        <f>Regelcircuit!B375</f>
        <v>-1970.3787506559361</v>
      </c>
      <c r="B375" s="35">
        <f t="shared" si="31"/>
        <v>-1970.3787506559361</v>
      </c>
      <c r="C375" s="35">
        <f t="shared" si="33"/>
        <v>-385726.77618899819</v>
      </c>
      <c r="D375" s="35">
        <f t="shared" si="30"/>
        <v>-385726.77618899819</v>
      </c>
      <c r="E375" s="35">
        <f t="shared" si="34"/>
        <v>0</v>
      </c>
      <c r="F375" s="35">
        <f t="shared" si="35"/>
        <v>-387697.15493965411</v>
      </c>
      <c r="G375" s="14">
        <f t="shared" si="32"/>
        <v>0</v>
      </c>
    </row>
    <row r="376" spans="1:7">
      <c r="A376" s="13">
        <f>Regelcircuit!B376</f>
        <v>-1971.1938703298092</v>
      </c>
      <c r="B376" s="35">
        <f t="shared" si="31"/>
        <v>-1971.1938703298092</v>
      </c>
      <c r="C376" s="35">
        <f t="shared" si="33"/>
        <v>-387697.97005932801</v>
      </c>
      <c r="D376" s="35">
        <f t="shared" si="30"/>
        <v>-387697.97005932801</v>
      </c>
      <c r="E376" s="35">
        <f t="shared" si="34"/>
        <v>0</v>
      </c>
      <c r="F376" s="35">
        <f t="shared" si="35"/>
        <v>-389669.16392965784</v>
      </c>
      <c r="G376" s="14">
        <f t="shared" si="32"/>
        <v>0</v>
      </c>
    </row>
    <row r="377" spans="1:7">
      <c r="A377" s="13">
        <f>Regelcircuit!B377</f>
        <v>-1972.0003185177898</v>
      </c>
      <c r="B377" s="35">
        <f t="shared" si="31"/>
        <v>-1972.0003185177898</v>
      </c>
      <c r="C377" s="35">
        <f t="shared" si="33"/>
        <v>-389669.97037784581</v>
      </c>
      <c r="D377" s="35">
        <f t="shared" si="30"/>
        <v>-389669.97037784581</v>
      </c>
      <c r="E377" s="35">
        <f t="shared" si="34"/>
        <v>0</v>
      </c>
      <c r="F377" s="35">
        <f t="shared" si="35"/>
        <v>-391641.9706963636</v>
      </c>
      <c r="G377" s="14">
        <f t="shared" si="32"/>
        <v>0</v>
      </c>
    </row>
    <row r="378" spans="1:7">
      <c r="A378" s="13">
        <f>Regelcircuit!B378</f>
        <v>-1972.798187469728</v>
      </c>
      <c r="B378" s="35">
        <f t="shared" si="31"/>
        <v>-1972.798187469728</v>
      </c>
      <c r="C378" s="35">
        <f t="shared" si="33"/>
        <v>-391642.76856531552</v>
      </c>
      <c r="D378" s="35">
        <f t="shared" si="30"/>
        <v>-391642.76856531552</v>
      </c>
      <c r="E378" s="35">
        <f t="shared" si="34"/>
        <v>0</v>
      </c>
      <c r="F378" s="35">
        <f t="shared" si="35"/>
        <v>-393615.56675278523</v>
      </c>
      <c r="G378" s="14">
        <f t="shared" si="32"/>
        <v>0</v>
      </c>
    </row>
    <row r="379" spans="1:7">
      <c r="A379" s="13">
        <f>Regelcircuit!B379</f>
        <v>-1973.5875684540924</v>
      </c>
      <c r="B379" s="35">
        <f t="shared" si="31"/>
        <v>-1973.5875684540924</v>
      </c>
      <c r="C379" s="35">
        <f t="shared" si="33"/>
        <v>-393616.35613376962</v>
      </c>
      <c r="D379" s="35">
        <f t="shared" si="30"/>
        <v>-393616.35613376962</v>
      </c>
      <c r="E379" s="35">
        <f t="shared" si="34"/>
        <v>0</v>
      </c>
      <c r="F379" s="35">
        <f t="shared" si="35"/>
        <v>-395589.94370222371</v>
      </c>
      <c r="G379" s="14">
        <f t="shared" si="32"/>
        <v>0</v>
      </c>
    </row>
    <row r="380" spans="1:7">
      <c r="A380" s="13">
        <f>Regelcircuit!B380</f>
        <v>-1974.3685517684107</v>
      </c>
      <c r="B380" s="35">
        <f t="shared" si="31"/>
        <v>-1974.3685517684107</v>
      </c>
      <c r="C380" s="35">
        <f t="shared" si="33"/>
        <v>-395590.72468553804</v>
      </c>
      <c r="D380" s="35">
        <f t="shared" si="30"/>
        <v>-395590.72468553804</v>
      </c>
      <c r="E380" s="35">
        <f t="shared" si="34"/>
        <v>0</v>
      </c>
      <c r="F380" s="35">
        <f t="shared" si="35"/>
        <v>-397565.09323730646</v>
      </c>
      <c r="G380" s="14">
        <f t="shared" si="32"/>
        <v>0</v>
      </c>
    </row>
    <row r="381" spans="1:7">
      <c r="A381" s="13">
        <f>Regelcircuit!B381</f>
        <v>-1975.141226749598</v>
      </c>
      <c r="B381" s="35">
        <f t="shared" si="31"/>
        <v>-1975.141226749598</v>
      </c>
      <c r="C381" s="35">
        <f t="shared" si="33"/>
        <v>-397565.86591228761</v>
      </c>
      <c r="D381" s="35">
        <f t="shared" si="30"/>
        <v>-397565.86591228761</v>
      </c>
      <c r="E381" s="35">
        <f t="shared" si="34"/>
        <v>0</v>
      </c>
      <c r="F381" s="35">
        <f t="shared" si="35"/>
        <v>-399541.00713903719</v>
      </c>
      <c r="G381" s="14">
        <f t="shared" si="32"/>
        <v>0</v>
      </c>
    </row>
    <row r="382" spans="1:7">
      <c r="A382" s="13">
        <f>Regelcircuit!B382</f>
        <v>-1975.9056817841765</v>
      </c>
      <c r="B382" s="35">
        <f t="shared" si="31"/>
        <v>-1975.9056817841765</v>
      </c>
      <c r="C382" s="35">
        <f t="shared" si="33"/>
        <v>-399541.77159407176</v>
      </c>
      <c r="D382" s="35">
        <f t="shared" si="30"/>
        <v>-399541.77159407176</v>
      </c>
      <c r="E382" s="35">
        <f t="shared" si="34"/>
        <v>0</v>
      </c>
      <c r="F382" s="35">
        <f t="shared" si="35"/>
        <v>-401517.67727585591</v>
      </c>
      <c r="G382" s="14">
        <f t="shared" si="32"/>
        <v>0</v>
      </c>
    </row>
    <row r="383" spans="1:7">
      <c r="A383" s="13">
        <f>Regelcircuit!B383</f>
        <v>-1976.6620043183875</v>
      </c>
      <c r="B383" s="35">
        <f t="shared" si="31"/>
        <v>-1976.6620043183875</v>
      </c>
      <c r="C383" s="35">
        <f t="shared" si="33"/>
        <v>-401518.43359839014</v>
      </c>
      <c r="D383" s="35">
        <f t="shared" si="30"/>
        <v>-401518.43359839014</v>
      </c>
      <c r="E383" s="35">
        <f t="shared" si="34"/>
        <v>0</v>
      </c>
      <c r="F383" s="35">
        <f t="shared" si="35"/>
        <v>-403495.09560270852</v>
      </c>
      <c r="G383" s="14">
        <f t="shared" si="32"/>
        <v>0</v>
      </c>
    </row>
    <row r="384" spans="1:7">
      <c r="A384" s="13">
        <f>Regelcircuit!B384</f>
        <v>-1977.4102808681919</v>
      </c>
      <c r="B384" s="35">
        <f t="shared" si="31"/>
        <v>-1977.4102808681919</v>
      </c>
      <c r="C384" s="35">
        <f t="shared" si="33"/>
        <v>-403495.84387925832</v>
      </c>
      <c r="D384" s="35">
        <f t="shared" si="30"/>
        <v>-403495.84387925832</v>
      </c>
      <c r="E384" s="35">
        <f t="shared" si="34"/>
        <v>0</v>
      </c>
      <c r="F384" s="35">
        <f t="shared" si="35"/>
        <v>-405473.2541601265</v>
      </c>
      <c r="G384" s="14">
        <f t="shared" si="32"/>
        <v>0</v>
      </c>
    </row>
    <row r="385" spans="1:7">
      <c r="A385" s="13">
        <f>Regelcircuit!B385</f>
        <v>-1978.1505970291687</v>
      </c>
      <c r="B385" s="35">
        <f t="shared" si="31"/>
        <v>-1978.1505970291687</v>
      </c>
      <c r="C385" s="35">
        <f t="shared" si="33"/>
        <v>-405473.99447628751</v>
      </c>
      <c r="D385" s="35">
        <f t="shared" si="30"/>
        <v>-405473.99447628751</v>
      </c>
      <c r="E385" s="35">
        <f t="shared" si="34"/>
        <v>0</v>
      </c>
      <c r="F385" s="35">
        <f t="shared" si="35"/>
        <v>-407452.1450733167</v>
      </c>
      <c r="G385" s="14">
        <f t="shared" si="32"/>
        <v>0</v>
      </c>
    </row>
    <row r="386" spans="1:7">
      <c r="A386" s="13">
        <f>Regelcircuit!B386</f>
        <v>-1978.8830374863051</v>
      </c>
      <c r="B386" s="35">
        <f t="shared" si="31"/>
        <v>-1978.8830374863051</v>
      </c>
      <c r="C386" s="35">
        <f t="shared" si="33"/>
        <v>-407452.8775137738</v>
      </c>
      <c r="D386" s="35">
        <f t="shared" ref="D386:D449" si="36">$M$1*(C386/$O$1)</f>
        <v>-407452.8775137738</v>
      </c>
      <c r="E386" s="35">
        <f t="shared" si="34"/>
        <v>0</v>
      </c>
      <c r="F386" s="35">
        <f t="shared" si="35"/>
        <v>-409431.76055126009</v>
      </c>
      <c r="G386" s="14">
        <f t="shared" si="32"/>
        <v>0</v>
      </c>
    </row>
    <row r="387" spans="1:7">
      <c r="A387" s="13">
        <f>Regelcircuit!B387</f>
        <v>-1979.6076860236849</v>
      </c>
      <c r="B387" s="35">
        <f t="shared" ref="B387:B450" si="37">$J$1*A387</f>
        <v>-1979.6076860236849</v>
      </c>
      <c r="C387" s="35">
        <f t="shared" si="33"/>
        <v>-409432.48519979749</v>
      </c>
      <c r="D387" s="35">
        <f t="shared" si="36"/>
        <v>-409432.48519979749</v>
      </c>
      <c r="E387" s="35">
        <f t="shared" si="34"/>
        <v>0</v>
      </c>
      <c r="F387" s="35">
        <f t="shared" si="35"/>
        <v>-411412.09288582118</v>
      </c>
      <c r="G387" s="14">
        <f t="shared" ref="G387:G450" si="38">IF(F387&lt;0,0,IF(F387&gt;4095,4095,F387))</f>
        <v>0</v>
      </c>
    </row>
    <row r="388" spans="1:7">
      <c r="A388" s="13">
        <f>Regelcircuit!B388</f>
        <v>-1980.3246255340714</v>
      </c>
      <c r="B388" s="35">
        <f t="shared" si="37"/>
        <v>-1980.3246255340714</v>
      </c>
      <c r="C388" s="35">
        <f t="shared" ref="C388:C451" si="39">C387+A388</f>
        <v>-411412.80982533155</v>
      </c>
      <c r="D388" s="35">
        <f t="shared" si="36"/>
        <v>-411412.80982533155</v>
      </c>
      <c r="E388" s="35">
        <f t="shared" ref="E388:E451" si="40">$R$1*$T$1*(A388-A387)</f>
        <v>0</v>
      </c>
      <c r="F388" s="35">
        <f t="shared" ref="F388:F451" si="41">B388+D388+E388</f>
        <v>-413393.13445086562</v>
      </c>
      <c r="G388" s="14">
        <f t="shared" si="38"/>
        <v>0</v>
      </c>
    </row>
    <row r="389" spans="1:7">
      <c r="A389" s="13">
        <f>Regelcircuit!B389</f>
        <v>-1981.0339380283899</v>
      </c>
      <c r="B389" s="35">
        <f t="shared" si="37"/>
        <v>-1981.0339380283899</v>
      </c>
      <c r="C389" s="35">
        <f t="shared" si="39"/>
        <v>-413393.84376335994</v>
      </c>
      <c r="D389" s="35">
        <f t="shared" si="36"/>
        <v>-413393.84376335994</v>
      </c>
      <c r="E389" s="35">
        <f t="shared" si="40"/>
        <v>0</v>
      </c>
      <c r="F389" s="35">
        <f t="shared" si="41"/>
        <v>-415374.87770138832</v>
      </c>
      <c r="G389" s="14">
        <f t="shared" si="38"/>
        <v>0</v>
      </c>
    </row>
    <row r="390" spans="1:7">
      <c r="A390" s="13">
        <f>Regelcircuit!B390</f>
        <v>-1981.7357046451093</v>
      </c>
      <c r="B390" s="35">
        <f t="shared" si="37"/>
        <v>-1981.7357046451093</v>
      </c>
      <c r="C390" s="35">
        <f t="shared" si="39"/>
        <v>-415375.57946800505</v>
      </c>
      <c r="D390" s="35">
        <f t="shared" si="36"/>
        <v>-415375.57946800505</v>
      </c>
      <c r="E390" s="35">
        <f t="shared" si="40"/>
        <v>0</v>
      </c>
      <c r="F390" s="35">
        <f t="shared" si="41"/>
        <v>-417357.31517265015</v>
      </c>
      <c r="G390" s="14">
        <f t="shared" si="38"/>
        <v>0</v>
      </c>
    </row>
    <row r="391" spans="1:7">
      <c r="A391" s="13">
        <f>Regelcircuit!B391</f>
        <v>-1982.430005659523</v>
      </c>
      <c r="B391" s="35">
        <f t="shared" si="37"/>
        <v>-1982.430005659523</v>
      </c>
      <c r="C391" s="35">
        <f t="shared" si="39"/>
        <v>-417358.00947366457</v>
      </c>
      <c r="D391" s="35">
        <f t="shared" si="36"/>
        <v>-417358.00947366463</v>
      </c>
      <c r="E391" s="35">
        <f t="shared" si="40"/>
        <v>0</v>
      </c>
      <c r="F391" s="35">
        <f t="shared" si="41"/>
        <v>-419340.43947932415</v>
      </c>
      <c r="G391" s="14">
        <f t="shared" si="38"/>
        <v>0</v>
      </c>
    </row>
    <row r="392" spans="1:7">
      <c r="A392" s="13">
        <f>Regelcircuit!B392</f>
        <v>-1983.1169204929324</v>
      </c>
      <c r="B392" s="35">
        <f t="shared" si="37"/>
        <v>-1983.1169204929324</v>
      </c>
      <c r="C392" s="35">
        <f t="shared" si="39"/>
        <v>-419341.12639415753</v>
      </c>
      <c r="D392" s="35">
        <f t="shared" si="36"/>
        <v>-419341.12639415753</v>
      </c>
      <c r="E392" s="35">
        <f t="shared" si="40"/>
        <v>0</v>
      </c>
      <c r="F392" s="35">
        <f t="shared" si="41"/>
        <v>-421324.24331465049</v>
      </c>
      <c r="G392" s="14">
        <f t="shared" si="38"/>
        <v>0</v>
      </c>
    </row>
    <row r="393" spans="1:7">
      <c r="A393" s="13">
        <f>Regelcircuit!B393</f>
        <v>-1983.7965277217309</v>
      </c>
      <c r="B393" s="35">
        <f t="shared" si="37"/>
        <v>-1983.7965277217309</v>
      </c>
      <c r="C393" s="35">
        <f t="shared" si="39"/>
        <v>-421324.92292187928</v>
      </c>
      <c r="D393" s="35">
        <f t="shared" si="36"/>
        <v>-421324.92292187928</v>
      </c>
      <c r="E393" s="35">
        <f t="shared" si="40"/>
        <v>0</v>
      </c>
      <c r="F393" s="35">
        <f t="shared" si="41"/>
        <v>-423308.71944960102</v>
      </c>
      <c r="G393" s="14">
        <f t="shared" si="38"/>
        <v>0</v>
      </c>
    </row>
    <row r="394" spans="1:7">
      <c r="A394" s="13">
        <f>Regelcircuit!B394</f>
        <v>-1984.4689050863931</v>
      </c>
      <c r="B394" s="35">
        <f t="shared" si="37"/>
        <v>-1984.4689050863931</v>
      </c>
      <c r="C394" s="35">
        <f t="shared" si="39"/>
        <v>-423309.39182696567</v>
      </c>
      <c r="D394" s="35">
        <f t="shared" si="36"/>
        <v>-423309.39182696567</v>
      </c>
      <c r="E394" s="35">
        <f t="shared" si="40"/>
        <v>0</v>
      </c>
      <c r="F394" s="35">
        <f t="shared" si="41"/>
        <v>-425293.86073205207</v>
      </c>
      <c r="G394" s="14">
        <f t="shared" si="38"/>
        <v>0</v>
      </c>
    </row>
    <row r="395" spans="1:7">
      <c r="A395" s="13">
        <f>Regelcircuit!B395</f>
        <v>-1985.1341295003676</v>
      </c>
      <c r="B395" s="35">
        <f t="shared" si="37"/>
        <v>-1985.1341295003676</v>
      </c>
      <c r="C395" s="35">
        <f t="shared" si="39"/>
        <v>-425294.52595646604</v>
      </c>
      <c r="D395" s="35">
        <f t="shared" si="36"/>
        <v>-425294.5259564661</v>
      </c>
      <c r="E395" s="35">
        <f t="shared" si="40"/>
        <v>0</v>
      </c>
      <c r="F395" s="35">
        <f t="shared" si="41"/>
        <v>-427279.66008596646</v>
      </c>
      <c r="G395" s="14">
        <f t="shared" si="38"/>
        <v>0</v>
      </c>
    </row>
    <row r="396" spans="1:7">
      <c r="A396" s="13">
        <f>Regelcircuit!B396</f>
        <v>-1985.7922770588743</v>
      </c>
      <c r="B396" s="35">
        <f t="shared" si="37"/>
        <v>-1985.7922770588743</v>
      </c>
      <c r="C396" s="35">
        <f t="shared" si="39"/>
        <v>-427280.31823352491</v>
      </c>
      <c r="D396" s="35">
        <f t="shared" si="36"/>
        <v>-427280.31823352491</v>
      </c>
      <c r="E396" s="35">
        <f t="shared" si="40"/>
        <v>0</v>
      </c>
      <c r="F396" s="35">
        <f t="shared" si="41"/>
        <v>-429266.11051058379</v>
      </c>
      <c r="G396" s="14">
        <f t="shared" si="38"/>
        <v>0</v>
      </c>
    </row>
    <row r="397" spans="1:7">
      <c r="A397" s="13">
        <f>Regelcircuit!B397</f>
        <v>-1986.4434230476099</v>
      </c>
      <c r="B397" s="35">
        <f t="shared" si="37"/>
        <v>-1986.4434230476099</v>
      </c>
      <c r="C397" s="35">
        <f t="shared" si="39"/>
        <v>-429266.76165657252</v>
      </c>
      <c r="D397" s="35">
        <f t="shared" si="36"/>
        <v>-429266.76165657252</v>
      </c>
      <c r="E397" s="35">
        <f t="shared" si="40"/>
        <v>0</v>
      </c>
      <c r="F397" s="35">
        <f t="shared" si="41"/>
        <v>-431253.20507962012</v>
      </c>
      <c r="G397" s="14">
        <f t="shared" si="38"/>
        <v>0</v>
      </c>
    </row>
    <row r="398" spans="1:7">
      <c r="A398" s="13">
        <f>Regelcircuit!B398</f>
        <v>-1987.0876419513588</v>
      </c>
      <c r="B398" s="35">
        <f t="shared" si="37"/>
        <v>-1987.0876419513588</v>
      </c>
      <c r="C398" s="35">
        <f t="shared" si="39"/>
        <v>-431253.84929852386</v>
      </c>
      <c r="D398" s="35">
        <f t="shared" si="36"/>
        <v>-431253.84929852391</v>
      </c>
      <c r="E398" s="35">
        <f t="shared" si="40"/>
        <v>0</v>
      </c>
      <c r="F398" s="35">
        <f t="shared" si="41"/>
        <v>-433240.93694047525</v>
      </c>
      <c r="G398" s="14">
        <f t="shared" si="38"/>
        <v>0</v>
      </c>
    </row>
    <row r="399" spans="1:7">
      <c r="A399" s="13">
        <f>Regelcircuit!B399</f>
        <v>-1987.7250074625144</v>
      </c>
      <c r="B399" s="35">
        <f t="shared" si="37"/>
        <v>-1987.7250074625144</v>
      </c>
      <c r="C399" s="35">
        <f t="shared" si="39"/>
        <v>-433241.57430598635</v>
      </c>
      <c r="D399" s="35">
        <f t="shared" si="36"/>
        <v>-433241.57430598635</v>
      </c>
      <c r="E399" s="35">
        <f t="shared" si="40"/>
        <v>0</v>
      </c>
      <c r="F399" s="35">
        <f t="shared" si="41"/>
        <v>-435229.29931344884</v>
      </c>
      <c r="G399" s="14">
        <f t="shared" si="38"/>
        <v>0</v>
      </c>
    </row>
    <row r="400" spans="1:7">
      <c r="A400" s="13">
        <f>Regelcircuit!B400</f>
        <v>-1988.355592489509</v>
      </c>
      <c r="B400" s="35">
        <f t="shared" si="37"/>
        <v>-1988.355592489509</v>
      </c>
      <c r="C400" s="35">
        <f t="shared" si="39"/>
        <v>-435229.92989847588</v>
      </c>
      <c r="D400" s="35">
        <f t="shared" si="36"/>
        <v>-435229.92989847588</v>
      </c>
      <c r="E400" s="35">
        <f t="shared" si="40"/>
        <v>0</v>
      </c>
      <c r="F400" s="35">
        <f t="shared" si="41"/>
        <v>-437218.28549096541</v>
      </c>
      <c r="G400" s="14">
        <f t="shared" si="38"/>
        <v>0</v>
      </c>
    </row>
    <row r="401" spans="1:7">
      <c r="A401" s="13">
        <f>Regelcircuit!B401</f>
        <v>-1988.9794691651528</v>
      </c>
      <c r="B401" s="35">
        <f t="shared" si="37"/>
        <v>-1988.9794691651528</v>
      </c>
      <c r="C401" s="35">
        <f t="shared" si="39"/>
        <v>-437218.90936764103</v>
      </c>
      <c r="D401" s="35">
        <f t="shared" si="36"/>
        <v>-437218.90936764103</v>
      </c>
      <c r="E401" s="35">
        <f t="shared" si="40"/>
        <v>0</v>
      </c>
      <c r="F401" s="35">
        <f t="shared" si="41"/>
        <v>-439207.88883680617</v>
      </c>
      <c r="G401" s="14">
        <f t="shared" si="38"/>
        <v>0</v>
      </c>
    </row>
    <row r="402" spans="1:7">
      <c r="A402" s="13">
        <f>Regelcircuit!B402</f>
        <v>-1989.596708854885</v>
      </c>
      <c r="B402" s="35">
        <f t="shared" si="37"/>
        <v>-1989.596708854885</v>
      </c>
      <c r="C402" s="35">
        <f t="shared" si="39"/>
        <v>-439208.50607649592</v>
      </c>
      <c r="D402" s="35">
        <f t="shared" si="36"/>
        <v>-439208.50607649592</v>
      </c>
      <c r="E402" s="35">
        <f t="shared" si="40"/>
        <v>0</v>
      </c>
      <c r="F402" s="35">
        <f t="shared" si="41"/>
        <v>-441198.10278535081</v>
      </c>
      <c r="G402" s="14">
        <f t="shared" si="38"/>
        <v>0</v>
      </c>
    </row>
    <row r="403" spans="1:7">
      <c r="A403" s="13">
        <f>Regelcircuit!B403</f>
        <v>-1990.2073821649396</v>
      </c>
      <c r="B403" s="35">
        <f t="shared" si="37"/>
        <v>-1990.2073821649396</v>
      </c>
      <c r="C403" s="35">
        <f t="shared" si="39"/>
        <v>-441198.71345866087</v>
      </c>
      <c r="D403" s="35">
        <f t="shared" si="36"/>
        <v>-441198.71345866087</v>
      </c>
      <c r="E403" s="35">
        <f t="shared" si="40"/>
        <v>0</v>
      </c>
      <c r="F403" s="35">
        <f t="shared" si="41"/>
        <v>-443188.92084082583</v>
      </c>
      <c r="G403" s="14">
        <f t="shared" si="38"/>
        <v>0</v>
      </c>
    </row>
    <row r="404" spans="1:7">
      <c r="A404" s="13">
        <f>Regelcircuit!B404</f>
        <v>-1990.8115589504191</v>
      </c>
      <c r="B404" s="35">
        <f t="shared" si="37"/>
        <v>-1990.8115589504191</v>
      </c>
      <c r="C404" s="35">
        <f t="shared" si="39"/>
        <v>-443189.52501761127</v>
      </c>
      <c r="D404" s="35">
        <f t="shared" si="36"/>
        <v>-443189.52501761122</v>
      </c>
      <c r="E404" s="35">
        <f t="shared" si="40"/>
        <v>0</v>
      </c>
      <c r="F404" s="35">
        <f t="shared" si="41"/>
        <v>-445180.33657656162</v>
      </c>
      <c r="G404" s="14">
        <f t="shared" si="38"/>
        <v>0</v>
      </c>
    </row>
    <row r="405" spans="1:7">
      <c r="A405" s="13">
        <f>Regelcircuit!B405</f>
        <v>-1991.409308323287</v>
      </c>
      <c r="B405" s="35">
        <f t="shared" si="37"/>
        <v>-1991.409308323287</v>
      </c>
      <c r="C405" s="35">
        <f t="shared" si="39"/>
        <v>-445180.93432593456</v>
      </c>
      <c r="D405" s="35">
        <f t="shared" si="36"/>
        <v>-445180.93432593462</v>
      </c>
      <c r="E405" s="35">
        <f t="shared" si="40"/>
        <v>0</v>
      </c>
      <c r="F405" s="35">
        <f t="shared" si="41"/>
        <v>-447172.34363425791</v>
      </c>
      <c r="G405" s="14">
        <f t="shared" si="38"/>
        <v>0</v>
      </c>
    </row>
    <row r="406" spans="1:7">
      <c r="A406" s="13">
        <f>Regelcircuit!B406</f>
        <v>-1992.0006986602734</v>
      </c>
      <c r="B406" s="35">
        <f t="shared" si="37"/>
        <v>-1992.0006986602734</v>
      </c>
      <c r="C406" s="35">
        <f t="shared" si="39"/>
        <v>-447172.93502459483</v>
      </c>
      <c r="D406" s="35">
        <f t="shared" si="36"/>
        <v>-447172.93502459477</v>
      </c>
      <c r="E406" s="35">
        <f t="shared" si="40"/>
        <v>0</v>
      </c>
      <c r="F406" s="35">
        <f t="shared" si="41"/>
        <v>-449164.93572325504</v>
      </c>
      <c r="G406" s="14">
        <f t="shared" si="38"/>
        <v>0</v>
      </c>
    </row>
    <row r="407" spans="1:7">
      <c r="A407" s="13">
        <f>Regelcircuit!B407</f>
        <v>-1992.5857976106959</v>
      </c>
      <c r="B407" s="35">
        <f t="shared" si="37"/>
        <v>-1992.5857976106959</v>
      </c>
      <c r="C407" s="35">
        <f t="shared" si="39"/>
        <v>-449165.52082220552</v>
      </c>
      <c r="D407" s="35">
        <f t="shared" si="36"/>
        <v>-449165.52082220552</v>
      </c>
      <c r="E407" s="35">
        <f t="shared" si="40"/>
        <v>0</v>
      </c>
      <c r="F407" s="35">
        <f t="shared" si="41"/>
        <v>-451158.10661981622</v>
      </c>
      <c r="G407" s="14">
        <f t="shared" si="38"/>
        <v>0</v>
      </c>
    </row>
    <row r="408" spans="1:7">
      <c r="A408" s="13">
        <f>Regelcircuit!B408</f>
        <v>-1993.1646721041989</v>
      </c>
      <c r="B408" s="35">
        <f t="shared" si="37"/>
        <v>-1993.1646721041989</v>
      </c>
      <c r="C408" s="35">
        <f t="shared" si="39"/>
        <v>-451158.6854943097</v>
      </c>
      <c r="D408" s="35">
        <f t="shared" si="36"/>
        <v>-451158.6854943097</v>
      </c>
      <c r="E408" s="35">
        <f t="shared" si="40"/>
        <v>0</v>
      </c>
      <c r="F408" s="35">
        <f t="shared" si="41"/>
        <v>-453151.85016641387</v>
      </c>
      <c r="G408" s="14">
        <f t="shared" si="38"/>
        <v>0</v>
      </c>
    </row>
    <row r="409" spans="1:7">
      <c r="A409" s="13">
        <f>Regelcircuit!B409</f>
        <v>-1993.7373883584096</v>
      </c>
      <c r="B409" s="35">
        <f t="shared" si="37"/>
        <v>-1993.7373883584096</v>
      </c>
      <c r="C409" s="35">
        <f t="shared" si="39"/>
        <v>-453152.42288266809</v>
      </c>
      <c r="D409" s="35">
        <f t="shared" si="36"/>
        <v>-453152.42288266809</v>
      </c>
      <c r="E409" s="35">
        <f t="shared" si="40"/>
        <v>0</v>
      </c>
      <c r="F409" s="35">
        <f t="shared" si="41"/>
        <v>-455146.16027102649</v>
      </c>
      <c r="G409" s="14">
        <f t="shared" si="38"/>
        <v>0</v>
      </c>
    </row>
    <row r="410" spans="1:7">
      <c r="A410" s="13">
        <f>Regelcircuit!B410</f>
        <v>-1994.3040118865115</v>
      </c>
      <c r="B410" s="35">
        <f t="shared" si="37"/>
        <v>-1994.3040118865115</v>
      </c>
      <c r="C410" s="35">
        <f t="shared" si="39"/>
        <v>-455146.72689455462</v>
      </c>
      <c r="D410" s="35">
        <f t="shared" si="36"/>
        <v>-455146.72689455462</v>
      </c>
      <c r="E410" s="35">
        <f t="shared" si="40"/>
        <v>0</v>
      </c>
      <c r="F410" s="35">
        <f t="shared" si="41"/>
        <v>-457141.03090644116</v>
      </c>
      <c r="G410" s="14">
        <f t="shared" si="38"/>
        <v>0</v>
      </c>
    </row>
    <row r="411" spans="1:7">
      <c r="A411" s="13">
        <f>Regelcircuit!B411</f>
        <v>-1994.86460750474</v>
      </c>
      <c r="B411" s="35">
        <f t="shared" si="37"/>
        <v>-1994.86460750474</v>
      </c>
      <c r="C411" s="35">
        <f t="shared" si="39"/>
        <v>-457141.59150205937</v>
      </c>
      <c r="D411" s="35">
        <f t="shared" si="36"/>
        <v>-457141.59150205931</v>
      </c>
      <c r="E411" s="35">
        <f t="shared" si="40"/>
        <v>0</v>
      </c>
      <c r="F411" s="35">
        <f t="shared" si="41"/>
        <v>-459136.45610956405</v>
      </c>
      <c r="G411" s="14">
        <f t="shared" si="38"/>
        <v>0</v>
      </c>
    </row>
    <row r="412" spans="1:7">
      <c r="A412" s="13">
        <f>Regelcircuit!B412</f>
        <v>-1995.4192393397961</v>
      </c>
      <c r="B412" s="35">
        <f t="shared" si="37"/>
        <v>-1995.4192393397961</v>
      </c>
      <c r="C412" s="35">
        <f t="shared" si="39"/>
        <v>-459137.01074139914</v>
      </c>
      <c r="D412" s="35">
        <f t="shared" si="36"/>
        <v>-459137.01074139919</v>
      </c>
      <c r="E412" s="35">
        <f t="shared" si="40"/>
        <v>0</v>
      </c>
      <c r="F412" s="35">
        <f t="shared" si="41"/>
        <v>-461132.42998073896</v>
      </c>
      <c r="G412" s="14">
        <f t="shared" si="38"/>
        <v>0</v>
      </c>
    </row>
    <row r="413" spans="1:7">
      <c r="A413" s="13">
        <f>Regelcircuit!B413</f>
        <v>-1995.9679708361814</v>
      </c>
      <c r="B413" s="35">
        <f t="shared" si="37"/>
        <v>-1995.9679708361814</v>
      </c>
      <c r="C413" s="35">
        <f t="shared" si="39"/>
        <v>-461132.97871223534</v>
      </c>
      <c r="D413" s="35">
        <f t="shared" si="36"/>
        <v>-461132.97871223529</v>
      </c>
      <c r="E413" s="35">
        <f t="shared" si="40"/>
        <v>0</v>
      </c>
      <c r="F413" s="35">
        <f t="shared" si="41"/>
        <v>-463128.9466830715</v>
      </c>
      <c r="G413" s="14">
        <f t="shared" si="38"/>
        <v>0</v>
      </c>
    </row>
    <row r="414" spans="1:7">
      <c r="A414" s="13">
        <f>Regelcircuit!B414</f>
        <v>-1996.5108647634561</v>
      </c>
      <c r="B414" s="35">
        <f t="shared" si="37"/>
        <v>-1996.5108647634561</v>
      </c>
      <c r="C414" s="35">
        <f t="shared" si="39"/>
        <v>-463129.48957699881</v>
      </c>
      <c r="D414" s="35">
        <f t="shared" si="36"/>
        <v>-463129.48957699881</v>
      </c>
      <c r="E414" s="35">
        <f t="shared" si="40"/>
        <v>0</v>
      </c>
      <c r="F414" s="35">
        <f t="shared" si="41"/>
        <v>-465126.00044176227</v>
      </c>
      <c r="G414" s="14">
        <f t="shared" si="38"/>
        <v>0</v>
      </c>
    </row>
    <row r="415" spans="1:7">
      <c r="A415" s="13">
        <f>Regelcircuit!B415</f>
        <v>-1997.0479832234191</v>
      </c>
      <c r="B415" s="35">
        <f t="shared" si="37"/>
        <v>-1997.0479832234191</v>
      </c>
      <c r="C415" s="35">
        <f t="shared" si="39"/>
        <v>-465126.5375602222</v>
      </c>
      <c r="D415" s="35">
        <f t="shared" si="36"/>
        <v>-465126.5375602222</v>
      </c>
      <c r="E415" s="35">
        <f t="shared" si="40"/>
        <v>0</v>
      </c>
      <c r="F415" s="35">
        <f t="shared" si="41"/>
        <v>-467123.5855434456</v>
      </c>
      <c r="G415" s="14">
        <f t="shared" si="38"/>
        <v>0</v>
      </c>
    </row>
    <row r="416" spans="1:7">
      <c r="A416" s="13">
        <f>Regelcircuit!B416</f>
        <v>-1997.5793876572125</v>
      </c>
      <c r="B416" s="35">
        <f t="shared" si="37"/>
        <v>-1997.5793876572125</v>
      </c>
      <c r="C416" s="35">
        <f t="shared" si="39"/>
        <v>-467124.11694787943</v>
      </c>
      <c r="D416" s="35">
        <f t="shared" si="36"/>
        <v>-467124.11694787943</v>
      </c>
      <c r="E416" s="35">
        <f t="shared" si="40"/>
        <v>0</v>
      </c>
      <c r="F416" s="35">
        <f t="shared" si="41"/>
        <v>-469121.69633553666</v>
      </c>
      <c r="G416" s="14">
        <f t="shared" si="38"/>
        <v>0</v>
      </c>
    </row>
    <row r="417" spans="1:7">
      <c r="A417" s="13">
        <f>Regelcircuit!B417</f>
        <v>-1998.1051388523483</v>
      </c>
      <c r="B417" s="35">
        <f t="shared" si="37"/>
        <v>-1998.1051388523483</v>
      </c>
      <c r="C417" s="35">
        <f t="shared" si="39"/>
        <v>-469122.22208673181</v>
      </c>
      <c r="D417" s="35">
        <f t="shared" si="36"/>
        <v>-469122.22208673181</v>
      </c>
      <c r="E417" s="35">
        <f t="shared" si="40"/>
        <v>0</v>
      </c>
      <c r="F417" s="35">
        <f t="shared" si="41"/>
        <v>-471120.32722558419</v>
      </c>
      <c r="G417" s="14">
        <f t="shared" si="38"/>
        <v>0</v>
      </c>
    </row>
    <row r="418" spans="1:7">
      <c r="A418" s="13">
        <f>Regelcircuit!B418</f>
        <v>-1998.6252969496636</v>
      </c>
      <c r="B418" s="35">
        <f t="shared" si="37"/>
        <v>-1998.6252969496636</v>
      </c>
      <c r="C418" s="35">
        <f t="shared" si="39"/>
        <v>-471120.84738368145</v>
      </c>
      <c r="D418" s="35">
        <f t="shared" si="36"/>
        <v>-471120.84738368151</v>
      </c>
      <c r="E418" s="35">
        <f t="shared" si="40"/>
        <v>0</v>
      </c>
      <c r="F418" s="35">
        <f t="shared" si="41"/>
        <v>-473119.47268063115</v>
      </c>
      <c r="G418" s="14">
        <f t="shared" si="38"/>
        <v>0</v>
      </c>
    </row>
    <row r="419" spans="1:7">
      <c r="A419" s="13">
        <f>Regelcircuit!B419</f>
        <v>-1999.1399214501989</v>
      </c>
      <c r="B419" s="35">
        <f t="shared" si="37"/>
        <v>-1999.1399214501989</v>
      </c>
      <c r="C419" s="35">
        <f t="shared" si="39"/>
        <v>-473119.98730513162</v>
      </c>
      <c r="D419" s="35">
        <f t="shared" si="36"/>
        <v>-473119.98730513162</v>
      </c>
      <c r="E419" s="35">
        <f t="shared" si="40"/>
        <v>0</v>
      </c>
      <c r="F419" s="35">
        <f t="shared" si="41"/>
        <v>-475119.1272265818</v>
      </c>
      <c r="G419" s="14">
        <f t="shared" si="38"/>
        <v>0</v>
      </c>
    </row>
    <row r="420" spans="1:7">
      <c r="A420" s="13">
        <f>Regelcircuit!B420</f>
        <v>-1999.6490712220052</v>
      </c>
      <c r="B420" s="35">
        <f t="shared" si="37"/>
        <v>-1999.6490712220052</v>
      </c>
      <c r="C420" s="35">
        <f t="shared" si="39"/>
        <v>-475119.63637635362</v>
      </c>
      <c r="D420" s="35">
        <f t="shared" si="36"/>
        <v>-475119.63637635362</v>
      </c>
      <c r="E420" s="35">
        <f t="shared" si="40"/>
        <v>0</v>
      </c>
      <c r="F420" s="35">
        <f t="shared" si="41"/>
        <v>-477119.28544757562</v>
      </c>
      <c r="G420" s="14">
        <f t="shared" si="38"/>
        <v>0</v>
      </c>
    </row>
    <row r="421" spans="1:7">
      <c r="A421" s="13">
        <f>Regelcircuit!B421</f>
        <v>-2000.1528045068776</v>
      </c>
      <c r="B421" s="35">
        <f t="shared" si="37"/>
        <v>-2000.1528045068776</v>
      </c>
      <c r="C421" s="35">
        <f t="shared" si="39"/>
        <v>-477119.78918086051</v>
      </c>
      <c r="D421" s="35">
        <f t="shared" si="36"/>
        <v>-477119.78918086051</v>
      </c>
      <c r="E421" s="35">
        <f t="shared" si="40"/>
        <v>0</v>
      </c>
      <c r="F421" s="35">
        <f t="shared" si="41"/>
        <v>-479119.94198536739</v>
      </c>
      <c r="G421" s="14">
        <f t="shared" si="38"/>
        <v>0</v>
      </c>
    </row>
    <row r="422" spans="1:7">
      <c r="A422" s="13">
        <f>Regelcircuit!B422</f>
        <v>-2000.6511789270171</v>
      </c>
      <c r="B422" s="35">
        <f t="shared" si="37"/>
        <v>-2000.6511789270171</v>
      </c>
      <c r="C422" s="35">
        <f t="shared" si="39"/>
        <v>-479120.44035978755</v>
      </c>
      <c r="D422" s="35">
        <f t="shared" si="36"/>
        <v>-479120.44035978749</v>
      </c>
      <c r="E422" s="35">
        <f t="shared" si="40"/>
        <v>0</v>
      </c>
      <c r="F422" s="35">
        <f t="shared" si="41"/>
        <v>-481121.09153871454</v>
      </c>
      <c r="G422" s="14">
        <f t="shared" si="38"/>
        <v>0</v>
      </c>
    </row>
    <row r="423" spans="1:7">
      <c r="A423" s="13">
        <f>Regelcircuit!B423</f>
        <v>-2001.1442514916234</v>
      </c>
      <c r="B423" s="35">
        <f t="shared" si="37"/>
        <v>-2001.1442514916234</v>
      </c>
      <c r="C423" s="35">
        <f t="shared" si="39"/>
        <v>-481121.58461127919</v>
      </c>
      <c r="D423" s="35">
        <f t="shared" si="36"/>
        <v>-481121.58461127919</v>
      </c>
      <c r="E423" s="35">
        <f t="shared" si="40"/>
        <v>0</v>
      </c>
      <c r="F423" s="35">
        <f t="shared" si="41"/>
        <v>-483122.72886277083</v>
      </c>
      <c r="G423" s="14">
        <f t="shared" si="38"/>
        <v>0</v>
      </c>
    </row>
    <row r="424" spans="1:7">
      <c r="A424" s="13">
        <f>Regelcircuit!B424</f>
        <v>-2001.6320786034148</v>
      </c>
      <c r="B424" s="35">
        <f t="shared" si="37"/>
        <v>-2001.6320786034148</v>
      </c>
      <c r="C424" s="35">
        <f t="shared" si="39"/>
        <v>-483123.21668988263</v>
      </c>
      <c r="D424" s="35">
        <f t="shared" si="36"/>
        <v>-483123.21668988263</v>
      </c>
      <c r="E424" s="35">
        <f t="shared" si="40"/>
        <v>0</v>
      </c>
      <c r="F424" s="35">
        <f t="shared" si="41"/>
        <v>-485124.84876848606</v>
      </c>
      <c r="G424" s="14">
        <f t="shared" si="38"/>
        <v>0</v>
      </c>
    </row>
    <row r="425" spans="1:7">
      <c r="A425" s="13">
        <f>Regelcircuit!B425</f>
        <v>-2002.1147160650808</v>
      </c>
      <c r="B425" s="35">
        <f t="shared" si="37"/>
        <v>-2002.1147160650808</v>
      </c>
      <c r="C425" s="35">
        <f t="shared" si="39"/>
        <v>-485125.33140594768</v>
      </c>
      <c r="D425" s="35">
        <f t="shared" si="36"/>
        <v>-485125.33140594768</v>
      </c>
      <c r="E425" s="35">
        <f t="shared" si="40"/>
        <v>0</v>
      </c>
      <c r="F425" s="35">
        <f t="shared" si="41"/>
        <v>-487127.44612201274</v>
      </c>
      <c r="G425" s="14">
        <f t="shared" si="38"/>
        <v>0</v>
      </c>
    </row>
    <row r="426" spans="1:7">
      <c r="A426" s="13">
        <f>Regelcircuit!B426</f>
        <v>-2002.592219085665</v>
      </c>
      <c r="B426" s="35">
        <f t="shared" si="37"/>
        <v>-2002.592219085665</v>
      </c>
      <c r="C426" s="35">
        <f t="shared" si="39"/>
        <v>-487127.92362503335</v>
      </c>
      <c r="D426" s="35">
        <f t="shared" si="36"/>
        <v>-487127.92362503335</v>
      </c>
      <c r="E426" s="35">
        <f t="shared" si="40"/>
        <v>0</v>
      </c>
      <c r="F426" s="35">
        <f t="shared" si="41"/>
        <v>-489130.51584411901</v>
      </c>
      <c r="G426" s="14">
        <f t="shared" si="38"/>
        <v>0</v>
      </c>
    </row>
    <row r="427" spans="1:7">
      <c r="A427" s="13">
        <f>Regelcircuit!B427</f>
        <v>-2003.0646422868813</v>
      </c>
      <c r="B427" s="35">
        <f t="shared" si="37"/>
        <v>-2003.0646422868813</v>
      </c>
      <c r="C427" s="35">
        <f t="shared" si="39"/>
        <v>-489130.98826732021</v>
      </c>
      <c r="D427" s="35">
        <f t="shared" si="36"/>
        <v>-489130.98826732021</v>
      </c>
      <c r="E427" s="35">
        <f t="shared" si="40"/>
        <v>0</v>
      </c>
      <c r="F427" s="35">
        <f t="shared" si="41"/>
        <v>-491134.05290960707</v>
      </c>
      <c r="G427" s="14">
        <f t="shared" si="38"/>
        <v>0</v>
      </c>
    </row>
    <row r="428" spans="1:7">
      <c r="A428" s="13">
        <f>Regelcircuit!B428</f>
        <v>-2003.5320397093615</v>
      </c>
      <c r="B428" s="35">
        <f t="shared" si="37"/>
        <v>-2003.5320397093615</v>
      </c>
      <c r="C428" s="35">
        <f t="shared" si="39"/>
        <v>-491134.5203070296</v>
      </c>
      <c r="D428" s="35">
        <f t="shared" si="36"/>
        <v>-491134.52030702954</v>
      </c>
      <c r="E428" s="35">
        <f t="shared" si="40"/>
        <v>0</v>
      </c>
      <c r="F428" s="35">
        <f t="shared" si="41"/>
        <v>-493138.05234673893</v>
      </c>
      <c r="G428" s="14">
        <f t="shared" si="38"/>
        <v>0</v>
      </c>
    </row>
    <row r="429" spans="1:7">
      <c r="A429" s="13">
        <f>Regelcircuit!B429</f>
        <v>-2003.9944648188361</v>
      </c>
      <c r="B429" s="35">
        <f t="shared" si="37"/>
        <v>-2003.9944648188361</v>
      </c>
      <c r="C429" s="35">
        <f t="shared" si="39"/>
        <v>-493138.51477184845</v>
      </c>
      <c r="D429" s="35">
        <f t="shared" si="36"/>
        <v>-493138.51477184845</v>
      </c>
      <c r="E429" s="35">
        <f t="shared" si="40"/>
        <v>0</v>
      </c>
      <c r="F429" s="35">
        <f t="shared" si="41"/>
        <v>-495142.50923666731</v>
      </c>
      <c r="G429" s="14">
        <f t="shared" si="38"/>
        <v>0</v>
      </c>
    </row>
    <row r="430" spans="1:7">
      <c r="A430" s="13">
        <f>Regelcircuit!B430</f>
        <v>-2004.451970512253</v>
      </c>
      <c r="B430" s="35">
        <f t="shared" si="37"/>
        <v>-2004.451970512253</v>
      </c>
      <c r="C430" s="35">
        <f t="shared" si="39"/>
        <v>-495142.96674236073</v>
      </c>
      <c r="D430" s="35">
        <f t="shared" si="36"/>
        <v>-495142.96674236073</v>
      </c>
      <c r="E430" s="35">
        <f t="shared" si="40"/>
        <v>0</v>
      </c>
      <c r="F430" s="35">
        <f t="shared" si="41"/>
        <v>-497147.41871287301</v>
      </c>
      <c r="G430" s="14">
        <f t="shared" si="38"/>
        <v>0</v>
      </c>
    </row>
    <row r="431" spans="1:7">
      <c r="A431" s="13">
        <f>Regelcircuit!B431</f>
        <v>-2004.9046091238247</v>
      </c>
      <c r="B431" s="35">
        <f t="shared" si="37"/>
        <v>-2004.9046091238247</v>
      </c>
      <c r="C431" s="35">
        <f t="shared" si="39"/>
        <v>-497147.87135148456</v>
      </c>
      <c r="D431" s="35">
        <f t="shared" si="36"/>
        <v>-497147.87135148456</v>
      </c>
      <c r="E431" s="35">
        <f t="shared" si="40"/>
        <v>0</v>
      </c>
      <c r="F431" s="35">
        <f t="shared" si="41"/>
        <v>-499152.77596060839</v>
      </c>
      <c r="G431" s="14">
        <f t="shared" si="38"/>
        <v>0</v>
      </c>
    </row>
    <row r="432" spans="1:7">
      <c r="A432" s="13">
        <f>Regelcircuit!B432</f>
        <v>-2005.3524324310179</v>
      </c>
      <c r="B432" s="35">
        <f t="shared" si="37"/>
        <v>-2005.3524324310179</v>
      </c>
      <c r="C432" s="35">
        <f t="shared" si="39"/>
        <v>-499153.22378391557</v>
      </c>
      <c r="D432" s="35">
        <f t="shared" si="36"/>
        <v>-499153.22378391557</v>
      </c>
      <c r="E432" s="35">
        <f t="shared" si="40"/>
        <v>0</v>
      </c>
      <c r="F432" s="35">
        <f t="shared" si="41"/>
        <v>-501158.57621634658</v>
      </c>
      <c r="G432" s="14">
        <f t="shared" si="38"/>
        <v>0</v>
      </c>
    </row>
    <row r="433" spans="1:7">
      <c r="A433" s="13">
        <f>Regelcircuit!B433</f>
        <v>-2005.7954916604749</v>
      </c>
      <c r="B433" s="35">
        <f t="shared" si="37"/>
        <v>-2005.7954916604749</v>
      </c>
      <c r="C433" s="35">
        <f t="shared" si="39"/>
        <v>-501159.01927557605</v>
      </c>
      <c r="D433" s="35">
        <f t="shared" si="36"/>
        <v>-501159.01927557605</v>
      </c>
      <c r="E433" s="35">
        <f t="shared" si="40"/>
        <v>0</v>
      </c>
      <c r="F433" s="35">
        <f t="shared" si="41"/>
        <v>-503164.81476723653</v>
      </c>
      <c r="G433" s="14">
        <f t="shared" si="38"/>
        <v>0</v>
      </c>
    </row>
    <row r="434" spans="1:7">
      <c r="A434" s="13">
        <f>Regelcircuit!B434</f>
        <v>-2006.233837493874</v>
      </c>
      <c r="B434" s="35">
        <f t="shared" si="37"/>
        <v>-2006.233837493874</v>
      </c>
      <c r="C434" s="35">
        <f t="shared" si="39"/>
        <v>-503165.25311306992</v>
      </c>
      <c r="D434" s="35">
        <f t="shared" si="36"/>
        <v>-503165.25311306998</v>
      </c>
      <c r="E434" s="35">
        <f t="shared" si="40"/>
        <v>0</v>
      </c>
      <c r="F434" s="35">
        <f t="shared" si="41"/>
        <v>-505171.48695056385</v>
      </c>
      <c r="G434" s="14">
        <f t="shared" si="38"/>
        <v>0</v>
      </c>
    </row>
    <row r="435" spans="1:7">
      <c r="A435" s="13">
        <f>Regelcircuit!B435</f>
        <v>-2006.6675200737263</v>
      </c>
      <c r="B435" s="35">
        <f t="shared" si="37"/>
        <v>-2006.6675200737263</v>
      </c>
      <c r="C435" s="35">
        <f t="shared" si="39"/>
        <v>-505171.92063314363</v>
      </c>
      <c r="D435" s="35">
        <f t="shared" si="36"/>
        <v>-505171.92063314363</v>
      </c>
      <c r="E435" s="35">
        <f t="shared" si="40"/>
        <v>0</v>
      </c>
      <c r="F435" s="35">
        <f t="shared" si="41"/>
        <v>-507178.58815321734</v>
      </c>
      <c r="G435" s="14">
        <f t="shared" si="38"/>
        <v>0</v>
      </c>
    </row>
    <row r="436" spans="1:7">
      <c r="A436" s="13">
        <f>Regelcircuit!B436</f>
        <v>-2007.0965890091124</v>
      </c>
      <c r="B436" s="35">
        <f t="shared" si="37"/>
        <v>-2007.0965890091124</v>
      </c>
      <c r="C436" s="35">
        <f t="shared" si="39"/>
        <v>-507179.01722215273</v>
      </c>
      <c r="D436" s="35">
        <f t="shared" si="36"/>
        <v>-507179.01722215273</v>
      </c>
      <c r="E436" s="35">
        <f t="shared" si="40"/>
        <v>0</v>
      </c>
      <c r="F436" s="35">
        <f t="shared" si="41"/>
        <v>-509186.11381116183</v>
      </c>
      <c r="G436" s="14">
        <f t="shared" si="38"/>
        <v>0</v>
      </c>
    </row>
    <row r="437" spans="1:7">
      <c r="A437" s="13">
        <f>Regelcircuit!B437</f>
        <v>-2007.521093381356</v>
      </c>
      <c r="B437" s="35">
        <f t="shared" si="37"/>
        <v>-2007.521093381356</v>
      </c>
      <c r="C437" s="35">
        <f t="shared" si="39"/>
        <v>-509186.53831553407</v>
      </c>
      <c r="D437" s="35">
        <f t="shared" si="36"/>
        <v>-509186.53831553413</v>
      </c>
      <c r="E437" s="35">
        <f t="shared" si="40"/>
        <v>0</v>
      </c>
      <c r="F437" s="35">
        <f t="shared" si="41"/>
        <v>-511194.05940891546</v>
      </c>
      <c r="G437" s="14">
        <f t="shared" si="38"/>
        <v>0</v>
      </c>
    </row>
    <row r="438" spans="1:7">
      <c r="A438" s="13">
        <f>Regelcircuit!B438</f>
        <v>-2007.9410817496396</v>
      </c>
      <c r="B438" s="35">
        <f t="shared" si="37"/>
        <v>-2007.9410817496396</v>
      </c>
      <c r="C438" s="35">
        <f t="shared" si="39"/>
        <v>-511194.47939728369</v>
      </c>
      <c r="D438" s="35">
        <f t="shared" si="36"/>
        <v>-511194.47939728369</v>
      </c>
      <c r="E438" s="35">
        <f t="shared" si="40"/>
        <v>0</v>
      </c>
      <c r="F438" s="35">
        <f t="shared" si="41"/>
        <v>-513202.42047903332</v>
      </c>
      <c r="G438" s="14">
        <f t="shared" si="38"/>
        <v>0</v>
      </c>
    </row>
    <row r="439" spans="1:7">
      <c r="A439" s="13">
        <f>Regelcircuit!B439</f>
        <v>-2008.3566021565584</v>
      </c>
      <c r="B439" s="35">
        <f t="shared" si="37"/>
        <v>-2008.3566021565584</v>
      </c>
      <c r="C439" s="35">
        <f t="shared" si="39"/>
        <v>-513202.83599944023</v>
      </c>
      <c r="D439" s="35">
        <f t="shared" si="36"/>
        <v>-513202.83599944023</v>
      </c>
      <c r="E439" s="35">
        <f t="shared" si="40"/>
        <v>0</v>
      </c>
      <c r="F439" s="35">
        <f t="shared" si="41"/>
        <v>-515211.19260159676</v>
      </c>
      <c r="G439" s="14">
        <f t="shared" si="38"/>
        <v>0</v>
      </c>
    </row>
    <row r="440" spans="1:7">
      <c r="A440" s="13">
        <f>Regelcircuit!B440</f>
        <v>-2008.7677021336162</v>
      </c>
      <c r="B440" s="35">
        <f t="shared" si="37"/>
        <v>-2008.7677021336162</v>
      </c>
      <c r="C440" s="35">
        <f t="shared" si="39"/>
        <v>-515211.60370157385</v>
      </c>
      <c r="D440" s="35">
        <f t="shared" si="36"/>
        <v>-515211.60370157385</v>
      </c>
      <c r="E440" s="35">
        <f t="shared" si="40"/>
        <v>0</v>
      </c>
      <c r="F440" s="35">
        <f t="shared" si="41"/>
        <v>-517220.37140370748</v>
      </c>
      <c r="G440" s="14">
        <f t="shared" si="38"/>
        <v>0</v>
      </c>
    </row>
    <row r="441" spans="1:7">
      <c r="A441" s="13">
        <f>Regelcircuit!B441</f>
        <v>-2009.1744287066631</v>
      </c>
      <c r="B441" s="35">
        <f t="shared" si="37"/>
        <v>-2009.1744287066631</v>
      </c>
      <c r="C441" s="35">
        <f t="shared" si="39"/>
        <v>-517220.77813028049</v>
      </c>
      <c r="D441" s="35">
        <f t="shared" si="36"/>
        <v>-517220.77813028044</v>
      </c>
      <c r="E441" s="35">
        <f t="shared" si="40"/>
        <v>0</v>
      </c>
      <c r="F441" s="35">
        <f t="shared" si="41"/>
        <v>-519229.95255898708</v>
      </c>
      <c r="G441" s="14">
        <f t="shared" si="38"/>
        <v>0</v>
      </c>
    </row>
    <row r="442" spans="1:7">
      <c r="A442" s="13">
        <f>Regelcircuit!B442</f>
        <v>-2009.5768284012729</v>
      </c>
      <c r="B442" s="35">
        <f t="shared" si="37"/>
        <v>-2009.5768284012729</v>
      </c>
      <c r="C442" s="35">
        <f t="shared" si="39"/>
        <v>-519230.35495868174</v>
      </c>
      <c r="D442" s="35">
        <f t="shared" si="36"/>
        <v>-519230.35495868174</v>
      </c>
      <c r="E442" s="35">
        <f t="shared" si="40"/>
        <v>0</v>
      </c>
      <c r="F442" s="35">
        <f t="shared" si="41"/>
        <v>-521239.93178708298</v>
      </c>
      <c r="G442" s="14">
        <f t="shared" si="38"/>
        <v>0</v>
      </c>
    </row>
    <row r="443" spans="1:7">
      <c r="A443" s="13">
        <f>Regelcircuit!B443</f>
        <v>-2009.974947248068</v>
      </c>
      <c r="B443" s="35">
        <f t="shared" si="37"/>
        <v>-2009.974947248068</v>
      </c>
      <c r="C443" s="35">
        <f t="shared" si="39"/>
        <v>-521240.3299059298</v>
      </c>
      <c r="D443" s="35">
        <f t="shared" si="36"/>
        <v>-521240.3299059298</v>
      </c>
      <c r="E443" s="35">
        <f t="shared" si="40"/>
        <v>0</v>
      </c>
      <c r="F443" s="35">
        <f t="shared" si="41"/>
        <v>-523250.30485317786</v>
      </c>
      <c r="G443" s="14">
        <f t="shared" si="38"/>
        <v>0</v>
      </c>
    </row>
    <row r="444" spans="1:7">
      <c r="A444" s="13">
        <f>Regelcircuit!B444</f>
        <v>-2010.368830787982</v>
      </c>
      <c r="B444" s="35">
        <f t="shared" si="37"/>
        <v>-2010.368830787982</v>
      </c>
      <c r="C444" s="35">
        <f t="shared" si="39"/>
        <v>-523250.69873671781</v>
      </c>
      <c r="D444" s="35">
        <f t="shared" si="36"/>
        <v>-523250.69873671781</v>
      </c>
      <c r="E444" s="35">
        <f t="shared" si="40"/>
        <v>0</v>
      </c>
      <c r="F444" s="35">
        <f t="shared" si="41"/>
        <v>-525261.06756750576</v>
      </c>
      <c r="G444" s="14">
        <f t="shared" si="38"/>
        <v>0</v>
      </c>
    </row>
    <row r="445" spans="1:7">
      <c r="A445" s="13">
        <f>Regelcircuit!B445</f>
        <v>-2010.7585240774715</v>
      </c>
      <c r="B445" s="35">
        <f t="shared" si="37"/>
        <v>-2010.7585240774715</v>
      </c>
      <c r="C445" s="35">
        <f t="shared" si="39"/>
        <v>-525261.45726079529</v>
      </c>
      <c r="D445" s="35">
        <f t="shared" si="36"/>
        <v>-525261.45726079529</v>
      </c>
      <c r="E445" s="35">
        <f t="shared" si="40"/>
        <v>0</v>
      </c>
      <c r="F445" s="35">
        <f t="shared" si="41"/>
        <v>-527272.21578487277</v>
      </c>
      <c r="G445" s="14">
        <f t="shared" si="38"/>
        <v>0</v>
      </c>
    </row>
    <row r="446" spans="1:7">
      <c r="A446" s="13">
        <f>Regelcircuit!B446</f>
        <v>-2011.1440716936686</v>
      </c>
      <c r="B446" s="35">
        <f t="shared" si="37"/>
        <v>-2011.1440716936686</v>
      </c>
      <c r="C446" s="35">
        <f t="shared" si="39"/>
        <v>-527272.60133248894</v>
      </c>
      <c r="D446" s="35">
        <f t="shared" si="36"/>
        <v>-527272.60133248894</v>
      </c>
      <c r="E446" s="35">
        <f t="shared" si="40"/>
        <v>0</v>
      </c>
      <c r="F446" s="35">
        <f t="shared" si="41"/>
        <v>-529283.74540418258</v>
      </c>
      <c r="G446" s="14">
        <f t="shared" si="38"/>
        <v>0</v>
      </c>
    </row>
    <row r="447" spans="1:7">
      <c r="A447" s="13">
        <f>Regelcircuit!B447</f>
        <v>-2011.5255177394806</v>
      </c>
      <c r="B447" s="35">
        <f t="shared" si="37"/>
        <v>-2011.5255177394806</v>
      </c>
      <c r="C447" s="35">
        <f t="shared" si="39"/>
        <v>-529284.12685022841</v>
      </c>
      <c r="D447" s="35">
        <f t="shared" si="36"/>
        <v>-529284.12685022841</v>
      </c>
      <c r="E447" s="35">
        <f t="shared" si="40"/>
        <v>0</v>
      </c>
      <c r="F447" s="35">
        <f t="shared" si="41"/>
        <v>-531295.65236796788</v>
      </c>
      <c r="G447" s="14">
        <f t="shared" si="38"/>
        <v>0</v>
      </c>
    </row>
    <row r="448" spans="1:7">
      <c r="A448" s="13">
        <f>Regelcircuit!B448</f>
        <v>-2011.9029058486349</v>
      </c>
      <c r="B448" s="35">
        <f t="shared" si="37"/>
        <v>-2011.9029058486349</v>
      </c>
      <c r="C448" s="35">
        <f t="shared" si="39"/>
        <v>-531296.0297560771</v>
      </c>
      <c r="D448" s="35">
        <f t="shared" si="36"/>
        <v>-531296.0297560771</v>
      </c>
      <c r="E448" s="35">
        <f t="shared" si="40"/>
        <v>0</v>
      </c>
      <c r="F448" s="35">
        <f t="shared" si="41"/>
        <v>-533307.93266192579</v>
      </c>
      <c r="G448" s="14">
        <f t="shared" si="38"/>
        <v>0</v>
      </c>
    </row>
    <row r="449" spans="1:7">
      <c r="A449" s="13">
        <f>Regelcircuit!B449</f>
        <v>-2012.2762791906707</v>
      </c>
      <c r="B449" s="35">
        <f t="shared" si="37"/>
        <v>-2012.2762791906707</v>
      </c>
      <c r="C449" s="35">
        <f t="shared" si="39"/>
        <v>-533308.30603526777</v>
      </c>
      <c r="D449" s="35">
        <f t="shared" si="36"/>
        <v>-533308.30603526777</v>
      </c>
      <c r="E449" s="35">
        <f t="shared" si="40"/>
        <v>0</v>
      </c>
      <c r="F449" s="35">
        <f t="shared" si="41"/>
        <v>-535320.58231445844</v>
      </c>
      <c r="G449" s="14">
        <f t="shared" si="38"/>
        <v>0</v>
      </c>
    </row>
    <row r="450" spans="1:7">
      <c r="A450" s="13">
        <f>Regelcircuit!B450</f>
        <v>-2012.6456804758764</v>
      </c>
      <c r="B450" s="35">
        <f t="shared" si="37"/>
        <v>-2012.6456804758764</v>
      </c>
      <c r="C450" s="35">
        <f t="shared" si="39"/>
        <v>-535320.95171574363</v>
      </c>
      <c r="D450" s="35">
        <f t="shared" ref="D450:D513" si="42">$M$1*(C450/$O$1)</f>
        <v>-535320.95171574363</v>
      </c>
      <c r="E450" s="35">
        <f t="shared" si="40"/>
        <v>0</v>
      </c>
      <c r="F450" s="35">
        <f t="shared" si="41"/>
        <v>-537333.5973962195</v>
      </c>
      <c r="G450" s="14">
        <f t="shared" si="38"/>
        <v>0</v>
      </c>
    </row>
    <row r="451" spans="1:7">
      <c r="A451" s="13">
        <f>Regelcircuit!B451</f>
        <v>-2013.0111519601755</v>
      </c>
      <c r="B451" s="35">
        <f t="shared" ref="B451:B514" si="43">$J$1*A451</f>
        <v>-2013.0111519601755</v>
      </c>
      <c r="C451" s="35">
        <f t="shared" si="39"/>
        <v>-537333.96286770375</v>
      </c>
      <c r="D451" s="35">
        <f t="shared" si="42"/>
        <v>-537333.96286770375</v>
      </c>
      <c r="E451" s="35">
        <f t="shared" si="40"/>
        <v>0</v>
      </c>
      <c r="F451" s="35">
        <f t="shared" si="41"/>
        <v>-539346.97401966387</v>
      </c>
      <c r="G451" s="14">
        <f t="shared" ref="G451:G514" si="44">IF(F451&lt;0,0,IF(F451&gt;4095,4095,F451))</f>
        <v>0</v>
      </c>
    </row>
    <row r="452" spans="1:7">
      <c r="A452" s="13">
        <f>Regelcircuit!B452</f>
        <v>-2013.3727354499611</v>
      </c>
      <c r="B452" s="35">
        <f t="shared" si="43"/>
        <v>-2013.3727354499611</v>
      </c>
      <c r="C452" s="35">
        <f t="shared" ref="C452:C515" si="45">C451+A452</f>
        <v>-539347.33560315368</v>
      </c>
      <c r="D452" s="35">
        <f t="shared" si="42"/>
        <v>-539347.33560315368</v>
      </c>
      <c r="E452" s="35">
        <f t="shared" ref="E452:E515" si="46">$R$1*$T$1*(A452-A451)</f>
        <v>0</v>
      </c>
      <c r="F452" s="35">
        <f t="shared" ref="F452:F515" si="47">B452+D452+E452</f>
        <v>-541360.70833860361</v>
      </c>
      <c r="G452" s="14">
        <f t="shared" si="44"/>
        <v>0</v>
      </c>
    </row>
    <row r="453" spans="1:7">
      <c r="A453" s="13">
        <f>Regelcircuit!B453</f>
        <v>-2013.7304723068764</v>
      </c>
      <c r="B453" s="35">
        <f t="shared" si="43"/>
        <v>-2013.7304723068764</v>
      </c>
      <c r="C453" s="35">
        <f t="shared" si="45"/>
        <v>-541361.06607546052</v>
      </c>
      <c r="D453" s="35">
        <f t="shared" si="42"/>
        <v>-541361.06607546052</v>
      </c>
      <c r="E453" s="35">
        <f t="shared" si="46"/>
        <v>0</v>
      </c>
      <c r="F453" s="35">
        <f t="shared" si="47"/>
        <v>-543374.79654776736</v>
      </c>
      <c r="G453" s="14">
        <f t="shared" si="44"/>
        <v>0</v>
      </c>
    </row>
    <row r="454" spans="1:7">
      <c r="A454" s="13">
        <f>Regelcircuit!B454</f>
        <v>-2014.084403452548</v>
      </c>
      <c r="B454" s="35">
        <f t="shared" si="43"/>
        <v>-2014.084403452548</v>
      </c>
      <c r="C454" s="35">
        <f t="shared" si="45"/>
        <v>-543375.1504789131</v>
      </c>
      <c r="D454" s="35">
        <f t="shared" si="42"/>
        <v>-543375.1504789131</v>
      </c>
      <c r="E454" s="35">
        <f t="shared" si="46"/>
        <v>0</v>
      </c>
      <c r="F454" s="35">
        <f t="shared" si="47"/>
        <v>-545389.23488236568</v>
      </c>
      <c r="G454" s="14">
        <f t="shared" si="44"/>
        <v>0</v>
      </c>
    </row>
    <row r="455" spans="1:7">
      <c r="A455" s="13">
        <f>Regelcircuit!B455</f>
        <v>-2014.4345693732657</v>
      </c>
      <c r="B455" s="35">
        <f t="shared" si="43"/>
        <v>-2014.4345693732657</v>
      </c>
      <c r="C455" s="35">
        <f t="shared" si="45"/>
        <v>-545389.58504828636</v>
      </c>
      <c r="D455" s="35">
        <f t="shared" si="42"/>
        <v>-545389.58504828636</v>
      </c>
      <c r="E455" s="35">
        <f t="shared" si="46"/>
        <v>0</v>
      </c>
      <c r="F455" s="35">
        <f t="shared" si="47"/>
        <v>-547404.01961765962</v>
      </c>
      <c r="G455" s="14">
        <f t="shared" si="44"/>
        <v>0</v>
      </c>
    </row>
    <row r="456" spans="1:7">
      <c r="A456" s="13">
        <f>Regelcircuit!B456</f>
        <v>-2014.7810101246141</v>
      </c>
      <c r="B456" s="35">
        <f t="shared" si="43"/>
        <v>-2014.7810101246141</v>
      </c>
      <c r="C456" s="35">
        <f t="shared" si="45"/>
        <v>-547404.36605841096</v>
      </c>
      <c r="D456" s="35">
        <f t="shared" si="42"/>
        <v>-547404.36605841096</v>
      </c>
      <c r="E456" s="35">
        <f t="shared" si="46"/>
        <v>0</v>
      </c>
      <c r="F456" s="35">
        <f t="shared" si="47"/>
        <v>-549419.14706853556</v>
      </c>
      <c r="G456" s="14">
        <f t="shared" si="44"/>
        <v>0</v>
      </c>
    </row>
    <row r="457" spans="1:7">
      <c r="A457" s="13">
        <f>Regelcircuit!B457</f>
        <v>-2015.1237653360545</v>
      </c>
      <c r="B457" s="35">
        <f t="shared" si="43"/>
        <v>-2015.1237653360545</v>
      </c>
      <c r="C457" s="35">
        <f t="shared" si="45"/>
        <v>-549419.48982374696</v>
      </c>
      <c r="D457" s="35">
        <f t="shared" si="42"/>
        <v>-549419.48982374696</v>
      </c>
      <c r="E457" s="35">
        <f t="shared" si="46"/>
        <v>0</v>
      </c>
      <c r="F457" s="35">
        <f t="shared" si="47"/>
        <v>-551434.61358908296</v>
      </c>
      <c r="G457" s="14">
        <f t="shared" si="44"/>
        <v>0</v>
      </c>
    </row>
    <row r="458" spans="1:7">
      <c r="A458" s="13">
        <f>Regelcircuit!B458</f>
        <v>-2015.4628742154582</v>
      </c>
      <c r="B458" s="35">
        <f t="shared" si="43"/>
        <v>-2015.4628742154582</v>
      </c>
      <c r="C458" s="35">
        <f t="shared" si="45"/>
        <v>-551434.95269796241</v>
      </c>
      <c r="D458" s="35">
        <f t="shared" si="42"/>
        <v>-551434.95269796241</v>
      </c>
      <c r="E458" s="35">
        <f t="shared" si="46"/>
        <v>0</v>
      </c>
      <c r="F458" s="35">
        <f t="shared" si="47"/>
        <v>-553450.41557217785</v>
      </c>
      <c r="G458" s="14">
        <f t="shared" si="44"/>
        <v>0</v>
      </c>
    </row>
    <row r="459" spans="1:7">
      <c r="A459" s="13">
        <f>Regelcircuit!B459</f>
        <v>-2015.7983755535915</v>
      </c>
      <c r="B459" s="35">
        <f t="shared" si="43"/>
        <v>-2015.7983755535915</v>
      </c>
      <c r="C459" s="35">
        <f t="shared" si="45"/>
        <v>-553450.75107351597</v>
      </c>
      <c r="D459" s="35">
        <f t="shared" si="42"/>
        <v>-553450.75107351597</v>
      </c>
      <c r="E459" s="35">
        <f t="shared" si="46"/>
        <v>0</v>
      </c>
      <c r="F459" s="35">
        <f t="shared" si="47"/>
        <v>-555466.54944906954</v>
      </c>
      <c r="G459" s="14">
        <f t="shared" si="44"/>
        <v>0</v>
      </c>
    </row>
    <row r="460" spans="1:7">
      <c r="A460" s="13">
        <f>Regelcircuit!B460</f>
        <v>-2016.1303077285534</v>
      </c>
      <c r="B460" s="35">
        <f t="shared" si="43"/>
        <v>-2016.1303077285534</v>
      </c>
      <c r="C460" s="35">
        <f t="shared" si="45"/>
        <v>-555466.88138124452</v>
      </c>
      <c r="D460" s="35">
        <f t="shared" si="42"/>
        <v>-555466.88138124452</v>
      </c>
      <c r="E460" s="35">
        <f t="shared" si="46"/>
        <v>0</v>
      </c>
      <c r="F460" s="35">
        <f t="shared" si="47"/>
        <v>-557483.01168897306</v>
      </c>
      <c r="G460" s="14">
        <f t="shared" si="44"/>
        <v>0</v>
      </c>
    </row>
    <row r="461" spans="1:7">
      <c r="A461" s="13">
        <f>Regelcircuit!B461</f>
        <v>-2016.4587087101645</v>
      </c>
      <c r="B461" s="35">
        <f t="shared" si="43"/>
        <v>-2016.4587087101645</v>
      </c>
      <c r="C461" s="35">
        <f t="shared" si="45"/>
        <v>-557483.34008995467</v>
      </c>
      <c r="D461" s="35">
        <f t="shared" si="42"/>
        <v>-557483.34008995467</v>
      </c>
      <c r="E461" s="35">
        <f t="shared" si="46"/>
        <v>0</v>
      </c>
      <c r="F461" s="35">
        <f t="shared" si="47"/>
        <v>-559499.79879866482</v>
      </c>
      <c r="G461" s="14">
        <f t="shared" si="44"/>
        <v>0</v>
      </c>
    </row>
    <row r="462" spans="1:7">
      <c r="A462" s="13">
        <f>Regelcircuit!B462</f>
        <v>-2016.7836160643119</v>
      </c>
      <c r="B462" s="35">
        <f t="shared" si="43"/>
        <v>-2016.7836160643119</v>
      </c>
      <c r="C462" s="35">
        <f t="shared" si="45"/>
        <v>-559500.12370601902</v>
      </c>
      <c r="D462" s="35">
        <f t="shared" si="42"/>
        <v>-559500.12370601902</v>
      </c>
      <c r="E462" s="35">
        <f t="shared" si="46"/>
        <v>0</v>
      </c>
      <c r="F462" s="35">
        <f t="shared" si="47"/>
        <v>-561516.90732208337</v>
      </c>
      <c r="G462" s="14">
        <f t="shared" si="44"/>
        <v>0</v>
      </c>
    </row>
    <row r="463" spans="1:7">
      <c r="A463" s="13">
        <f>Regelcircuit!B463</f>
        <v>-2017.1050669572446</v>
      </c>
      <c r="B463" s="35">
        <f t="shared" si="43"/>
        <v>-2017.1050669572446</v>
      </c>
      <c r="C463" s="35">
        <f t="shared" si="45"/>
        <v>-561517.22877297632</v>
      </c>
      <c r="D463" s="35">
        <f t="shared" si="42"/>
        <v>-561517.22877297632</v>
      </c>
      <c r="E463" s="35">
        <f t="shared" si="46"/>
        <v>0</v>
      </c>
      <c r="F463" s="35">
        <f t="shared" si="47"/>
        <v>-563534.33383993362</v>
      </c>
      <c r="G463" s="14">
        <f t="shared" si="44"/>
        <v>0</v>
      </c>
    </row>
    <row r="464" spans="1:7">
      <c r="A464" s="13">
        <f>Regelcircuit!B464</f>
        <v>-2017.4230981598271</v>
      </c>
      <c r="B464" s="35">
        <f t="shared" si="43"/>
        <v>-2017.4230981598271</v>
      </c>
      <c r="C464" s="35">
        <f t="shared" si="45"/>
        <v>-563534.65187113616</v>
      </c>
      <c r="D464" s="35">
        <f t="shared" si="42"/>
        <v>-563534.65187113616</v>
      </c>
      <c r="E464" s="35">
        <f t="shared" si="46"/>
        <v>0</v>
      </c>
      <c r="F464" s="35">
        <f t="shared" si="47"/>
        <v>-565552.07496929599</v>
      </c>
      <c r="G464" s="14">
        <f t="shared" si="44"/>
        <v>0</v>
      </c>
    </row>
    <row r="465" spans="1:7">
      <c r="A465" s="13">
        <f>Regelcircuit!B465</f>
        <v>-2017.7377460517437</v>
      </c>
      <c r="B465" s="35">
        <f t="shared" si="43"/>
        <v>-2017.7377460517437</v>
      </c>
      <c r="C465" s="35">
        <f t="shared" si="45"/>
        <v>-565552.3896171879</v>
      </c>
      <c r="D465" s="35">
        <f t="shared" si="42"/>
        <v>-565552.3896171879</v>
      </c>
      <c r="E465" s="35">
        <f t="shared" si="46"/>
        <v>0</v>
      </c>
      <c r="F465" s="35">
        <f t="shared" si="47"/>
        <v>-567570.12736323965</v>
      </c>
      <c r="G465" s="14">
        <f t="shared" si="44"/>
        <v>0</v>
      </c>
    </row>
    <row r="466" spans="1:7">
      <c r="A466" s="13">
        <f>Regelcircuit!B466</f>
        <v>-2018.0490466256615</v>
      </c>
      <c r="B466" s="35">
        <f t="shared" si="43"/>
        <v>-2018.0490466256615</v>
      </c>
      <c r="C466" s="35">
        <f t="shared" si="45"/>
        <v>-567570.43866381352</v>
      </c>
      <c r="D466" s="35">
        <f t="shared" si="42"/>
        <v>-567570.43866381352</v>
      </c>
      <c r="E466" s="35">
        <f t="shared" si="46"/>
        <v>0</v>
      </c>
      <c r="F466" s="35">
        <f t="shared" si="47"/>
        <v>-569588.48771043913</v>
      </c>
      <c r="G466" s="14">
        <f t="shared" si="44"/>
        <v>0</v>
      </c>
    </row>
    <row r="467" spans="1:7">
      <c r="A467" s="13">
        <f>Regelcircuit!B467</f>
        <v>-2018.3570354913459</v>
      </c>
      <c r="B467" s="35">
        <f t="shared" si="43"/>
        <v>-2018.3570354913459</v>
      </c>
      <c r="C467" s="35">
        <f t="shared" si="45"/>
        <v>-569588.7956993049</v>
      </c>
      <c r="D467" s="35">
        <f t="shared" si="42"/>
        <v>-569588.7956993049</v>
      </c>
      <c r="E467" s="35">
        <f t="shared" si="46"/>
        <v>0</v>
      </c>
      <c r="F467" s="35">
        <f t="shared" si="47"/>
        <v>-571607.15273479628</v>
      </c>
      <c r="G467" s="14">
        <f t="shared" si="44"/>
        <v>0</v>
      </c>
    </row>
    <row r="468" spans="1:7">
      <c r="A468" s="13">
        <f>Regelcircuit!B468</f>
        <v>-2018.6617478797357</v>
      </c>
      <c r="B468" s="35">
        <f t="shared" si="43"/>
        <v>-2018.6617478797357</v>
      </c>
      <c r="C468" s="35">
        <f t="shared" si="45"/>
        <v>-571607.4574471846</v>
      </c>
      <c r="D468" s="35">
        <f t="shared" si="42"/>
        <v>-571607.4574471846</v>
      </c>
      <c r="E468" s="35">
        <f t="shared" si="46"/>
        <v>0</v>
      </c>
      <c r="F468" s="35">
        <f t="shared" si="47"/>
        <v>-573626.1191950643</v>
      </c>
      <c r="G468" s="14">
        <f t="shared" si="44"/>
        <v>0</v>
      </c>
    </row>
    <row r="469" spans="1:7">
      <c r="A469" s="13">
        <f>Regelcircuit!B469</f>
        <v>-2018.9632186469726</v>
      </c>
      <c r="B469" s="35">
        <f t="shared" si="43"/>
        <v>-2018.9632186469726</v>
      </c>
      <c r="C469" s="35">
        <f t="shared" si="45"/>
        <v>-573626.42066583154</v>
      </c>
      <c r="D469" s="35">
        <f t="shared" si="42"/>
        <v>-573626.42066583154</v>
      </c>
      <c r="E469" s="35">
        <f t="shared" si="46"/>
        <v>0</v>
      </c>
      <c r="F469" s="35">
        <f t="shared" si="47"/>
        <v>-575645.38388447848</v>
      </c>
      <c r="G469" s="14">
        <f t="shared" si="44"/>
        <v>0</v>
      </c>
    </row>
    <row r="470" spans="1:7">
      <c r="A470" s="13">
        <f>Regelcircuit!B470</f>
        <v>-2019.2614822783876</v>
      </c>
      <c r="B470" s="35">
        <f t="shared" si="43"/>
        <v>-2019.2614822783876</v>
      </c>
      <c r="C470" s="35">
        <f t="shared" si="45"/>
        <v>-575645.68214810989</v>
      </c>
      <c r="D470" s="35">
        <f t="shared" si="42"/>
        <v>-575645.68214810989</v>
      </c>
      <c r="E470" s="35">
        <f t="shared" si="46"/>
        <v>0</v>
      </c>
      <c r="F470" s="35">
        <f t="shared" si="47"/>
        <v>-577664.94363038824</v>
      </c>
      <c r="G470" s="14">
        <f t="shared" si="44"/>
        <v>0</v>
      </c>
    </row>
    <row r="471" spans="1:7">
      <c r="A471" s="13">
        <f>Regelcircuit!B471</f>
        <v>-2019.5565728924471</v>
      </c>
      <c r="B471" s="35">
        <f t="shared" si="43"/>
        <v>-2019.5565728924471</v>
      </c>
      <c r="C471" s="35">
        <f t="shared" si="45"/>
        <v>-577665.23872100236</v>
      </c>
      <c r="D471" s="35">
        <f t="shared" si="42"/>
        <v>-577665.23872100236</v>
      </c>
      <c r="E471" s="35">
        <f t="shared" si="46"/>
        <v>0</v>
      </c>
      <c r="F471" s="35">
        <f t="shared" si="47"/>
        <v>-579684.79529389483</v>
      </c>
      <c r="G471" s="14">
        <f t="shared" si="44"/>
        <v>0</v>
      </c>
    </row>
    <row r="472" spans="1:7">
      <c r="A472" s="13">
        <f>Regelcircuit!B472</f>
        <v>-2019.848524244655</v>
      </c>
      <c r="B472" s="35">
        <f t="shared" si="43"/>
        <v>-2019.848524244655</v>
      </c>
      <c r="C472" s="35">
        <f t="shared" si="45"/>
        <v>-579685.08724524698</v>
      </c>
      <c r="D472" s="35">
        <f t="shared" si="42"/>
        <v>-579685.08724524698</v>
      </c>
      <c r="E472" s="35">
        <f t="shared" si="46"/>
        <v>0</v>
      </c>
      <c r="F472" s="35">
        <f t="shared" si="47"/>
        <v>-581704.9357694916</v>
      </c>
      <c r="G472" s="14">
        <f t="shared" si="44"/>
        <v>0</v>
      </c>
    </row>
    <row r="473" spans="1:7">
      <c r="A473" s="13">
        <f>Regelcircuit!B473</f>
        <v>-2020.1373697314139</v>
      </c>
      <c r="B473" s="35">
        <f t="shared" si="43"/>
        <v>-2020.1373697314139</v>
      </c>
      <c r="C473" s="35">
        <f t="shared" si="45"/>
        <v>-581705.22461497842</v>
      </c>
      <c r="D473" s="35">
        <f t="shared" si="42"/>
        <v>-581705.22461497842</v>
      </c>
      <c r="E473" s="35">
        <f t="shared" si="46"/>
        <v>0</v>
      </c>
      <c r="F473" s="35">
        <f t="shared" si="47"/>
        <v>-583725.36198470986</v>
      </c>
      <c r="G473" s="14">
        <f t="shared" si="44"/>
        <v>0</v>
      </c>
    </row>
    <row r="474" spans="1:7">
      <c r="A474" s="13">
        <f>Regelcircuit!B474</f>
        <v>-2020.4231423938454</v>
      </c>
      <c r="B474" s="35">
        <f t="shared" si="43"/>
        <v>-2020.4231423938454</v>
      </c>
      <c r="C474" s="35">
        <f t="shared" si="45"/>
        <v>-583725.64775737224</v>
      </c>
      <c r="D474" s="35">
        <f t="shared" si="42"/>
        <v>-583725.64775737224</v>
      </c>
      <c r="E474" s="35">
        <f t="shared" si="46"/>
        <v>0</v>
      </c>
      <c r="F474" s="35">
        <f t="shared" si="47"/>
        <v>-585746.07089976605</v>
      </c>
      <c r="G474" s="14">
        <f t="shared" si="44"/>
        <v>0</v>
      </c>
    </row>
    <row r="475" spans="1:7">
      <c r="A475" s="13">
        <f>Regelcircuit!B475</f>
        <v>-2020.7058749215703</v>
      </c>
      <c r="B475" s="35">
        <f t="shared" si="43"/>
        <v>-2020.7058749215703</v>
      </c>
      <c r="C475" s="35">
        <f t="shared" si="45"/>
        <v>-585746.35363229376</v>
      </c>
      <c r="D475" s="35">
        <f t="shared" si="42"/>
        <v>-585746.35363229376</v>
      </c>
      <c r="E475" s="35">
        <f t="shared" si="46"/>
        <v>0</v>
      </c>
      <c r="F475" s="35">
        <f t="shared" si="47"/>
        <v>-587767.05950721528</v>
      </c>
      <c r="G475" s="14">
        <f t="shared" si="44"/>
        <v>0</v>
      </c>
    </row>
    <row r="476" spans="1:7">
      <c r="A476" s="13">
        <f>Regelcircuit!B476</f>
        <v>-2020.985599656447</v>
      </c>
      <c r="B476" s="35">
        <f t="shared" si="43"/>
        <v>-2020.985599656447</v>
      </c>
      <c r="C476" s="35">
        <f t="shared" si="45"/>
        <v>-587767.33923195023</v>
      </c>
      <c r="D476" s="35">
        <f t="shared" si="42"/>
        <v>-587767.33923195023</v>
      </c>
      <c r="E476" s="35">
        <f t="shared" si="46"/>
        <v>0</v>
      </c>
      <c r="F476" s="35">
        <f t="shared" si="47"/>
        <v>-589788.3248316067</v>
      </c>
      <c r="G476" s="14">
        <f t="shared" si="44"/>
        <v>0</v>
      </c>
    </row>
    <row r="477" spans="1:7">
      <c r="A477" s="13">
        <f>Regelcircuit!B477</f>
        <v>-2021.2623485962722</v>
      </c>
      <c r="B477" s="35">
        <f t="shared" si="43"/>
        <v>-2021.2623485962722</v>
      </c>
      <c r="C477" s="35">
        <f t="shared" si="45"/>
        <v>-589788.60158054647</v>
      </c>
      <c r="D477" s="35">
        <f t="shared" si="42"/>
        <v>-589788.60158054647</v>
      </c>
      <c r="E477" s="35">
        <f t="shared" si="46"/>
        <v>0</v>
      </c>
      <c r="F477" s="35">
        <f t="shared" si="47"/>
        <v>-591809.86392914271</v>
      </c>
      <c r="G477" s="14">
        <f t="shared" si="44"/>
        <v>0</v>
      </c>
    </row>
    <row r="478" spans="1:7">
      <c r="A478" s="13">
        <f>Regelcircuit!B478</f>
        <v>-2021.5361533984396</v>
      </c>
      <c r="B478" s="35">
        <f t="shared" si="43"/>
        <v>-2021.5361533984396</v>
      </c>
      <c r="C478" s="35">
        <f t="shared" si="45"/>
        <v>-591810.13773394492</v>
      </c>
      <c r="D478" s="35">
        <f t="shared" si="42"/>
        <v>-591810.13773394492</v>
      </c>
      <c r="E478" s="35">
        <f t="shared" si="46"/>
        <v>0</v>
      </c>
      <c r="F478" s="35">
        <f t="shared" si="47"/>
        <v>-593831.67388734338</v>
      </c>
      <c r="G478" s="14">
        <f t="shared" si="44"/>
        <v>0</v>
      </c>
    </row>
    <row r="479" spans="1:7">
      <c r="A479" s="13">
        <f>Regelcircuit!B479</f>
        <v>-2021.8070453835626</v>
      </c>
      <c r="B479" s="35">
        <f t="shared" si="43"/>
        <v>-2021.8070453835626</v>
      </c>
      <c r="C479" s="35">
        <f t="shared" si="45"/>
        <v>-593831.94477932854</v>
      </c>
      <c r="D479" s="35">
        <f t="shared" si="42"/>
        <v>-593831.94477932854</v>
      </c>
      <c r="E479" s="35">
        <f t="shared" si="46"/>
        <v>0</v>
      </c>
      <c r="F479" s="35">
        <f t="shared" si="47"/>
        <v>-595853.75182471215</v>
      </c>
      <c r="G479" s="14">
        <f t="shared" si="44"/>
        <v>0</v>
      </c>
    </row>
    <row r="480" spans="1:7">
      <c r="A480" s="13">
        <f>Regelcircuit!B480</f>
        <v>-2022.0750555390564</v>
      </c>
      <c r="B480" s="35">
        <f t="shared" si="43"/>
        <v>-2022.0750555390564</v>
      </c>
      <c r="C480" s="35">
        <f t="shared" si="45"/>
        <v>-595854.01983486756</v>
      </c>
      <c r="D480" s="35">
        <f t="shared" si="42"/>
        <v>-595854.01983486756</v>
      </c>
      <c r="E480" s="35">
        <f t="shared" si="46"/>
        <v>0</v>
      </c>
      <c r="F480" s="35">
        <f t="shared" si="47"/>
        <v>-597876.09489040659</v>
      </c>
      <c r="G480" s="14">
        <f t="shared" si="44"/>
        <v>0</v>
      </c>
    </row>
    <row r="481" spans="1:7">
      <c r="A481" s="13">
        <f>Regelcircuit!B481</f>
        <v>-2022.3402145226833</v>
      </c>
      <c r="B481" s="35">
        <f t="shared" si="43"/>
        <v>-2022.3402145226833</v>
      </c>
      <c r="C481" s="35">
        <f t="shared" si="45"/>
        <v>-597876.36004939023</v>
      </c>
      <c r="D481" s="35">
        <f t="shared" si="42"/>
        <v>-597876.36004939023</v>
      </c>
      <c r="E481" s="35">
        <f t="shared" si="46"/>
        <v>0</v>
      </c>
      <c r="F481" s="35">
        <f t="shared" si="47"/>
        <v>-599898.70026391291</v>
      </c>
      <c r="G481" s="14">
        <f t="shared" si="44"/>
        <v>0</v>
      </c>
    </row>
    <row r="482" spans="1:7">
      <c r="A482" s="13">
        <f>Regelcircuit!B482</f>
        <v>-2022.6025526660592</v>
      </c>
      <c r="B482" s="35">
        <f t="shared" si="43"/>
        <v>-2022.6025526660592</v>
      </c>
      <c r="C482" s="35">
        <f t="shared" si="45"/>
        <v>-599898.96260205633</v>
      </c>
      <c r="D482" s="35">
        <f t="shared" si="42"/>
        <v>-599898.96260205633</v>
      </c>
      <c r="E482" s="35">
        <f t="shared" si="46"/>
        <v>0</v>
      </c>
      <c r="F482" s="35">
        <f t="shared" si="47"/>
        <v>-601921.56515472243</v>
      </c>
      <c r="G482" s="14">
        <f t="shared" si="44"/>
        <v>0</v>
      </c>
    </row>
    <row r="483" spans="1:7">
      <c r="A483" s="13">
        <f>Regelcircuit!B483</f>
        <v>-2022.8620999781224</v>
      </c>
      <c r="B483" s="35">
        <f t="shared" si="43"/>
        <v>-2022.8620999781224</v>
      </c>
      <c r="C483" s="35">
        <f t="shared" si="45"/>
        <v>-601921.82470203447</v>
      </c>
      <c r="D483" s="35">
        <f t="shared" si="42"/>
        <v>-601921.82470203447</v>
      </c>
      <c r="E483" s="35">
        <f t="shared" si="46"/>
        <v>0</v>
      </c>
      <c r="F483" s="35">
        <f t="shared" si="47"/>
        <v>-603944.68680201261</v>
      </c>
      <c r="G483" s="14">
        <f t="shared" si="44"/>
        <v>0</v>
      </c>
    </row>
    <row r="484" spans="1:7">
      <c r="A484" s="13">
        <f>Regelcircuit!B484</f>
        <v>-2023.118886148568</v>
      </c>
      <c r="B484" s="35">
        <f t="shared" si="43"/>
        <v>-2023.118886148568</v>
      </c>
      <c r="C484" s="35">
        <f t="shared" si="45"/>
        <v>-603944.94358818303</v>
      </c>
      <c r="D484" s="35">
        <f t="shared" si="42"/>
        <v>-603944.94358818303</v>
      </c>
      <c r="E484" s="35">
        <f t="shared" si="46"/>
        <v>0</v>
      </c>
      <c r="F484" s="35">
        <f t="shared" si="47"/>
        <v>-605968.06247433159</v>
      </c>
      <c r="G484" s="14">
        <f t="shared" si="44"/>
        <v>0</v>
      </c>
    </row>
    <row r="485" spans="1:7">
      <c r="A485" s="13">
        <f>Regelcircuit!B485</f>
        <v>-2023.3729405512427</v>
      </c>
      <c r="B485" s="35">
        <f t="shared" si="43"/>
        <v>-2023.3729405512427</v>
      </c>
      <c r="C485" s="35">
        <f t="shared" si="45"/>
        <v>-605968.31652873429</v>
      </c>
      <c r="D485" s="35">
        <f t="shared" si="42"/>
        <v>-605968.31652873429</v>
      </c>
      <c r="E485" s="35">
        <f t="shared" si="46"/>
        <v>0</v>
      </c>
      <c r="F485" s="35">
        <f t="shared" si="47"/>
        <v>-607991.68946928554</v>
      </c>
      <c r="G485" s="14">
        <f t="shared" si="44"/>
        <v>0</v>
      </c>
    </row>
    <row r="486" spans="1:7">
      <c r="A486" s="13">
        <f>Regelcircuit!B486</f>
        <v>-2023.6242922475062</v>
      </c>
      <c r="B486" s="35">
        <f t="shared" si="43"/>
        <v>-2023.6242922475062</v>
      </c>
      <c r="C486" s="35">
        <f t="shared" si="45"/>
        <v>-607991.94082098175</v>
      </c>
      <c r="D486" s="35">
        <f t="shared" si="42"/>
        <v>-607991.94082098175</v>
      </c>
      <c r="E486" s="35">
        <f t="shared" si="46"/>
        <v>0</v>
      </c>
      <c r="F486" s="35">
        <f t="shared" si="47"/>
        <v>-610015.56511322921</v>
      </c>
      <c r="G486" s="14">
        <f t="shared" si="44"/>
        <v>0</v>
      </c>
    </row>
    <row r="487" spans="1:7">
      <c r="A487" s="13">
        <f>Regelcircuit!B487</f>
        <v>-2023.8729699895539</v>
      </c>
      <c r="B487" s="35">
        <f t="shared" si="43"/>
        <v>-2023.8729699895539</v>
      </c>
      <c r="C487" s="35">
        <f t="shared" si="45"/>
        <v>-610015.8137909713</v>
      </c>
      <c r="D487" s="35">
        <f t="shared" si="42"/>
        <v>-610015.8137909713</v>
      </c>
      <c r="E487" s="35">
        <f t="shared" si="46"/>
        <v>0</v>
      </c>
      <c r="F487" s="35">
        <f t="shared" si="47"/>
        <v>-612039.68676096085</v>
      </c>
      <c r="G487" s="14">
        <f t="shared" si="44"/>
        <v>0</v>
      </c>
    </row>
    <row r="488" spans="1:7">
      <c r="A488" s="13">
        <f>Regelcircuit!B488</f>
        <v>-2024.1190022237074</v>
      </c>
      <c r="B488" s="35">
        <f t="shared" si="43"/>
        <v>-2024.1190022237074</v>
      </c>
      <c r="C488" s="35">
        <f t="shared" si="45"/>
        <v>-612039.93279319501</v>
      </c>
      <c r="D488" s="35">
        <f t="shared" si="42"/>
        <v>-612039.93279319501</v>
      </c>
      <c r="E488" s="35">
        <f t="shared" si="46"/>
        <v>0</v>
      </c>
      <c r="F488" s="35">
        <f t="shared" si="47"/>
        <v>-614064.05179541872</v>
      </c>
      <c r="G488" s="14">
        <f t="shared" si="44"/>
        <v>0</v>
      </c>
    </row>
    <row r="489" spans="1:7">
      <c r="A489" s="13">
        <f>Regelcircuit!B489</f>
        <v>-2024.3624170936678</v>
      </c>
      <c r="B489" s="35">
        <f t="shared" si="43"/>
        <v>-2024.3624170936678</v>
      </c>
      <c r="C489" s="35">
        <f t="shared" si="45"/>
        <v>-614064.29521028872</v>
      </c>
      <c r="D489" s="35">
        <f t="shared" si="42"/>
        <v>-614064.29521028872</v>
      </c>
      <c r="E489" s="35">
        <f t="shared" si="46"/>
        <v>0</v>
      </c>
      <c r="F489" s="35">
        <f t="shared" si="47"/>
        <v>-616088.65762738243</v>
      </c>
      <c r="G489" s="14">
        <f t="shared" si="44"/>
        <v>0</v>
      </c>
    </row>
    <row r="490" spans="1:7">
      <c r="A490" s="13">
        <f>Regelcircuit!B490</f>
        <v>-2024.6032424437353</v>
      </c>
      <c r="B490" s="35">
        <f t="shared" si="43"/>
        <v>-2024.6032424437353</v>
      </c>
      <c r="C490" s="35">
        <f t="shared" si="45"/>
        <v>-616088.89845273248</v>
      </c>
      <c r="D490" s="35">
        <f t="shared" si="42"/>
        <v>-616088.89845273248</v>
      </c>
      <c r="E490" s="35">
        <f t="shared" si="46"/>
        <v>0</v>
      </c>
      <c r="F490" s="35">
        <f t="shared" si="47"/>
        <v>-618113.50169517624</v>
      </c>
      <c r="G490" s="14">
        <f t="shared" si="44"/>
        <v>0</v>
      </c>
    </row>
    <row r="491" spans="1:7">
      <c r="A491" s="13">
        <f>Regelcircuit!B491</f>
        <v>-2024.8415058219935</v>
      </c>
      <c r="B491" s="35">
        <f t="shared" si="43"/>
        <v>-2024.8415058219935</v>
      </c>
      <c r="C491" s="35">
        <f t="shared" si="45"/>
        <v>-618113.73995855451</v>
      </c>
      <c r="D491" s="35">
        <f t="shared" si="42"/>
        <v>-618113.73995855451</v>
      </c>
      <c r="E491" s="35">
        <f t="shared" si="46"/>
        <v>0</v>
      </c>
      <c r="F491" s="35">
        <f t="shared" si="47"/>
        <v>-620138.58146437653</v>
      </c>
      <c r="G491" s="14">
        <f t="shared" si="44"/>
        <v>0</v>
      </c>
    </row>
    <row r="492" spans="1:7">
      <c r="A492" s="13">
        <f>Regelcircuit!B492</f>
        <v>-2025.0772344834618</v>
      </c>
      <c r="B492" s="35">
        <f t="shared" si="43"/>
        <v>-2025.0772344834618</v>
      </c>
      <c r="C492" s="35">
        <f t="shared" si="45"/>
        <v>-620138.81719303795</v>
      </c>
      <c r="D492" s="35">
        <f t="shared" si="42"/>
        <v>-620138.81719303795</v>
      </c>
      <c r="E492" s="35">
        <f t="shared" si="46"/>
        <v>0</v>
      </c>
      <c r="F492" s="35">
        <f t="shared" si="47"/>
        <v>-622163.89442752139</v>
      </c>
      <c r="G492" s="14">
        <f t="shared" si="44"/>
        <v>0</v>
      </c>
    </row>
    <row r="493" spans="1:7">
      <c r="A493" s="13">
        <f>Regelcircuit!B493</f>
        <v>-2025.3104553932121</v>
      </c>
      <c r="B493" s="35">
        <f t="shared" si="43"/>
        <v>-2025.3104553932121</v>
      </c>
      <c r="C493" s="35">
        <f t="shared" si="45"/>
        <v>-622164.12764843111</v>
      </c>
      <c r="D493" s="35">
        <f t="shared" si="42"/>
        <v>-622164.12764843111</v>
      </c>
      <c r="E493" s="35">
        <f t="shared" si="46"/>
        <v>0</v>
      </c>
      <c r="F493" s="35">
        <f t="shared" si="47"/>
        <v>-624189.43810382427</v>
      </c>
      <c r="G493" s="14">
        <f t="shared" si="44"/>
        <v>0</v>
      </c>
    </row>
    <row r="494" spans="1:7">
      <c r="A494" s="13">
        <f>Regelcircuit!B494</f>
        <v>-2025.5411952294544</v>
      </c>
      <c r="B494" s="35">
        <f t="shared" si="43"/>
        <v>-2025.5411952294544</v>
      </c>
      <c r="C494" s="35">
        <f t="shared" si="45"/>
        <v>-624189.66884366062</v>
      </c>
      <c r="D494" s="35">
        <f t="shared" si="42"/>
        <v>-624189.66884366062</v>
      </c>
      <c r="E494" s="35">
        <f t="shared" si="46"/>
        <v>0</v>
      </c>
      <c r="F494" s="35">
        <f t="shared" si="47"/>
        <v>-626215.21003889013</v>
      </c>
      <c r="G494" s="14">
        <f t="shared" si="44"/>
        <v>0</v>
      </c>
    </row>
    <row r="495" spans="1:7">
      <c r="A495" s="13">
        <f>Regelcircuit!B495</f>
        <v>-2025.7694803865879</v>
      </c>
      <c r="B495" s="35">
        <f t="shared" si="43"/>
        <v>-2025.7694803865879</v>
      </c>
      <c r="C495" s="35">
        <f t="shared" si="45"/>
        <v>-626215.43832404725</v>
      </c>
      <c r="D495" s="35">
        <f t="shared" si="42"/>
        <v>-626215.43832404725</v>
      </c>
      <c r="E495" s="35">
        <f t="shared" si="46"/>
        <v>0</v>
      </c>
      <c r="F495" s="35">
        <f t="shared" si="47"/>
        <v>-628241.20780443389</v>
      </c>
      <c r="G495" s="14">
        <f t="shared" si="44"/>
        <v>0</v>
      </c>
    </row>
    <row r="496" spans="1:7">
      <c r="A496" s="13">
        <f>Regelcircuit!B496</f>
        <v>-2025.9953369782202</v>
      </c>
      <c r="B496" s="35">
        <f t="shared" si="43"/>
        <v>-2025.9953369782202</v>
      </c>
      <c r="C496" s="35">
        <f t="shared" si="45"/>
        <v>-628241.43366102548</v>
      </c>
      <c r="D496" s="35">
        <f t="shared" si="42"/>
        <v>-628241.43366102548</v>
      </c>
      <c r="E496" s="35">
        <f t="shared" si="46"/>
        <v>0</v>
      </c>
      <c r="F496" s="35">
        <f t="shared" si="47"/>
        <v>-630267.42899800371</v>
      </c>
      <c r="G496" s="14">
        <f t="shared" si="44"/>
        <v>0</v>
      </c>
    </row>
    <row r="497" spans="1:7">
      <c r="A497" s="13">
        <f>Regelcircuit!B497</f>
        <v>-2026.2187908401538</v>
      </c>
      <c r="B497" s="35">
        <f t="shared" si="43"/>
        <v>-2026.2187908401538</v>
      </c>
      <c r="C497" s="35">
        <f t="shared" si="45"/>
        <v>-630267.65245186561</v>
      </c>
      <c r="D497" s="35">
        <f t="shared" si="42"/>
        <v>-630267.65245186561</v>
      </c>
      <c r="E497" s="35">
        <f t="shared" si="46"/>
        <v>0</v>
      </c>
      <c r="F497" s="35">
        <f t="shared" si="47"/>
        <v>-632293.87124270573</v>
      </c>
      <c r="G497" s="14">
        <f t="shared" si="44"/>
        <v>0</v>
      </c>
    </row>
    <row r="498" spans="1:7">
      <c r="A498" s="13">
        <f>Regelcircuit!B498</f>
        <v>-2026.4398675333437</v>
      </c>
      <c r="B498" s="35">
        <f t="shared" si="43"/>
        <v>-2026.4398675333437</v>
      </c>
      <c r="C498" s="35">
        <f t="shared" si="45"/>
        <v>-632294.092319399</v>
      </c>
      <c r="D498" s="35">
        <f t="shared" si="42"/>
        <v>-632294.092319399</v>
      </c>
      <c r="E498" s="35">
        <f t="shared" si="46"/>
        <v>0</v>
      </c>
      <c r="F498" s="35">
        <f t="shared" si="47"/>
        <v>-634320.5321869324</v>
      </c>
      <c r="G498" s="14">
        <f t="shared" si="44"/>
        <v>0</v>
      </c>
    </row>
    <row r="499" spans="1:7">
      <c r="A499" s="13">
        <f>Regelcircuit!B499</f>
        <v>-2026.6585923468188</v>
      </c>
      <c r="B499" s="35">
        <f t="shared" si="43"/>
        <v>-2026.6585923468188</v>
      </c>
      <c r="C499" s="35">
        <f t="shared" si="45"/>
        <v>-634320.75091174582</v>
      </c>
      <c r="D499" s="35">
        <f t="shared" si="42"/>
        <v>-634320.75091174582</v>
      </c>
      <c r="E499" s="35">
        <f t="shared" si="46"/>
        <v>0</v>
      </c>
      <c r="F499" s="35">
        <f t="shared" si="47"/>
        <v>-636347.40950409265</v>
      </c>
      <c r="G499" s="14">
        <f t="shared" si="44"/>
        <v>0</v>
      </c>
    </row>
    <row r="500" spans="1:7">
      <c r="A500" s="13">
        <f>Regelcircuit!B500</f>
        <v>-2026.874990300576</v>
      </c>
      <c r="B500" s="35">
        <f t="shared" si="43"/>
        <v>-2026.874990300576</v>
      </c>
      <c r="C500" s="35">
        <f t="shared" si="45"/>
        <v>-636347.62590204645</v>
      </c>
      <c r="D500" s="35">
        <f t="shared" si="42"/>
        <v>-636347.62590204645</v>
      </c>
      <c r="E500" s="35">
        <f t="shared" si="46"/>
        <v>0</v>
      </c>
      <c r="F500" s="35">
        <f t="shared" si="47"/>
        <v>-638374.50089234707</v>
      </c>
      <c r="G500" s="14">
        <f t="shared" si="44"/>
        <v>0</v>
      </c>
    </row>
    <row r="501" spans="1:7">
      <c r="A501" s="13">
        <f>Regelcircuit!B501</f>
        <v>-2027.0890861484422</v>
      </c>
      <c r="B501" s="35">
        <f t="shared" si="43"/>
        <v>-2027.0890861484422</v>
      </c>
      <c r="C501" s="35">
        <f t="shared" si="45"/>
        <v>-638374.71498819487</v>
      </c>
      <c r="D501" s="35">
        <f t="shared" si="42"/>
        <v>-638374.71498819487</v>
      </c>
      <c r="E501" s="35">
        <f t="shared" si="46"/>
        <v>0</v>
      </c>
      <c r="F501" s="35">
        <f t="shared" si="47"/>
        <v>-640401.80407434329</v>
      </c>
      <c r="G501" s="14">
        <f t="shared" si="44"/>
        <v>0</v>
      </c>
    </row>
    <row r="502" spans="1:7">
      <c r="A502" s="13">
        <f>Regelcircuit!B502</f>
        <v>-2027.3009043809056</v>
      </c>
      <c r="B502" s="35">
        <f t="shared" si="43"/>
        <v>-2027.3009043809056</v>
      </c>
      <c r="C502" s="35">
        <f t="shared" si="45"/>
        <v>-640402.01589257573</v>
      </c>
      <c r="D502" s="35">
        <f t="shared" si="42"/>
        <v>-640402.01589257573</v>
      </c>
      <c r="E502" s="35">
        <f t="shared" si="46"/>
        <v>0</v>
      </c>
      <c r="F502" s="35">
        <f t="shared" si="47"/>
        <v>-642429.31679695658</v>
      </c>
      <c r="G502" s="14">
        <f t="shared" si="44"/>
        <v>0</v>
      </c>
    </row>
    <row r="503" spans="1:7">
      <c r="A503" s="13">
        <f>Regelcircuit!B503</f>
        <v>-2027.5104692279174</v>
      </c>
      <c r="B503" s="35">
        <f t="shared" si="43"/>
        <v>-2027.5104692279174</v>
      </c>
      <c r="C503" s="35">
        <f t="shared" si="45"/>
        <v>-642429.52636180364</v>
      </c>
      <c r="D503" s="35">
        <f t="shared" si="42"/>
        <v>-642429.52636180364</v>
      </c>
      <c r="E503" s="35">
        <f t="shared" si="46"/>
        <v>0</v>
      </c>
      <c r="F503" s="35">
        <f t="shared" si="47"/>
        <v>-644457.03683103155</v>
      </c>
      <c r="G503" s="14">
        <f t="shared" si="44"/>
        <v>0</v>
      </c>
    </row>
    <row r="504" spans="1:7">
      <c r="A504" s="13">
        <f>Regelcircuit!B504</f>
        <v>-2027.7178046616627</v>
      </c>
      <c r="B504" s="35">
        <f t="shared" si="43"/>
        <v>-2027.7178046616627</v>
      </c>
      <c r="C504" s="35">
        <f t="shared" si="45"/>
        <v>-644457.24416646536</v>
      </c>
      <c r="D504" s="35">
        <f t="shared" si="42"/>
        <v>-644457.24416646536</v>
      </c>
      <c r="E504" s="35">
        <f t="shared" si="46"/>
        <v>0</v>
      </c>
      <c r="F504" s="35">
        <f t="shared" si="47"/>
        <v>-646484.96197112708</v>
      </c>
      <c r="G504" s="14">
        <f t="shared" si="44"/>
        <v>0</v>
      </c>
    </row>
    <row r="505" spans="1:7">
      <c r="A505" s="13">
        <f>Regelcircuit!B505</f>
        <v>-2027.9229343993047</v>
      </c>
      <c r="B505" s="35">
        <f t="shared" si="43"/>
        <v>-2027.9229343993047</v>
      </c>
      <c r="C505" s="35">
        <f t="shared" si="45"/>
        <v>-646485.1671008647</v>
      </c>
      <c r="D505" s="35">
        <f t="shared" si="42"/>
        <v>-646485.1671008647</v>
      </c>
      <c r="E505" s="35">
        <f t="shared" si="46"/>
        <v>0</v>
      </c>
      <c r="F505" s="35">
        <f t="shared" si="47"/>
        <v>-648513.09003526403</v>
      </c>
      <c r="G505" s="14">
        <f t="shared" si="44"/>
        <v>0</v>
      </c>
    </row>
    <row r="506" spans="1:7">
      <c r="A506" s="13">
        <f>Regelcircuit!B506</f>
        <v>-2028.1258819056952</v>
      </c>
      <c r="B506" s="35">
        <f t="shared" si="43"/>
        <v>-2028.1258819056952</v>
      </c>
      <c r="C506" s="35">
        <f t="shared" si="45"/>
        <v>-648513.29298277036</v>
      </c>
      <c r="D506" s="35">
        <f t="shared" si="42"/>
        <v>-648513.29298277036</v>
      </c>
      <c r="E506" s="35">
        <f t="shared" si="46"/>
        <v>0</v>
      </c>
      <c r="F506" s="35">
        <f t="shared" si="47"/>
        <v>-650541.41886467603</v>
      </c>
      <c r="G506" s="14">
        <f t="shared" si="44"/>
        <v>0</v>
      </c>
    </row>
    <row r="507" spans="1:7">
      <c r="A507" s="13">
        <f>Regelcircuit!B507</f>
        <v>-2028.3266703960603</v>
      </c>
      <c r="B507" s="35">
        <f t="shared" si="43"/>
        <v>-2028.3266703960603</v>
      </c>
      <c r="C507" s="35">
        <f t="shared" si="45"/>
        <v>-650541.61965316639</v>
      </c>
      <c r="D507" s="35">
        <f t="shared" si="42"/>
        <v>-650541.61965316639</v>
      </c>
      <c r="E507" s="35">
        <f t="shared" si="46"/>
        <v>0</v>
      </c>
      <c r="F507" s="35">
        <f t="shared" si="47"/>
        <v>-652569.94632356241</v>
      </c>
      <c r="G507" s="14">
        <f t="shared" si="44"/>
        <v>0</v>
      </c>
    </row>
    <row r="508" spans="1:7">
      <c r="A508" s="13">
        <f>Regelcircuit!B508</f>
        <v>-2028.5253228386555</v>
      </c>
      <c r="B508" s="35">
        <f t="shared" si="43"/>
        <v>-2028.5253228386555</v>
      </c>
      <c r="C508" s="35">
        <f t="shared" si="45"/>
        <v>-652570.14497600507</v>
      </c>
      <c r="D508" s="35">
        <f t="shared" si="42"/>
        <v>-652570.14497600507</v>
      </c>
      <c r="E508" s="35">
        <f t="shared" si="46"/>
        <v>0</v>
      </c>
      <c r="F508" s="35">
        <f t="shared" si="47"/>
        <v>-654598.67029884376</v>
      </c>
      <c r="G508" s="14">
        <f t="shared" si="44"/>
        <v>0</v>
      </c>
    </row>
    <row r="509" spans="1:7">
      <c r="A509" s="13">
        <f>Regelcircuit!B509</f>
        <v>-2028.7218619573932</v>
      </c>
      <c r="B509" s="35">
        <f t="shared" si="43"/>
        <v>-2028.7218619573932</v>
      </c>
      <c r="C509" s="35">
        <f t="shared" si="45"/>
        <v>-654598.86683796241</v>
      </c>
      <c r="D509" s="35">
        <f t="shared" si="42"/>
        <v>-654598.86683796241</v>
      </c>
      <c r="E509" s="35">
        <f t="shared" si="46"/>
        <v>0</v>
      </c>
      <c r="F509" s="35">
        <f t="shared" si="47"/>
        <v>-656627.58869991975</v>
      </c>
      <c r="G509" s="14">
        <f t="shared" si="44"/>
        <v>0</v>
      </c>
    </row>
    <row r="510" spans="1:7">
      <c r="A510" s="13">
        <f>Regelcircuit!B510</f>
        <v>-2028.9163102344423</v>
      </c>
      <c r="B510" s="35">
        <f t="shared" si="43"/>
        <v>-2028.9163102344423</v>
      </c>
      <c r="C510" s="35">
        <f t="shared" si="45"/>
        <v>-656627.78314819688</v>
      </c>
      <c r="D510" s="35">
        <f t="shared" si="42"/>
        <v>-656627.78314819688</v>
      </c>
      <c r="E510" s="35">
        <f t="shared" si="46"/>
        <v>0</v>
      </c>
      <c r="F510" s="35">
        <f t="shared" si="47"/>
        <v>-658656.69945843134</v>
      </c>
      <c r="G510" s="14">
        <f t="shared" si="44"/>
        <v>0</v>
      </c>
    </row>
    <row r="511" spans="1:7">
      <c r="A511" s="13">
        <f>Regelcircuit!B511</f>
        <v>-2029.1086899127995</v>
      </c>
      <c r="B511" s="35">
        <f t="shared" si="43"/>
        <v>-2029.1086899127995</v>
      </c>
      <c r="C511" s="35">
        <f t="shared" si="45"/>
        <v>-658656.8918381097</v>
      </c>
      <c r="D511" s="35">
        <f t="shared" si="42"/>
        <v>-658656.8918381097</v>
      </c>
      <c r="E511" s="35">
        <f t="shared" si="46"/>
        <v>0</v>
      </c>
      <c r="F511" s="35">
        <f t="shared" si="47"/>
        <v>-660686.00052802253</v>
      </c>
      <c r="G511" s="14">
        <f t="shared" si="44"/>
        <v>0</v>
      </c>
    </row>
    <row r="512" spans="1:7">
      <c r="A512" s="13">
        <f>Regelcircuit!B512</f>
        <v>-2029.2990229988336</v>
      </c>
      <c r="B512" s="35">
        <f t="shared" si="43"/>
        <v>-2029.2990229988336</v>
      </c>
      <c r="C512" s="35">
        <f t="shared" si="45"/>
        <v>-660686.19086110848</v>
      </c>
      <c r="D512" s="35">
        <f t="shared" si="42"/>
        <v>-660686.19086110848</v>
      </c>
      <c r="E512" s="35">
        <f t="shared" si="46"/>
        <v>0</v>
      </c>
      <c r="F512" s="35">
        <f t="shared" si="47"/>
        <v>-662715.48988410726</v>
      </c>
      <c r="G512" s="14">
        <f t="shared" si="44"/>
        <v>0</v>
      </c>
    </row>
    <row r="513" spans="1:7">
      <c r="A513" s="13">
        <f>Regelcircuit!B513</f>
        <v>-2029.4873312648033</v>
      </c>
      <c r="B513" s="35">
        <f t="shared" si="43"/>
        <v>-2029.4873312648033</v>
      </c>
      <c r="C513" s="35">
        <f t="shared" si="45"/>
        <v>-662715.67819237325</v>
      </c>
      <c r="D513" s="35">
        <f t="shared" si="42"/>
        <v>-662715.67819237325</v>
      </c>
      <c r="E513" s="35">
        <f t="shared" si="46"/>
        <v>0</v>
      </c>
      <c r="F513" s="35">
        <f t="shared" si="47"/>
        <v>-664745.16552363802</v>
      </c>
      <c r="G513" s="14">
        <f t="shared" si="44"/>
        <v>0</v>
      </c>
    </row>
    <row r="514" spans="1:7">
      <c r="A514" s="13">
        <f>Regelcircuit!B514</f>
        <v>-2029.6736362513479</v>
      </c>
      <c r="B514" s="35">
        <f t="shared" si="43"/>
        <v>-2029.6736362513479</v>
      </c>
      <c r="C514" s="35">
        <f t="shared" si="45"/>
        <v>-664745.35182862461</v>
      </c>
      <c r="D514" s="35">
        <f t="shared" ref="D514:D577" si="48">$M$1*(C514/$O$1)</f>
        <v>-664745.35182862461</v>
      </c>
      <c r="E514" s="35">
        <f t="shared" si="46"/>
        <v>0</v>
      </c>
      <c r="F514" s="35">
        <f t="shared" si="47"/>
        <v>-666775.02546487597</v>
      </c>
      <c r="G514" s="14">
        <f t="shared" si="44"/>
        <v>0</v>
      </c>
    </row>
    <row r="515" spans="1:7">
      <c r="A515" s="13">
        <f>Regelcircuit!B515</f>
        <v>-2029.8579592699507</v>
      </c>
      <c r="B515" s="35">
        <f t="shared" ref="B515:B578" si="49">$J$1*A515</f>
        <v>-2029.8579592699507</v>
      </c>
      <c r="C515" s="35">
        <f t="shared" si="45"/>
        <v>-666775.20978789451</v>
      </c>
      <c r="D515" s="35">
        <f t="shared" si="48"/>
        <v>-666775.20978789451</v>
      </c>
      <c r="E515" s="35">
        <f t="shared" si="46"/>
        <v>0</v>
      </c>
      <c r="F515" s="35">
        <f t="shared" si="47"/>
        <v>-668805.0677471644</v>
      </c>
      <c r="G515" s="14">
        <f t="shared" ref="G515:G578" si="50">IF(F515&lt;0,0,IF(F515&gt;4095,4095,F515))</f>
        <v>0</v>
      </c>
    </row>
    <row r="516" spans="1:7">
      <c r="A516" s="13">
        <f>Regelcircuit!B516</f>
        <v>-2030.0403214053767</v>
      </c>
      <c r="B516" s="35">
        <f t="shared" si="49"/>
        <v>-2030.0403214053767</v>
      </c>
      <c r="C516" s="35">
        <f t="shared" ref="C516:C579" si="51">C515+A516</f>
        <v>-668805.2501092999</v>
      </c>
      <c r="D516" s="35">
        <f t="shared" si="48"/>
        <v>-668805.2501092999</v>
      </c>
      <c r="E516" s="35">
        <f t="shared" ref="E516:E579" si="52">$R$1*$T$1*(A516-A515)</f>
        <v>0</v>
      </c>
      <c r="F516" s="35">
        <f t="shared" ref="F516:F579" si="53">B516+D516+E516</f>
        <v>-670835.2904307053</v>
      </c>
      <c r="G516" s="14">
        <f t="shared" si="50"/>
        <v>0</v>
      </c>
    </row>
    <row r="517" spans="1:7">
      <c r="A517" s="13">
        <f>Regelcircuit!B517</f>
        <v>-2030.2207435180853</v>
      </c>
      <c r="B517" s="35">
        <f t="shared" si="49"/>
        <v>-2030.2207435180853</v>
      </c>
      <c r="C517" s="35">
        <f t="shared" si="51"/>
        <v>-670835.47085281799</v>
      </c>
      <c r="D517" s="35">
        <f t="shared" si="48"/>
        <v>-670835.47085281799</v>
      </c>
      <c r="E517" s="35">
        <f t="shared" si="52"/>
        <v>0</v>
      </c>
      <c r="F517" s="35">
        <f t="shared" si="53"/>
        <v>-672865.69159633608</v>
      </c>
      <c r="G517" s="14">
        <f t="shared" si="50"/>
        <v>0</v>
      </c>
    </row>
    <row r="518" spans="1:7">
      <c r="A518" s="13">
        <f>Regelcircuit!B518</f>
        <v>-2030.3992462466163</v>
      </c>
      <c r="B518" s="35">
        <f t="shared" si="49"/>
        <v>-2030.3992462466163</v>
      </c>
      <c r="C518" s="35">
        <f t="shared" si="51"/>
        <v>-672865.87009906466</v>
      </c>
      <c r="D518" s="35">
        <f t="shared" si="48"/>
        <v>-672865.87009906466</v>
      </c>
      <c r="E518" s="35">
        <f t="shared" si="52"/>
        <v>0</v>
      </c>
      <c r="F518" s="35">
        <f t="shared" si="53"/>
        <v>-674896.26934531133</v>
      </c>
      <c r="G518" s="14">
        <f t="shared" si="50"/>
        <v>0</v>
      </c>
    </row>
    <row r="519" spans="1:7">
      <c r="A519" s="13">
        <f>Regelcircuit!B519</f>
        <v>-2030.57585000995</v>
      </c>
      <c r="B519" s="35">
        <f t="shared" si="49"/>
        <v>-2030.57585000995</v>
      </c>
      <c r="C519" s="35">
        <f t="shared" si="51"/>
        <v>-674896.44594907458</v>
      </c>
      <c r="D519" s="35">
        <f t="shared" si="48"/>
        <v>-674896.44594907458</v>
      </c>
      <c r="E519" s="35">
        <f t="shared" si="52"/>
        <v>0</v>
      </c>
      <c r="F519" s="35">
        <f t="shared" si="53"/>
        <v>-676927.0217990845</v>
      </c>
      <c r="G519" s="14">
        <f t="shared" si="50"/>
        <v>0</v>
      </c>
    </row>
    <row r="520" spans="1:7">
      <c r="A520" s="13">
        <f>Regelcircuit!B520</f>
        <v>-2030.7505750098444</v>
      </c>
      <c r="B520" s="35">
        <f t="shared" si="49"/>
        <v>-2030.7505750098444</v>
      </c>
      <c r="C520" s="35">
        <f t="shared" si="51"/>
        <v>-676927.19652408443</v>
      </c>
      <c r="D520" s="35">
        <f t="shared" si="48"/>
        <v>-676927.19652408443</v>
      </c>
      <c r="E520" s="35">
        <f t="shared" si="52"/>
        <v>0</v>
      </c>
      <c r="F520" s="35">
        <f t="shared" si="53"/>
        <v>-678957.94709909428</v>
      </c>
      <c r="G520" s="14">
        <f t="shared" si="50"/>
        <v>0</v>
      </c>
    </row>
    <row r="521" spans="1:7">
      <c r="A521" s="13">
        <f>Regelcircuit!B521</f>
        <v>-2030.9234412331439</v>
      </c>
      <c r="B521" s="35">
        <f t="shared" si="49"/>
        <v>-2030.9234412331439</v>
      </c>
      <c r="C521" s="35">
        <f t="shared" si="51"/>
        <v>-678958.11996531754</v>
      </c>
      <c r="D521" s="35">
        <f t="shared" si="48"/>
        <v>-678958.11996531754</v>
      </c>
      <c r="E521" s="35">
        <f t="shared" si="52"/>
        <v>0</v>
      </c>
      <c r="F521" s="35">
        <f t="shared" si="53"/>
        <v>-680989.04340655066</v>
      </c>
      <c r="G521" s="14">
        <f t="shared" si="50"/>
        <v>0</v>
      </c>
    </row>
    <row r="522" spans="1:7">
      <c r="A522" s="13">
        <f>Regelcircuit!B522</f>
        <v>-2031.0944684540677</v>
      </c>
      <c r="B522" s="35">
        <f t="shared" si="49"/>
        <v>-2031.0944684540677</v>
      </c>
      <c r="C522" s="35">
        <f t="shared" si="51"/>
        <v>-680989.21443377156</v>
      </c>
      <c r="D522" s="35">
        <f t="shared" si="48"/>
        <v>-680989.21443377156</v>
      </c>
      <c r="E522" s="35">
        <f t="shared" si="52"/>
        <v>0</v>
      </c>
      <c r="F522" s="35">
        <f t="shared" si="53"/>
        <v>-683020.30890222557</v>
      </c>
      <c r="G522" s="14">
        <f t="shared" si="50"/>
        <v>0</v>
      </c>
    </row>
    <row r="523" spans="1:7">
      <c r="A523" s="13">
        <f>Regelcircuit!B523</f>
        <v>-2031.2636762364714</v>
      </c>
      <c r="B523" s="35">
        <f t="shared" si="49"/>
        <v>-2031.2636762364714</v>
      </c>
      <c r="C523" s="35">
        <f t="shared" si="51"/>
        <v>-683020.47811000806</v>
      </c>
      <c r="D523" s="35">
        <f t="shared" si="48"/>
        <v>-683020.47811000806</v>
      </c>
      <c r="E523" s="35">
        <f t="shared" si="52"/>
        <v>0</v>
      </c>
      <c r="F523" s="35">
        <f t="shared" si="53"/>
        <v>-685051.74178624456</v>
      </c>
      <c r="G523" s="14">
        <f t="shared" si="50"/>
        <v>0</v>
      </c>
    </row>
    <row r="524" spans="1:7">
      <c r="A524" s="13">
        <f>Regelcircuit!B524</f>
        <v>-2031.4310839360833</v>
      </c>
      <c r="B524" s="35">
        <f t="shared" si="49"/>
        <v>-2031.4310839360833</v>
      </c>
      <c r="C524" s="35">
        <f t="shared" si="51"/>
        <v>-685051.90919394419</v>
      </c>
      <c r="D524" s="35">
        <f t="shared" si="48"/>
        <v>-685051.90919394419</v>
      </c>
      <c r="E524" s="35">
        <f t="shared" si="52"/>
        <v>0</v>
      </c>
      <c r="F524" s="35">
        <f t="shared" si="53"/>
        <v>-687083.34027788031</v>
      </c>
      <c r="G524" s="14">
        <f t="shared" si="50"/>
        <v>0</v>
      </c>
    </row>
    <row r="525" spans="1:7">
      <c r="A525" s="13">
        <f>Regelcircuit!B525</f>
        <v>-2031.5967107027209</v>
      </c>
      <c r="B525" s="35">
        <f t="shared" si="49"/>
        <v>-2031.5967107027209</v>
      </c>
      <c r="C525" s="35">
        <f t="shared" si="51"/>
        <v>-687083.50590464694</v>
      </c>
      <c r="D525" s="35">
        <f t="shared" si="48"/>
        <v>-687083.50590464694</v>
      </c>
      <c r="E525" s="35">
        <f t="shared" si="52"/>
        <v>0</v>
      </c>
      <c r="F525" s="35">
        <f t="shared" si="53"/>
        <v>-689115.10261534969</v>
      </c>
      <c r="G525" s="14">
        <f t="shared" si="50"/>
        <v>0</v>
      </c>
    </row>
    <row r="526" spans="1:7">
      <c r="A526" s="13">
        <f>Regelcircuit!B526</f>
        <v>-2031.760575482479</v>
      </c>
      <c r="B526" s="35">
        <f t="shared" si="49"/>
        <v>-2031.760575482479</v>
      </c>
      <c r="C526" s="35">
        <f t="shared" si="51"/>
        <v>-689115.26648012944</v>
      </c>
      <c r="D526" s="35">
        <f t="shared" si="48"/>
        <v>-689115.26648012944</v>
      </c>
      <c r="E526" s="35">
        <f t="shared" si="52"/>
        <v>0</v>
      </c>
      <c r="F526" s="35">
        <f t="shared" si="53"/>
        <v>-691147.02705561195</v>
      </c>
      <c r="G526" s="14">
        <f t="shared" si="50"/>
        <v>0</v>
      </c>
    </row>
    <row r="527" spans="1:7">
      <c r="A527" s="13">
        <f>Regelcircuit!B527</f>
        <v>-2031.9226970198993</v>
      </c>
      <c r="B527" s="35">
        <f t="shared" si="49"/>
        <v>-2031.9226970198993</v>
      </c>
      <c r="C527" s="35">
        <f t="shared" si="51"/>
        <v>-691147.18917714932</v>
      </c>
      <c r="D527" s="35">
        <f t="shared" si="48"/>
        <v>-691147.18917714932</v>
      </c>
      <c r="E527" s="35">
        <f t="shared" si="52"/>
        <v>0</v>
      </c>
      <c r="F527" s="35">
        <f t="shared" si="53"/>
        <v>-693179.1118741692</v>
      </c>
      <c r="G527" s="14">
        <f t="shared" si="50"/>
        <v>0</v>
      </c>
    </row>
    <row r="528" spans="1:7">
      <c r="A528" s="13">
        <f>Regelcircuit!B528</f>
        <v>-2032.083093860113</v>
      </c>
      <c r="B528" s="35">
        <f t="shared" si="49"/>
        <v>-2032.083093860113</v>
      </c>
      <c r="C528" s="35">
        <f t="shared" si="51"/>
        <v>-693179.27227100939</v>
      </c>
      <c r="D528" s="35">
        <f t="shared" si="48"/>
        <v>-693179.27227100939</v>
      </c>
      <c r="E528" s="35">
        <f t="shared" si="52"/>
        <v>0</v>
      </c>
      <c r="F528" s="35">
        <f t="shared" si="53"/>
        <v>-695211.35536486947</v>
      </c>
      <c r="G528" s="14">
        <f t="shared" si="50"/>
        <v>0</v>
      </c>
    </row>
    <row r="529" spans="1:7">
      <c r="A529" s="13">
        <f>Regelcircuit!B529</f>
        <v>-2032.2417843509629</v>
      </c>
      <c r="B529" s="35">
        <f t="shared" si="49"/>
        <v>-2032.2417843509629</v>
      </c>
      <c r="C529" s="35">
        <f t="shared" si="51"/>
        <v>-695211.51405536034</v>
      </c>
      <c r="D529" s="35">
        <f t="shared" si="48"/>
        <v>-695211.51405536034</v>
      </c>
      <c r="E529" s="35">
        <f t="shared" si="52"/>
        <v>0</v>
      </c>
      <c r="F529" s="35">
        <f t="shared" si="53"/>
        <v>-697243.75583971129</v>
      </c>
      <c r="G529" s="14">
        <f t="shared" si="50"/>
        <v>0</v>
      </c>
    </row>
    <row r="530" spans="1:7">
      <c r="A530" s="13">
        <f>Regelcircuit!B530</f>
        <v>-2032.3987866451016</v>
      </c>
      <c r="B530" s="35">
        <f t="shared" si="49"/>
        <v>-2032.3987866451016</v>
      </c>
      <c r="C530" s="35">
        <f t="shared" si="51"/>
        <v>-697243.91284200549</v>
      </c>
      <c r="D530" s="35">
        <f t="shared" si="48"/>
        <v>-697243.91284200549</v>
      </c>
      <c r="E530" s="35">
        <f t="shared" si="52"/>
        <v>0</v>
      </c>
      <c r="F530" s="35">
        <f t="shared" si="53"/>
        <v>-699276.31162865064</v>
      </c>
      <c r="G530" s="14">
        <f t="shared" si="50"/>
        <v>0</v>
      </c>
    </row>
    <row r="531" spans="1:7">
      <c r="A531" s="13">
        <f>Regelcircuit!B531</f>
        <v>-2032.5541187020685</v>
      </c>
      <c r="B531" s="35">
        <f t="shared" si="49"/>
        <v>-2032.5541187020685</v>
      </c>
      <c r="C531" s="35">
        <f t="shared" si="51"/>
        <v>-699276.46696070756</v>
      </c>
      <c r="D531" s="35">
        <f t="shared" si="48"/>
        <v>-699276.46696070756</v>
      </c>
      <c r="E531" s="35">
        <f t="shared" si="52"/>
        <v>0</v>
      </c>
      <c r="F531" s="35">
        <f t="shared" si="53"/>
        <v>-701309.02107940963</v>
      </c>
      <c r="G531" s="14">
        <f t="shared" si="50"/>
        <v>0</v>
      </c>
    </row>
    <row r="532" spans="1:7">
      <c r="A532" s="13">
        <f>Regelcircuit!B532</f>
        <v>-2032.7077982903443</v>
      </c>
      <c r="B532" s="35">
        <f t="shared" si="49"/>
        <v>-2032.7077982903443</v>
      </c>
      <c r="C532" s="35">
        <f t="shared" si="51"/>
        <v>-701309.17475899786</v>
      </c>
      <c r="D532" s="35">
        <f t="shared" si="48"/>
        <v>-701309.17475899786</v>
      </c>
      <c r="E532" s="35">
        <f t="shared" si="52"/>
        <v>0</v>
      </c>
      <c r="F532" s="35">
        <f t="shared" si="53"/>
        <v>-703341.88255728816</v>
      </c>
      <c r="G532" s="14">
        <f t="shared" si="50"/>
        <v>0</v>
      </c>
    </row>
    <row r="533" spans="1:7">
      <c r="A533" s="13">
        <f>Regelcircuit!B533</f>
        <v>-2032.8598429893832</v>
      </c>
      <c r="B533" s="35">
        <f t="shared" si="49"/>
        <v>-2032.8598429893832</v>
      </c>
      <c r="C533" s="35">
        <f t="shared" si="51"/>
        <v>-703342.03460198722</v>
      </c>
      <c r="D533" s="35">
        <f t="shared" si="48"/>
        <v>-703342.03460198722</v>
      </c>
      <c r="E533" s="35">
        <f t="shared" si="52"/>
        <v>0</v>
      </c>
      <c r="F533" s="35">
        <f t="shared" si="53"/>
        <v>-705374.89444497658</v>
      </c>
      <c r="G533" s="14">
        <f t="shared" si="50"/>
        <v>0</v>
      </c>
    </row>
    <row r="534" spans="1:7">
      <c r="A534" s="13">
        <f>Regelcircuit!B534</f>
        <v>-2033.0102701916239</v>
      </c>
      <c r="B534" s="35">
        <f t="shared" si="49"/>
        <v>-2033.0102701916239</v>
      </c>
      <c r="C534" s="35">
        <f t="shared" si="51"/>
        <v>-705375.04487217881</v>
      </c>
      <c r="D534" s="35">
        <f t="shared" si="48"/>
        <v>-705375.04487217881</v>
      </c>
      <c r="E534" s="35">
        <f t="shared" si="52"/>
        <v>0</v>
      </c>
      <c r="F534" s="35">
        <f t="shared" si="53"/>
        <v>-707408.0551423704</v>
      </c>
      <c r="G534" s="14">
        <f t="shared" si="50"/>
        <v>0</v>
      </c>
    </row>
    <row r="535" spans="1:7">
      <c r="A535" s="13">
        <f>Regelcircuit!B535</f>
        <v>-2033.1590971044789</v>
      </c>
      <c r="B535" s="35">
        <f t="shared" si="49"/>
        <v>-2033.1590971044789</v>
      </c>
      <c r="C535" s="35">
        <f t="shared" si="51"/>
        <v>-707408.20396928326</v>
      </c>
      <c r="D535" s="35">
        <f t="shared" si="48"/>
        <v>-707408.20396928326</v>
      </c>
      <c r="E535" s="35">
        <f t="shared" si="52"/>
        <v>0</v>
      </c>
      <c r="F535" s="35">
        <f t="shared" si="53"/>
        <v>-709441.36306638771</v>
      </c>
      <c r="G535" s="14">
        <f t="shared" si="50"/>
        <v>0</v>
      </c>
    </row>
    <row r="536" spans="1:7">
      <c r="A536" s="13">
        <f>Regelcircuit!B536</f>
        <v>-2033.3063407523036</v>
      </c>
      <c r="B536" s="35">
        <f t="shared" si="49"/>
        <v>-2033.3063407523036</v>
      </c>
      <c r="C536" s="35">
        <f t="shared" si="51"/>
        <v>-709441.51031003555</v>
      </c>
      <c r="D536" s="35">
        <f t="shared" si="48"/>
        <v>-709441.51031003555</v>
      </c>
      <c r="E536" s="35">
        <f t="shared" si="52"/>
        <v>0</v>
      </c>
      <c r="F536" s="35">
        <f t="shared" si="53"/>
        <v>-711474.81665078783</v>
      </c>
      <c r="G536" s="14">
        <f t="shared" si="50"/>
        <v>0</v>
      </c>
    </row>
    <row r="537" spans="1:7">
      <c r="A537" s="13">
        <f>Regelcircuit!B537</f>
        <v>-2033.4520179783431</v>
      </c>
      <c r="B537" s="35">
        <f t="shared" si="49"/>
        <v>-2033.4520179783431</v>
      </c>
      <c r="C537" s="35">
        <f t="shared" si="51"/>
        <v>-711474.96232801385</v>
      </c>
      <c r="D537" s="35">
        <f t="shared" si="48"/>
        <v>-711474.96232801385</v>
      </c>
      <c r="E537" s="35">
        <f t="shared" si="52"/>
        <v>0</v>
      </c>
      <c r="F537" s="35">
        <f t="shared" si="53"/>
        <v>-713508.41434599215</v>
      </c>
      <c r="G537" s="14">
        <f t="shared" si="50"/>
        <v>0</v>
      </c>
    </row>
    <row r="538" spans="1:7">
      <c r="A538" s="13">
        <f>Regelcircuit!B538</f>
        <v>-2033.5961454466587</v>
      </c>
      <c r="B538" s="35">
        <f t="shared" si="49"/>
        <v>-2033.5961454466587</v>
      </c>
      <c r="C538" s="35">
        <f t="shared" si="51"/>
        <v>-713508.55847346049</v>
      </c>
      <c r="D538" s="35">
        <f t="shared" si="48"/>
        <v>-713508.55847346049</v>
      </c>
      <c r="E538" s="35">
        <f t="shared" si="52"/>
        <v>0</v>
      </c>
      <c r="F538" s="35">
        <f t="shared" si="53"/>
        <v>-715542.15461890714</v>
      </c>
      <c r="G538" s="14">
        <f t="shared" si="50"/>
        <v>0</v>
      </c>
    </row>
    <row r="539" spans="1:7">
      <c r="A539" s="13">
        <f>Regelcircuit!B539</f>
        <v>-2033.7387396440349</v>
      </c>
      <c r="B539" s="35">
        <f t="shared" si="49"/>
        <v>-2033.7387396440349</v>
      </c>
      <c r="C539" s="35">
        <f t="shared" si="51"/>
        <v>-715542.29721310455</v>
      </c>
      <c r="D539" s="35">
        <f t="shared" si="48"/>
        <v>-715542.29721310455</v>
      </c>
      <c r="E539" s="35">
        <f t="shared" si="52"/>
        <v>0</v>
      </c>
      <c r="F539" s="35">
        <f t="shared" si="53"/>
        <v>-717576.03595274861</v>
      </c>
      <c r="G539" s="14">
        <f t="shared" si="50"/>
        <v>0</v>
      </c>
    </row>
    <row r="540" spans="1:7">
      <c r="A540" s="13">
        <f>Regelcircuit!B540</f>
        <v>-2033.8798168818644</v>
      </c>
      <c r="B540" s="35">
        <f t="shared" si="49"/>
        <v>-2033.8798168818644</v>
      </c>
      <c r="C540" s="35">
        <f t="shared" si="51"/>
        <v>-717576.1770299864</v>
      </c>
      <c r="D540" s="35">
        <f t="shared" si="48"/>
        <v>-717576.1770299864</v>
      </c>
      <c r="E540" s="35">
        <f t="shared" si="52"/>
        <v>0</v>
      </c>
      <c r="F540" s="35">
        <f t="shared" si="53"/>
        <v>-719610.05684686825</v>
      </c>
      <c r="G540" s="14">
        <f t="shared" si="50"/>
        <v>0</v>
      </c>
    </row>
    <row r="541" spans="1:7">
      <c r="A541" s="13">
        <f>Regelcircuit!B541</f>
        <v>-2034.0193932980146</v>
      </c>
      <c r="B541" s="35">
        <f t="shared" si="49"/>
        <v>-2034.0193932980146</v>
      </c>
      <c r="C541" s="35">
        <f t="shared" si="51"/>
        <v>-719610.19642328436</v>
      </c>
      <c r="D541" s="35">
        <f t="shared" si="48"/>
        <v>-719610.19642328436</v>
      </c>
      <c r="E541" s="35">
        <f t="shared" si="52"/>
        <v>0</v>
      </c>
      <c r="F541" s="35">
        <f t="shared" si="53"/>
        <v>-721644.21581658232</v>
      </c>
      <c r="G541" s="14">
        <f t="shared" si="50"/>
        <v>0</v>
      </c>
    </row>
    <row r="542" spans="1:7">
      <c r="A542" s="13">
        <f>Regelcircuit!B542</f>
        <v>-2034.1574848586743</v>
      </c>
      <c r="B542" s="35">
        <f t="shared" si="49"/>
        <v>-2034.1574848586743</v>
      </c>
      <c r="C542" s="35">
        <f t="shared" si="51"/>
        <v>-721644.35390814301</v>
      </c>
      <c r="D542" s="35">
        <f t="shared" si="48"/>
        <v>-721644.35390814301</v>
      </c>
      <c r="E542" s="35">
        <f t="shared" si="52"/>
        <v>0</v>
      </c>
      <c r="F542" s="35">
        <f t="shared" si="53"/>
        <v>-723678.51139300165</v>
      </c>
      <c r="G542" s="14">
        <f t="shared" si="50"/>
        <v>0</v>
      </c>
    </row>
    <row r="543" spans="1:7">
      <c r="A543" s="13">
        <f>Regelcircuit!B543</f>
        <v>-2034.2941073601778</v>
      </c>
      <c r="B543" s="35">
        <f t="shared" si="49"/>
        <v>-2034.2941073601778</v>
      </c>
      <c r="C543" s="35">
        <f t="shared" si="51"/>
        <v>-723678.64801550319</v>
      </c>
      <c r="D543" s="35">
        <f t="shared" si="48"/>
        <v>-723678.64801550319</v>
      </c>
      <c r="E543" s="35">
        <f t="shared" si="52"/>
        <v>0</v>
      </c>
      <c r="F543" s="35">
        <f t="shared" si="53"/>
        <v>-725712.94212286337</v>
      </c>
      <c r="G543" s="14">
        <f t="shared" si="50"/>
        <v>0</v>
      </c>
    </row>
    <row r="544" spans="1:7">
      <c r="A544" s="13">
        <f>Regelcircuit!B544</f>
        <v>-2034.4292764308143</v>
      </c>
      <c r="B544" s="35">
        <f t="shared" si="49"/>
        <v>-2034.4292764308143</v>
      </c>
      <c r="C544" s="35">
        <f t="shared" si="51"/>
        <v>-725713.07729193405</v>
      </c>
      <c r="D544" s="35">
        <f t="shared" si="48"/>
        <v>-725713.07729193405</v>
      </c>
      <c r="E544" s="35">
        <f t="shared" si="52"/>
        <v>0</v>
      </c>
      <c r="F544" s="35">
        <f t="shared" si="53"/>
        <v>-727747.50656836492</v>
      </c>
      <c r="G544" s="14">
        <f t="shared" si="50"/>
        <v>0</v>
      </c>
    </row>
    <row r="545" spans="1:7">
      <c r="A545" s="13">
        <f>Regelcircuit!B545</f>
        <v>-2034.5630075326139</v>
      </c>
      <c r="B545" s="35">
        <f t="shared" si="49"/>
        <v>-2034.5630075326139</v>
      </c>
      <c r="C545" s="35">
        <f t="shared" si="51"/>
        <v>-727747.64029946667</v>
      </c>
      <c r="D545" s="35">
        <f t="shared" si="48"/>
        <v>-727747.64029946667</v>
      </c>
      <c r="E545" s="35">
        <f t="shared" si="52"/>
        <v>0</v>
      </c>
      <c r="F545" s="35">
        <f t="shared" si="53"/>
        <v>-729782.20330699929</v>
      </c>
      <c r="G545" s="14">
        <f t="shared" si="50"/>
        <v>0</v>
      </c>
    </row>
    <row r="546" spans="1:7">
      <c r="A546" s="13">
        <f>Regelcircuit!B546</f>
        <v>-2034.695315963118</v>
      </c>
      <c r="B546" s="35">
        <f t="shared" si="49"/>
        <v>-2034.695315963118</v>
      </c>
      <c r="C546" s="35">
        <f t="shared" si="51"/>
        <v>-729782.33561542979</v>
      </c>
      <c r="D546" s="35">
        <f t="shared" si="48"/>
        <v>-729782.33561542979</v>
      </c>
      <c r="E546" s="35">
        <f t="shared" si="52"/>
        <v>0</v>
      </c>
      <c r="F546" s="35">
        <f t="shared" si="53"/>
        <v>-731817.03093139292</v>
      </c>
      <c r="G546" s="14">
        <f t="shared" si="50"/>
        <v>0</v>
      </c>
    </row>
    <row r="547" spans="1:7">
      <c r="A547" s="13">
        <f>Regelcircuit!B547</f>
        <v>-2034.8262168571273</v>
      </c>
      <c r="B547" s="35">
        <f t="shared" si="49"/>
        <v>-2034.8262168571273</v>
      </c>
      <c r="C547" s="35">
        <f t="shared" si="51"/>
        <v>-731817.16183228698</v>
      </c>
      <c r="D547" s="35">
        <f t="shared" si="48"/>
        <v>-731817.16183228698</v>
      </c>
      <c r="E547" s="35">
        <f t="shared" si="52"/>
        <v>0</v>
      </c>
      <c r="F547" s="35">
        <f t="shared" si="53"/>
        <v>-733851.98804914416</v>
      </c>
      <c r="G547" s="14">
        <f t="shared" si="50"/>
        <v>0</v>
      </c>
    </row>
    <row r="548" spans="1:7">
      <c r="A548" s="13">
        <f>Regelcircuit!B548</f>
        <v>-2034.9557251884344</v>
      </c>
      <c r="B548" s="35">
        <f t="shared" si="49"/>
        <v>-2034.9557251884344</v>
      </c>
      <c r="C548" s="35">
        <f t="shared" si="51"/>
        <v>-733852.11755747546</v>
      </c>
      <c r="D548" s="35">
        <f t="shared" si="48"/>
        <v>-733852.11755747546</v>
      </c>
      <c r="E548" s="35">
        <f t="shared" si="52"/>
        <v>0</v>
      </c>
      <c r="F548" s="35">
        <f t="shared" si="53"/>
        <v>-735887.07328266394</v>
      </c>
      <c r="G548" s="14">
        <f t="shared" si="50"/>
        <v>0</v>
      </c>
    </row>
    <row r="549" spans="1:7">
      <c r="A549" s="13">
        <f>Regelcircuit!B549</f>
        <v>-2035.083855771536</v>
      </c>
      <c r="B549" s="35">
        <f t="shared" si="49"/>
        <v>-2035.083855771536</v>
      </c>
      <c r="C549" s="35">
        <f t="shared" si="51"/>
        <v>-735887.20141324704</v>
      </c>
      <c r="D549" s="35">
        <f t="shared" si="48"/>
        <v>-735887.20141324704</v>
      </c>
      <c r="E549" s="35">
        <f t="shared" si="52"/>
        <v>0</v>
      </c>
      <c r="F549" s="35">
        <f t="shared" si="53"/>
        <v>-737922.28526901861</v>
      </c>
      <c r="G549" s="14">
        <f t="shared" si="50"/>
        <v>0</v>
      </c>
    </row>
    <row r="550" spans="1:7">
      <c r="A550" s="13">
        <f>Regelcircuit!B550</f>
        <v>-2035.2106232633282</v>
      </c>
      <c r="B550" s="35">
        <f t="shared" si="49"/>
        <v>-2035.2106232633282</v>
      </c>
      <c r="C550" s="35">
        <f t="shared" si="51"/>
        <v>-737922.41203651042</v>
      </c>
      <c r="D550" s="35">
        <f t="shared" si="48"/>
        <v>-737922.41203651042</v>
      </c>
      <c r="E550" s="35">
        <f t="shared" si="52"/>
        <v>0</v>
      </c>
      <c r="F550" s="35">
        <f t="shared" si="53"/>
        <v>-739957.6226597738</v>
      </c>
      <c r="G550" s="14">
        <f t="shared" si="50"/>
        <v>0</v>
      </c>
    </row>
    <row r="551" spans="1:7">
      <c r="A551" s="13">
        <f>Regelcircuit!B551</f>
        <v>-2035.3360421647822</v>
      </c>
      <c r="B551" s="35">
        <f t="shared" si="49"/>
        <v>-2035.3360421647822</v>
      </c>
      <c r="C551" s="35">
        <f t="shared" si="51"/>
        <v>-739957.74807867524</v>
      </c>
      <c r="D551" s="35">
        <f t="shared" si="48"/>
        <v>-739957.74807867524</v>
      </c>
      <c r="E551" s="35">
        <f t="shared" si="52"/>
        <v>0</v>
      </c>
      <c r="F551" s="35">
        <f t="shared" si="53"/>
        <v>-741993.08412084007</v>
      </c>
      <c r="G551" s="14">
        <f t="shared" si="50"/>
        <v>0</v>
      </c>
    </row>
    <row r="552" spans="1:7">
      <c r="A552" s="13">
        <f>Regelcircuit!B552</f>
        <v>-2035.4601268226038</v>
      </c>
      <c r="B552" s="35">
        <f t="shared" si="49"/>
        <v>-2035.4601268226038</v>
      </c>
      <c r="C552" s="35">
        <f t="shared" si="51"/>
        <v>-741993.20820549782</v>
      </c>
      <c r="D552" s="35">
        <f t="shared" si="48"/>
        <v>-741993.20820549782</v>
      </c>
      <c r="E552" s="35">
        <f t="shared" si="52"/>
        <v>0</v>
      </c>
      <c r="F552" s="35">
        <f t="shared" si="53"/>
        <v>-744028.66833232041</v>
      </c>
      <c r="G552" s="14">
        <f t="shared" si="50"/>
        <v>0</v>
      </c>
    </row>
    <row r="553" spans="1:7">
      <c r="A553" s="13">
        <f>Regelcircuit!B553</f>
        <v>-2035.582891430874</v>
      </c>
      <c r="B553" s="35">
        <f t="shared" si="49"/>
        <v>-2035.582891430874</v>
      </c>
      <c r="C553" s="35">
        <f t="shared" si="51"/>
        <v>-744028.79109692865</v>
      </c>
      <c r="D553" s="35">
        <f t="shared" si="48"/>
        <v>-744028.79109692865</v>
      </c>
      <c r="E553" s="35">
        <f t="shared" si="52"/>
        <v>0</v>
      </c>
      <c r="F553" s="35">
        <f t="shared" si="53"/>
        <v>-746064.37398835947</v>
      </c>
      <c r="G553" s="14">
        <f t="shared" si="50"/>
        <v>0</v>
      </c>
    </row>
    <row r="554" spans="1:7">
      <c r="A554" s="13">
        <f>Regelcircuit!B554</f>
        <v>-2035.7043500326731</v>
      </c>
      <c r="B554" s="35">
        <f t="shared" si="49"/>
        <v>-2035.7043500326731</v>
      </c>
      <c r="C554" s="35">
        <f t="shared" si="51"/>
        <v>-746064.49544696137</v>
      </c>
      <c r="D554" s="35">
        <f t="shared" si="48"/>
        <v>-746064.49544696137</v>
      </c>
      <c r="E554" s="35">
        <f t="shared" si="52"/>
        <v>0</v>
      </c>
      <c r="F554" s="35">
        <f t="shared" si="53"/>
        <v>-748100.1997969941</v>
      </c>
      <c r="G554" s="14">
        <f t="shared" si="50"/>
        <v>0</v>
      </c>
    </row>
    <row r="555" spans="1:7">
      <c r="A555" s="13">
        <f>Regelcircuit!B555</f>
        <v>-2035.8245165216872</v>
      </c>
      <c r="B555" s="35">
        <f t="shared" si="49"/>
        <v>-2035.8245165216872</v>
      </c>
      <c r="C555" s="35">
        <f t="shared" si="51"/>
        <v>-748100.31996348302</v>
      </c>
      <c r="D555" s="35">
        <f t="shared" si="48"/>
        <v>-748100.31996348302</v>
      </c>
      <c r="E555" s="35">
        <f t="shared" si="52"/>
        <v>0</v>
      </c>
      <c r="F555" s="35">
        <f t="shared" si="53"/>
        <v>-750136.14448000467</v>
      </c>
      <c r="G555" s="14">
        <f t="shared" si="50"/>
        <v>0</v>
      </c>
    </row>
    <row r="556" spans="1:7">
      <c r="A556" s="13">
        <f>Regelcircuit!B556</f>
        <v>-2035.9434046437968</v>
      </c>
      <c r="B556" s="35">
        <f t="shared" si="49"/>
        <v>-2035.9434046437968</v>
      </c>
      <c r="C556" s="35">
        <f t="shared" si="51"/>
        <v>-750136.26336812682</v>
      </c>
      <c r="D556" s="35">
        <f t="shared" si="48"/>
        <v>-750136.26336812682</v>
      </c>
      <c r="E556" s="35">
        <f t="shared" si="52"/>
        <v>0</v>
      </c>
      <c r="F556" s="35">
        <f t="shared" si="53"/>
        <v>-752172.20677277062</v>
      </c>
      <c r="G556" s="14">
        <f t="shared" si="50"/>
        <v>0</v>
      </c>
    </row>
    <row r="557" spans="1:7">
      <c r="A557" s="13">
        <f>Regelcircuit!B557</f>
        <v>-2036.0610279986499</v>
      </c>
      <c r="B557" s="35">
        <f t="shared" si="49"/>
        <v>-2036.0610279986499</v>
      </c>
      <c r="C557" s="35">
        <f t="shared" si="51"/>
        <v>-752172.32439612551</v>
      </c>
      <c r="D557" s="35">
        <f t="shared" si="48"/>
        <v>-752172.32439612551</v>
      </c>
      <c r="E557" s="35">
        <f t="shared" si="52"/>
        <v>0</v>
      </c>
      <c r="F557" s="35">
        <f t="shared" si="53"/>
        <v>-754208.38542412419</v>
      </c>
      <c r="G557" s="14">
        <f t="shared" si="50"/>
        <v>0</v>
      </c>
    </row>
    <row r="558" spans="1:7">
      <c r="A558" s="13">
        <f>Regelcircuit!B558</f>
        <v>-2036.1774000412174</v>
      </c>
      <c r="B558" s="35">
        <f t="shared" si="49"/>
        <v>-2036.1774000412174</v>
      </c>
      <c r="C558" s="35">
        <f t="shared" si="51"/>
        <v>-754208.50179616676</v>
      </c>
      <c r="D558" s="35">
        <f t="shared" si="48"/>
        <v>-754208.50179616676</v>
      </c>
      <c r="E558" s="35">
        <f t="shared" si="52"/>
        <v>0</v>
      </c>
      <c r="F558" s="35">
        <f t="shared" si="53"/>
        <v>-756244.67919620802</v>
      </c>
      <c r="G558" s="14">
        <f t="shared" si="50"/>
        <v>0</v>
      </c>
    </row>
    <row r="559" spans="1:7">
      <c r="A559" s="13">
        <f>Regelcircuit!B559</f>
        <v>-2036.2925340833322</v>
      </c>
      <c r="B559" s="35">
        <f t="shared" si="49"/>
        <v>-2036.2925340833322</v>
      </c>
      <c r="C559" s="35">
        <f t="shared" si="51"/>
        <v>-756244.79433025012</v>
      </c>
      <c r="D559" s="35">
        <f t="shared" si="48"/>
        <v>-756244.79433025012</v>
      </c>
      <c r="E559" s="35">
        <f t="shared" si="52"/>
        <v>0</v>
      </c>
      <c r="F559" s="35">
        <f t="shared" si="53"/>
        <v>-758281.08686433348</v>
      </c>
      <c r="G559" s="14">
        <f t="shared" si="50"/>
        <v>0</v>
      </c>
    </row>
    <row r="560" spans="1:7">
      <c r="A560" s="13">
        <f>Regelcircuit!B560</f>
        <v>-2036.4064432952118</v>
      </c>
      <c r="B560" s="35">
        <f t="shared" si="49"/>
        <v>-2036.4064432952118</v>
      </c>
      <c r="C560" s="35">
        <f t="shared" si="51"/>
        <v>-758281.20077354531</v>
      </c>
      <c r="D560" s="35">
        <f t="shared" si="48"/>
        <v>-758281.20077354531</v>
      </c>
      <c r="E560" s="35">
        <f t="shared" si="52"/>
        <v>0</v>
      </c>
      <c r="F560" s="35">
        <f t="shared" si="53"/>
        <v>-760317.60721684049</v>
      </c>
      <c r="G560" s="14">
        <f t="shared" si="50"/>
        <v>0</v>
      </c>
    </row>
    <row r="561" spans="1:7">
      <c r="A561" s="13">
        <f>Regelcircuit!B561</f>
        <v>-2036.5191407069651</v>
      </c>
      <c r="B561" s="35">
        <f t="shared" si="49"/>
        <v>-2036.5191407069651</v>
      </c>
      <c r="C561" s="35">
        <f t="shared" si="51"/>
        <v>-760317.71991425229</v>
      </c>
      <c r="D561" s="35">
        <f t="shared" si="48"/>
        <v>-760317.71991425229</v>
      </c>
      <c r="E561" s="35">
        <f t="shared" si="52"/>
        <v>0</v>
      </c>
      <c r="F561" s="35">
        <f t="shared" si="53"/>
        <v>-762354.23905495927</v>
      </c>
      <c r="G561" s="14">
        <f t="shared" si="50"/>
        <v>0</v>
      </c>
    </row>
    <row r="562" spans="1:7">
      <c r="A562" s="13">
        <f>Regelcircuit!B562</f>
        <v>-2036.6306392100823</v>
      </c>
      <c r="B562" s="35">
        <f t="shared" si="49"/>
        <v>-2036.6306392100823</v>
      </c>
      <c r="C562" s="35">
        <f t="shared" si="51"/>
        <v>-762354.3505534624</v>
      </c>
      <c r="D562" s="35">
        <f t="shared" si="48"/>
        <v>-762354.3505534624</v>
      </c>
      <c r="E562" s="35">
        <f t="shared" si="52"/>
        <v>0</v>
      </c>
      <c r="F562" s="35">
        <f t="shared" si="53"/>
        <v>-764390.98119267251</v>
      </c>
      <c r="G562" s="14">
        <f t="shared" si="50"/>
        <v>0</v>
      </c>
    </row>
    <row r="563" spans="1:7">
      <c r="A563" s="13">
        <f>Regelcircuit!B563</f>
        <v>-2036.7409515589111</v>
      </c>
      <c r="B563" s="35">
        <f t="shared" si="49"/>
        <v>-2036.7409515589111</v>
      </c>
      <c r="C563" s="35">
        <f t="shared" si="51"/>
        <v>-764391.09150502132</v>
      </c>
      <c r="D563" s="35">
        <f t="shared" si="48"/>
        <v>-764391.09150502132</v>
      </c>
      <c r="E563" s="35">
        <f t="shared" si="52"/>
        <v>0</v>
      </c>
      <c r="F563" s="35">
        <f t="shared" si="53"/>
        <v>-766427.83245658025</v>
      </c>
      <c r="G563" s="14">
        <f t="shared" si="50"/>
        <v>0</v>
      </c>
    </row>
    <row r="564" spans="1:7">
      <c r="A564" s="13">
        <f>Regelcircuit!B564</f>
        <v>-2036.8500903721142</v>
      </c>
      <c r="B564" s="35">
        <f t="shared" si="49"/>
        <v>-2036.8500903721142</v>
      </c>
      <c r="C564" s="35">
        <f t="shared" si="51"/>
        <v>-766427.94159539347</v>
      </c>
      <c r="D564" s="35">
        <f t="shared" si="48"/>
        <v>-766427.94159539347</v>
      </c>
      <c r="E564" s="35">
        <f t="shared" si="52"/>
        <v>0</v>
      </c>
      <c r="F564" s="35">
        <f t="shared" si="53"/>
        <v>-768464.79168576561</v>
      </c>
      <c r="G564" s="14">
        <f t="shared" si="50"/>
        <v>0</v>
      </c>
    </row>
    <row r="565" spans="1:7">
      <c r="A565" s="13">
        <f>Regelcircuit!B565</f>
        <v>-2036.9580681341131</v>
      </c>
      <c r="B565" s="35">
        <f t="shared" si="49"/>
        <v>-2036.9580681341131</v>
      </c>
      <c r="C565" s="35">
        <f t="shared" si="51"/>
        <v>-768464.89966352761</v>
      </c>
      <c r="D565" s="35">
        <f t="shared" si="48"/>
        <v>-768464.89966352761</v>
      </c>
      <c r="E565" s="35">
        <f t="shared" si="52"/>
        <v>0</v>
      </c>
      <c r="F565" s="35">
        <f t="shared" si="53"/>
        <v>-770501.85773166176</v>
      </c>
      <c r="G565" s="14">
        <f t="shared" si="50"/>
        <v>0</v>
      </c>
    </row>
    <row r="566" spans="1:7">
      <c r="A566" s="13">
        <f>Regelcircuit!B566</f>
        <v>-2037.0648971965161</v>
      </c>
      <c r="B566" s="35">
        <f t="shared" si="49"/>
        <v>-2037.0648971965161</v>
      </c>
      <c r="C566" s="35">
        <f t="shared" si="51"/>
        <v>-770501.9645607241</v>
      </c>
      <c r="D566" s="35">
        <f t="shared" si="48"/>
        <v>-770501.9645607241</v>
      </c>
      <c r="E566" s="35">
        <f t="shared" si="52"/>
        <v>0</v>
      </c>
      <c r="F566" s="35">
        <f t="shared" si="53"/>
        <v>-772539.02945792058</v>
      </c>
      <c r="G566" s="14">
        <f t="shared" si="50"/>
        <v>0</v>
      </c>
    </row>
    <row r="567" spans="1:7">
      <c r="A567" s="13">
        <f>Regelcircuit!B567</f>
        <v>-2037.1705897795318</v>
      </c>
      <c r="B567" s="35">
        <f t="shared" si="49"/>
        <v>-2037.1705897795318</v>
      </c>
      <c r="C567" s="35">
        <f t="shared" si="51"/>
        <v>-772539.1351505036</v>
      </c>
      <c r="D567" s="35">
        <f t="shared" si="48"/>
        <v>-772539.1351505036</v>
      </c>
      <c r="E567" s="35">
        <f t="shared" si="52"/>
        <v>0</v>
      </c>
      <c r="F567" s="35">
        <f t="shared" si="53"/>
        <v>-774576.3057402831</v>
      </c>
      <c r="G567" s="14">
        <f t="shared" si="50"/>
        <v>0</v>
      </c>
    </row>
    <row r="568" spans="1:7">
      <c r="A568" s="13">
        <f>Regelcircuit!B568</f>
        <v>-2037.2751579733667</v>
      </c>
      <c r="B568" s="35">
        <f t="shared" si="49"/>
        <v>-2037.2751579733667</v>
      </c>
      <c r="C568" s="35">
        <f t="shared" si="51"/>
        <v>-774576.410308477</v>
      </c>
      <c r="D568" s="35">
        <f t="shared" si="48"/>
        <v>-774576.410308477</v>
      </c>
      <c r="E568" s="35">
        <f t="shared" si="52"/>
        <v>0</v>
      </c>
      <c r="F568" s="35">
        <f t="shared" si="53"/>
        <v>-776613.68546645041</v>
      </c>
      <c r="G568" s="14">
        <f t="shared" si="50"/>
        <v>0</v>
      </c>
    </row>
    <row r="569" spans="1:7">
      <c r="A569" s="13">
        <f>Regelcircuit!B569</f>
        <v>-2037.3786137396073</v>
      </c>
      <c r="B569" s="35">
        <f t="shared" si="49"/>
        <v>-2037.3786137396073</v>
      </c>
      <c r="C569" s="35">
        <f t="shared" si="51"/>
        <v>-776613.78892221663</v>
      </c>
      <c r="D569" s="35">
        <f t="shared" si="48"/>
        <v>-776613.78892221663</v>
      </c>
      <c r="E569" s="35">
        <f t="shared" si="52"/>
        <v>0</v>
      </c>
      <c r="F569" s="35">
        <f t="shared" si="53"/>
        <v>-778651.16753595625</v>
      </c>
      <c r="G569" s="14">
        <f t="shared" si="50"/>
        <v>0</v>
      </c>
    </row>
    <row r="570" spans="1:7">
      <c r="A570" s="13">
        <f>Regelcircuit!B570</f>
        <v>-2037.48096891259</v>
      </c>
      <c r="B570" s="35">
        <f t="shared" si="49"/>
        <v>-2037.48096891259</v>
      </c>
      <c r="C570" s="35">
        <f t="shared" si="51"/>
        <v>-778651.26989112922</v>
      </c>
      <c r="D570" s="35">
        <f t="shared" si="48"/>
        <v>-778651.26989112922</v>
      </c>
      <c r="E570" s="35">
        <f t="shared" si="52"/>
        <v>0</v>
      </c>
      <c r="F570" s="35">
        <f t="shared" si="53"/>
        <v>-780688.75086004182</v>
      </c>
      <c r="G570" s="14">
        <f t="shared" si="50"/>
        <v>0</v>
      </c>
    </row>
    <row r="571" spans="1:7">
      <c r="A571" s="13">
        <f>Regelcircuit!B571</f>
        <v>-2037.582235200754</v>
      </c>
      <c r="B571" s="35">
        <f t="shared" si="49"/>
        <v>-2037.582235200754</v>
      </c>
      <c r="C571" s="35">
        <f t="shared" si="51"/>
        <v>-780688.85212633002</v>
      </c>
      <c r="D571" s="35">
        <f t="shared" si="48"/>
        <v>-780688.85212633002</v>
      </c>
      <c r="E571" s="35">
        <f t="shared" si="52"/>
        <v>0</v>
      </c>
      <c r="F571" s="35">
        <f t="shared" si="53"/>
        <v>-782726.43436153082</v>
      </c>
      <c r="G571" s="14">
        <f t="shared" si="50"/>
        <v>0</v>
      </c>
    </row>
    <row r="572" spans="1:7">
      <c r="A572" s="13">
        <f>Regelcircuit!B572</f>
        <v>-2037.6824241879799</v>
      </c>
      <c r="B572" s="35">
        <f t="shared" si="49"/>
        <v>-2037.6824241879799</v>
      </c>
      <c r="C572" s="35">
        <f t="shared" si="51"/>
        <v>-782726.53455051803</v>
      </c>
      <c r="D572" s="35">
        <f t="shared" si="48"/>
        <v>-782726.53455051803</v>
      </c>
      <c r="E572" s="35">
        <f t="shared" si="52"/>
        <v>0</v>
      </c>
      <c r="F572" s="35">
        <f t="shared" si="53"/>
        <v>-784764.21697470604</v>
      </c>
      <c r="G572" s="14">
        <f t="shared" si="50"/>
        <v>0</v>
      </c>
    </row>
    <row r="573" spans="1:7">
      <c r="A573" s="13">
        <f>Regelcircuit!B573</f>
        <v>-2037.7815473349165</v>
      </c>
      <c r="B573" s="35">
        <f t="shared" si="49"/>
        <v>-2037.7815473349165</v>
      </c>
      <c r="C573" s="35">
        <f t="shared" si="51"/>
        <v>-784764.31609785289</v>
      </c>
      <c r="D573" s="35">
        <f t="shared" si="48"/>
        <v>-784764.31609785289</v>
      </c>
      <c r="E573" s="35">
        <f t="shared" si="52"/>
        <v>0</v>
      </c>
      <c r="F573" s="35">
        <f t="shared" si="53"/>
        <v>-786802.09764518775</v>
      </c>
      <c r="G573" s="14">
        <f t="shared" si="50"/>
        <v>0</v>
      </c>
    </row>
    <row r="574" spans="1:7">
      <c r="A574" s="13">
        <f>Regelcircuit!B574</f>
        <v>-2037.8796159802896</v>
      </c>
      <c r="B574" s="35">
        <f t="shared" si="49"/>
        <v>-2037.8796159802896</v>
      </c>
      <c r="C574" s="35">
        <f t="shared" si="51"/>
        <v>-786802.19571383321</v>
      </c>
      <c r="D574" s="35">
        <f t="shared" si="48"/>
        <v>-786802.19571383321</v>
      </c>
      <c r="E574" s="35">
        <f t="shared" si="52"/>
        <v>0</v>
      </c>
      <c r="F574" s="35">
        <f t="shared" si="53"/>
        <v>-788840.07532981352</v>
      </c>
      <c r="G574" s="14">
        <f t="shared" si="50"/>
        <v>0</v>
      </c>
    </row>
    <row r="575" spans="1:7">
      <c r="A575" s="13">
        <f>Regelcircuit!B575</f>
        <v>-2037.9766413422012</v>
      </c>
      <c r="B575" s="35">
        <f t="shared" si="49"/>
        <v>-2037.9766413422012</v>
      </c>
      <c r="C575" s="35">
        <f t="shared" si="51"/>
        <v>-788840.17235517537</v>
      </c>
      <c r="D575" s="35">
        <f t="shared" si="48"/>
        <v>-788840.17235517537</v>
      </c>
      <c r="E575" s="35">
        <f t="shared" si="52"/>
        <v>0</v>
      </c>
      <c r="F575" s="35">
        <f t="shared" si="53"/>
        <v>-790878.14899651753</v>
      </c>
      <c r="G575" s="14">
        <f t="shared" si="50"/>
        <v>0</v>
      </c>
    </row>
    <row r="576" spans="1:7">
      <c r="A576" s="13">
        <f>Regelcircuit!B576</f>
        <v>-2038.0726345194116</v>
      </c>
      <c r="B576" s="35">
        <f t="shared" si="49"/>
        <v>-2038.0726345194116</v>
      </c>
      <c r="C576" s="35">
        <f t="shared" si="51"/>
        <v>-790878.24498969479</v>
      </c>
      <c r="D576" s="35">
        <f t="shared" si="48"/>
        <v>-790878.24498969479</v>
      </c>
      <c r="E576" s="35">
        <f t="shared" si="52"/>
        <v>0</v>
      </c>
      <c r="F576" s="35">
        <f t="shared" si="53"/>
        <v>-792916.31762421422</v>
      </c>
      <c r="G576" s="14">
        <f t="shared" si="50"/>
        <v>0</v>
      </c>
    </row>
    <row r="577" spans="1:7">
      <c r="A577" s="13">
        <f>Regelcircuit!B577</f>
        <v>-2038.1676064926096</v>
      </c>
      <c r="B577" s="35">
        <f t="shared" si="49"/>
        <v>-2038.1676064926096</v>
      </c>
      <c r="C577" s="35">
        <f t="shared" si="51"/>
        <v>-792916.41259618744</v>
      </c>
      <c r="D577" s="35">
        <f t="shared" si="48"/>
        <v>-792916.41259618744</v>
      </c>
      <c r="E577" s="35">
        <f t="shared" si="52"/>
        <v>0</v>
      </c>
      <c r="F577" s="35">
        <f t="shared" si="53"/>
        <v>-794954.58020268008</v>
      </c>
      <c r="G577" s="14">
        <f t="shared" si="50"/>
        <v>0</v>
      </c>
    </row>
    <row r="578" spans="1:7">
      <c r="A578" s="13">
        <f>Regelcircuit!B578</f>
        <v>-2038.2615681256671</v>
      </c>
      <c r="B578" s="35">
        <f t="shared" si="49"/>
        <v>-2038.2615681256671</v>
      </c>
      <c r="C578" s="35">
        <f t="shared" si="51"/>
        <v>-794954.67416431312</v>
      </c>
      <c r="D578" s="35">
        <f t="shared" ref="D578:D641" si="54">$M$1*(C578/$O$1)</f>
        <v>-794954.67416431312</v>
      </c>
      <c r="E578" s="35">
        <f t="shared" si="52"/>
        <v>0</v>
      </c>
      <c r="F578" s="35">
        <f t="shared" si="53"/>
        <v>-796992.93573243881</v>
      </c>
      <c r="G578" s="14">
        <f t="shared" si="50"/>
        <v>0</v>
      </c>
    </row>
    <row r="579" spans="1:7">
      <c r="A579" s="13">
        <f>Regelcircuit!B579</f>
        <v>-2038.3545301668833</v>
      </c>
      <c r="B579" s="35">
        <f t="shared" ref="B579:B642" si="55">$J$1*A579</f>
        <v>-2038.3545301668833</v>
      </c>
      <c r="C579" s="35">
        <f t="shared" si="51"/>
        <v>-796993.02869447996</v>
      </c>
      <c r="D579" s="35">
        <f t="shared" si="54"/>
        <v>-796993.02869447996</v>
      </c>
      <c r="E579" s="35">
        <f t="shared" si="52"/>
        <v>0</v>
      </c>
      <c r="F579" s="35">
        <f t="shared" si="53"/>
        <v>-799031.38322464679</v>
      </c>
      <c r="G579" s="14">
        <f t="shared" ref="G579:G642" si="56">IF(F579&lt;0,0,IF(F579&gt;4095,4095,F579))</f>
        <v>0</v>
      </c>
    </row>
    <row r="580" spans="1:7">
      <c r="A580" s="13">
        <f>Regelcircuit!B580</f>
        <v>-2038.4465032502144</v>
      </c>
      <c r="B580" s="35">
        <f t="shared" si="55"/>
        <v>-2038.4465032502144</v>
      </c>
      <c r="C580" s="35">
        <f t="shared" ref="C580:C643" si="57">C579+A580</f>
        <v>-799031.47519773012</v>
      </c>
      <c r="D580" s="35">
        <f t="shared" si="54"/>
        <v>-799031.47519773012</v>
      </c>
      <c r="E580" s="35">
        <f t="shared" ref="E580:E643" si="58">$R$1*$T$1*(A580-A579)</f>
        <v>0</v>
      </c>
      <c r="F580" s="35">
        <f t="shared" ref="F580:F643" si="59">B580+D580+E580</f>
        <v>-801069.92170098028</v>
      </c>
      <c r="G580" s="14">
        <f t="shared" si="56"/>
        <v>0</v>
      </c>
    </row>
    <row r="581" spans="1:7">
      <c r="A581" s="13">
        <f>Regelcircuit!B581</f>
        <v>-2038.5374978964887</v>
      </c>
      <c r="B581" s="35">
        <f t="shared" si="55"/>
        <v>-2038.5374978964887</v>
      </c>
      <c r="C581" s="35">
        <f t="shared" si="57"/>
        <v>-801070.01269562659</v>
      </c>
      <c r="D581" s="35">
        <f t="shared" si="54"/>
        <v>-801070.01269562659</v>
      </c>
      <c r="E581" s="35">
        <f t="shared" si="58"/>
        <v>0</v>
      </c>
      <c r="F581" s="35">
        <f t="shared" si="59"/>
        <v>-803108.55019352306</v>
      </c>
      <c r="G581" s="14">
        <f t="shared" si="56"/>
        <v>0</v>
      </c>
    </row>
    <row r="582" spans="1:7">
      <c r="A582" s="13">
        <f>Regelcircuit!B582</f>
        <v>-2038.6275245146112</v>
      </c>
      <c r="B582" s="35">
        <f t="shared" si="55"/>
        <v>-2038.6275245146112</v>
      </c>
      <c r="C582" s="35">
        <f t="shared" si="57"/>
        <v>-803108.64022014115</v>
      </c>
      <c r="D582" s="35">
        <f t="shared" si="54"/>
        <v>-803108.64022014115</v>
      </c>
      <c r="E582" s="35">
        <f t="shared" si="58"/>
        <v>0</v>
      </c>
      <c r="F582" s="35">
        <f t="shared" si="59"/>
        <v>-805147.26774465572</v>
      </c>
      <c r="G582" s="14">
        <f t="shared" si="56"/>
        <v>0</v>
      </c>
    </row>
    <row r="583" spans="1:7">
      <c r="A583" s="13">
        <f>Regelcircuit!B583</f>
        <v>-2038.7165934027535</v>
      </c>
      <c r="B583" s="35">
        <f t="shared" si="55"/>
        <v>-2038.7165934027535</v>
      </c>
      <c r="C583" s="35">
        <f t="shared" si="57"/>
        <v>-805147.35681354394</v>
      </c>
      <c r="D583" s="35">
        <f t="shared" si="54"/>
        <v>-805147.35681354394</v>
      </c>
      <c r="E583" s="35">
        <f t="shared" si="58"/>
        <v>0</v>
      </c>
      <c r="F583" s="35">
        <f t="shared" si="59"/>
        <v>-807186.07340694673</v>
      </c>
      <c r="G583" s="14">
        <f t="shared" si="56"/>
        <v>0</v>
      </c>
    </row>
    <row r="584" spans="1:7">
      <c r="A584" s="13">
        <f>Regelcircuit!B584</f>
        <v>-2038.8047147495326</v>
      </c>
      <c r="B584" s="35">
        <f t="shared" si="55"/>
        <v>-2038.8047147495326</v>
      </c>
      <c r="C584" s="35">
        <f t="shared" si="57"/>
        <v>-807186.16152829351</v>
      </c>
      <c r="D584" s="35">
        <f t="shared" si="54"/>
        <v>-807186.16152829351</v>
      </c>
      <c r="E584" s="35">
        <f t="shared" si="58"/>
        <v>0</v>
      </c>
      <c r="F584" s="35">
        <f t="shared" si="59"/>
        <v>-809224.96624304308</v>
      </c>
      <c r="G584" s="14">
        <f t="shared" si="56"/>
        <v>0</v>
      </c>
    </row>
    <row r="585" spans="1:7">
      <c r="A585" s="13">
        <f>Regelcircuit!B585</f>
        <v>-2038.8918986351759</v>
      </c>
      <c r="B585" s="35">
        <f t="shared" si="55"/>
        <v>-2038.8918986351759</v>
      </c>
      <c r="C585" s="35">
        <f t="shared" si="57"/>
        <v>-809225.0534269287</v>
      </c>
      <c r="D585" s="35">
        <f t="shared" si="54"/>
        <v>-809225.0534269287</v>
      </c>
      <c r="E585" s="35">
        <f t="shared" si="58"/>
        <v>0</v>
      </c>
      <c r="F585" s="35">
        <f t="shared" si="59"/>
        <v>-811263.94532556389</v>
      </c>
      <c r="G585" s="14">
        <f t="shared" si="56"/>
        <v>0</v>
      </c>
    </row>
    <row r="586" spans="1:7">
      <c r="A586" s="13">
        <f>Regelcircuit!B586</f>
        <v>-2038.9781550326743</v>
      </c>
      <c r="B586" s="35">
        <f t="shared" si="55"/>
        <v>-2038.9781550326743</v>
      </c>
      <c r="C586" s="35">
        <f t="shared" si="57"/>
        <v>-811264.03158196143</v>
      </c>
      <c r="D586" s="35">
        <f t="shared" si="54"/>
        <v>-811264.03158196143</v>
      </c>
      <c r="E586" s="35">
        <f t="shared" si="58"/>
        <v>0</v>
      </c>
      <c r="F586" s="35">
        <f t="shared" si="59"/>
        <v>-813303.00973699416</v>
      </c>
      <c r="G586" s="14">
        <f t="shared" si="56"/>
        <v>0</v>
      </c>
    </row>
    <row r="587" spans="1:7">
      <c r="A587" s="13">
        <f>Regelcircuit!B587</f>
        <v>-2039.0634938089224</v>
      </c>
      <c r="B587" s="35">
        <f t="shared" si="55"/>
        <v>-2039.0634938089224</v>
      </c>
      <c r="C587" s="35">
        <f t="shared" si="57"/>
        <v>-813303.0950757704</v>
      </c>
      <c r="D587" s="35">
        <f t="shared" si="54"/>
        <v>-813303.0950757704</v>
      </c>
      <c r="E587" s="35">
        <f t="shared" si="58"/>
        <v>0</v>
      </c>
      <c r="F587" s="35">
        <f t="shared" si="59"/>
        <v>-815342.15856957936</v>
      </c>
      <c r="G587" s="14">
        <f t="shared" si="56"/>
        <v>0</v>
      </c>
    </row>
    <row r="588" spans="1:7">
      <c r="A588" s="13">
        <f>Regelcircuit!B588</f>
        <v>-2039.147924725849</v>
      </c>
      <c r="B588" s="35">
        <f t="shared" si="55"/>
        <v>-2039.147924725849</v>
      </c>
      <c r="C588" s="35">
        <f t="shared" si="57"/>
        <v>-815342.2430004963</v>
      </c>
      <c r="D588" s="35">
        <f t="shared" si="54"/>
        <v>-815342.2430004963</v>
      </c>
      <c r="E588" s="35">
        <f t="shared" si="58"/>
        <v>0</v>
      </c>
      <c r="F588" s="35">
        <f t="shared" si="59"/>
        <v>-817381.39092522219</v>
      </c>
      <c r="G588" s="14">
        <f t="shared" si="56"/>
        <v>0</v>
      </c>
    </row>
    <row r="589" spans="1:7">
      <c r="A589" s="13">
        <f>Regelcircuit!B589</f>
        <v>-2039.2314574415313</v>
      </c>
      <c r="B589" s="35">
        <f t="shared" si="55"/>
        <v>-2039.2314574415313</v>
      </c>
      <c r="C589" s="35">
        <f t="shared" si="57"/>
        <v>-817381.47445793787</v>
      </c>
      <c r="D589" s="35">
        <f t="shared" si="54"/>
        <v>-817381.47445793787</v>
      </c>
      <c r="E589" s="35">
        <f t="shared" si="58"/>
        <v>0</v>
      </c>
      <c r="F589" s="35">
        <f t="shared" si="59"/>
        <v>-819420.70591537945</v>
      </c>
      <c r="G589" s="14">
        <f t="shared" si="56"/>
        <v>0</v>
      </c>
    </row>
    <row r="590" spans="1:7">
      <c r="A590" s="13">
        <f>Regelcircuit!B590</f>
        <v>-2039.3141015113024</v>
      </c>
      <c r="B590" s="35">
        <f t="shared" si="55"/>
        <v>-2039.3141015113024</v>
      </c>
      <c r="C590" s="35">
        <f t="shared" si="57"/>
        <v>-819420.78855944914</v>
      </c>
      <c r="D590" s="35">
        <f t="shared" si="54"/>
        <v>-819420.78855944914</v>
      </c>
      <c r="E590" s="35">
        <f t="shared" si="58"/>
        <v>0</v>
      </c>
      <c r="F590" s="35">
        <f t="shared" si="59"/>
        <v>-821460.1026609604</v>
      </c>
      <c r="G590" s="14">
        <f t="shared" si="56"/>
        <v>0</v>
      </c>
    </row>
    <row r="591" spans="1:7">
      <c r="A591" s="13">
        <f>Regelcircuit!B591</f>
        <v>-2039.3958663888416</v>
      </c>
      <c r="B591" s="35">
        <f t="shared" si="55"/>
        <v>-2039.3958663888416</v>
      </c>
      <c r="C591" s="35">
        <f t="shared" si="57"/>
        <v>-821460.18442583794</v>
      </c>
      <c r="D591" s="35">
        <f t="shared" si="54"/>
        <v>-821460.18442583794</v>
      </c>
      <c r="E591" s="35">
        <f t="shared" si="58"/>
        <v>0</v>
      </c>
      <c r="F591" s="35">
        <f t="shared" si="59"/>
        <v>-823499.58029222675</v>
      </c>
      <c r="G591" s="14">
        <f t="shared" si="56"/>
        <v>0</v>
      </c>
    </row>
    <row r="592" spans="1:7">
      <c r="A592" s="13">
        <f>Regelcircuit!B592</f>
        <v>-2039.4767614272582</v>
      </c>
      <c r="B592" s="35">
        <f t="shared" si="55"/>
        <v>-2039.4767614272582</v>
      </c>
      <c r="C592" s="35">
        <f t="shared" si="57"/>
        <v>-823499.66118726518</v>
      </c>
      <c r="D592" s="35">
        <f t="shared" si="54"/>
        <v>-823499.66118726518</v>
      </c>
      <c r="E592" s="35">
        <f t="shared" si="58"/>
        <v>0</v>
      </c>
      <c r="F592" s="35">
        <f t="shared" si="59"/>
        <v>-825539.13794869243</v>
      </c>
      <c r="G592" s="14">
        <f t="shared" si="56"/>
        <v>0</v>
      </c>
    </row>
    <row r="593" spans="1:7">
      <c r="A593" s="13">
        <f>Regelcircuit!B593</f>
        <v>-2039.5567958801598</v>
      </c>
      <c r="B593" s="35">
        <f t="shared" si="55"/>
        <v>-2039.5567958801598</v>
      </c>
      <c r="C593" s="35">
        <f t="shared" si="57"/>
        <v>-825539.21798314538</v>
      </c>
      <c r="D593" s="35">
        <f t="shared" si="54"/>
        <v>-825539.21798314527</v>
      </c>
      <c r="E593" s="35">
        <f t="shared" si="58"/>
        <v>0</v>
      </c>
      <c r="F593" s="35">
        <f t="shared" si="59"/>
        <v>-827578.77477902547</v>
      </c>
      <c r="G593" s="14">
        <f t="shared" si="56"/>
        <v>0</v>
      </c>
    </row>
    <row r="594" spans="1:7">
      <c r="A594" s="13">
        <f>Regelcircuit!B594</f>
        <v>-2039.6359789027115</v>
      </c>
      <c r="B594" s="35">
        <f t="shared" si="55"/>
        <v>-2039.6359789027115</v>
      </c>
      <c r="C594" s="35">
        <f t="shared" si="57"/>
        <v>-827578.85396204807</v>
      </c>
      <c r="D594" s="35">
        <f t="shared" si="54"/>
        <v>-827578.85396204796</v>
      </c>
      <c r="E594" s="35">
        <f t="shared" si="58"/>
        <v>0</v>
      </c>
      <c r="F594" s="35">
        <f t="shared" si="59"/>
        <v>-829618.48994095065</v>
      </c>
      <c r="G594" s="14">
        <f t="shared" si="56"/>
        <v>0</v>
      </c>
    </row>
    <row r="595" spans="1:7">
      <c r="A595" s="13">
        <f>Regelcircuit!B595</f>
        <v>-2039.7143195526828</v>
      </c>
      <c r="B595" s="35">
        <f t="shared" si="55"/>
        <v>-2039.7143195526828</v>
      </c>
      <c r="C595" s="35">
        <f t="shared" si="57"/>
        <v>-829618.56828160072</v>
      </c>
      <c r="D595" s="35">
        <f t="shared" si="54"/>
        <v>-829618.56828160072</v>
      </c>
      <c r="E595" s="35">
        <f t="shared" si="58"/>
        <v>0</v>
      </c>
      <c r="F595" s="35">
        <f t="shared" si="59"/>
        <v>-831658.28260115336</v>
      </c>
      <c r="G595" s="14">
        <f t="shared" si="56"/>
        <v>0</v>
      </c>
    </row>
    <row r="596" spans="1:7">
      <c r="A596" s="13">
        <f>Regelcircuit!B596</f>
        <v>-2039.7918267914843</v>
      </c>
      <c r="B596" s="35">
        <f t="shared" si="55"/>
        <v>-2039.7918267914843</v>
      </c>
      <c r="C596" s="35">
        <f t="shared" si="57"/>
        <v>-831658.3601083922</v>
      </c>
      <c r="D596" s="35">
        <f t="shared" si="54"/>
        <v>-831658.36010839208</v>
      </c>
      <c r="E596" s="35">
        <f t="shared" si="58"/>
        <v>0</v>
      </c>
      <c r="F596" s="35">
        <f t="shared" si="59"/>
        <v>-833698.15193518356</v>
      </c>
      <c r="G596" s="14">
        <f t="shared" si="56"/>
        <v>0</v>
      </c>
    </row>
    <row r="597" spans="1:7">
      <c r="A597" s="13">
        <f>Regelcircuit!B597</f>
        <v>-2039.8685094851917</v>
      </c>
      <c r="B597" s="35">
        <f t="shared" si="55"/>
        <v>-2039.8685094851917</v>
      </c>
      <c r="C597" s="35">
        <f t="shared" si="57"/>
        <v>-833698.22861787735</v>
      </c>
      <c r="D597" s="35">
        <f t="shared" si="54"/>
        <v>-833698.22861787747</v>
      </c>
      <c r="E597" s="35">
        <f t="shared" si="58"/>
        <v>0</v>
      </c>
      <c r="F597" s="35">
        <f t="shared" si="59"/>
        <v>-835738.09712736262</v>
      </c>
      <c r="G597" s="14">
        <f t="shared" si="56"/>
        <v>0</v>
      </c>
    </row>
    <row r="598" spans="1:7">
      <c r="A598" s="13">
        <f>Regelcircuit!B598</f>
        <v>-2039.9443764055618</v>
      </c>
      <c r="B598" s="35">
        <f t="shared" si="55"/>
        <v>-2039.9443764055618</v>
      </c>
      <c r="C598" s="35">
        <f t="shared" si="57"/>
        <v>-835738.17299428291</v>
      </c>
      <c r="D598" s="35">
        <f t="shared" si="54"/>
        <v>-835738.1729942828</v>
      </c>
      <c r="E598" s="35">
        <f t="shared" si="58"/>
        <v>0</v>
      </c>
      <c r="F598" s="35">
        <f t="shared" si="59"/>
        <v>-837778.11737068836</v>
      </c>
      <c r="G598" s="14">
        <f t="shared" si="56"/>
        <v>0</v>
      </c>
    </row>
    <row r="599" spans="1:7">
      <c r="A599" s="13">
        <f>Regelcircuit!B599</f>
        <v>-2040.0194362310344</v>
      </c>
      <c r="B599" s="35">
        <f t="shared" si="55"/>
        <v>-2040.0194362310344</v>
      </c>
      <c r="C599" s="35">
        <f t="shared" si="57"/>
        <v>-837778.19243051391</v>
      </c>
      <c r="D599" s="35">
        <f t="shared" si="54"/>
        <v>-837778.19243051403</v>
      </c>
      <c r="E599" s="35">
        <f t="shared" si="58"/>
        <v>0</v>
      </c>
      <c r="F599" s="35">
        <f t="shared" si="59"/>
        <v>-839818.21186674503</v>
      </c>
      <c r="G599" s="14">
        <f t="shared" si="56"/>
        <v>0</v>
      </c>
    </row>
    <row r="600" spans="1:7">
      <c r="A600" s="13">
        <f>Regelcircuit!B600</f>
        <v>-2040.0936975477257</v>
      </c>
      <c r="B600" s="35">
        <f t="shared" si="55"/>
        <v>-2040.0936975477257</v>
      </c>
      <c r="C600" s="35">
        <f t="shared" si="57"/>
        <v>-839818.28612806159</v>
      </c>
      <c r="D600" s="35">
        <f t="shared" si="54"/>
        <v>-839818.28612806171</v>
      </c>
      <c r="E600" s="35">
        <f t="shared" si="58"/>
        <v>0</v>
      </c>
      <c r="F600" s="35">
        <f t="shared" si="59"/>
        <v>-841858.37982560939</v>
      </c>
      <c r="G600" s="14">
        <f t="shared" si="56"/>
        <v>0</v>
      </c>
    </row>
    <row r="601" spans="1:7">
      <c r="A601" s="13">
        <f>Regelcircuit!B601</f>
        <v>-2040.1671688504093</v>
      </c>
      <c r="B601" s="35">
        <f t="shared" si="55"/>
        <v>-2040.1671688504093</v>
      </c>
      <c r="C601" s="35">
        <f t="shared" si="57"/>
        <v>-841858.45329691202</v>
      </c>
      <c r="D601" s="35">
        <f t="shared" si="54"/>
        <v>-841858.45329691202</v>
      </c>
      <c r="E601" s="35">
        <f t="shared" si="58"/>
        <v>0</v>
      </c>
      <c r="F601" s="35">
        <f t="shared" si="59"/>
        <v>-843898.62046576245</v>
      </c>
      <c r="G601" s="14">
        <f t="shared" si="56"/>
        <v>0</v>
      </c>
    </row>
    <row r="602" spans="1:7">
      <c r="A602" s="13">
        <f>Regelcircuit!B602</f>
        <v>-2040.2398585434903</v>
      </c>
      <c r="B602" s="35">
        <f t="shared" si="55"/>
        <v>-2040.2398585434903</v>
      </c>
      <c r="C602" s="35">
        <f t="shared" si="57"/>
        <v>-843898.69315545552</v>
      </c>
      <c r="D602" s="35">
        <f t="shared" si="54"/>
        <v>-843898.69315545552</v>
      </c>
      <c r="E602" s="35">
        <f t="shared" si="58"/>
        <v>0</v>
      </c>
      <c r="F602" s="35">
        <f t="shared" si="59"/>
        <v>-845938.93301399902</v>
      </c>
      <c r="G602" s="14">
        <f t="shared" si="56"/>
        <v>0</v>
      </c>
    </row>
    <row r="603" spans="1:7">
      <c r="A603" s="13">
        <f>Regelcircuit!B603</f>
        <v>-2040.3117749419639</v>
      </c>
      <c r="B603" s="35">
        <f t="shared" si="55"/>
        <v>-2040.3117749419639</v>
      </c>
      <c r="C603" s="35">
        <f t="shared" si="57"/>
        <v>-845939.0049303975</v>
      </c>
      <c r="D603" s="35">
        <f t="shared" si="54"/>
        <v>-845939.0049303975</v>
      </c>
      <c r="E603" s="35">
        <f t="shared" si="58"/>
        <v>0</v>
      </c>
      <c r="F603" s="35">
        <f t="shared" si="59"/>
        <v>-847979.31670533947</v>
      </c>
      <c r="G603" s="14">
        <f t="shared" si="56"/>
        <v>0</v>
      </c>
    </row>
    <row r="604" spans="1:7">
      <c r="A604" s="13">
        <f>Regelcircuit!B604</f>
        <v>-2040.3829262723684</v>
      </c>
      <c r="B604" s="35">
        <f t="shared" si="55"/>
        <v>-2040.3829262723684</v>
      </c>
      <c r="C604" s="35">
        <f t="shared" si="57"/>
        <v>-847979.38785666984</v>
      </c>
      <c r="D604" s="35">
        <f t="shared" si="54"/>
        <v>-847979.38785666996</v>
      </c>
      <c r="E604" s="35">
        <f t="shared" si="58"/>
        <v>0</v>
      </c>
      <c r="F604" s="35">
        <f t="shared" si="59"/>
        <v>-850019.7707829423</v>
      </c>
      <c r="G604" s="14">
        <f t="shared" si="56"/>
        <v>0</v>
      </c>
    </row>
    <row r="605" spans="1:7">
      <c r="A605" s="13">
        <f>Regelcircuit!B605</f>
        <v>-2040.453320673726</v>
      </c>
      <c r="B605" s="35">
        <f t="shared" si="55"/>
        <v>-2040.453320673726</v>
      </c>
      <c r="C605" s="35">
        <f t="shared" si="57"/>
        <v>-850019.84117734362</v>
      </c>
      <c r="D605" s="35">
        <f t="shared" si="54"/>
        <v>-850019.84117734351</v>
      </c>
      <c r="E605" s="35">
        <f t="shared" si="58"/>
        <v>0</v>
      </c>
      <c r="F605" s="35">
        <f t="shared" si="59"/>
        <v>-852060.29449801729</v>
      </c>
      <c r="G605" s="14">
        <f t="shared" si="56"/>
        <v>0</v>
      </c>
    </row>
    <row r="606" spans="1:7">
      <c r="A606" s="13">
        <f>Regelcircuit!B606</f>
        <v>-2040.5229661984736</v>
      </c>
      <c r="B606" s="35">
        <f t="shared" si="55"/>
        <v>-2040.5229661984736</v>
      </c>
      <c r="C606" s="35">
        <f t="shared" si="57"/>
        <v>-852060.36414354213</v>
      </c>
      <c r="D606" s="35">
        <f t="shared" si="54"/>
        <v>-852060.36414354225</v>
      </c>
      <c r="E606" s="35">
        <f t="shared" si="58"/>
        <v>0</v>
      </c>
      <c r="F606" s="35">
        <f t="shared" si="59"/>
        <v>-854100.88710974075</v>
      </c>
      <c r="G606" s="14">
        <f t="shared" si="56"/>
        <v>0</v>
      </c>
    </row>
    <row r="607" spans="1:7">
      <c r="A607" s="13">
        <f>Regelcircuit!B607</f>
        <v>-2040.5918708133836</v>
      </c>
      <c r="B607" s="35">
        <f t="shared" si="55"/>
        <v>-2040.5918708133836</v>
      </c>
      <c r="C607" s="35">
        <f t="shared" si="57"/>
        <v>-854100.95601435553</v>
      </c>
      <c r="D607" s="35">
        <f t="shared" si="54"/>
        <v>-854100.95601435553</v>
      </c>
      <c r="E607" s="35">
        <f t="shared" si="58"/>
        <v>0</v>
      </c>
      <c r="F607" s="35">
        <f t="shared" si="59"/>
        <v>-856141.54788516893</v>
      </c>
      <c r="G607" s="14">
        <f t="shared" si="56"/>
        <v>0</v>
      </c>
    </row>
    <row r="608" spans="1:7">
      <c r="A608" s="13">
        <f>Regelcircuit!B608</f>
        <v>-2040.660042400475</v>
      </c>
      <c r="B608" s="35">
        <f t="shared" si="55"/>
        <v>-2040.660042400475</v>
      </c>
      <c r="C608" s="35">
        <f t="shared" si="57"/>
        <v>-856141.616056756</v>
      </c>
      <c r="D608" s="35">
        <f t="shared" si="54"/>
        <v>-856141.616056756</v>
      </c>
      <c r="E608" s="35">
        <f t="shared" si="58"/>
        <v>0</v>
      </c>
      <c r="F608" s="35">
        <f t="shared" si="59"/>
        <v>-858182.27609915647</v>
      </c>
      <c r="G608" s="14">
        <f t="shared" si="56"/>
        <v>0</v>
      </c>
    </row>
    <row r="609" spans="1:7">
      <c r="A609" s="13">
        <f>Regelcircuit!B609</f>
        <v>-2040.7274887579169</v>
      </c>
      <c r="B609" s="35">
        <f t="shared" si="55"/>
        <v>-2040.7274887579169</v>
      </c>
      <c r="C609" s="35">
        <f t="shared" si="57"/>
        <v>-858182.34354551393</v>
      </c>
      <c r="D609" s="35">
        <f t="shared" si="54"/>
        <v>-858182.34354551393</v>
      </c>
      <c r="E609" s="35">
        <f t="shared" si="58"/>
        <v>0</v>
      </c>
      <c r="F609" s="35">
        <f t="shared" si="59"/>
        <v>-860223.07103427185</v>
      </c>
      <c r="G609" s="14">
        <f t="shared" si="56"/>
        <v>0</v>
      </c>
    </row>
    <row r="610" spans="1:7">
      <c r="A610" s="13">
        <f>Regelcircuit!B610</f>
        <v>-2040.7942176009178</v>
      </c>
      <c r="B610" s="35">
        <f t="shared" si="55"/>
        <v>-2040.7942176009178</v>
      </c>
      <c r="C610" s="35">
        <f t="shared" si="57"/>
        <v>-860223.13776311488</v>
      </c>
      <c r="D610" s="35">
        <f t="shared" si="54"/>
        <v>-860223.13776311488</v>
      </c>
      <c r="E610" s="35">
        <f t="shared" si="58"/>
        <v>0</v>
      </c>
      <c r="F610" s="35">
        <f t="shared" si="59"/>
        <v>-862263.93198071583</v>
      </c>
      <c r="G610" s="14">
        <f t="shared" si="56"/>
        <v>0</v>
      </c>
    </row>
    <row r="611" spans="1:7">
      <c r="A611" s="13">
        <f>Regelcircuit!B611</f>
        <v>-2040.8602365626102</v>
      </c>
      <c r="B611" s="35">
        <f t="shared" si="55"/>
        <v>-2040.8602365626102</v>
      </c>
      <c r="C611" s="35">
        <f t="shared" si="57"/>
        <v>-862263.99799967743</v>
      </c>
      <c r="D611" s="35">
        <f t="shared" si="54"/>
        <v>-862263.99799967743</v>
      </c>
      <c r="E611" s="35">
        <f t="shared" si="58"/>
        <v>0</v>
      </c>
      <c r="F611" s="35">
        <f t="shared" si="59"/>
        <v>-864304.85823623999</v>
      </c>
      <c r="G611" s="14">
        <f t="shared" si="56"/>
        <v>0</v>
      </c>
    </row>
    <row r="612" spans="1:7">
      <c r="A612" s="13">
        <f>Regelcircuit!B612</f>
        <v>-2040.9255531949229</v>
      </c>
      <c r="B612" s="35">
        <f t="shared" si="55"/>
        <v>-2040.9255531949229</v>
      </c>
      <c r="C612" s="35">
        <f t="shared" si="57"/>
        <v>-864304.92355287238</v>
      </c>
      <c r="D612" s="35">
        <f t="shared" si="54"/>
        <v>-864304.92355287238</v>
      </c>
      <c r="E612" s="35">
        <f t="shared" si="58"/>
        <v>0</v>
      </c>
      <c r="F612" s="35">
        <f t="shared" si="59"/>
        <v>-866345.84910606733</v>
      </c>
      <c r="G612" s="14">
        <f t="shared" si="56"/>
        <v>0</v>
      </c>
    </row>
    <row r="613" spans="1:7">
      <c r="A613" s="13">
        <f>Regelcircuit!B613</f>
        <v>-2040.990174969445</v>
      </c>
      <c r="B613" s="35">
        <f t="shared" si="55"/>
        <v>-2040.990174969445</v>
      </c>
      <c r="C613" s="35">
        <f t="shared" si="57"/>
        <v>-866345.91372784181</v>
      </c>
      <c r="D613" s="35">
        <f t="shared" si="54"/>
        <v>-866345.91372784181</v>
      </c>
      <c r="E613" s="35">
        <f t="shared" si="58"/>
        <v>0</v>
      </c>
      <c r="F613" s="35">
        <f t="shared" si="59"/>
        <v>-868386.90390281123</v>
      </c>
      <c r="G613" s="14">
        <f t="shared" si="56"/>
        <v>0</v>
      </c>
    </row>
    <row r="614" spans="1:7">
      <c r="A614" s="13">
        <f>Regelcircuit!B614</f>
        <v>-2041.0541092782805</v>
      </c>
      <c r="B614" s="35">
        <f t="shared" si="55"/>
        <v>-2041.0541092782805</v>
      </c>
      <c r="C614" s="35">
        <f t="shared" si="57"/>
        <v>-868386.96783712006</v>
      </c>
      <c r="D614" s="35">
        <f t="shared" si="54"/>
        <v>-868386.96783712006</v>
      </c>
      <c r="E614" s="35">
        <f t="shared" si="58"/>
        <v>0</v>
      </c>
      <c r="F614" s="35">
        <f t="shared" si="59"/>
        <v>-870428.02194639831</v>
      </c>
      <c r="G614" s="14">
        <f t="shared" si="56"/>
        <v>0</v>
      </c>
    </row>
    <row r="615" spans="1:7">
      <c r="A615" s="13">
        <f>Regelcircuit!B615</f>
        <v>-2041.1173634348947</v>
      </c>
      <c r="B615" s="35">
        <f t="shared" si="55"/>
        <v>-2041.1173634348947</v>
      </c>
      <c r="C615" s="35">
        <f t="shared" si="57"/>
        <v>-870428.08520055492</v>
      </c>
      <c r="D615" s="35">
        <f t="shared" si="54"/>
        <v>-870428.08520055492</v>
      </c>
      <c r="E615" s="35">
        <f t="shared" si="58"/>
        <v>0</v>
      </c>
      <c r="F615" s="35">
        <f t="shared" si="59"/>
        <v>-872469.20256398979</v>
      </c>
      <c r="G615" s="14">
        <f t="shared" si="56"/>
        <v>0</v>
      </c>
    </row>
    <row r="616" spans="1:7">
      <c r="A616" s="13">
        <f>Regelcircuit!B616</f>
        <v>-2041.1799446749492</v>
      </c>
      <c r="B616" s="35">
        <f t="shared" si="55"/>
        <v>-2041.1799446749492</v>
      </c>
      <c r="C616" s="35">
        <f t="shared" si="57"/>
        <v>-872469.26514522987</v>
      </c>
      <c r="D616" s="35">
        <f t="shared" si="54"/>
        <v>-872469.26514522987</v>
      </c>
      <c r="E616" s="35">
        <f t="shared" si="58"/>
        <v>0</v>
      </c>
      <c r="F616" s="35">
        <f t="shared" si="59"/>
        <v>-874510.44508990482</v>
      </c>
      <c r="G616" s="14">
        <f t="shared" si="56"/>
        <v>0</v>
      </c>
    </row>
    <row r="617" spans="1:7">
      <c r="A617" s="13">
        <f>Regelcircuit!B617</f>
        <v>-2041.2418601571308</v>
      </c>
      <c r="B617" s="35">
        <f t="shared" si="55"/>
        <v>-2041.2418601571308</v>
      </c>
      <c r="C617" s="35">
        <f t="shared" si="57"/>
        <v>-874510.50700538699</v>
      </c>
      <c r="D617" s="35">
        <f t="shared" si="54"/>
        <v>-874510.50700538687</v>
      </c>
      <c r="E617" s="35">
        <f t="shared" si="58"/>
        <v>0</v>
      </c>
      <c r="F617" s="35">
        <f t="shared" si="59"/>
        <v>-876551.74886554398</v>
      </c>
      <c r="G617" s="14">
        <f t="shared" si="56"/>
        <v>0</v>
      </c>
    </row>
    <row r="618" spans="1:7">
      <c r="A618" s="13">
        <f>Regelcircuit!B618</f>
        <v>-2041.3031169639698</v>
      </c>
      <c r="B618" s="35">
        <f t="shared" si="55"/>
        <v>-2041.3031169639698</v>
      </c>
      <c r="C618" s="35">
        <f t="shared" si="57"/>
        <v>-876551.81012235093</v>
      </c>
      <c r="D618" s="35">
        <f t="shared" si="54"/>
        <v>-876551.81012235093</v>
      </c>
      <c r="E618" s="35">
        <f t="shared" si="58"/>
        <v>0</v>
      </c>
      <c r="F618" s="35">
        <f t="shared" si="59"/>
        <v>-878593.11323931487</v>
      </c>
      <c r="G618" s="14">
        <f t="shared" si="56"/>
        <v>0</v>
      </c>
    </row>
    <row r="619" spans="1:7">
      <c r="A619" s="13">
        <f>Regelcircuit!B619</f>
        <v>-2041.3637221026511</v>
      </c>
      <c r="B619" s="35">
        <f t="shared" si="55"/>
        <v>-2041.3637221026511</v>
      </c>
      <c r="C619" s="35">
        <f t="shared" si="57"/>
        <v>-878593.17384445353</v>
      </c>
      <c r="D619" s="35">
        <f t="shared" si="54"/>
        <v>-878593.17384445353</v>
      </c>
      <c r="E619" s="35">
        <f t="shared" si="58"/>
        <v>0</v>
      </c>
      <c r="F619" s="35">
        <f t="shared" si="59"/>
        <v>-880634.53756655613</v>
      </c>
      <c r="G619" s="14">
        <f t="shared" si="56"/>
        <v>0</v>
      </c>
    </row>
    <row r="620" spans="1:7">
      <c r="A620" s="13">
        <f>Regelcircuit!B620</f>
        <v>-2041.4236825058142</v>
      </c>
      <c r="B620" s="35">
        <f t="shared" si="55"/>
        <v>-2041.4236825058142</v>
      </c>
      <c r="C620" s="35">
        <f t="shared" si="57"/>
        <v>-880634.59752695938</v>
      </c>
      <c r="D620" s="35">
        <f t="shared" si="54"/>
        <v>-880634.59752695949</v>
      </c>
      <c r="E620" s="35">
        <f t="shared" si="58"/>
        <v>0</v>
      </c>
      <c r="F620" s="35">
        <f t="shared" si="59"/>
        <v>-882676.02120946534</v>
      </c>
      <c r="G620" s="14">
        <f t="shared" si="56"/>
        <v>0</v>
      </c>
    </row>
    <row r="621" spans="1:7">
      <c r="A621" s="13">
        <f>Regelcircuit!B621</f>
        <v>-2041.483005032348</v>
      </c>
      <c r="B621" s="35">
        <f t="shared" si="55"/>
        <v>-2041.483005032348</v>
      </c>
      <c r="C621" s="35">
        <f t="shared" si="57"/>
        <v>-882676.08053199167</v>
      </c>
      <c r="D621" s="35">
        <f t="shared" si="54"/>
        <v>-882676.08053199167</v>
      </c>
      <c r="E621" s="35">
        <f t="shared" si="58"/>
        <v>0</v>
      </c>
      <c r="F621" s="35">
        <f t="shared" si="59"/>
        <v>-884717.56353702396</v>
      </c>
      <c r="G621" s="14">
        <f t="shared" si="56"/>
        <v>0</v>
      </c>
    </row>
    <row r="622" spans="1:7">
      <c r="A622" s="13">
        <f>Regelcircuit!B622</f>
        <v>-2041.541696468174</v>
      </c>
      <c r="B622" s="35">
        <f t="shared" si="55"/>
        <v>-2041.541696468174</v>
      </c>
      <c r="C622" s="35">
        <f t="shared" si="57"/>
        <v>-884717.6222284598</v>
      </c>
      <c r="D622" s="35">
        <f t="shared" si="54"/>
        <v>-884717.62222845969</v>
      </c>
      <c r="E622" s="35">
        <f t="shared" si="58"/>
        <v>0</v>
      </c>
      <c r="F622" s="35">
        <f t="shared" si="59"/>
        <v>-886759.16392492782</v>
      </c>
      <c r="G622" s="14">
        <f t="shared" si="56"/>
        <v>0</v>
      </c>
    </row>
    <row r="623" spans="1:7">
      <c r="A623" s="13">
        <f>Regelcircuit!B623</f>
        <v>-2041.5997635270232</v>
      </c>
      <c r="B623" s="35">
        <f t="shared" si="55"/>
        <v>-2041.5997635270232</v>
      </c>
      <c r="C623" s="35">
        <f t="shared" si="57"/>
        <v>-886759.22199198685</v>
      </c>
      <c r="D623" s="35">
        <f t="shared" si="54"/>
        <v>-886759.22199198685</v>
      </c>
      <c r="E623" s="35">
        <f t="shared" si="58"/>
        <v>0</v>
      </c>
      <c r="F623" s="35">
        <f t="shared" si="59"/>
        <v>-888800.8217555139</v>
      </c>
      <c r="G623" s="14">
        <f t="shared" si="56"/>
        <v>0</v>
      </c>
    </row>
    <row r="624" spans="1:7">
      <c r="A624" s="13">
        <f>Regelcircuit!B624</f>
        <v>-2041.6572128512039</v>
      </c>
      <c r="B624" s="35">
        <f t="shared" si="55"/>
        <v>-2041.6572128512039</v>
      </c>
      <c r="C624" s="35">
        <f t="shared" si="57"/>
        <v>-888800.87920483807</v>
      </c>
      <c r="D624" s="35">
        <f t="shared" si="54"/>
        <v>-888800.87920483807</v>
      </c>
      <c r="E624" s="35">
        <f t="shared" si="58"/>
        <v>0</v>
      </c>
      <c r="F624" s="35">
        <f t="shared" si="59"/>
        <v>-890842.53641768929</v>
      </c>
      <c r="G624" s="14">
        <f t="shared" si="56"/>
        <v>0</v>
      </c>
    </row>
    <row r="625" spans="1:7">
      <c r="A625" s="13">
        <f>Regelcircuit!B625</f>
        <v>-2041.7140510123613</v>
      </c>
      <c r="B625" s="35">
        <f t="shared" si="55"/>
        <v>-2041.7140510123613</v>
      </c>
      <c r="C625" s="35">
        <f t="shared" si="57"/>
        <v>-890842.59325585049</v>
      </c>
      <c r="D625" s="35">
        <f t="shared" si="54"/>
        <v>-890842.59325585049</v>
      </c>
      <c r="E625" s="35">
        <f t="shared" si="58"/>
        <v>0</v>
      </c>
      <c r="F625" s="35">
        <f t="shared" si="59"/>
        <v>-892884.3073068629</v>
      </c>
      <c r="G625" s="14">
        <f t="shared" si="56"/>
        <v>0</v>
      </c>
    </row>
    <row r="626" spans="1:7">
      <c r="A626" s="13">
        <f>Regelcircuit!B626</f>
        <v>-2041.7702845122299</v>
      </c>
      <c r="B626" s="35">
        <f t="shared" si="55"/>
        <v>-2041.7702845122299</v>
      </c>
      <c r="C626" s="35">
        <f t="shared" si="57"/>
        <v>-892884.36354036268</v>
      </c>
      <c r="D626" s="35">
        <f t="shared" si="54"/>
        <v>-892884.3635403628</v>
      </c>
      <c r="E626" s="35">
        <f t="shared" si="58"/>
        <v>0</v>
      </c>
      <c r="F626" s="35">
        <f t="shared" si="59"/>
        <v>-894926.133824875</v>
      </c>
      <c r="G626" s="14">
        <f t="shared" si="56"/>
        <v>0</v>
      </c>
    </row>
    <row r="627" spans="1:7">
      <c r="A627" s="13">
        <f>Regelcircuit!B627</f>
        <v>-2041.8259197833763</v>
      </c>
      <c r="B627" s="35">
        <f t="shared" si="55"/>
        <v>-2041.8259197833763</v>
      </c>
      <c r="C627" s="35">
        <f t="shared" si="57"/>
        <v>-894926.18946014601</v>
      </c>
      <c r="D627" s="35">
        <f t="shared" si="54"/>
        <v>-894926.18946014612</v>
      </c>
      <c r="E627" s="35">
        <f t="shared" si="58"/>
        <v>0</v>
      </c>
      <c r="F627" s="35">
        <f t="shared" si="59"/>
        <v>-896968.01537992945</v>
      </c>
      <c r="G627" s="14">
        <f t="shared" si="56"/>
        <v>0</v>
      </c>
    </row>
    <row r="628" spans="1:7">
      <c r="A628" s="13">
        <f>Regelcircuit!B628</f>
        <v>-2041.8809631899362</v>
      </c>
      <c r="B628" s="35">
        <f t="shared" si="55"/>
        <v>-2041.8809631899362</v>
      </c>
      <c r="C628" s="35">
        <f t="shared" si="57"/>
        <v>-896968.070423336</v>
      </c>
      <c r="D628" s="35">
        <f t="shared" si="54"/>
        <v>-896968.070423336</v>
      </c>
      <c r="E628" s="35">
        <f t="shared" si="58"/>
        <v>0</v>
      </c>
      <c r="F628" s="35">
        <f t="shared" si="59"/>
        <v>-899009.95138652599</v>
      </c>
      <c r="G628" s="14">
        <f t="shared" si="56"/>
        <v>0</v>
      </c>
    </row>
    <row r="629" spans="1:7">
      <c r="A629" s="13">
        <f>Regelcircuit!B629</f>
        <v>-2041.9354210283414</v>
      </c>
      <c r="B629" s="35">
        <f t="shared" si="55"/>
        <v>-2041.9354210283414</v>
      </c>
      <c r="C629" s="35">
        <f t="shared" si="57"/>
        <v>-899010.00584436429</v>
      </c>
      <c r="D629" s="35">
        <f t="shared" si="54"/>
        <v>-899010.00584436429</v>
      </c>
      <c r="E629" s="35">
        <f t="shared" si="58"/>
        <v>0</v>
      </c>
      <c r="F629" s="35">
        <f t="shared" si="59"/>
        <v>-901051.94126539258</v>
      </c>
      <c r="G629" s="14">
        <f t="shared" si="56"/>
        <v>0</v>
      </c>
    </row>
    <row r="630" spans="1:7">
      <c r="A630" s="13">
        <f>Regelcircuit!B630</f>
        <v>-2041.9892995280397</v>
      </c>
      <c r="B630" s="35">
        <f t="shared" si="55"/>
        <v>-2041.9892995280397</v>
      </c>
      <c r="C630" s="35">
        <f t="shared" si="57"/>
        <v>-901051.99514389236</v>
      </c>
      <c r="D630" s="35">
        <f t="shared" si="54"/>
        <v>-901051.99514389248</v>
      </c>
      <c r="E630" s="35">
        <f t="shared" si="58"/>
        <v>0</v>
      </c>
      <c r="F630" s="35">
        <f t="shared" si="59"/>
        <v>-903093.98444342054</v>
      </c>
      <c r="G630" s="14">
        <f t="shared" si="56"/>
        <v>0</v>
      </c>
    </row>
    <row r="631" spans="1:7">
      <c r="A631" s="13">
        <f>Regelcircuit!B631</f>
        <v>-2042.0426048522095</v>
      </c>
      <c r="B631" s="35">
        <f t="shared" si="55"/>
        <v>-2042.0426048522095</v>
      </c>
      <c r="C631" s="35">
        <f t="shared" si="57"/>
        <v>-903094.03774874459</v>
      </c>
      <c r="D631" s="35">
        <f t="shared" si="54"/>
        <v>-903094.03774874459</v>
      </c>
      <c r="E631" s="35">
        <f t="shared" si="58"/>
        <v>0</v>
      </c>
      <c r="F631" s="35">
        <f t="shared" si="59"/>
        <v>-905136.08035359683</v>
      </c>
      <c r="G631" s="14">
        <f t="shared" si="56"/>
        <v>0</v>
      </c>
    </row>
    <row r="632" spans="1:7">
      <c r="A632" s="13">
        <f>Regelcircuit!B632</f>
        <v>-2042.0953430984628</v>
      </c>
      <c r="B632" s="35">
        <f t="shared" si="55"/>
        <v>-2042.0953430984628</v>
      </c>
      <c r="C632" s="35">
        <f t="shared" si="57"/>
        <v>-905136.1330918431</v>
      </c>
      <c r="D632" s="35">
        <f t="shared" si="54"/>
        <v>-905136.1330918431</v>
      </c>
      <c r="E632" s="35">
        <f t="shared" si="58"/>
        <v>0</v>
      </c>
      <c r="F632" s="35">
        <f t="shared" si="59"/>
        <v>-907178.22843494161</v>
      </c>
      <c r="G632" s="14">
        <f t="shared" si="56"/>
        <v>0</v>
      </c>
    </row>
    <row r="633" spans="1:7">
      <c r="A633" s="13">
        <f>Regelcircuit!B633</f>
        <v>-2042.147520299543</v>
      </c>
      <c r="B633" s="35">
        <f t="shared" si="55"/>
        <v>-2042.147520299543</v>
      </c>
      <c r="C633" s="35">
        <f t="shared" si="57"/>
        <v>-907178.28061214264</v>
      </c>
      <c r="D633" s="35">
        <f t="shared" si="54"/>
        <v>-907178.28061214264</v>
      </c>
      <c r="E633" s="35">
        <f t="shared" si="58"/>
        <v>0</v>
      </c>
      <c r="F633" s="35">
        <f t="shared" si="59"/>
        <v>-909220.42813244218</v>
      </c>
      <c r="G633" s="14">
        <f t="shared" si="56"/>
        <v>0</v>
      </c>
    </row>
    <row r="634" spans="1:7">
      <c r="A634" s="13">
        <f>Regelcircuit!B634</f>
        <v>-2042.1991424240159</v>
      </c>
      <c r="B634" s="35">
        <f t="shared" si="55"/>
        <v>-2042.1991424240159</v>
      </c>
      <c r="C634" s="35">
        <f t="shared" si="57"/>
        <v>-909220.47975456668</v>
      </c>
      <c r="D634" s="35">
        <f t="shared" si="54"/>
        <v>-909220.47975456668</v>
      </c>
      <c r="E634" s="35">
        <f t="shared" si="58"/>
        <v>0</v>
      </c>
      <c r="F634" s="35">
        <f t="shared" si="59"/>
        <v>-911262.67889699072</v>
      </c>
      <c r="G634" s="14">
        <f t="shared" si="56"/>
        <v>0</v>
      </c>
    </row>
    <row r="635" spans="1:7">
      <c r="A635" s="13">
        <f>Regelcircuit!B635</f>
        <v>-2042.2502153769519</v>
      </c>
      <c r="B635" s="35">
        <f t="shared" si="55"/>
        <v>-2042.2502153769519</v>
      </c>
      <c r="C635" s="35">
        <f t="shared" si="57"/>
        <v>-911262.72996994364</v>
      </c>
      <c r="D635" s="35">
        <f t="shared" si="54"/>
        <v>-911262.72996994352</v>
      </c>
      <c r="E635" s="35">
        <f t="shared" si="58"/>
        <v>0</v>
      </c>
      <c r="F635" s="35">
        <f t="shared" si="59"/>
        <v>-913304.98018532048</v>
      </c>
      <c r="G635" s="14">
        <f t="shared" si="56"/>
        <v>0</v>
      </c>
    </row>
    <row r="636" spans="1:7">
      <c r="A636" s="13">
        <f>Regelcircuit!B636</f>
        <v>-2042.3007450006012</v>
      </c>
      <c r="B636" s="35">
        <f t="shared" si="55"/>
        <v>-2042.3007450006012</v>
      </c>
      <c r="C636" s="35">
        <f t="shared" si="57"/>
        <v>-913305.03071494424</v>
      </c>
      <c r="D636" s="35">
        <f t="shared" si="54"/>
        <v>-913305.03071494424</v>
      </c>
      <c r="E636" s="35">
        <f t="shared" si="58"/>
        <v>0</v>
      </c>
      <c r="F636" s="35">
        <f t="shared" si="59"/>
        <v>-915347.33145994483</v>
      </c>
      <c r="G636" s="14">
        <f t="shared" si="56"/>
        <v>0</v>
      </c>
    </row>
    <row r="637" spans="1:7">
      <c r="A637" s="13">
        <f>Regelcircuit!B637</f>
        <v>-2042.3507370750631</v>
      </c>
      <c r="B637" s="35">
        <f t="shared" si="55"/>
        <v>-2042.3507370750631</v>
      </c>
      <c r="C637" s="35">
        <f t="shared" si="57"/>
        <v>-915347.38145201933</v>
      </c>
      <c r="D637" s="35">
        <f t="shared" si="54"/>
        <v>-915347.38145201933</v>
      </c>
      <c r="E637" s="35">
        <f t="shared" si="58"/>
        <v>0</v>
      </c>
      <c r="F637" s="35">
        <f t="shared" si="59"/>
        <v>-917389.73218909441</v>
      </c>
      <c r="G637" s="14">
        <f t="shared" si="56"/>
        <v>0</v>
      </c>
    </row>
    <row r="638" spans="1:7">
      <c r="A638" s="13">
        <f>Regelcircuit!B638</f>
        <v>-2042.4001973189452</v>
      </c>
      <c r="B638" s="35">
        <f t="shared" si="55"/>
        <v>-2042.4001973189452</v>
      </c>
      <c r="C638" s="35">
        <f t="shared" si="57"/>
        <v>-917389.78164933831</v>
      </c>
      <c r="D638" s="35">
        <f t="shared" si="54"/>
        <v>-917389.78164933831</v>
      </c>
      <c r="E638" s="35">
        <f t="shared" si="58"/>
        <v>0</v>
      </c>
      <c r="F638" s="35">
        <f t="shared" si="59"/>
        <v>-919432.1818466573</v>
      </c>
      <c r="G638" s="14">
        <f t="shared" si="56"/>
        <v>0</v>
      </c>
    </row>
    <row r="639" spans="1:7">
      <c r="A639" s="13">
        <f>Regelcircuit!B639</f>
        <v>-2042.4491313900203</v>
      </c>
      <c r="B639" s="35">
        <f t="shared" si="55"/>
        <v>-2042.4491313900203</v>
      </c>
      <c r="C639" s="35">
        <f t="shared" si="57"/>
        <v>-919432.23078072828</v>
      </c>
      <c r="D639" s="35">
        <f t="shared" si="54"/>
        <v>-919432.23078072828</v>
      </c>
      <c r="E639" s="35">
        <f t="shared" si="58"/>
        <v>0</v>
      </c>
      <c r="F639" s="35">
        <f t="shared" si="59"/>
        <v>-921474.67991211824</v>
      </c>
      <c r="G639" s="14">
        <f t="shared" si="56"/>
        <v>0</v>
      </c>
    </row>
    <row r="640" spans="1:7">
      <c r="A640" s="13">
        <f>Regelcircuit!B640</f>
        <v>-2042.4975448858713</v>
      </c>
      <c r="B640" s="35">
        <f t="shared" si="55"/>
        <v>-2042.4975448858713</v>
      </c>
      <c r="C640" s="35">
        <f t="shared" si="57"/>
        <v>-921474.72832561412</v>
      </c>
      <c r="D640" s="35">
        <f t="shared" si="54"/>
        <v>-921474.72832561412</v>
      </c>
      <c r="E640" s="35">
        <f t="shared" si="58"/>
        <v>0</v>
      </c>
      <c r="F640" s="35">
        <f t="shared" si="59"/>
        <v>-923517.22587049997</v>
      </c>
      <c r="G640" s="14">
        <f t="shared" si="56"/>
        <v>0</v>
      </c>
    </row>
    <row r="641" spans="1:7">
      <c r="A641" s="13">
        <f>Regelcircuit!B641</f>
        <v>-2042.5454433445325</v>
      </c>
      <c r="B641" s="35">
        <f t="shared" si="55"/>
        <v>-2042.5454433445325</v>
      </c>
      <c r="C641" s="35">
        <f t="shared" si="57"/>
        <v>-923517.27376895864</v>
      </c>
      <c r="D641" s="35">
        <f t="shared" si="54"/>
        <v>-923517.27376895864</v>
      </c>
      <c r="E641" s="35">
        <f t="shared" si="58"/>
        <v>0</v>
      </c>
      <c r="F641" s="35">
        <f t="shared" si="59"/>
        <v>-925559.81921230315</v>
      </c>
      <c r="G641" s="14">
        <f t="shared" si="56"/>
        <v>0</v>
      </c>
    </row>
    <row r="642" spans="1:7">
      <c r="A642" s="13">
        <f>Regelcircuit!B642</f>
        <v>-2042.5928322451227</v>
      </c>
      <c r="B642" s="35">
        <f t="shared" si="55"/>
        <v>-2042.5928322451227</v>
      </c>
      <c r="C642" s="35">
        <f t="shared" si="57"/>
        <v>-925559.8666012038</v>
      </c>
      <c r="D642" s="35">
        <f t="shared" ref="D642:D705" si="60">$M$1*(C642/$O$1)</f>
        <v>-925559.8666012038</v>
      </c>
      <c r="E642" s="35">
        <f t="shared" si="58"/>
        <v>0</v>
      </c>
      <c r="F642" s="35">
        <f t="shared" si="59"/>
        <v>-927602.45943344897</v>
      </c>
      <c r="G642" s="14">
        <f t="shared" si="56"/>
        <v>0</v>
      </c>
    </row>
    <row r="643" spans="1:7">
      <c r="A643" s="13">
        <f>Regelcircuit!B643</f>
        <v>-2042.6397170084724</v>
      </c>
      <c r="B643" s="35">
        <f t="shared" ref="B643:B706" si="61">$J$1*A643</f>
        <v>-2042.6397170084724</v>
      </c>
      <c r="C643" s="35">
        <f t="shared" si="57"/>
        <v>-927602.50631821225</v>
      </c>
      <c r="D643" s="35">
        <f t="shared" si="60"/>
        <v>-927602.50631821214</v>
      </c>
      <c r="E643" s="35">
        <f t="shared" si="58"/>
        <v>0</v>
      </c>
      <c r="F643" s="35">
        <f t="shared" si="59"/>
        <v>-929645.14603522059</v>
      </c>
      <c r="G643" s="14">
        <f t="shared" ref="G643:G706" si="62">IF(F643&lt;0,0,IF(F643&gt;4095,4095,F643))</f>
        <v>0</v>
      </c>
    </row>
    <row r="644" spans="1:7">
      <c r="A644" s="13">
        <f>Regelcircuit!B644</f>
        <v>-2042.686102997744</v>
      </c>
      <c r="B644" s="35">
        <f t="shared" si="61"/>
        <v>-2042.686102997744</v>
      </c>
      <c r="C644" s="35">
        <f t="shared" ref="C644:C707" si="63">C643+A644</f>
        <v>-929645.19242121</v>
      </c>
      <c r="D644" s="35">
        <f t="shared" si="60"/>
        <v>-929645.19242121</v>
      </c>
      <c r="E644" s="35">
        <f t="shared" ref="E644:E707" si="64">$R$1*$T$1*(A644-A643)</f>
        <v>0</v>
      </c>
      <c r="F644" s="35">
        <f t="shared" ref="F644:F707" si="65">B644+D644+E644</f>
        <v>-931687.87852420774</v>
      </c>
      <c r="G644" s="14">
        <f t="shared" si="62"/>
        <v>0</v>
      </c>
    </row>
    <row r="645" spans="1:7">
      <c r="A645" s="13">
        <f>Regelcircuit!B645</f>
        <v>-2042.7319955190446</v>
      </c>
      <c r="B645" s="35">
        <f t="shared" si="61"/>
        <v>-2042.7319955190446</v>
      </c>
      <c r="C645" s="35">
        <f t="shared" si="63"/>
        <v>-931687.92441672902</v>
      </c>
      <c r="D645" s="35">
        <f t="shared" si="60"/>
        <v>-931687.92441672902</v>
      </c>
      <c r="E645" s="35">
        <f t="shared" si="64"/>
        <v>0</v>
      </c>
      <c r="F645" s="35">
        <f t="shared" si="65"/>
        <v>-933730.65641224803</v>
      </c>
      <c r="G645" s="14">
        <f t="shared" si="62"/>
        <v>0</v>
      </c>
    </row>
    <row r="646" spans="1:7">
      <c r="A646" s="13">
        <f>Regelcircuit!B646</f>
        <v>-2042.7773998220337</v>
      </c>
      <c r="B646" s="35">
        <f t="shared" si="61"/>
        <v>-2042.7773998220337</v>
      </c>
      <c r="C646" s="35">
        <f t="shared" si="63"/>
        <v>-933730.70181655104</v>
      </c>
      <c r="D646" s="35">
        <f t="shared" si="60"/>
        <v>-933730.70181655115</v>
      </c>
      <c r="E646" s="35">
        <f t="shared" si="64"/>
        <v>0</v>
      </c>
      <c r="F646" s="35">
        <f t="shared" si="65"/>
        <v>-935773.47921637318</v>
      </c>
      <c r="G646" s="14">
        <f t="shared" si="62"/>
        <v>0</v>
      </c>
    </row>
    <row r="647" spans="1:7">
      <c r="A647" s="13">
        <f>Regelcircuit!B647</f>
        <v>-2042.8223211005225</v>
      </c>
      <c r="B647" s="35">
        <f t="shared" si="61"/>
        <v>-2042.8223211005225</v>
      </c>
      <c r="C647" s="35">
        <f t="shared" si="63"/>
        <v>-935773.52413765155</v>
      </c>
      <c r="D647" s="35">
        <f t="shared" si="60"/>
        <v>-935773.52413765143</v>
      </c>
      <c r="E647" s="35">
        <f t="shared" si="64"/>
        <v>0</v>
      </c>
      <c r="F647" s="35">
        <f t="shared" si="65"/>
        <v>-937816.34645875194</v>
      </c>
      <c r="G647" s="14">
        <f t="shared" si="62"/>
        <v>0</v>
      </c>
    </row>
    <row r="648" spans="1:7">
      <c r="A648" s="13">
        <f>Regelcircuit!B648</f>
        <v>-2042.8667644930701</v>
      </c>
      <c r="B648" s="35">
        <f t="shared" si="61"/>
        <v>-2042.8667644930701</v>
      </c>
      <c r="C648" s="35">
        <f t="shared" si="63"/>
        <v>-937816.3909021446</v>
      </c>
      <c r="D648" s="35">
        <f t="shared" si="60"/>
        <v>-937816.39090214472</v>
      </c>
      <c r="E648" s="35">
        <f t="shared" si="64"/>
        <v>0</v>
      </c>
      <c r="F648" s="35">
        <f t="shared" si="65"/>
        <v>-939859.25766663777</v>
      </c>
      <c r="G648" s="14">
        <f t="shared" si="62"/>
        <v>0</v>
      </c>
    </row>
    <row r="649" spans="1:7">
      <c r="A649" s="13">
        <f>Regelcircuit!B649</f>
        <v>-2042.9107350835693</v>
      </c>
      <c r="B649" s="35">
        <f t="shared" si="61"/>
        <v>-2042.9107350835693</v>
      </c>
      <c r="C649" s="35">
        <f t="shared" si="63"/>
        <v>-939859.30163722811</v>
      </c>
      <c r="D649" s="35">
        <f t="shared" si="60"/>
        <v>-939859.30163722811</v>
      </c>
      <c r="E649" s="35">
        <f t="shared" si="64"/>
        <v>0</v>
      </c>
      <c r="F649" s="35">
        <f t="shared" si="65"/>
        <v>-941902.21237231162</v>
      </c>
      <c r="G649" s="14">
        <f t="shared" si="62"/>
        <v>0</v>
      </c>
    </row>
    <row r="650" spans="1:7">
      <c r="A650" s="13">
        <f>Regelcircuit!B650</f>
        <v>-2042.9542379018294</v>
      </c>
      <c r="B650" s="35">
        <f t="shared" si="61"/>
        <v>-2042.9542379018294</v>
      </c>
      <c r="C650" s="35">
        <f t="shared" si="63"/>
        <v>-941902.25587512995</v>
      </c>
      <c r="D650" s="35">
        <f t="shared" si="60"/>
        <v>-941902.25587512995</v>
      </c>
      <c r="E650" s="35">
        <f t="shared" si="64"/>
        <v>0</v>
      </c>
      <c r="F650" s="35">
        <f t="shared" si="65"/>
        <v>-943945.21011303179</v>
      </c>
      <c r="G650" s="14">
        <f t="shared" si="62"/>
        <v>0</v>
      </c>
    </row>
    <row r="651" spans="1:7">
      <c r="A651" s="13">
        <f>Regelcircuit!B651</f>
        <v>-2042.9972779241502</v>
      </c>
      <c r="B651" s="35">
        <f t="shared" si="61"/>
        <v>-2042.9972779241502</v>
      </c>
      <c r="C651" s="35">
        <f t="shared" si="63"/>
        <v>-943945.25315305404</v>
      </c>
      <c r="D651" s="35">
        <f t="shared" si="60"/>
        <v>-943945.25315305404</v>
      </c>
      <c r="E651" s="35">
        <f t="shared" si="64"/>
        <v>0</v>
      </c>
      <c r="F651" s="35">
        <f t="shared" si="65"/>
        <v>-945988.25043097814</v>
      </c>
      <c r="G651" s="14">
        <f t="shared" si="62"/>
        <v>0</v>
      </c>
    </row>
    <row r="652" spans="1:7">
      <c r="A652" s="13">
        <f>Regelcircuit!B652</f>
        <v>-2043.0398600738931</v>
      </c>
      <c r="B652" s="35">
        <f t="shared" si="61"/>
        <v>-2043.0398600738931</v>
      </c>
      <c r="C652" s="35">
        <f t="shared" si="63"/>
        <v>-945988.29301312799</v>
      </c>
      <c r="D652" s="35">
        <f t="shared" si="60"/>
        <v>-945988.29301312799</v>
      </c>
      <c r="E652" s="35">
        <f t="shared" si="64"/>
        <v>0</v>
      </c>
      <c r="F652" s="35">
        <f t="shared" si="65"/>
        <v>-948031.33287320193</v>
      </c>
      <c r="G652" s="14">
        <f t="shared" si="62"/>
        <v>0</v>
      </c>
    </row>
    <row r="653" spans="1:7">
      <c r="A653" s="13">
        <f>Regelcircuit!B653</f>
        <v>-2043.0819892220434</v>
      </c>
      <c r="B653" s="35">
        <f t="shared" si="61"/>
        <v>-2043.0819892220434</v>
      </c>
      <c r="C653" s="35">
        <f t="shared" si="63"/>
        <v>-948031.37500235008</v>
      </c>
      <c r="D653" s="35">
        <f t="shared" si="60"/>
        <v>-948031.37500235008</v>
      </c>
      <c r="E653" s="35">
        <f t="shared" si="64"/>
        <v>0</v>
      </c>
      <c r="F653" s="35">
        <f t="shared" si="65"/>
        <v>-950074.45699157217</v>
      </c>
      <c r="G653" s="14">
        <f t="shared" si="62"/>
        <v>0</v>
      </c>
    </row>
    <row r="654" spans="1:7">
      <c r="A654" s="13">
        <f>Regelcircuit!B654</f>
        <v>-2043.1236701877665</v>
      </c>
      <c r="B654" s="35">
        <f t="shared" si="61"/>
        <v>-2043.1236701877665</v>
      </c>
      <c r="C654" s="35">
        <f t="shared" si="63"/>
        <v>-950074.49867253785</v>
      </c>
      <c r="D654" s="35">
        <f t="shared" si="60"/>
        <v>-950074.49867253785</v>
      </c>
      <c r="E654" s="35">
        <f t="shared" si="64"/>
        <v>0</v>
      </c>
      <c r="F654" s="35">
        <f t="shared" si="65"/>
        <v>-952117.62234272563</v>
      </c>
      <c r="G654" s="14">
        <f t="shared" si="62"/>
        <v>0</v>
      </c>
    </row>
    <row r="655" spans="1:7">
      <c r="A655" s="13">
        <f>Regelcircuit!B655</f>
        <v>-2043.1649077389607</v>
      </c>
      <c r="B655" s="35">
        <f t="shared" si="61"/>
        <v>-2043.1649077389607</v>
      </c>
      <c r="C655" s="35">
        <f t="shared" si="63"/>
        <v>-952117.66358027677</v>
      </c>
      <c r="D655" s="35">
        <f t="shared" si="60"/>
        <v>-952117.66358027677</v>
      </c>
      <c r="E655" s="35">
        <f t="shared" si="64"/>
        <v>0</v>
      </c>
      <c r="F655" s="35">
        <f t="shared" si="65"/>
        <v>-954160.82848801569</v>
      </c>
      <c r="G655" s="14">
        <f t="shared" si="62"/>
        <v>0</v>
      </c>
    </row>
    <row r="656" spans="1:7">
      <c r="A656" s="13">
        <f>Regelcircuit!B656</f>
        <v>-2043.2057065928016</v>
      </c>
      <c r="B656" s="35">
        <f t="shared" si="61"/>
        <v>-2043.2057065928016</v>
      </c>
      <c r="C656" s="35">
        <f t="shared" si="63"/>
        <v>-954160.86928686954</v>
      </c>
      <c r="D656" s="35">
        <f t="shared" si="60"/>
        <v>-954160.86928686942</v>
      </c>
      <c r="E656" s="35">
        <f t="shared" si="64"/>
        <v>0</v>
      </c>
      <c r="F656" s="35">
        <f t="shared" si="65"/>
        <v>-956204.07499346219</v>
      </c>
      <c r="G656" s="14">
        <f t="shared" si="62"/>
        <v>0</v>
      </c>
    </row>
    <row r="657" spans="1:7">
      <c r="A657" s="13">
        <f>Regelcircuit!B657</f>
        <v>-2043.2460714162826</v>
      </c>
      <c r="B657" s="35">
        <f t="shared" si="61"/>
        <v>-2043.2460714162826</v>
      </c>
      <c r="C657" s="35">
        <f t="shared" si="63"/>
        <v>-956204.11535828584</v>
      </c>
      <c r="D657" s="35">
        <f t="shared" si="60"/>
        <v>-956204.11535828584</v>
      </c>
      <c r="E657" s="35">
        <f t="shared" si="64"/>
        <v>0</v>
      </c>
      <c r="F657" s="35">
        <f t="shared" si="65"/>
        <v>-958247.36142970214</v>
      </c>
      <c r="G657" s="14">
        <f t="shared" si="62"/>
        <v>0</v>
      </c>
    </row>
    <row r="658" spans="1:7">
      <c r="A658" s="13">
        <f>Regelcircuit!B658</f>
        <v>-2043.2860068267478</v>
      </c>
      <c r="B658" s="35">
        <f t="shared" si="61"/>
        <v>-2043.2860068267478</v>
      </c>
      <c r="C658" s="35">
        <f t="shared" si="63"/>
        <v>-958247.40136511263</v>
      </c>
      <c r="D658" s="35">
        <f t="shared" si="60"/>
        <v>-958247.40136511263</v>
      </c>
      <c r="E658" s="35">
        <f t="shared" si="64"/>
        <v>0</v>
      </c>
      <c r="F658" s="35">
        <f t="shared" si="65"/>
        <v>-960290.68737193942</v>
      </c>
      <c r="G658" s="14">
        <f t="shared" si="62"/>
        <v>0</v>
      </c>
    </row>
    <row r="659" spans="1:7">
      <c r="A659" s="13">
        <f>Regelcircuit!B659</f>
        <v>-2043.3255173924208</v>
      </c>
      <c r="B659" s="35">
        <f t="shared" si="61"/>
        <v>-2043.3255173924208</v>
      </c>
      <c r="C659" s="35">
        <f t="shared" si="63"/>
        <v>-960290.726882505</v>
      </c>
      <c r="D659" s="35">
        <f t="shared" si="60"/>
        <v>-960290.72688250511</v>
      </c>
      <c r="E659" s="35">
        <f t="shared" si="64"/>
        <v>0</v>
      </c>
      <c r="F659" s="35">
        <f t="shared" si="65"/>
        <v>-962334.05239989748</v>
      </c>
      <c r="G659" s="14">
        <f t="shared" si="62"/>
        <v>0</v>
      </c>
    </row>
    <row r="660" spans="1:7">
      <c r="A660" s="13">
        <f>Regelcircuit!B660</f>
        <v>-2043.3646076329269</v>
      </c>
      <c r="B660" s="35">
        <f t="shared" si="61"/>
        <v>-2043.3646076329269</v>
      </c>
      <c r="C660" s="35">
        <f t="shared" si="63"/>
        <v>-962334.09149013797</v>
      </c>
      <c r="D660" s="35">
        <f t="shared" si="60"/>
        <v>-962334.09149013809</v>
      </c>
      <c r="E660" s="35">
        <f t="shared" si="64"/>
        <v>0</v>
      </c>
      <c r="F660" s="35">
        <f t="shared" si="65"/>
        <v>-964377.45609777106</v>
      </c>
      <c r="G660" s="14">
        <f t="shared" si="62"/>
        <v>0</v>
      </c>
    </row>
    <row r="661" spans="1:7">
      <c r="A661" s="13">
        <f>Regelcircuit!B661</f>
        <v>-2043.4032820198108</v>
      </c>
      <c r="B661" s="35">
        <f t="shared" si="61"/>
        <v>-2043.4032820198108</v>
      </c>
      <c r="C661" s="35">
        <f t="shared" si="63"/>
        <v>-964377.49477215775</v>
      </c>
      <c r="D661" s="35">
        <f t="shared" si="60"/>
        <v>-964377.49477215763</v>
      </c>
      <c r="E661" s="35">
        <f t="shared" si="64"/>
        <v>0</v>
      </c>
      <c r="F661" s="35">
        <f t="shared" si="65"/>
        <v>-966420.89805417741</v>
      </c>
      <c r="G661" s="14">
        <f t="shared" si="62"/>
        <v>0</v>
      </c>
    </row>
    <row r="662" spans="1:7">
      <c r="A662" s="13">
        <f>Regelcircuit!B662</f>
        <v>-2043.4415449770468</v>
      </c>
      <c r="B662" s="35">
        <f t="shared" si="61"/>
        <v>-2043.4415449770468</v>
      </c>
      <c r="C662" s="35">
        <f t="shared" si="63"/>
        <v>-966420.93631713476</v>
      </c>
      <c r="D662" s="35">
        <f t="shared" si="60"/>
        <v>-966420.93631713465</v>
      </c>
      <c r="E662" s="35">
        <f t="shared" si="64"/>
        <v>0</v>
      </c>
      <c r="F662" s="35">
        <f t="shared" si="65"/>
        <v>-968464.37786211167</v>
      </c>
      <c r="G662" s="14">
        <f t="shared" si="62"/>
        <v>0</v>
      </c>
    </row>
    <row r="663" spans="1:7">
      <c r="A663" s="13">
        <f>Regelcircuit!B663</f>
        <v>-2043.4794008815461</v>
      </c>
      <c r="B663" s="35">
        <f t="shared" si="61"/>
        <v>-2043.4794008815461</v>
      </c>
      <c r="C663" s="35">
        <f t="shared" si="63"/>
        <v>-968464.41571801633</v>
      </c>
      <c r="D663" s="35">
        <f t="shared" si="60"/>
        <v>-968464.41571801621</v>
      </c>
      <c r="E663" s="35">
        <f t="shared" si="64"/>
        <v>0</v>
      </c>
      <c r="F663" s="35">
        <f t="shared" si="65"/>
        <v>-970507.89511889778</v>
      </c>
      <c r="G663" s="14">
        <f t="shared" si="62"/>
        <v>0</v>
      </c>
    </row>
    <row r="664" spans="1:7">
      <c r="A664" s="13">
        <f>Regelcircuit!B664</f>
        <v>-2043.5168540636573</v>
      </c>
      <c r="B664" s="35">
        <f t="shared" si="61"/>
        <v>-2043.5168540636573</v>
      </c>
      <c r="C664" s="35">
        <f t="shared" si="63"/>
        <v>-970507.93257207994</v>
      </c>
      <c r="D664" s="35">
        <f t="shared" si="60"/>
        <v>-970507.93257207982</v>
      </c>
      <c r="E664" s="35">
        <f t="shared" si="64"/>
        <v>0</v>
      </c>
      <c r="F664" s="35">
        <f t="shared" si="65"/>
        <v>-972551.44942614343</v>
      </c>
      <c r="G664" s="14">
        <f t="shared" si="62"/>
        <v>0</v>
      </c>
    </row>
    <row r="665" spans="1:7">
      <c r="A665" s="13">
        <f>Regelcircuit!B665</f>
        <v>-2043.5539088076612</v>
      </c>
      <c r="B665" s="35">
        <f t="shared" si="61"/>
        <v>-2043.5539088076612</v>
      </c>
      <c r="C665" s="35">
        <f t="shared" si="63"/>
        <v>-972551.48648088763</v>
      </c>
      <c r="D665" s="35">
        <f t="shared" si="60"/>
        <v>-972551.48648088763</v>
      </c>
      <c r="E665" s="35">
        <f t="shared" si="64"/>
        <v>0</v>
      </c>
      <c r="F665" s="35">
        <f t="shared" si="65"/>
        <v>-974595.04038969532</v>
      </c>
      <c r="G665" s="14">
        <f t="shared" si="62"/>
        <v>0</v>
      </c>
    </row>
    <row r="666" spans="1:7">
      <c r="A666" s="13">
        <f>Regelcircuit!B666</f>
        <v>-2043.5905693522604</v>
      </c>
      <c r="B666" s="35">
        <f t="shared" si="61"/>
        <v>-2043.5905693522604</v>
      </c>
      <c r="C666" s="35">
        <f t="shared" si="63"/>
        <v>-974595.0770502399</v>
      </c>
      <c r="D666" s="35">
        <f t="shared" si="60"/>
        <v>-974595.0770502399</v>
      </c>
      <c r="E666" s="35">
        <f t="shared" si="64"/>
        <v>0</v>
      </c>
      <c r="F666" s="35">
        <f t="shared" si="65"/>
        <v>-976638.66761959216</v>
      </c>
      <c r="G666" s="14">
        <f t="shared" si="62"/>
        <v>0</v>
      </c>
    </row>
    <row r="667" spans="1:7">
      <c r="A667" s="13">
        <f>Regelcircuit!B667</f>
        <v>-2043.6268398910661</v>
      </c>
      <c r="B667" s="35">
        <f t="shared" si="61"/>
        <v>-2043.6268398910661</v>
      </c>
      <c r="C667" s="35">
        <f t="shared" si="63"/>
        <v>-976638.70389013097</v>
      </c>
      <c r="D667" s="35">
        <f t="shared" si="60"/>
        <v>-976638.70389013097</v>
      </c>
      <c r="E667" s="35">
        <f t="shared" si="64"/>
        <v>0</v>
      </c>
      <c r="F667" s="35">
        <f t="shared" si="65"/>
        <v>-978682.33073002205</v>
      </c>
      <c r="G667" s="14">
        <f t="shared" si="62"/>
        <v>0</v>
      </c>
    </row>
    <row r="668" spans="1:7">
      <c r="A668" s="13">
        <f>Regelcircuit!B668</f>
        <v>-2043.662724573076</v>
      </c>
      <c r="B668" s="35">
        <f t="shared" si="61"/>
        <v>-2043.662724573076</v>
      </c>
      <c r="C668" s="35">
        <f t="shared" si="63"/>
        <v>-978682.36661470402</v>
      </c>
      <c r="D668" s="35">
        <f t="shared" si="60"/>
        <v>-978682.36661470402</v>
      </c>
      <c r="E668" s="35">
        <f t="shared" si="64"/>
        <v>0</v>
      </c>
      <c r="F668" s="35">
        <f t="shared" si="65"/>
        <v>-980726.02933927707</v>
      </c>
      <c r="G668" s="14">
        <f t="shared" si="62"/>
        <v>0</v>
      </c>
    </row>
    <row r="669" spans="1:7">
      <c r="A669" s="13">
        <f>Regelcircuit!B669</f>
        <v>-2043.6982275031496</v>
      </c>
      <c r="B669" s="35">
        <f t="shared" si="61"/>
        <v>-2043.6982275031496</v>
      </c>
      <c r="C669" s="35">
        <f t="shared" si="63"/>
        <v>-980726.06484220712</v>
      </c>
      <c r="D669" s="35">
        <f t="shared" si="60"/>
        <v>-980726.06484220701</v>
      </c>
      <c r="E669" s="35">
        <f t="shared" si="64"/>
        <v>0</v>
      </c>
      <c r="F669" s="35">
        <f t="shared" si="65"/>
        <v>-982769.76306971011</v>
      </c>
      <c r="G669" s="14">
        <f t="shared" si="62"/>
        <v>0</v>
      </c>
    </row>
    <row r="670" spans="1:7">
      <c r="A670" s="13">
        <f>Regelcircuit!B670</f>
        <v>-2043.733352742478</v>
      </c>
      <c r="B670" s="35">
        <f t="shared" si="61"/>
        <v>-2043.733352742478</v>
      </c>
      <c r="C670" s="35">
        <f t="shared" si="63"/>
        <v>-982769.79819494963</v>
      </c>
      <c r="D670" s="35">
        <f t="shared" si="60"/>
        <v>-982769.79819494952</v>
      </c>
      <c r="E670" s="35">
        <f t="shared" si="64"/>
        <v>0</v>
      </c>
      <c r="F670" s="35">
        <f t="shared" si="65"/>
        <v>-984813.53154769202</v>
      </c>
      <c r="G670" s="14">
        <f t="shared" si="62"/>
        <v>0</v>
      </c>
    </row>
    <row r="671" spans="1:7">
      <c r="A671" s="13">
        <f>Regelcircuit!B671</f>
        <v>-2043.7681043090474</v>
      </c>
      <c r="B671" s="35">
        <f t="shared" si="61"/>
        <v>-2043.7681043090474</v>
      </c>
      <c r="C671" s="35">
        <f t="shared" si="63"/>
        <v>-984813.56629925873</v>
      </c>
      <c r="D671" s="35">
        <f t="shared" si="60"/>
        <v>-984813.56629925873</v>
      </c>
      <c r="E671" s="35">
        <f t="shared" si="64"/>
        <v>0</v>
      </c>
      <c r="F671" s="35">
        <f t="shared" si="65"/>
        <v>-986857.33440356783</v>
      </c>
      <c r="G671" s="14">
        <f t="shared" si="62"/>
        <v>0</v>
      </c>
    </row>
    <row r="672" spans="1:7">
      <c r="A672" s="13">
        <f>Regelcircuit!B672</f>
        <v>-2043.8024861781</v>
      </c>
      <c r="B672" s="35">
        <f t="shared" si="61"/>
        <v>-2043.8024861781</v>
      </c>
      <c r="C672" s="35">
        <f t="shared" si="63"/>
        <v>-986857.36878543685</v>
      </c>
      <c r="D672" s="35">
        <f t="shared" si="60"/>
        <v>-986857.36878543685</v>
      </c>
      <c r="E672" s="35">
        <f t="shared" si="64"/>
        <v>0</v>
      </c>
      <c r="F672" s="35">
        <f t="shared" si="65"/>
        <v>-988901.17127161496</v>
      </c>
      <c r="G672" s="14">
        <f t="shared" si="62"/>
        <v>0</v>
      </c>
    </row>
    <row r="673" spans="1:7">
      <c r="A673" s="13">
        <f>Regelcircuit!B673</f>
        <v>-2043.8365022825883</v>
      </c>
      <c r="B673" s="35">
        <f t="shared" si="61"/>
        <v>-2043.8365022825883</v>
      </c>
      <c r="C673" s="35">
        <f t="shared" si="63"/>
        <v>-988901.20528771938</v>
      </c>
      <c r="D673" s="35">
        <f t="shared" si="60"/>
        <v>-988901.20528771926</v>
      </c>
      <c r="E673" s="35">
        <f t="shared" si="64"/>
        <v>0</v>
      </c>
      <c r="F673" s="35">
        <f t="shared" si="65"/>
        <v>-990945.04179000179</v>
      </c>
      <c r="G673" s="14">
        <f t="shared" si="62"/>
        <v>0</v>
      </c>
    </row>
    <row r="674" spans="1:7">
      <c r="A674" s="13">
        <f>Regelcircuit!B674</f>
        <v>-2043.8701565136248</v>
      </c>
      <c r="B674" s="35">
        <f t="shared" si="61"/>
        <v>-2043.8701565136248</v>
      </c>
      <c r="C674" s="35">
        <f t="shared" si="63"/>
        <v>-990945.07544423302</v>
      </c>
      <c r="D674" s="35">
        <f t="shared" si="60"/>
        <v>-990945.07544423302</v>
      </c>
      <c r="E674" s="35">
        <f t="shared" si="64"/>
        <v>0</v>
      </c>
      <c r="F674" s="35">
        <f t="shared" si="65"/>
        <v>-992988.94560074667</v>
      </c>
      <c r="G674" s="14">
        <f t="shared" si="62"/>
        <v>0</v>
      </c>
    </row>
    <row r="675" spans="1:7">
      <c r="A675" s="13">
        <f>Regelcircuit!B675</f>
        <v>-2043.9034527209265</v>
      </c>
      <c r="B675" s="35">
        <f t="shared" si="61"/>
        <v>-2043.9034527209265</v>
      </c>
      <c r="C675" s="35">
        <f t="shared" si="63"/>
        <v>-992988.97889695398</v>
      </c>
      <c r="D675" s="35">
        <f t="shared" si="60"/>
        <v>-992988.97889695398</v>
      </c>
      <c r="E675" s="35">
        <f t="shared" si="64"/>
        <v>0</v>
      </c>
      <c r="F675" s="35">
        <f t="shared" si="65"/>
        <v>-995032.88234967494</v>
      </c>
      <c r="G675" s="14">
        <f t="shared" si="62"/>
        <v>0</v>
      </c>
    </row>
    <row r="676" spans="1:7">
      <c r="A676" s="13">
        <f>Regelcircuit!B676</f>
        <v>-2043.936394713257</v>
      </c>
      <c r="B676" s="35">
        <f t="shared" si="61"/>
        <v>-2043.936394713257</v>
      </c>
      <c r="C676" s="35">
        <f t="shared" si="63"/>
        <v>-995032.91529166722</v>
      </c>
      <c r="D676" s="35">
        <f t="shared" si="60"/>
        <v>-995032.91529166722</v>
      </c>
      <c r="E676" s="35">
        <f t="shared" si="64"/>
        <v>0</v>
      </c>
      <c r="F676" s="35">
        <f t="shared" si="65"/>
        <v>-997076.85168638045</v>
      </c>
      <c r="G676" s="14">
        <f t="shared" si="62"/>
        <v>0</v>
      </c>
    </row>
    <row r="677" spans="1:7">
      <c r="A677" s="13">
        <f>Regelcircuit!B677</f>
        <v>-2043.9689862588607</v>
      </c>
      <c r="B677" s="35">
        <f t="shared" si="61"/>
        <v>-2043.9689862588607</v>
      </c>
      <c r="C677" s="35">
        <f t="shared" si="63"/>
        <v>-997076.88427792606</v>
      </c>
      <c r="D677" s="35">
        <f t="shared" si="60"/>
        <v>-997076.88427792606</v>
      </c>
      <c r="E677" s="35">
        <f t="shared" si="64"/>
        <v>0</v>
      </c>
      <c r="F677" s="35">
        <f t="shared" si="65"/>
        <v>-999120.8532641849</v>
      </c>
      <c r="G677" s="14">
        <f t="shared" si="62"/>
        <v>0</v>
      </c>
    </row>
    <row r="678" spans="1:7">
      <c r="A678" s="13">
        <f>Regelcircuit!B678</f>
        <v>-2044.0012310858942</v>
      </c>
      <c r="B678" s="35">
        <f t="shared" si="61"/>
        <v>-2044.0012310858942</v>
      </c>
      <c r="C678" s="35">
        <f t="shared" si="63"/>
        <v>-999120.88550901192</v>
      </c>
      <c r="D678" s="35">
        <f t="shared" si="60"/>
        <v>-999120.88550901192</v>
      </c>
      <c r="E678" s="35">
        <f t="shared" si="64"/>
        <v>0</v>
      </c>
      <c r="F678" s="35">
        <f t="shared" si="65"/>
        <v>-1001164.8867400978</v>
      </c>
      <c r="G678" s="14">
        <f t="shared" si="62"/>
        <v>0</v>
      </c>
    </row>
    <row r="679" spans="1:7">
      <c r="A679" s="13">
        <f>Regelcircuit!B679</f>
        <v>-2044.0331328828529</v>
      </c>
      <c r="B679" s="35">
        <f t="shared" si="61"/>
        <v>-2044.0331328828529</v>
      </c>
      <c r="C679" s="35">
        <f t="shared" si="63"/>
        <v>-1001164.9186418948</v>
      </c>
      <c r="D679" s="35">
        <f t="shared" si="60"/>
        <v>-1001164.9186418948</v>
      </c>
      <c r="E679" s="35">
        <f t="shared" si="64"/>
        <v>0</v>
      </c>
      <c r="F679" s="35">
        <f t="shared" si="65"/>
        <v>-1003208.9517747777</v>
      </c>
      <c r="G679" s="14">
        <f t="shared" si="62"/>
        <v>0</v>
      </c>
    </row>
    <row r="680" spans="1:7">
      <c r="A680" s="13">
        <f>Regelcircuit!B680</f>
        <v>-2044.0646952989928</v>
      </c>
      <c r="B680" s="35">
        <f t="shared" si="61"/>
        <v>-2044.0646952989928</v>
      </c>
      <c r="C680" s="35">
        <f t="shared" si="63"/>
        <v>-1003208.9833371938</v>
      </c>
      <c r="D680" s="35">
        <f t="shared" si="60"/>
        <v>-1003208.9833371937</v>
      </c>
      <c r="E680" s="35">
        <f t="shared" si="64"/>
        <v>0</v>
      </c>
      <c r="F680" s="35">
        <f t="shared" si="65"/>
        <v>-1005253.0480324927</v>
      </c>
      <c r="G680" s="14">
        <f t="shared" si="62"/>
        <v>0</v>
      </c>
    </row>
    <row r="681" spans="1:7">
      <c r="A681" s="13">
        <f>Regelcircuit!B681</f>
        <v>-2044.0959219447482</v>
      </c>
      <c r="B681" s="35">
        <f t="shared" si="61"/>
        <v>-2044.0959219447482</v>
      </c>
      <c r="C681" s="35">
        <f t="shared" si="63"/>
        <v>-1005253.0792591386</v>
      </c>
      <c r="D681" s="35">
        <f t="shared" si="60"/>
        <v>-1005253.0792591386</v>
      </c>
      <c r="E681" s="35">
        <f t="shared" si="64"/>
        <v>0</v>
      </c>
      <c r="F681" s="35">
        <f t="shared" si="65"/>
        <v>-1007297.1751810833</v>
      </c>
      <c r="G681" s="14">
        <f t="shared" si="62"/>
        <v>0</v>
      </c>
    </row>
    <row r="682" spans="1:7">
      <c r="A682" s="13">
        <f>Regelcircuit!B682</f>
        <v>-2044.1268163921445</v>
      </c>
      <c r="B682" s="35">
        <f t="shared" si="61"/>
        <v>-2044.1268163921445</v>
      </c>
      <c r="C682" s="35">
        <f t="shared" si="63"/>
        <v>-1007297.2060755307</v>
      </c>
      <c r="D682" s="35">
        <f t="shared" si="60"/>
        <v>-1007297.2060755308</v>
      </c>
      <c r="E682" s="35">
        <f t="shared" si="64"/>
        <v>0</v>
      </c>
      <c r="F682" s="35">
        <f t="shared" si="65"/>
        <v>-1009341.332891923</v>
      </c>
      <c r="G682" s="14">
        <f t="shared" si="62"/>
        <v>0</v>
      </c>
    </row>
    <row r="683" spans="1:7">
      <c r="A683" s="13">
        <f>Regelcircuit!B683</f>
        <v>-2044.1573821752067</v>
      </c>
      <c r="B683" s="35">
        <f t="shared" si="61"/>
        <v>-2044.1573821752067</v>
      </c>
      <c r="C683" s="35">
        <f t="shared" si="63"/>
        <v>-1009341.3634577059</v>
      </c>
      <c r="D683" s="35">
        <f t="shared" si="60"/>
        <v>-1009341.3634577061</v>
      </c>
      <c r="E683" s="35">
        <f t="shared" si="64"/>
        <v>0</v>
      </c>
      <c r="F683" s="35">
        <f t="shared" si="65"/>
        <v>-1011385.5208398813</v>
      </c>
      <c r="G683" s="14">
        <f t="shared" si="62"/>
        <v>0</v>
      </c>
    </row>
    <row r="684" spans="1:7">
      <c r="A684" s="13">
        <f>Regelcircuit!B684</f>
        <v>-2044.187622790364</v>
      </c>
      <c r="B684" s="35">
        <f t="shared" si="61"/>
        <v>-2044.187622790364</v>
      </c>
      <c r="C684" s="35">
        <f t="shared" si="63"/>
        <v>-1011385.5510804963</v>
      </c>
      <c r="D684" s="35">
        <f t="shared" si="60"/>
        <v>-1011385.5510804963</v>
      </c>
      <c r="E684" s="35">
        <f t="shared" si="64"/>
        <v>0</v>
      </c>
      <c r="F684" s="35">
        <f t="shared" si="65"/>
        <v>-1013429.7387032866</v>
      </c>
      <c r="G684" s="14">
        <f t="shared" si="62"/>
        <v>0</v>
      </c>
    </row>
    <row r="685" spans="1:7">
      <c r="A685" s="13">
        <f>Regelcircuit!B685</f>
        <v>-2044.2175416968494</v>
      </c>
      <c r="B685" s="35">
        <f t="shared" si="61"/>
        <v>-2044.2175416968494</v>
      </c>
      <c r="C685" s="35">
        <f t="shared" si="63"/>
        <v>-1013429.7686221931</v>
      </c>
      <c r="D685" s="35">
        <f t="shared" si="60"/>
        <v>-1013429.7686221931</v>
      </c>
      <c r="E685" s="35">
        <f t="shared" si="64"/>
        <v>0</v>
      </c>
      <c r="F685" s="35">
        <f t="shared" si="65"/>
        <v>-1015473.98616389</v>
      </c>
      <c r="G685" s="14">
        <f t="shared" si="62"/>
        <v>0</v>
      </c>
    </row>
    <row r="686" spans="1:7">
      <c r="A686" s="13">
        <f>Regelcircuit!B686</f>
        <v>-2044.2471423170955</v>
      </c>
      <c r="B686" s="35">
        <f t="shared" si="61"/>
        <v>-2044.2471423170955</v>
      </c>
      <c r="C686" s="35">
        <f t="shared" si="63"/>
        <v>-1015474.0157645103</v>
      </c>
      <c r="D686" s="35">
        <f t="shared" si="60"/>
        <v>-1015474.0157645103</v>
      </c>
      <c r="E686" s="35">
        <f t="shared" si="64"/>
        <v>0</v>
      </c>
      <c r="F686" s="35">
        <f t="shared" si="65"/>
        <v>-1017518.2629068274</v>
      </c>
      <c r="G686" s="14">
        <f t="shared" si="62"/>
        <v>0</v>
      </c>
    </row>
    <row r="687" spans="1:7">
      <c r="A687" s="13">
        <f>Regelcircuit!B687</f>
        <v>-2044.2764280371266</v>
      </c>
      <c r="B687" s="35">
        <f t="shared" si="61"/>
        <v>-2044.2764280371266</v>
      </c>
      <c r="C687" s="35">
        <f t="shared" si="63"/>
        <v>-1017518.2921925473</v>
      </c>
      <c r="D687" s="35">
        <f t="shared" si="60"/>
        <v>-1017518.2921925475</v>
      </c>
      <c r="E687" s="35">
        <f t="shared" si="64"/>
        <v>0</v>
      </c>
      <c r="F687" s="35">
        <f t="shared" si="65"/>
        <v>-1019562.5686205846</v>
      </c>
      <c r="G687" s="14">
        <f t="shared" si="62"/>
        <v>0</v>
      </c>
    </row>
    <row r="688" spans="1:7">
      <c r="A688" s="13">
        <f>Regelcircuit!B688</f>
        <v>-2044.3054022069446</v>
      </c>
      <c r="B688" s="35">
        <f t="shared" si="61"/>
        <v>-2044.3054022069446</v>
      </c>
      <c r="C688" s="35">
        <f t="shared" si="63"/>
        <v>-1019562.5975947543</v>
      </c>
      <c r="D688" s="35">
        <f t="shared" si="60"/>
        <v>-1019562.5975947543</v>
      </c>
      <c r="E688" s="35">
        <f t="shared" si="64"/>
        <v>0</v>
      </c>
      <c r="F688" s="35">
        <f t="shared" si="65"/>
        <v>-1021606.9029969613</v>
      </c>
      <c r="G688" s="14">
        <f t="shared" si="62"/>
        <v>0</v>
      </c>
    </row>
    <row r="689" spans="1:7">
      <c r="A689" s="13">
        <f>Regelcircuit!B689</f>
        <v>-2044.3340681409131</v>
      </c>
      <c r="B689" s="35">
        <f t="shared" si="61"/>
        <v>-2044.3340681409131</v>
      </c>
      <c r="C689" s="35">
        <f t="shared" si="63"/>
        <v>-1021606.9316628953</v>
      </c>
      <c r="D689" s="35">
        <f t="shared" si="60"/>
        <v>-1021606.9316628953</v>
      </c>
      <c r="E689" s="35">
        <f t="shared" si="64"/>
        <v>0</v>
      </c>
      <c r="F689" s="35">
        <f t="shared" si="65"/>
        <v>-1023651.2657310362</v>
      </c>
      <c r="G689" s="14">
        <f t="shared" si="62"/>
        <v>0</v>
      </c>
    </row>
    <row r="690" spans="1:7">
      <c r="A690" s="13">
        <f>Regelcircuit!B690</f>
        <v>-2044.3624291181372</v>
      </c>
      <c r="B690" s="35">
        <f t="shared" si="61"/>
        <v>-2044.3624291181372</v>
      </c>
      <c r="C690" s="35">
        <f t="shared" si="63"/>
        <v>-1023651.2940920134</v>
      </c>
      <c r="D690" s="35">
        <f t="shared" si="60"/>
        <v>-1023651.2940920135</v>
      </c>
      <c r="E690" s="35">
        <f t="shared" si="64"/>
        <v>0</v>
      </c>
      <c r="F690" s="35">
        <f t="shared" si="65"/>
        <v>-1025695.6565211316</v>
      </c>
      <c r="G690" s="14">
        <f t="shared" si="62"/>
        <v>0</v>
      </c>
    </row>
    <row r="691" spans="1:7">
      <c r="A691" s="13">
        <f>Regelcircuit!B691</f>
        <v>-2044.3904883828377</v>
      </c>
      <c r="B691" s="35">
        <f t="shared" si="61"/>
        <v>-2044.3904883828377</v>
      </c>
      <c r="C691" s="35">
        <f t="shared" si="63"/>
        <v>-1025695.6845803963</v>
      </c>
      <c r="D691" s="35">
        <f t="shared" si="60"/>
        <v>-1025695.6845803963</v>
      </c>
      <c r="E691" s="35">
        <f t="shared" si="64"/>
        <v>0</v>
      </c>
      <c r="F691" s="35">
        <f t="shared" si="65"/>
        <v>-1027740.0750687792</v>
      </c>
      <c r="G691" s="14">
        <f t="shared" si="62"/>
        <v>0</v>
      </c>
    </row>
    <row r="692" spans="1:7">
      <c r="A692" s="13">
        <f>Regelcircuit!B692</f>
        <v>-2044.4182491447223</v>
      </c>
      <c r="B692" s="35">
        <f t="shared" si="61"/>
        <v>-2044.4182491447223</v>
      </c>
      <c r="C692" s="35">
        <f t="shared" si="63"/>
        <v>-1027740.102829541</v>
      </c>
      <c r="D692" s="35">
        <f t="shared" si="60"/>
        <v>-1027740.102829541</v>
      </c>
      <c r="E692" s="35">
        <f t="shared" si="64"/>
        <v>0</v>
      </c>
      <c r="F692" s="35">
        <f t="shared" si="65"/>
        <v>-1029784.5210786856</v>
      </c>
      <c r="G692" s="14">
        <f t="shared" si="62"/>
        <v>0</v>
      </c>
    </row>
    <row r="693" spans="1:7">
      <c r="A693" s="13">
        <f>Regelcircuit!B693</f>
        <v>-2044.4457145793531</v>
      </c>
      <c r="B693" s="35">
        <f t="shared" si="61"/>
        <v>-2044.4457145793531</v>
      </c>
      <c r="C693" s="35">
        <f t="shared" si="63"/>
        <v>-1029784.5485441203</v>
      </c>
      <c r="D693" s="35">
        <f t="shared" si="60"/>
        <v>-1029784.5485441203</v>
      </c>
      <c r="E693" s="35">
        <f t="shared" si="64"/>
        <v>0</v>
      </c>
      <c r="F693" s="35">
        <f t="shared" si="65"/>
        <v>-1031828.9942586996</v>
      </c>
      <c r="G693" s="14">
        <f t="shared" si="62"/>
        <v>0</v>
      </c>
    </row>
    <row r="694" spans="1:7">
      <c r="A694" s="13">
        <f>Regelcircuit!B694</f>
        <v>-2044.4728878285091</v>
      </c>
      <c r="B694" s="35">
        <f t="shared" si="61"/>
        <v>-2044.4728878285091</v>
      </c>
      <c r="C694" s="35">
        <f t="shared" si="63"/>
        <v>-1031829.0214319488</v>
      </c>
      <c r="D694" s="35">
        <f t="shared" si="60"/>
        <v>-1031829.0214319488</v>
      </c>
      <c r="E694" s="35">
        <f t="shared" si="64"/>
        <v>0</v>
      </c>
      <c r="F694" s="35">
        <f t="shared" si="65"/>
        <v>-1033873.4943197772</v>
      </c>
      <c r="G694" s="14">
        <f t="shared" si="62"/>
        <v>0</v>
      </c>
    </row>
    <row r="695" spans="1:7">
      <c r="A695" s="13">
        <f>Regelcircuit!B695</f>
        <v>-2044.4997720005463</v>
      </c>
      <c r="B695" s="35">
        <f t="shared" si="61"/>
        <v>-2044.4997720005463</v>
      </c>
      <c r="C695" s="35">
        <f t="shared" si="63"/>
        <v>-1033873.5212039493</v>
      </c>
      <c r="D695" s="35">
        <f t="shared" si="60"/>
        <v>-1033873.5212039493</v>
      </c>
      <c r="E695" s="35">
        <f t="shared" si="64"/>
        <v>0</v>
      </c>
      <c r="F695" s="35">
        <f t="shared" si="65"/>
        <v>-1035918.0209759499</v>
      </c>
      <c r="G695" s="14">
        <f t="shared" si="62"/>
        <v>0</v>
      </c>
    </row>
    <row r="696" spans="1:7">
      <c r="A696" s="13">
        <f>Regelcircuit!B696</f>
        <v>-2044.5263701707531</v>
      </c>
      <c r="B696" s="35">
        <f t="shared" si="61"/>
        <v>-2044.5263701707531</v>
      </c>
      <c r="C696" s="35">
        <f t="shared" si="63"/>
        <v>-1035918.0475741201</v>
      </c>
      <c r="D696" s="35">
        <f t="shared" si="60"/>
        <v>-1035918.0475741201</v>
      </c>
      <c r="E696" s="35">
        <f t="shared" si="64"/>
        <v>0</v>
      </c>
      <c r="F696" s="35">
        <f t="shared" si="65"/>
        <v>-1037962.5739442909</v>
      </c>
      <c r="G696" s="14">
        <f t="shared" si="62"/>
        <v>0</v>
      </c>
    </row>
    <row r="697" spans="1:7">
      <c r="A697" s="13">
        <f>Regelcircuit!B697</f>
        <v>-2044.5526853817028</v>
      </c>
      <c r="B697" s="35">
        <f t="shared" si="61"/>
        <v>-2044.5526853817028</v>
      </c>
      <c r="C697" s="35">
        <f t="shared" si="63"/>
        <v>-1037962.6002595018</v>
      </c>
      <c r="D697" s="35">
        <f t="shared" si="60"/>
        <v>-1037962.6002595017</v>
      </c>
      <c r="E697" s="35">
        <f t="shared" si="64"/>
        <v>0</v>
      </c>
      <c r="F697" s="35">
        <f t="shared" si="65"/>
        <v>-1040007.1529448834</v>
      </c>
      <c r="G697" s="14">
        <f t="shared" si="62"/>
        <v>0</v>
      </c>
    </row>
    <row r="698" spans="1:7">
      <c r="A698" s="13">
        <f>Regelcircuit!B698</f>
        <v>-2044.5787206435994</v>
      </c>
      <c r="B698" s="35">
        <f t="shared" si="61"/>
        <v>-2044.5787206435994</v>
      </c>
      <c r="C698" s="35">
        <f t="shared" si="63"/>
        <v>-1040007.1789801455</v>
      </c>
      <c r="D698" s="35">
        <f t="shared" si="60"/>
        <v>-1040007.1789801456</v>
      </c>
      <c r="E698" s="35">
        <f t="shared" si="64"/>
        <v>0</v>
      </c>
      <c r="F698" s="35">
        <f t="shared" si="65"/>
        <v>-1042051.7577007893</v>
      </c>
      <c r="G698" s="14">
        <f t="shared" si="62"/>
        <v>0</v>
      </c>
    </row>
    <row r="699" spans="1:7">
      <c r="A699" s="13">
        <f>Regelcircuit!B699</f>
        <v>-2044.6044789346247</v>
      </c>
      <c r="B699" s="35">
        <f t="shared" si="61"/>
        <v>-2044.6044789346247</v>
      </c>
      <c r="C699" s="35">
        <f t="shared" si="63"/>
        <v>-1042051.7834590802</v>
      </c>
      <c r="D699" s="35">
        <f t="shared" si="60"/>
        <v>-1042051.78345908</v>
      </c>
      <c r="E699" s="35">
        <f t="shared" si="64"/>
        <v>0</v>
      </c>
      <c r="F699" s="35">
        <f t="shared" si="65"/>
        <v>-1044096.3879380147</v>
      </c>
      <c r="G699" s="14">
        <f t="shared" si="62"/>
        <v>0</v>
      </c>
    </row>
    <row r="700" spans="1:7">
      <c r="A700" s="13">
        <f>Regelcircuit!B700</f>
        <v>-2044.6299632012774</v>
      </c>
      <c r="B700" s="35">
        <f t="shared" si="61"/>
        <v>-2044.6299632012774</v>
      </c>
      <c r="C700" s="35">
        <f t="shared" si="63"/>
        <v>-1044096.4134222814</v>
      </c>
      <c r="D700" s="35">
        <f t="shared" si="60"/>
        <v>-1044096.4134222814</v>
      </c>
      <c r="E700" s="35">
        <f t="shared" si="64"/>
        <v>0</v>
      </c>
      <c r="F700" s="35">
        <f t="shared" si="65"/>
        <v>-1046141.0433854826</v>
      </c>
      <c r="G700" s="14">
        <f t="shared" si="62"/>
        <v>0</v>
      </c>
    </row>
    <row r="701" spans="1:7">
      <c r="A701" s="13">
        <f>Regelcircuit!B701</f>
        <v>-2044.6551763587108</v>
      </c>
      <c r="B701" s="35">
        <f t="shared" si="61"/>
        <v>-2044.6551763587108</v>
      </c>
      <c r="C701" s="35">
        <f t="shared" si="63"/>
        <v>-1046141.0685986402</v>
      </c>
      <c r="D701" s="35">
        <f t="shared" si="60"/>
        <v>-1046141.0685986403</v>
      </c>
      <c r="E701" s="35">
        <f t="shared" si="64"/>
        <v>0</v>
      </c>
      <c r="F701" s="35">
        <f t="shared" si="65"/>
        <v>-1048185.723774999</v>
      </c>
      <c r="G701" s="14">
        <f t="shared" si="62"/>
        <v>0</v>
      </c>
    </row>
    <row r="702" spans="1:7">
      <c r="A702" s="13">
        <f>Regelcircuit!B702</f>
        <v>-2044.680121291065</v>
      </c>
      <c r="B702" s="35">
        <f t="shared" si="61"/>
        <v>-2044.680121291065</v>
      </c>
      <c r="C702" s="35">
        <f t="shared" si="63"/>
        <v>-1048185.7487199312</v>
      </c>
      <c r="D702" s="35">
        <f t="shared" si="60"/>
        <v>-1048185.7487199311</v>
      </c>
      <c r="E702" s="35">
        <f t="shared" si="64"/>
        <v>0</v>
      </c>
      <c r="F702" s="35">
        <f t="shared" si="65"/>
        <v>-1050230.4288412221</v>
      </c>
      <c r="G702" s="14">
        <f t="shared" si="62"/>
        <v>0</v>
      </c>
    </row>
    <row r="703" spans="1:7">
      <c r="A703" s="13">
        <f>Regelcircuit!B703</f>
        <v>-2044.7048008517982</v>
      </c>
      <c r="B703" s="35">
        <f t="shared" si="61"/>
        <v>-2044.7048008517982</v>
      </c>
      <c r="C703" s="35">
        <f t="shared" si="63"/>
        <v>-1050230.453520783</v>
      </c>
      <c r="D703" s="35">
        <f t="shared" si="60"/>
        <v>-1050230.453520783</v>
      </c>
      <c r="E703" s="35">
        <f t="shared" si="64"/>
        <v>0</v>
      </c>
      <c r="F703" s="35">
        <f t="shared" si="65"/>
        <v>-1052275.1583216349</v>
      </c>
      <c r="G703" s="14">
        <f t="shared" si="62"/>
        <v>0</v>
      </c>
    </row>
    <row r="704" spans="1:7">
      <c r="A704" s="13">
        <f>Regelcircuit!B704</f>
        <v>-2044.7292178640132</v>
      </c>
      <c r="B704" s="35">
        <f t="shared" si="61"/>
        <v>-2044.7292178640132</v>
      </c>
      <c r="C704" s="35">
        <f t="shared" si="63"/>
        <v>-1052275.1827386471</v>
      </c>
      <c r="D704" s="35">
        <f t="shared" si="60"/>
        <v>-1052275.1827386471</v>
      </c>
      <c r="E704" s="35">
        <f t="shared" si="64"/>
        <v>0</v>
      </c>
      <c r="F704" s="35">
        <f t="shared" si="65"/>
        <v>-1054319.9119565112</v>
      </c>
      <c r="G704" s="14">
        <f t="shared" si="62"/>
        <v>0</v>
      </c>
    </row>
    <row r="705" spans="1:7">
      <c r="A705" s="13">
        <f>Regelcircuit!B705</f>
        <v>-2044.7533751207789</v>
      </c>
      <c r="B705" s="35">
        <f t="shared" si="61"/>
        <v>-2044.7533751207789</v>
      </c>
      <c r="C705" s="35">
        <f t="shared" si="63"/>
        <v>-1054319.9361137678</v>
      </c>
      <c r="D705" s="35">
        <f t="shared" si="60"/>
        <v>-1054319.9361137678</v>
      </c>
      <c r="E705" s="35">
        <f t="shared" si="64"/>
        <v>0</v>
      </c>
      <c r="F705" s="35">
        <f t="shared" si="65"/>
        <v>-1056364.6894888885</v>
      </c>
      <c r="G705" s="14">
        <f t="shared" si="62"/>
        <v>0</v>
      </c>
    </row>
    <row r="706" spans="1:7">
      <c r="A706" s="13">
        <f>Regelcircuit!B706</f>
        <v>-2044.7772753854515</v>
      </c>
      <c r="B706" s="35">
        <f t="shared" si="61"/>
        <v>-2044.7772753854515</v>
      </c>
      <c r="C706" s="35">
        <f t="shared" si="63"/>
        <v>-1056364.7133891531</v>
      </c>
      <c r="D706" s="35">
        <f t="shared" ref="D706:D769" si="66">$M$1*(C706/$O$1)</f>
        <v>-1056364.7133891531</v>
      </c>
      <c r="E706" s="35">
        <f t="shared" si="64"/>
        <v>0</v>
      </c>
      <c r="F706" s="35">
        <f t="shared" si="65"/>
        <v>-1058409.4906645385</v>
      </c>
      <c r="G706" s="14">
        <f t="shared" si="62"/>
        <v>0</v>
      </c>
    </row>
    <row r="707" spans="1:7">
      <c r="A707" s="13">
        <f>Regelcircuit!B707</f>
        <v>-2044.800921391989</v>
      </c>
      <c r="B707" s="35">
        <f t="shared" ref="B707:B770" si="67">$J$1*A707</f>
        <v>-2044.800921391989</v>
      </c>
      <c r="C707" s="35">
        <f t="shared" si="63"/>
        <v>-1058409.5143105451</v>
      </c>
      <c r="D707" s="35">
        <f t="shared" si="66"/>
        <v>-1058409.5143105451</v>
      </c>
      <c r="E707" s="35">
        <f t="shared" si="64"/>
        <v>0</v>
      </c>
      <c r="F707" s="35">
        <f t="shared" si="65"/>
        <v>-1060454.315231937</v>
      </c>
      <c r="G707" s="14">
        <f t="shared" ref="G707:G770" si="68">IF(F707&lt;0,0,IF(F707&gt;4095,4095,F707))</f>
        <v>0</v>
      </c>
    </row>
    <row r="708" spans="1:7">
      <c r="A708" s="13">
        <f>Regelcircuit!B708</f>
        <v>-2044.8243158452656</v>
      </c>
      <c r="B708" s="35">
        <f t="shared" si="67"/>
        <v>-2044.8243158452656</v>
      </c>
      <c r="C708" s="35">
        <f t="shared" ref="C708:C771" si="69">C707+A708</f>
        <v>-1060454.3386263903</v>
      </c>
      <c r="D708" s="35">
        <f t="shared" si="66"/>
        <v>-1060454.3386263903</v>
      </c>
      <c r="E708" s="35">
        <f t="shared" ref="E708:E771" si="70">$R$1*$T$1*(A708-A707)</f>
        <v>0</v>
      </c>
      <c r="F708" s="35">
        <f t="shared" ref="F708:F771" si="71">B708+D708+E708</f>
        <v>-1062499.1629422356</v>
      </c>
      <c r="G708" s="14">
        <f t="shared" si="68"/>
        <v>0</v>
      </c>
    </row>
    <row r="709" spans="1:7">
      <c r="A709" s="13">
        <f>Regelcircuit!B709</f>
        <v>-2044.8474614213796</v>
      </c>
      <c r="B709" s="35">
        <f t="shared" si="67"/>
        <v>-2044.8474614213796</v>
      </c>
      <c r="C709" s="35">
        <f t="shared" si="69"/>
        <v>-1062499.1860878116</v>
      </c>
      <c r="D709" s="35">
        <f t="shared" si="66"/>
        <v>-1062499.1860878116</v>
      </c>
      <c r="E709" s="35">
        <f t="shared" si="70"/>
        <v>0</v>
      </c>
      <c r="F709" s="35">
        <f t="shared" si="71"/>
        <v>-1064544.0335492329</v>
      </c>
      <c r="G709" s="14">
        <f t="shared" si="68"/>
        <v>0</v>
      </c>
    </row>
    <row r="710" spans="1:7">
      <c r="A710" s="13">
        <f>Regelcircuit!B710</f>
        <v>-2044.8703607679608</v>
      </c>
      <c r="B710" s="35">
        <f t="shared" si="67"/>
        <v>-2044.8703607679608</v>
      </c>
      <c r="C710" s="35">
        <f t="shared" si="69"/>
        <v>-1064544.0564485795</v>
      </c>
      <c r="D710" s="35">
        <f t="shared" si="66"/>
        <v>-1064544.0564485795</v>
      </c>
      <c r="E710" s="35">
        <f t="shared" si="70"/>
        <v>0</v>
      </c>
      <c r="F710" s="35">
        <f t="shared" si="71"/>
        <v>-1066588.9268093475</v>
      </c>
      <c r="G710" s="14">
        <f t="shared" si="68"/>
        <v>0</v>
      </c>
    </row>
    <row r="711" spans="1:7">
      <c r="A711" s="13">
        <f>Regelcircuit!B711</f>
        <v>-2044.8930165044717</v>
      </c>
      <c r="B711" s="35">
        <f t="shared" si="67"/>
        <v>-2044.8930165044717</v>
      </c>
      <c r="C711" s="35">
        <f t="shared" si="69"/>
        <v>-1066588.9494650839</v>
      </c>
      <c r="D711" s="35">
        <f t="shared" si="66"/>
        <v>-1066588.9494650839</v>
      </c>
      <c r="E711" s="35">
        <f t="shared" si="70"/>
        <v>0</v>
      </c>
      <c r="F711" s="35">
        <f t="shared" si="71"/>
        <v>-1068633.8424815882</v>
      </c>
      <c r="G711" s="14">
        <f t="shared" si="68"/>
        <v>0</v>
      </c>
    </row>
    <row r="712" spans="1:7">
      <c r="A712" s="13">
        <f>Regelcircuit!B712</f>
        <v>-2044.9154312225091</v>
      </c>
      <c r="B712" s="35">
        <f t="shared" si="67"/>
        <v>-2044.9154312225091</v>
      </c>
      <c r="C712" s="35">
        <f t="shared" si="69"/>
        <v>-1068633.8648963063</v>
      </c>
      <c r="D712" s="35">
        <f t="shared" si="66"/>
        <v>-1068633.8648963063</v>
      </c>
      <c r="E712" s="35">
        <f t="shared" si="70"/>
        <v>0</v>
      </c>
      <c r="F712" s="35">
        <f t="shared" si="71"/>
        <v>-1070678.7803275287</v>
      </c>
      <c r="G712" s="14">
        <f t="shared" si="68"/>
        <v>0</v>
      </c>
    </row>
    <row r="713" spans="1:7">
      <c r="A713" s="13">
        <f>Regelcircuit!B713</f>
        <v>-2044.9376074860993</v>
      </c>
      <c r="B713" s="35">
        <f t="shared" si="67"/>
        <v>-2044.9376074860993</v>
      </c>
      <c r="C713" s="35">
        <f t="shared" si="69"/>
        <v>-1070678.8025037923</v>
      </c>
      <c r="D713" s="35">
        <f t="shared" si="66"/>
        <v>-1070678.8025037923</v>
      </c>
      <c r="E713" s="35">
        <f t="shared" si="70"/>
        <v>0</v>
      </c>
      <c r="F713" s="35">
        <f t="shared" si="71"/>
        <v>-1072723.7401112784</v>
      </c>
      <c r="G713" s="14">
        <f t="shared" si="68"/>
        <v>0</v>
      </c>
    </row>
    <row r="714" spans="1:7">
      <c r="A714" s="13">
        <f>Regelcircuit!B714</f>
        <v>-2044.959547831992</v>
      </c>
      <c r="B714" s="35">
        <f t="shared" si="67"/>
        <v>-2044.959547831992</v>
      </c>
      <c r="C714" s="35">
        <f t="shared" si="69"/>
        <v>-1072723.7620516242</v>
      </c>
      <c r="D714" s="35">
        <f t="shared" si="66"/>
        <v>-1072723.7620516242</v>
      </c>
      <c r="E714" s="35">
        <f t="shared" si="70"/>
        <v>0</v>
      </c>
      <c r="F714" s="35">
        <f t="shared" si="71"/>
        <v>-1074768.7215994562</v>
      </c>
      <c r="G714" s="14">
        <f t="shared" si="68"/>
        <v>0</v>
      </c>
    </row>
    <row r="715" spans="1:7">
      <c r="A715" s="13">
        <f>Regelcircuit!B715</f>
        <v>-2044.9812547699494</v>
      </c>
      <c r="B715" s="35">
        <f t="shared" si="67"/>
        <v>-2044.9812547699494</v>
      </c>
      <c r="C715" s="35">
        <f t="shared" si="69"/>
        <v>-1074768.7433063942</v>
      </c>
      <c r="D715" s="35">
        <f t="shared" si="66"/>
        <v>-1074768.7433063942</v>
      </c>
      <c r="E715" s="35">
        <f t="shared" si="70"/>
        <v>0</v>
      </c>
      <c r="F715" s="35">
        <f t="shared" si="71"/>
        <v>-1076813.7245611642</v>
      </c>
      <c r="G715" s="14">
        <f t="shared" si="68"/>
        <v>0</v>
      </c>
    </row>
    <row r="716" spans="1:7">
      <c r="A716" s="13">
        <f>Regelcircuit!B716</f>
        <v>-2045.0027307830351</v>
      </c>
      <c r="B716" s="35">
        <f t="shared" si="67"/>
        <v>-2045.0027307830351</v>
      </c>
      <c r="C716" s="35">
        <f t="shared" si="69"/>
        <v>-1076813.7460371773</v>
      </c>
      <c r="D716" s="35">
        <f t="shared" si="66"/>
        <v>-1076813.7460371773</v>
      </c>
      <c r="E716" s="35">
        <f t="shared" si="70"/>
        <v>0</v>
      </c>
      <c r="F716" s="35">
        <f t="shared" si="71"/>
        <v>-1078858.7487679604</v>
      </c>
      <c r="G716" s="14">
        <f t="shared" si="68"/>
        <v>0</v>
      </c>
    </row>
    <row r="717" spans="1:7">
      <c r="A717" s="13">
        <f>Regelcircuit!B717</f>
        <v>-2045.0239783278962</v>
      </c>
      <c r="B717" s="35">
        <f t="shared" si="67"/>
        <v>-2045.0239783278962</v>
      </c>
      <c r="C717" s="35">
        <f t="shared" si="69"/>
        <v>-1078858.7700155051</v>
      </c>
      <c r="D717" s="35">
        <f t="shared" si="66"/>
        <v>-1078858.7700155051</v>
      </c>
      <c r="E717" s="35">
        <f t="shared" si="70"/>
        <v>0</v>
      </c>
      <c r="F717" s="35">
        <f t="shared" si="71"/>
        <v>-1080903.793993833</v>
      </c>
      <c r="G717" s="14">
        <f t="shared" si="68"/>
        <v>0</v>
      </c>
    </row>
    <row r="718" spans="1:7">
      <c r="A718" s="13">
        <f>Regelcircuit!B718</f>
        <v>-2045.0449998350464</v>
      </c>
      <c r="B718" s="35">
        <f t="shared" si="67"/>
        <v>-2045.0449998350464</v>
      </c>
      <c r="C718" s="35">
        <f t="shared" si="69"/>
        <v>-1080903.8150153402</v>
      </c>
      <c r="D718" s="35">
        <f t="shared" si="66"/>
        <v>-1080903.8150153402</v>
      </c>
      <c r="E718" s="35">
        <f t="shared" si="70"/>
        <v>0</v>
      </c>
      <c r="F718" s="35">
        <f t="shared" si="71"/>
        <v>-1082948.8600151753</v>
      </c>
      <c r="G718" s="14">
        <f t="shared" si="68"/>
        <v>0</v>
      </c>
    </row>
    <row r="719" spans="1:7">
      <c r="A719" s="13">
        <f>Regelcircuit!B719</f>
        <v>-2045.0657977091414</v>
      </c>
      <c r="B719" s="35">
        <f t="shared" si="67"/>
        <v>-2045.0657977091414</v>
      </c>
      <c r="C719" s="35">
        <f t="shared" si="69"/>
        <v>-1082948.8808130494</v>
      </c>
      <c r="D719" s="35">
        <f t="shared" si="66"/>
        <v>-1082948.8808130494</v>
      </c>
      <c r="E719" s="35">
        <f t="shared" si="70"/>
        <v>0</v>
      </c>
      <c r="F719" s="35">
        <f t="shared" si="71"/>
        <v>-1084993.9466107585</v>
      </c>
      <c r="G719" s="14">
        <f t="shared" si="68"/>
        <v>0</v>
      </c>
    </row>
    <row r="720" spans="1:7">
      <c r="A720" s="13">
        <f>Regelcircuit!B720</f>
        <v>-2045.0863743292571</v>
      </c>
      <c r="B720" s="35">
        <f t="shared" si="67"/>
        <v>-2045.0863743292571</v>
      </c>
      <c r="C720" s="35">
        <f t="shared" si="69"/>
        <v>-1084993.9671873786</v>
      </c>
      <c r="D720" s="35">
        <f t="shared" si="66"/>
        <v>-1084993.9671873786</v>
      </c>
      <c r="E720" s="35">
        <f t="shared" si="70"/>
        <v>0</v>
      </c>
      <c r="F720" s="35">
        <f t="shared" si="71"/>
        <v>-1087039.0535617077</v>
      </c>
      <c r="G720" s="14">
        <f t="shared" si="68"/>
        <v>0</v>
      </c>
    </row>
    <row r="721" spans="1:7">
      <c r="A721" s="13">
        <f>Regelcircuit!B721</f>
        <v>-2045.1067320491584</v>
      </c>
      <c r="B721" s="35">
        <f t="shared" si="67"/>
        <v>-2045.1067320491584</v>
      </c>
      <c r="C721" s="35">
        <f t="shared" si="69"/>
        <v>-1087039.0739194278</v>
      </c>
      <c r="D721" s="35">
        <f t="shared" si="66"/>
        <v>-1087039.0739194278</v>
      </c>
      <c r="E721" s="35">
        <f t="shared" si="70"/>
        <v>0</v>
      </c>
      <c r="F721" s="35">
        <f t="shared" si="71"/>
        <v>-1089084.1806514771</v>
      </c>
      <c r="G721" s="14">
        <f t="shared" si="68"/>
        <v>0</v>
      </c>
    </row>
    <row r="722" spans="1:7">
      <c r="A722" s="13">
        <f>Regelcircuit!B722</f>
        <v>-2045.1268731975715</v>
      </c>
      <c r="B722" s="35">
        <f t="shared" si="67"/>
        <v>-2045.1268731975715</v>
      </c>
      <c r="C722" s="35">
        <f t="shared" si="69"/>
        <v>-1089084.2007926253</v>
      </c>
      <c r="D722" s="35">
        <f t="shared" si="66"/>
        <v>-1089084.2007926253</v>
      </c>
      <c r="E722" s="35">
        <f t="shared" si="70"/>
        <v>0</v>
      </c>
      <c r="F722" s="35">
        <f t="shared" si="71"/>
        <v>-1091129.3276658228</v>
      </c>
      <c r="G722" s="14">
        <f t="shared" si="68"/>
        <v>0</v>
      </c>
    </row>
    <row r="723" spans="1:7">
      <c r="A723" s="13">
        <f>Regelcircuit!B723</f>
        <v>-2045.1468000784485</v>
      </c>
      <c r="B723" s="35">
        <f t="shared" si="67"/>
        <v>-2045.1468000784485</v>
      </c>
      <c r="C723" s="35">
        <f t="shared" si="69"/>
        <v>-1091129.3475927038</v>
      </c>
      <c r="D723" s="35">
        <f t="shared" si="66"/>
        <v>-1091129.3475927038</v>
      </c>
      <c r="E723" s="35">
        <f t="shared" si="70"/>
        <v>0</v>
      </c>
      <c r="F723" s="35">
        <f t="shared" si="71"/>
        <v>-1093174.4943927822</v>
      </c>
      <c r="G723" s="14">
        <f t="shared" si="68"/>
        <v>0</v>
      </c>
    </row>
    <row r="724" spans="1:7">
      <c r="A724" s="13">
        <f>Regelcircuit!B724</f>
        <v>-2045.1665149712308</v>
      </c>
      <c r="B724" s="35">
        <f t="shared" si="67"/>
        <v>-2045.1665149712308</v>
      </c>
      <c r="C724" s="35">
        <f t="shared" si="69"/>
        <v>-1093174.5141076751</v>
      </c>
      <c r="D724" s="35">
        <f t="shared" si="66"/>
        <v>-1093174.5141076751</v>
      </c>
      <c r="E724" s="35">
        <f t="shared" si="70"/>
        <v>0</v>
      </c>
      <c r="F724" s="35">
        <f t="shared" si="71"/>
        <v>-1095219.6806226464</v>
      </c>
      <c r="G724" s="14">
        <f t="shared" si="68"/>
        <v>0</v>
      </c>
    </row>
    <row r="725" spans="1:7">
      <c r="A725" s="13">
        <f>Regelcircuit!B725</f>
        <v>-2045.1860201311115</v>
      </c>
      <c r="B725" s="35">
        <f t="shared" si="67"/>
        <v>-2045.1860201311115</v>
      </c>
      <c r="C725" s="35">
        <f t="shared" si="69"/>
        <v>-1095219.7001278063</v>
      </c>
      <c r="D725" s="35">
        <f t="shared" si="66"/>
        <v>-1095219.7001278063</v>
      </c>
      <c r="E725" s="35">
        <f t="shared" si="70"/>
        <v>0</v>
      </c>
      <c r="F725" s="35">
        <f t="shared" si="71"/>
        <v>-1097264.8861479375</v>
      </c>
      <c r="G725" s="14">
        <f t="shared" si="68"/>
        <v>0</v>
      </c>
    </row>
    <row r="726" spans="1:7">
      <c r="A726" s="13">
        <f>Regelcircuit!B726</f>
        <v>-2045.2053177892913</v>
      </c>
      <c r="B726" s="35">
        <f t="shared" si="67"/>
        <v>-2045.2053177892913</v>
      </c>
      <c r="C726" s="35">
        <f t="shared" si="69"/>
        <v>-1097264.9054455955</v>
      </c>
      <c r="D726" s="35">
        <f t="shared" si="66"/>
        <v>-1097264.9054455955</v>
      </c>
      <c r="E726" s="35">
        <f t="shared" si="70"/>
        <v>0</v>
      </c>
      <c r="F726" s="35">
        <f t="shared" si="71"/>
        <v>-1099310.1107633847</v>
      </c>
      <c r="G726" s="14">
        <f t="shared" si="68"/>
        <v>0</v>
      </c>
    </row>
    <row r="727" spans="1:7">
      <c r="A727" s="13">
        <f>Regelcircuit!B727</f>
        <v>-2045.2244101532351</v>
      </c>
      <c r="B727" s="35">
        <f t="shared" si="67"/>
        <v>-2045.2244101532351</v>
      </c>
      <c r="C727" s="35">
        <f t="shared" si="69"/>
        <v>-1099310.1298557487</v>
      </c>
      <c r="D727" s="35">
        <f t="shared" si="66"/>
        <v>-1099310.1298557487</v>
      </c>
      <c r="E727" s="35">
        <f t="shared" si="70"/>
        <v>0</v>
      </c>
      <c r="F727" s="35">
        <f t="shared" si="71"/>
        <v>-1101355.354265902</v>
      </c>
      <c r="G727" s="14">
        <f t="shared" si="68"/>
        <v>0</v>
      </c>
    </row>
    <row r="728" spans="1:7">
      <c r="A728" s="13">
        <f>Regelcircuit!B728</f>
        <v>-2045.2432994069241</v>
      </c>
      <c r="B728" s="35">
        <f t="shared" si="67"/>
        <v>-2045.2432994069241</v>
      </c>
      <c r="C728" s="35">
        <f t="shared" si="69"/>
        <v>-1101355.3731551557</v>
      </c>
      <c r="D728" s="35">
        <f t="shared" si="66"/>
        <v>-1101355.3731551557</v>
      </c>
      <c r="E728" s="35">
        <f t="shared" si="70"/>
        <v>0</v>
      </c>
      <c r="F728" s="35">
        <f t="shared" si="71"/>
        <v>-1103400.6164545626</v>
      </c>
      <c r="G728" s="14">
        <f t="shared" si="68"/>
        <v>0</v>
      </c>
    </row>
    <row r="729" spans="1:7">
      <c r="A729" s="13">
        <f>Regelcircuit!B729</f>
        <v>-2045.2619877111056</v>
      </c>
      <c r="B729" s="35">
        <f t="shared" si="67"/>
        <v>-2045.2619877111056</v>
      </c>
      <c r="C729" s="35">
        <f t="shared" si="69"/>
        <v>-1103400.6351428668</v>
      </c>
      <c r="D729" s="35">
        <f t="shared" si="66"/>
        <v>-1103400.6351428668</v>
      </c>
      <c r="E729" s="35">
        <f t="shared" si="70"/>
        <v>0</v>
      </c>
      <c r="F729" s="35">
        <f t="shared" si="71"/>
        <v>-1105445.8971305778</v>
      </c>
      <c r="G729" s="14">
        <f t="shared" si="68"/>
        <v>0</v>
      </c>
    </row>
    <row r="730" spans="1:7">
      <c r="A730" s="13">
        <f>Regelcircuit!B730</f>
        <v>-2045.2804772035406</v>
      </c>
      <c r="B730" s="35">
        <f t="shared" si="67"/>
        <v>-2045.2804772035406</v>
      </c>
      <c r="C730" s="35">
        <f t="shared" si="69"/>
        <v>-1105445.9156200702</v>
      </c>
      <c r="D730" s="35">
        <f t="shared" si="66"/>
        <v>-1105445.9156200702</v>
      </c>
      <c r="E730" s="35">
        <f t="shared" si="70"/>
        <v>0</v>
      </c>
      <c r="F730" s="35">
        <f t="shared" si="71"/>
        <v>-1107491.1960972736</v>
      </c>
      <c r="G730" s="14">
        <f t="shared" si="68"/>
        <v>0</v>
      </c>
    </row>
    <row r="731" spans="1:7">
      <c r="A731" s="13">
        <f>Regelcircuit!B731</f>
        <v>-2045.2987699992477</v>
      </c>
      <c r="B731" s="35">
        <f t="shared" si="67"/>
        <v>-2045.2987699992477</v>
      </c>
      <c r="C731" s="35">
        <f t="shared" si="69"/>
        <v>-1107491.2143900695</v>
      </c>
      <c r="D731" s="35">
        <f t="shared" si="66"/>
        <v>-1107491.2143900695</v>
      </c>
      <c r="E731" s="35">
        <f t="shared" si="70"/>
        <v>0</v>
      </c>
      <c r="F731" s="35">
        <f t="shared" si="71"/>
        <v>-1109536.5131600688</v>
      </c>
      <c r="G731" s="14">
        <f t="shared" si="68"/>
        <v>0</v>
      </c>
    </row>
    <row r="732" spans="1:7">
      <c r="A732" s="13">
        <f>Regelcircuit!B732</f>
        <v>-2045.316868190745</v>
      </c>
      <c r="B732" s="35">
        <f t="shared" si="67"/>
        <v>-2045.316868190745</v>
      </c>
      <c r="C732" s="35">
        <f t="shared" si="69"/>
        <v>-1109536.5312582601</v>
      </c>
      <c r="D732" s="35">
        <f t="shared" si="66"/>
        <v>-1109536.5312582601</v>
      </c>
      <c r="E732" s="35">
        <f t="shared" si="70"/>
        <v>0</v>
      </c>
      <c r="F732" s="35">
        <f t="shared" si="71"/>
        <v>-1111581.8481264508</v>
      </c>
      <c r="G732" s="14">
        <f t="shared" si="68"/>
        <v>0</v>
      </c>
    </row>
    <row r="733" spans="1:7">
      <c r="A733" s="13">
        <f>Regelcircuit!B733</f>
        <v>-2045.3347738482903</v>
      </c>
      <c r="B733" s="35">
        <f t="shared" si="67"/>
        <v>-2045.3347738482903</v>
      </c>
      <c r="C733" s="35">
        <f t="shared" si="69"/>
        <v>-1111581.8660321084</v>
      </c>
      <c r="D733" s="35">
        <f t="shared" si="66"/>
        <v>-1111581.8660321084</v>
      </c>
      <c r="E733" s="35">
        <f t="shared" si="70"/>
        <v>0</v>
      </c>
      <c r="F733" s="35">
        <f t="shared" si="71"/>
        <v>-1113627.2008059567</v>
      </c>
      <c r="G733" s="14">
        <f t="shared" si="68"/>
        <v>0</v>
      </c>
    </row>
    <row r="734" spans="1:7">
      <c r="A734" s="13">
        <f>Regelcircuit!B734</f>
        <v>-2045.352489020117</v>
      </c>
      <c r="B734" s="35">
        <f t="shared" si="67"/>
        <v>-2045.352489020117</v>
      </c>
      <c r="C734" s="35">
        <f t="shared" si="69"/>
        <v>-1113627.2185211286</v>
      </c>
      <c r="D734" s="35">
        <f t="shared" si="66"/>
        <v>-1113627.2185211286</v>
      </c>
      <c r="E734" s="35">
        <f t="shared" si="70"/>
        <v>0</v>
      </c>
      <c r="F734" s="35">
        <f t="shared" si="71"/>
        <v>-1115672.5710101489</v>
      </c>
      <c r="G734" s="14">
        <f t="shared" si="68"/>
        <v>0</v>
      </c>
    </row>
    <row r="735" spans="1:7">
      <c r="A735" s="13">
        <f>Regelcircuit!B735</f>
        <v>-2045.3700157326689</v>
      </c>
      <c r="B735" s="35">
        <f t="shared" si="67"/>
        <v>-2045.3700157326689</v>
      </c>
      <c r="C735" s="35">
        <f t="shared" si="69"/>
        <v>-1115672.5885368614</v>
      </c>
      <c r="D735" s="35">
        <f t="shared" si="66"/>
        <v>-1115672.5885368614</v>
      </c>
      <c r="E735" s="35">
        <f t="shared" si="70"/>
        <v>0</v>
      </c>
      <c r="F735" s="35">
        <f t="shared" si="71"/>
        <v>-1117717.9585525941</v>
      </c>
      <c r="G735" s="14">
        <f t="shared" si="68"/>
        <v>0</v>
      </c>
    </row>
    <row r="736" spans="1:7">
      <c r="A736" s="13">
        <f>Regelcircuit!B736</f>
        <v>-2045.387355990832</v>
      </c>
      <c r="B736" s="35">
        <f t="shared" si="67"/>
        <v>-2045.387355990832</v>
      </c>
      <c r="C736" s="35">
        <f t="shared" si="69"/>
        <v>-1117717.9758928523</v>
      </c>
      <c r="D736" s="35">
        <f t="shared" si="66"/>
        <v>-1117717.9758928523</v>
      </c>
      <c r="E736" s="35">
        <f t="shared" si="70"/>
        <v>0</v>
      </c>
      <c r="F736" s="35">
        <f t="shared" si="71"/>
        <v>-1119763.3632488432</v>
      </c>
      <c r="G736" s="14">
        <f t="shared" si="68"/>
        <v>0</v>
      </c>
    </row>
    <row r="737" spans="1:7">
      <c r="A737" s="13">
        <f>Regelcircuit!B737</f>
        <v>-2045.4045117781634</v>
      </c>
      <c r="B737" s="35">
        <f t="shared" si="67"/>
        <v>-2045.4045117781634</v>
      </c>
      <c r="C737" s="35">
        <f t="shared" si="69"/>
        <v>-1119763.3804046304</v>
      </c>
      <c r="D737" s="35">
        <f t="shared" si="66"/>
        <v>-1119763.3804046304</v>
      </c>
      <c r="E737" s="35">
        <f t="shared" si="70"/>
        <v>0</v>
      </c>
      <c r="F737" s="35">
        <f t="shared" si="71"/>
        <v>-1121808.7849164086</v>
      </c>
      <c r="G737" s="14">
        <f t="shared" si="68"/>
        <v>0</v>
      </c>
    </row>
    <row r="738" spans="1:7">
      <c r="A738" s="13">
        <f>Regelcircuit!B738</f>
        <v>-2045.4214850571193</v>
      </c>
      <c r="B738" s="35">
        <f t="shared" si="67"/>
        <v>-2045.4214850571193</v>
      </c>
      <c r="C738" s="35">
        <f t="shared" si="69"/>
        <v>-1121808.8018896875</v>
      </c>
      <c r="D738" s="35">
        <f t="shared" si="66"/>
        <v>-1121808.8018896875</v>
      </c>
      <c r="E738" s="35">
        <f t="shared" si="70"/>
        <v>0</v>
      </c>
      <c r="F738" s="35">
        <f t="shared" si="71"/>
        <v>-1123854.2233747446</v>
      </c>
      <c r="G738" s="14">
        <f t="shared" si="68"/>
        <v>0</v>
      </c>
    </row>
    <row r="739" spans="1:7">
      <c r="A739" s="13">
        <f>Regelcircuit!B739</f>
        <v>-2045.4382777692776</v>
      </c>
      <c r="B739" s="35">
        <f t="shared" si="67"/>
        <v>-2045.4382777692776</v>
      </c>
      <c r="C739" s="35">
        <f t="shared" si="69"/>
        <v>-1123854.2401674569</v>
      </c>
      <c r="D739" s="35">
        <f t="shared" si="66"/>
        <v>-1123854.2401674569</v>
      </c>
      <c r="E739" s="35">
        <f t="shared" si="70"/>
        <v>0</v>
      </c>
      <c r="F739" s="35">
        <f t="shared" si="71"/>
        <v>-1125899.6784452263</v>
      </c>
      <c r="G739" s="14">
        <f t="shared" si="68"/>
        <v>0</v>
      </c>
    </row>
    <row r="740" spans="1:7">
      <c r="A740" s="13">
        <f>Regelcircuit!B740</f>
        <v>-2045.4548918355617</v>
      </c>
      <c r="B740" s="35">
        <f t="shared" si="67"/>
        <v>-2045.4548918355617</v>
      </c>
      <c r="C740" s="35">
        <f t="shared" si="69"/>
        <v>-1125899.6950592925</v>
      </c>
      <c r="D740" s="35">
        <f t="shared" si="66"/>
        <v>-1125899.6950592925</v>
      </c>
      <c r="E740" s="35">
        <f t="shared" si="70"/>
        <v>0</v>
      </c>
      <c r="F740" s="35">
        <f t="shared" si="71"/>
        <v>-1127945.1499511281</v>
      </c>
      <c r="G740" s="14">
        <f t="shared" si="68"/>
        <v>0</v>
      </c>
    </row>
    <row r="741" spans="1:7">
      <c r="A741" s="13">
        <f>Regelcircuit!B741</f>
        <v>-2045.4713291564599</v>
      </c>
      <c r="B741" s="35">
        <f t="shared" si="67"/>
        <v>-2045.4713291564599</v>
      </c>
      <c r="C741" s="35">
        <f t="shared" si="69"/>
        <v>-1127945.166388449</v>
      </c>
      <c r="D741" s="35">
        <f t="shared" si="66"/>
        <v>-1127945.166388449</v>
      </c>
      <c r="E741" s="35">
        <f t="shared" si="70"/>
        <v>0</v>
      </c>
      <c r="F741" s="35">
        <f t="shared" si="71"/>
        <v>-1129990.6377176056</v>
      </c>
      <c r="G741" s="14">
        <f t="shared" si="68"/>
        <v>0</v>
      </c>
    </row>
    <row r="742" spans="1:7">
      <c r="A742" s="13">
        <f>Regelcircuit!B742</f>
        <v>-2045.4875916122423</v>
      </c>
      <c r="B742" s="35">
        <f t="shared" si="67"/>
        <v>-2045.4875916122423</v>
      </c>
      <c r="C742" s="35">
        <f t="shared" si="69"/>
        <v>-1129990.6539800612</v>
      </c>
      <c r="D742" s="35">
        <f t="shared" si="66"/>
        <v>-1129990.6539800612</v>
      </c>
      <c r="E742" s="35">
        <f t="shared" si="70"/>
        <v>0</v>
      </c>
      <c r="F742" s="35">
        <f t="shared" si="71"/>
        <v>-1132036.1415716733</v>
      </c>
      <c r="G742" s="14">
        <f t="shared" si="68"/>
        <v>0</v>
      </c>
    </row>
    <row r="743" spans="1:7">
      <c r="A743" s="13">
        <f>Regelcircuit!B743</f>
        <v>-2045.5036810631759</v>
      </c>
      <c r="B743" s="35">
        <f t="shared" si="67"/>
        <v>-2045.5036810631759</v>
      </c>
      <c r="C743" s="35">
        <f t="shared" si="69"/>
        <v>-1132036.1576611244</v>
      </c>
      <c r="D743" s="35">
        <f t="shared" si="66"/>
        <v>-1132036.1576611244</v>
      </c>
      <c r="E743" s="35">
        <f t="shared" si="70"/>
        <v>0</v>
      </c>
      <c r="F743" s="35">
        <f t="shared" si="71"/>
        <v>-1134081.6613421876</v>
      </c>
      <c r="G743" s="14">
        <f t="shared" si="68"/>
        <v>0</v>
      </c>
    </row>
    <row r="744" spans="1:7">
      <c r="A744" s="13">
        <f>Regelcircuit!B744</f>
        <v>-2045.5195993497377</v>
      </c>
      <c r="B744" s="35">
        <f t="shared" si="67"/>
        <v>-2045.5195993497377</v>
      </c>
      <c r="C744" s="35">
        <f t="shared" si="69"/>
        <v>-1134081.6772604741</v>
      </c>
      <c r="D744" s="35">
        <f t="shared" si="66"/>
        <v>-1134081.6772604741</v>
      </c>
      <c r="E744" s="35">
        <f t="shared" si="70"/>
        <v>0</v>
      </c>
      <c r="F744" s="35">
        <f t="shared" si="71"/>
        <v>-1136127.1968598238</v>
      </c>
      <c r="G744" s="14">
        <f t="shared" si="68"/>
        <v>0</v>
      </c>
    </row>
    <row r="745" spans="1:7">
      <c r="A745" s="13">
        <f>Regelcircuit!B745</f>
        <v>-2045.5353482928258</v>
      </c>
      <c r="B745" s="35">
        <f t="shared" si="67"/>
        <v>-2045.5353482928258</v>
      </c>
      <c r="C745" s="35">
        <f t="shared" si="69"/>
        <v>-1136127.212608767</v>
      </c>
      <c r="D745" s="35">
        <f t="shared" si="66"/>
        <v>-1136127.212608767</v>
      </c>
      <c r="E745" s="35">
        <f t="shared" si="70"/>
        <v>0</v>
      </c>
      <c r="F745" s="35">
        <f t="shared" si="71"/>
        <v>-1138172.7479570599</v>
      </c>
      <c r="G745" s="14">
        <f t="shared" si="68"/>
        <v>0</v>
      </c>
    </row>
    <row r="746" spans="1:7">
      <c r="A746" s="13">
        <f>Regelcircuit!B746</f>
        <v>-2045.5509296939658</v>
      </c>
      <c r="B746" s="35">
        <f t="shared" si="67"/>
        <v>-2045.5509296939658</v>
      </c>
      <c r="C746" s="35">
        <f t="shared" si="69"/>
        <v>-1138172.7635384609</v>
      </c>
      <c r="D746" s="35">
        <f t="shared" si="66"/>
        <v>-1138172.7635384609</v>
      </c>
      <c r="E746" s="35">
        <f t="shared" si="70"/>
        <v>0</v>
      </c>
      <c r="F746" s="35">
        <f t="shared" si="71"/>
        <v>-1140218.3144681549</v>
      </c>
      <c r="G746" s="14">
        <f t="shared" si="68"/>
        <v>0</v>
      </c>
    </row>
    <row r="747" spans="1:7">
      <c r="A747" s="13">
        <f>Regelcircuit!B747</f>
        <v>-2045.5663453355196</v>
      </c>
      <c r="B747" s="35">
        <f t="shared" si="67"/>
        <v>-2045.5663453355196</v>
      </c>
      <c r="C747" s="35">
        <f t="shared" si="69"/>
        <v>-1140218.3298837964</v>
      </c>
      <c r="D747" s="35">
        <f t="shared" si="66"/>
        <v>-1140218.3298837964</v>
      </c>
      <c r="E747" s="35">
        <f t="shared" si="70"/>
        <v>0</v>
      </c>
      <c r="F747" s="35">
        <f t="shared" si="71"/>
        <v>-1142263.8962291318</v>
      </c>
      <c r="G747" s="14">
        <f t="shared" si="68"/>
        <v>0</v>
      </c>
    </row>
    <row r="748" spans="1:7">
      <c r="A748" s="13">
        <f>Regelcircuit!B748</f>
        <v>-2045.5815969808864</v>
      </c>
      <c r="B748" s="35">
        <f t="shared" si="67"/>
        <v>-2045.5815969808864</v>
      </c>
      <c r="C748" s="35">
        <f t="shared" si="69"/>
        <v>-1142263.9114807772</v>
      </c>
      <c r="D748" s="35">
        <f t="shared" si="66"/>
        <v>-1142263.9114807772</v>
      </c>
      <c r="E748" s="35">
        <f t="shared" si="70"/>
        <v>0</v>
      </c>
      <c r="F748" s="35">
        <f t="shared" si="71"/>
        <v>-1144309.493077758</v>
      </c>
      <c r="G748" s="14">
        <f t="shared" si="68"/>
        <v>0</v>
      </c>
    </row>
    <row r="749" spans="1:7">
      <c r="A749" s="13">
        <f>Regelcircuit!B749</f>
        <v>-2045.5966863747067</v>
      </c>
      <c r="B749" s="35">
        <f t="shared" si="67"/>
        <v>-2045.5966863747067</v>
      </c>
      <c r="C749" s="35">
        <f t="shared" si="69"/>
        <v>-1144309.5081671518</v>
      </c>
      <c r="D749" s="35">
        <f t="shared" si="66"/>
        <v>-1144309.5081671518</v>
      </c>
      <c r="E749" s="35">
        <f t="shared" si="70"/>
        <v>0</v>
      </c>
      <c r="F749" s="35">
        <f t="shared" si="71"/>
        <v>-1146355.1048535265</v>
      </c>
      <c r="G749" s="14">
        <f t="shared" si="68"/>
        <v>0</v>
      </c>
    </row>
    <row r="750" spans="1:7">
      <c r="A750" s="13">
        <f>Regelcircuit!B750</f>
        <v>-2045.6116152430609</v>
      </c>
      <c r="B750" s="35">
        <f t="shared" si="67"/>
        <v>-2045.6116152430609</v>
      </c>
      <c r="C750" s="35">
        <f t="shared" si="69"/>
        <v>-1146355.119782395</v>
      </c>
      <c r="D750" s="35">
        <f t="shared" si="66"/>
        <v>-1146355.119782395</v>
      </c>
      <c r="E750" s="35">
        <f t="shared" si="70"/>
        <v>0</v>
      </c>
      <c r="F750" s="35">
        <f t="shared" si="71"/>
        <v>-1148400.7313976381</v>
      </c>
      <c r="G750" s="14">
        <f t="shared" si="68"/>
        <v>0</v>
      </c>
    </row>
    <row r="751" spans="1:7">
      <c r="A751" s="13">
        <f>Regelcircuit!B751</f>
        <v>-2045.6263852936668</v>
      </c>
      <c r="B751" s="35">
        <f t="shared" si="67"/>
        <v>-2045.6263852936668</v>
      </c>
      <c r="C751" s="35">
        <f t="shared" si="69"/>
        <v>-1148400.7461676886</v>
      </c>
      <c r="D751" s="35">
        <f t="shared" si="66"/>
        <v>-1148400.7461676886</v>
      </c>
      <c r="E751" s="35">
        <f t="shared" si="70"/>
        <v>0</v>
      </c>
      <c r="F751" s="35">
        <f t="shared" si="71"/>
        <v>-1150446.3725529823</v>
      </c>
      <c r="G751" s="14">
        <f t="shared" si="68"/>
        <v>0</v>
      </c>
    </row>
    <row r="752" spans="1:7">
      <c r="A752" s="13">
        <f>Regelcircuit!B752</f>
        <v>-2045.6409982160744</v>
      </c>
      <c r="B752" s="35">
        <f t="shared" si="67"/>
        <v>-2045.6409982160744</v>
      </c>
      <c r="C752" s="35">
        <f t="shared" si="69"/>
        <v>-1150446.3871659047</v>
      </c>
      <c r="D752" s="35">
        <f t="shared" si="66"/>
        <v>-1150446.3871659047</v>
      </c>
      <c r="E752" s="35">
        <f t="shared" si="70"/>
        <v>0</v>
      </c>
      <c r="F752" s="35">
        <f t="shared" si="71"/>
        <v>-1152492.0281641209</v>
      </c>
      <c r="G752" s="14">
        <f t="shared" si="68"/>
        <v>0</v>
      </c>
    </row>
    <row r="753" spans="1:7">
      <c r="A753" s="13">
        <f>Regelcircuit!B753</f>
        <v>-2045.655455681861</v>
      </c>
      <c r="B753" s="35">
        <f t="shared" si="67"/>
        <v>-2045.655455681861</v>
      </c>
      <c r="C753" s="35">
        <f t="shared" si="69"/>
        <v>-1152492.0426215867</v>
      </c>
      <c r="D753" s="35">
        <f t="shared" si="66"/>
        <v>-1152492.0426215867</v>
      </c>
      <c r="E753" s="35">
        <f t="shared" si="70"/>
        <v>0</v>
      </c>
      <c r="F753" s="35">
        <f t="shared" si="71"/>
        <v>-1154537.6980772687</v>
      </c>
      <c r="G753" s="14">
        <f t="shared" si="68"/>
        <v>0</v>
      </c>
    </row>
    <row r="754" spans="1:7">
      <c r="A754" s="13">
        <f>Regelcircuit!B754</f>
        <v>-2045.6697593448198</v>
      </c>
      <c r="B754" s="35">
        <f t="shared" si="67"/>
        <v>-2045.6697593448198</v>
      </c>
      <c r="C754" s="35">
        <f t="shared" si="69"/>
        <v>-1154537.7123809315</v>
      </c>
      <c r="D754" s="35">
        <f t="shared" si="66"/>
        <v>-1154537.7123809315</v>
      </c>
      <c r="E754" s="35">
        <f t="shared" si="70"/>
        <v>0</v>
      </c>
      <c r="F754" s="35">
        <f t="shared" si="71"/>
        <v>-1156583.3821402763</v>
      </c>
      <c r="G754" s="14">
        <f t="shared" si="68"/>
        <v>0</v>
      </c>
    </row>
    <row r="755" spans="1:7">
      <c r="A755" s="13">
        <f>Regelcircuit!B755</f>
        <v>-2045.6839108411514</v>
      </c>
      <c r="B755" s="35">
        <f t="shared" si="67"/>
        <v>-2045.6839108411514</v>
      </c>
      <c r="C755" s="35">
        <f t="shared" si="69"/>
        <v>-1156583.3962917726</v>
      </c>
      <c r="D755" s="35">
        <f t="shared" si="66"/>
        <v>-1156583.3962917726</v>
      </c>
      <c r="E755" s="35">
        <f t="shared" si="70"/>
        <v>0</v>
      </c>
      <c r="F755" s="35">
        <f t="shared" si="71"/>
        <v>-1158629.0802026137</v>
      </c>
      <c r="G755" s="14">
        <f t="shared" si="68"/>
        <v>0</v>
      </c>
    </row>
    <row r="756" spans="1:7">
      <c r="A756" s="13">
        <f>Regelcircuit!B756</f>
        <v>-2045.6979117896499</v>
      </c>
      <c r="B756" s="35">
        <f t="shared" si="67"/>
        <v>-2045.6979117896499</v>
      </c>
      <c r="C756" s="35">
        <f t="shared" si="69"/>
        <v>-1158629.0942035622</v>
      </c>
      <c r="D756" s="35">
        <f t="shared" si="66"/>
        <v>-1158629.0942035622</v>
      </c>
      <c r="E756" s="35">
        <f t="shared" si="70"/>
        <v>0</v>
      </c>
      <c r="F756" s="35">
        <f t="shared" si="71"/>
        <v>-1160674.7921153519</v>
      </c>
      <c r="G756" s="14">
        <f t="shared" si="68"/>
        <v>0</v>
      </c>
    </row>
    <row r="757" spans="1:7">
      <c r="A757" s="13">
        <f>Regelcircuit!B757</f>
        <v>-2045.7117637918877</v>
      </c>
      <c r="B757" s="35">
        <f t="shared" si="67"/>
        <v>-2045.7117637918877</v>
      </c>
      <c r="C757" s="35">
        <f t="shared" si="69"/>
        <v>-1160674.8059673542</v>
      </c>
      <c r="D757" s="35">
        <f t="shared" si="66"/>
        <v>-1160674.8059673542</v>
      </c>
      <c r="E757" s="35">
        <f t="shared" si="70"/>
        <v>0</v>
      </c>
      <c r="F757" s="35">
        <f t="shared" si="71"/>
        <v>-1162720.5177311462</v>
      </c>
      <c r="G757" s="14">
        <f t="shared" si="68"/>
        <v>0</v>
      </c>
    </row>
    <row r="758" spans="1:7">
      <c r="A758" s="13">
        <f>Regelcircuit!B758</f>
        <v>-2045.7254684323998</v>
      </c>
      <c r="B758" s="35">
        <f t="shared" si="67"/>
        <v>-2045.7254684323998</v>
      </c>
      <c r="C758" s="35">
        <f t="shared" si="69"/>
        <v>-1162720.5314357865</v>
      </c>
      <c r="D758" s="35">
        <f t="shared" si="66"/>
        <v>-1162720.5314357865</v>
      </c>
      <c r="E758" s="35">
        <f t="shared" si="70"/>
        <v>0</v>
      </c>
      <c r="F758" s="35">
        <f t="shared" si="71"/>
        <v>-1164766.2569042188</v>
      </c>
      <c r="G758" s="14">
        <f t="shared" si="68"/>
        <v>0</v>
      </c>
    </row>
    <row r="759" spans="1:7">
      <c r="A759" s="13">
        <f>Regelcircuit!B759</f>
        <v>-2045.7390272788634</v>
      </c>
      <c r="B759" s="35">
        <f t="shared" si="67"/>
        <v>-2045.7390272788634</v>
      </c>
      <c r="C759" s="35">
        <f t="shared" si="69"/>
        <v>-1164766.2704630655</v>
      </c>
      <c r="D759" s="35">
        <f t="shared" si="66"/>
        <v>-1164766.2704630655</v>
      </c>
      <c r="E759" s="35">
        <f t="shared" si="70"/>
        <v>0</v>
      </c>
      <c r="F759" s="35">
        <f t="shared" si="71"/>
        <v>-1166812.0094903444</v>
      </c>
      <c r="G759" s="14">
        <f t="shared" si="68"/>
        <v>0</v>
      </c>
    </row>
    <row r="760" spans="1:7">
      <c r="A760" s="13">
        <f>Regelcircuit!B760</f>
        <v>-2045.75244188228</v>
      </c>
      <c r="B760" s="35">
        <f t="shared" si="67"/>
        <v>-2045.75244188228</v>
      </c>
      <c r="C760" s="35">
        <f t="shared" si="69"/>
        <v>-1166812.0229049479</v>
      </c>
      <c r="D760" s="35">
        <f t="shared" si="66"/>
        <v>-1166812.0229049479</v>
      </c>
      <c r="E760" s="35">
        <f t="shared" si="70"/>
        <v>0</v>
      </c>
      <c r="F760" s="35">
        <f t="shared" si="71"/>
        <v>-1168857.7753468303</v>
      </c>
      <c r="G760" s="14">
        <f t="shared" si="68"/>
        <v>0</v>
      </c>
    </row>
    <row r="761" spans="1:7">
      <c r="A761" s="13">
        <f>Regelcircuit!B761</f>
        <v>-2045.7657137771494</v>
      </c>
      <c r="B761" s="35">
        <f t="shared" si="67"/>
        <v>-2045.7657137771494</v>
      </c>
      <c r="C761" s="35">
        <f t="shared" si="69"/>
        <v>-1168857.788618725</v>
      </c>
      <c r="D761" s="35">
        <f t="shared" si="66"/>
        <v>-1168857.788618725</v>
      </c>
      <c r="E761" s="35">
        <f t="shared" si="70"/>
        <v>0</v>
      </c>
      <c r="F761" s="35">
        <f t="shared" si="71"/>
        <v>-1170903.5543325022</v>
      </c>
      <c r="G761" s="14">
        <f t="shared" si="68"/>
        <v>0</v>
      </c>
    </row>
    <row r="762" spans="1:7">
      <c r="A762" s="13">
        <f>Regelcircuit!B762</f>
        <v>-2045.7788444816479</v>
      </c>
      <c r="B762" s="35">
        <f t="shared" si="67"/>
        <v>-2045.7788444816479</v>
      </c>
      <c r="C762" s="35">
        <f t="shared" si="69"/>
        <v>-1170903.5674632066</v>
      </c>
      <c r="D762" s="35">
        <f t="shared" si="66"/>
        <v>-1170903.5674632066</v>
      </c>
      <c r="E762" s="35">
        <f t="shared" si="70"/>
        <v>0</v>
      </c>
      <c r="F762" s="35">
        <f t="shared" si="71"/>
        <v>-1172949.3463076882</v>
      </c>
      <c r="G762" s="14">
        <f t="shared" si="68"/>
        <v>0</v>
      </c>
    </row>
    <row r="763" spans="1:7">
      <c r="A763" s="13">
        <f>Regelcircuit!B763</f>
        <v>-2045.7918354978005</v>
      </c>
      <c r="B763" s="35">
        <f t="shared" si="67"/>
        <v>-2045.7918354978005</v>
      </c>
      <c r="C763" s="35">
        <f t="shared" si="69"/>
        <v>-1172949.3592987044</v>
      </c>
      <c r="D763" s="35">
        <f t="shared" si="66"/>
        <v>-1172949.3592987044</v>
      </c>
      <c r="E763" s="35">
        <f t="shared" si="70"/>
        <v>0</v>
      </c>
      <c r="F763" s="35">
        <f t="shared" si="71"/>
        <v>-1174995.1511342023</v>
      </c>
      <c r="G763" s="14">
        <f t="shared" si="68"/>
        <v>0</v>
      </c>
    </row>
    <row r="764" spans="1:7">
      <c r="A764" s="13">
        <f>Regelcircuit!B764</f>
        <v>-2045.8046883116535</v>
      </c>
      <c r="B764" s="35">
        <f t="shared" si="67"/>
        <v>-2045.8046883116535</v>
      </c>
      <c r="C764" s="35">
        <f t="shared" si="69"/>
        <v>-1174995.1639870161</v>
      </c>
      <c r="D764" s="35">
        <f t="shared" si="66"/>
        <v>-1174995.1639870161</v>
      </c>
      <c r="E764" s="35">
        <f t="shared" si="70"/>
        <v>0</v>
      </c>
      <c r="F764" s="35">
        <f t="shared" si="71"/>
        <v>-1177040.9686753277</v>
      </c>
      <c r="G764" s="14">
        <f t="shared" si="68"/>
        <v>0</v>
      </c>
    </row>
    <row r="765" spans="1:7">
      <c r="A765" s="13">
        <f>Regelcircuit!B765</f>
        <v>-2045.8174043934446</v>
      </c>
      <c r="B765" s="35">
        <f t="shared" si="67"/>
        <v>-2045.8174043934446</v>
      </c>
      <c r="C765" s="35">
        <f t="shared" si="69"/>
        <v>-1177040.9813914094</v>
      </c>
      <c r="D765" s="35">
        <f t="shared" si="66"/>
        <v>-1177040.9813914094</v>
      </c>
      <c r="E765" s="35">
        <f t="shared" si="70"/>
        <v>0</v>
      </c>
      <c r="F765" s="35">
        <f t="shared" si="71"/>
        <v>-1179086.7987958028</v>
      </c>
      <c r="G765" s="14">
        <f t="shared" si="68"/>
        <v>0</v>
      </c>
    </row>
    <row r="766" spans="1:7">
      <c r="A766" s="13">
        <f>Regelcircuit!B766</f>
        <v>-2045.8299851977695</v>
      </c>
      <c r="B766" s="35">
        <f t="shared" si="67"/>
        <v>-2045.8299851977695</v>
      </c>
      <c r="C766" s="35">
        <f t="shared" si="69"/>
        <v>-1179086.8113766073</v>
      </c>
      <c r="D766" s="35">
        <f t="shared" si="66"/>
        <v>-1179086.8113766073</v>
      </c>
      <c r="E766" s="35">
        <f t="shared" si="70"/>
        <v>0</v>
      </c>
      <c r="F766" s="35">
        <f t="shared" si="71"/>
        <v>-1181132.6413618051</v>
      </c>
      <c r="G766" s="14">
        <f t="shared" si="68"/>
        <v>0</v>
      </c>
    </row>
    <row r="767" spans="1:7">
      <c r="A767" s="13">
        <f>Regelcircuit!B767</f>
        <v>-2045.8424321637508</v>
      </c>
      <c r="B767" s="35">
        <f t="shared" si="67"/>
        <v>-2045.8424321637508</v>
      </c>
      <c r="C767" s="35">
        <f t="shared" si="69"/>
        <v>-1181132.6538087709</v>
      </c>
      <c r="D767" s="35">
        <f t="shared" si="66"/>
        <v>-1181132.6538087709</v>
      </c>
      <c r="E767" s="35">
        <f t="shared" si="70"/>
        <v>0</v>
      </c>
      <c r="F767" s="35">
        <f t="shared" si="71"/>
        <v>-1183178.4962409346</v>
      </c>
      <c r="G767" s="14">
        <f t="shared" si="68"/>
        <v>0</v>
      </c>
    </row>
    <row r="768" spans="1:7">
      <c r="A768" s="13">
        <f>Regelcircuit!B768</f>
        <v>-2045.8547467152002</v>
      </c>
      <c r="B768" s="35">
        <f t="shared" si="67"/>
        <v>-2045.8547467152002</v>
      </c>
      <c r="C768" s="35">
        <f t="shared" si="69"/>
        <v>-1183178.5085554861</v>
      </c>
      <c r="D768" s="35">
        <f t="shared" si="66"/>
        <v>-1183178.5085554861</v>
      </c>
      <c r="E768" s="35">
        <f t="shared" si="70"/>
        <v>0</v>
      </c>
      <c r="F768" s="35">
        <f t="shared" si="71"/>
        <v>-1185224.3633022013</v>
      </c>
      <c r="G768" s="14">
        <f t="shared" si="68"/>
        <v>0</v>
      </c>
    </row>
    <row r="769" spans="1:7">
      <c r="A769" s="13">
        <f>Regelcircuit!B769</f>
        <v>-2045.8669302607832</v>
      </c>
      <c r="B769" s="35">
        <f t="shared" si="67"/>
        <v>-2045.8669302607832</v>
      </c>
      <c r="C769" s="35">
        <f t="shared" si="69"/>
        <v>-1185224.3754857469</v>
      </c>
      <c r="D769" s="35">
        <f t="shared" si="66"/>
        <v>-1185224.3754857469</v>
      </c>
      <c r="E769" s="35">
        <f t="shared" si="70"/>
        <v>0</v>
      </c>
      <c r="F769" s="35">
        <f t="shared" si="71"/>
        <v>-1187270.2424160077</v>
      </c>
      <c r="G769" s="14">
        <f t="shared" si="68"/>
        <v>0</v>
      </c>
    </row>
    <row r="770" spans="1:7">
      <c r="A770" s="13">
        <f>Regelcircuit!B770</f>
        <v>-2045.8789841941793</v>
      </c>
      <c r="B770" s="35">
        <f t="shared" si="67"/>
        <v>-2045.8789841941793</v>
      </c>
      <c r="C770" s="35">
        <f t="shared" si="69"/>
        <v>-1187270.2544699411</v>
      </c>
      <c r="D770" s="35">
        <f t="shared" ref="D770:D833" si="72">$M$1*(C770/$O$1)</f>
        <v>-1187270.2544699411</v>
      </c>
      <c r="E770" s="35">
        <f t="shared" si="70"/>
        <v>0</v>
      </c>
      <c r="F770" s="35">
        <f t="shared" si="71"/>
        <v>-1189316.1334541354</v>
      </c>
      <c r="G770" s="14">
        <f t="shared" si="68"/>
        <v>0</v>
      </c>
    </row>
    <row r="771" spans="1:7">
      <c r="A771" s="13">
        <f>Regelcircuit!B771</f>
        <v>-2045.8909098942413</v>
      </c>
      <c r="B771" s="35">
        <f t="shared" ref="B771:B834" si="73">$J$1*A771</f>
        <v>-2045.8909098942413</v>
      </c>
      <c r="C771" s="35">
        <f t="shared" si="69"/>
        <v>-1189316.1453798353</v>
      </c>
      <c r="D771" s="35">
        <f t="shared" si="72"/>
        <v>-1189316.1453798353</v>
      </c>
      <c r="E771" s="35">
        <f t="shared" si="70"/>
        <v>0</v>
      </c>
      <c r="F771" s="35">
        <f t="shared" si="71"/>
        <v>-1191362.0362897294</v>
      </c>
      <c r="G771" s="14">
        <f t="shared" ref="G771:G834" si="74">IF(F771&lt;0,0,IF(F771&gt;4095,4095,F771))</f>
        <v>0</v>
      </c>
    </row>
    <row r="772" spans="1:7">
      <c r="A772" s="13">
        <f>Regelcircuit!B772</f>
        <v>-2045.9027087251538</v>
      </c>
      <c r="B772" s="35">
        <f t="shared" si="73"/>
        <v>-2045.9027087251538</v>
      </c>
      <c r="C772" s="35">
        <f t="shared" ref="C772:C835" si="75">C771+A772</f>
        <v>-1191362.0480885603</v>
      </c>
      <c r="D772" s="35">
        <f t="shared" si="72"/>
        <v>-1191362.0480885603</v>
      </c>
      <c r="E772" s="35">
        <f t="shared" ref="E772:E835" si="76">$R$1*$T$1*(A772-A771)</f>
        <v>0</v>
      </c>
      <c r="F772" s="35">
        <f t="shared" ref="F772:F835" si="77">B772+D772+E772</f>
        <v>-1193407.9507972854</v>
      </c>
      <c r="G772" s="14">
        <f t="shared" si="74"/>
        <v>0</v>
      </c>
    </row>
    <row r="773" spans="1:7">
      <c r="A773" s="13">
        <f>Regelcircuit!B773</f>
        <v>-2045.9143820365884</v>
      </c>
      <c r="B773" s="35">
        <f t="shared" si="73"/>
        <v>-2045.9143820365884</v>
      </c>
      <c r="C773" s="35">
        <f t="shared" si="75"/>
        <v>-1193407.9624705969</v>
      </c>
      <c r="D773" s="35">
        <f t="shared" si="72"/>
        <v>-1193407.9624705969</v>
      </c>
      <c r="E773" s="35">
        <f t="shared" si="76"/>
        <v>0</v>
      </c>
      <c r="F773" s="35">
        <f t="shared" si="77"/>
        <v>-1195453.8768526334</v>
      </c>
      <c r="G773" s="14">
        <f t="shared" si="74"/>
        <v>0</v>
      </c>
    </row>
    <row r="774" spans="1:7">
      <c r="A774" s="13">
        <f>Regelcircuit!B774</f>
        <v>-2045.9259311638589</v>
      </c>
      <c r="B774" s="35">
        <f t="shared" si="73"/>
        <v>-2045.9259311638589</v>
      </c>
      <c r="C774" s="35">
        <f t="shared" si="75"/>
        <v>-1195453.8884017607</v>
      </c>
      <c r="D774" s="35">
        <f t="shared" si="72"/>
        <v>-1195453.8884017607</v>
      </c>
      <c r="E774" s="35">
        <f t="shared" si="76"/>
        <v>0</v>
      </c>
      <c r="F774" s="35">
        <f t="shared" si="77"/>
        <v>-1197499.8143329246</v>
      </c>
      <c r="G774" s="14">
        <f t="shared" si="74"/>
        <v>0</v>
      </c>
    </row>
    <row r="775" spans="1:7">
      <c r="A775" s="13">
        <f>Regelcircuit!B775</f>
        <v>-2045.937357428073</v>
      </c>
      <c r="B775" s="35">
        <f t="shared" si="73"/>
        <v>-2045.937357428073</v>
      </c>
      <c r="C775" s="35">
        <f t="shared" si="75"/>
        <v>-1197499.8257591887</v>
      </c>
      <c r="D775" s="35">
        <f t="shared" si="72"/>
        <v>-1197499.8257591887</v>
      </c>
      <c r="E775" s="35">
        <f t="shared" si="76"/>
        <v>0</v>
      </c>
      <c r="F775" s="35">
        <f t="shared" si="77"/>
        <v>-1199545.7631166168</v>
      </c>
      <c r="G775" s="14">
        <f t="shared" si="74"/>
        <v>0</v>
      </c>
    </row>
    <row r="776" spans="1:7">
      <c r="A776" s="13">
        <f>Regelcircuit!B776</f>
        <v>-2045.9486621362848</v>
      </c>
      <c r="B776" s="35">
        <f t="shared" si="73"/>
        <v>-2045.9486621362848</v>
      </c>
      <c r="C776" s="35">
        <f t="shared" si="75"/>
        <v>-1199545.774421325</v>
      </c>
      <c r="D776" s="35">
        <f t="shared" si="72"/>
        <v>-1199545.774421325</v>
      </c>
      <c r="E776" s="35">
        <f t="shared" si="76"/>
        <v>0</v>
      </c>
      <c r="F776" s="35">
        <f t="shared" si="77"/>
        <v>-1201591.7230834612</v>
      </c>
      <c r="G776" s="14">
        <f t="shared" si="74"/>
        <v>0</v>
      </c>
    </row>
    <row r="777" spans="1:7">
      <c r="A777" s="13">
        <f>Regelcircuit!B777</f>
        <v>-2045.9598465816434</v>
      </c>
      <c r="B777" s="35">
        <f t="shared" si="73"/>
        <v>-2045.9598465816434</v>
      </c>
      <c r="C777" s="35">
        <f t="shared" si="75"/>
        <v>-1201591.7342679065</v>
      </c>
      <c r="D777" s="35">
        <f t="shared" si="72"/>
        <v>-1201591.7342679065</v>
      </c>
      <c r="E777" s="35">
        <f t="shared" si="76"/>
        <v>0</v>
      </c>
      <c r="F777" s="35">
        <f t="shared" si="77"/>
        <v>-1203637.6941144881</v>
      </c>
      <c r="G777" s="14">
        <f t="shared" si="74"/>
        <v>0</v>
      </c>
    </row>
    <row r="778" spans="1:7">
      <c r="A778" s="13">
        <f>Regelcircuit!B778</f>
        <v>-2045.9709120435409</v>
      </c>
      <c r="B778" s="35">
        <f t="shared" si="73"/>
        <v>-2045.9709120435409</v>
      </c>
      <c r="C778" s="35">
        <f t="shared" si="75"/>
        <v>-1203637.70517995</v>
      </c>
      <c r="D778" s="35">
        <f t="shared" si="72"/>
        <v>-1203637.70517995</v>
      </c>
      <c r="E778" s="35">
        <f t="shared" si="76"/>
        <v>0</v>
      </c>
      <c r="F778" s="35">
        <f t="shared" si="77"/>
        <v>-1205683.6760919935</v>
      </c>
      <c r="G778" s="14">
        <f t="shared" si="74"/>
        <v>0</v>
      </c>
    </row>
    <row r="779" spans="1:7">
      <c r="A779" s="13">
        <f>Regelcircuit!B779</f>
        <v>-2045.9818597877584</v>
      </c>
      <c r="B779" s="35">
        <f t="shared" si="73"/>
        <v>-2045.9818597877584</v>
      </c>
      <c r="C779" s="35">
        <f t="shared" si="75"/>
        <v>-1205683.6870397378</v>
      </c>
      <c r="D779" s="35">
        <f t="shared" si="72"/>
        <v>-1205683.6870397378</v>
      </c>
      <c r="E779" s="35">
        <f t="shared" si="76"/>
        <v>0</v>
      </c>
      <c r="F779" s="35">
        <f t="shared" si="77"/>
        <v>-1207729.6688995257</v>
      </c>
      <c r="G779" s="14">
        <f t="shared" si="74"/>
        <v>0</v>
      </c>
    </row>
    <row r="780" spans="1:7">
      <c r="A780" s="13">
        <f>Regelcircuit!B780</f>
        <v>-2045.9926910666122</v>
      </c>
      <c r="B780" s="35">
        <f t="shared" si="73"/>
        <v>-2045.9926910666122</v>
      </c>
      <c r="C780" s="35">
        <f t="shared" si="75"/>
        <v>-1207729.6797308044</v>
      </c>
      <c r="D780" s="35">
        <f t="shared" si="72"/>
        <v>-1207729.6797308044</v>
      </c>
      <c r="E780" s="35">
        <f t="shared" si="76"/>
        <v>0</v>
      </c>
      <c r="F780" s="35">
        <f t="shared" si="77"/>
        <v>-1209775.672421871</v>
      </c>
      <c r="G780" s="14">
        <f t="shared" si="74"/>
        <v>0</v>
      </c>
    </row>
    <row r="781" spans="1:7">
      <c r="A781" s="13">
        <f>Regelcircuit!B781</f>
        <v>-2046.0034071190948</v>
      </c>
      <c r="B781" s="35">
        <f t="shared" si="73"/>
        <v>-2046.0034071190948</v>
      </c>
      <c r="C781" s="35">
        <f t="shared" si="75"/>
        <v>-1209775.6831379235</v>
      </c>
      <c r="D781" s="35">
        <f t="shared" si="72"/>
        <v>-1209775.6831379235</v>
      </c>
      <c r="E781" s="35">
        <f t="shared" si="76"/>
        <v>0</v>
      </c>
      <c r="F781" s="35">
        <f t="shared" si="77"/>
        <v>-1211821.6865450426</v>
      </c>
      <c r="G781" s="14">
        <f t="shared" si="74"/>
        <v>0</v>
      </c>
    </row>
    <row r="782" spans="1:7">
      <c r="A782" s="13">
        <f>Regelcircuit!B782</f>
        <v>-2046.0140091710196</v>
      </c>
      <c r="B782" s="35">
        <f t="shared" si="73"/>
        <v>-2046.0140091710196</v>
      </c>
      <c r="C782" s="35">
        <f t="shared" si="75"/>
        <v>-1211821.6971470944</v>
      </c>
      <c r="D782" s="35">
        <f t="shared" si="72"/>
        <v>-1211821.6971470944</v>
      </c>
      <c r="E782" s="35">
        <f t="shared" si="76"/>
        <v>0</v>
      </c>
      <c r="F782" s="35">
        <f t="shared" si="77"/>
        <v>-1213867.7111562653</v>
      </c>
      <c r="G782" s="14">
        <f t="shared" si="74"/>
        <v>0</v>
      </c>
    </row>
    <row r="783" spans="1:7">
      <c r="A783" s="13">
        <f>Regelcircuit!B783</f>
        <v>-2046.0244984351575</v>
      </c>
      <c r="B783" s="35">
        <f t="shared" si="73"/>
        <v>-2046.0244984351575</v>
      </c>
      <c r="C783" s="35">
        <f t="shared" si="75"/>
        <v>-1213867.7216455296</v>
      </c>
      <c r="D783" s="35">
        <f t="shared" si="72"/>
        <v>-1213867.7216455296</v>
      </c>
      <c r="E783" s="35">
        <f t="shared" si="76"/>
        <v>0</v>
      </c>
      <c r="F783" s="35">
        <f t="shared" si="77"/>
        <v>-1215913.7461439648</v>
      </c>
      <c r="G783" s="14">
        <f t="shared" si="74"/>
        <v>0</v>
      </c>
    </row>
    <row r="784" spans="1:7">
      <c r="A784" s="13">
        <f>Regelcircuit!B784</f>
        <v>-2046.0348761113792</v>
      </c>
      <c r="B784" s="35">
        <f t="shared" si="73"/>
        <v>-2046.0348761113792</v>
      </c>
      <c r="C784" s="35">
        <f t="shared" si="75"/>
        <v>-1215913.756521641</v>
      </c>
      <c r="D784" s="35">
        <f t="shared" si="72"/>
        <v>-1215913.756521641</v>
      </c>
      <c r="E784" s="35">
        <f t="shared" si="76"/>
        <v>0</v>
      </c>
      <c r="F784" s="35">
        <f t="shared" si="77"/>
        <v>-1217959.7913977525</v>
      </c>
      <c r="G784" s="14">
        <f t="shared" si="74"/>
        <v>0</v>
      </c>
    </row>
    <row r="785" spans="1:7">
      <c r="A785" s="13">
        <f>Regelcircuit!B785</f>
        <v>-2046.0451433867902</v>
      </c>
      <c r="B785" s="35">
        <f t="shared" si="73"/>
        <v>-2046.0451433867902</v>
      </c>
      <c r="C785" s="35">
        <f t="shared" si="75"/>
        <v>-1217959.8016650279</v>
      </c>
      <c r="D785" s="35">
        <f t="shared" si="72"/>
        <v>-1217959.8016650279</v>
      </c>
      <c r="E785" s="35">
        <f t="shared" si="76"/>
        <v>0</v>
      </c>
      <c r="F785" s="35">
        <f t="shared" si="77"/>
        <v>-1220005.8468084147</v>
      </c>
      <c r="G785" s="14">
        <f t="shared" si="74"/>
        <v>0</v>
      </c>
    </row>
    <row r="786" spans="1:7">
      <c r="A786" s="13">
        <f>Regelcircuit!B786</f>
        <v>-2046.055301435867</v>
      </c>
      <c r="B786" s="35">
        <f t="shared" si="73"/>
        <v>-2046.055301435867</v>
      </c>
      <c r="C786" s="35">
        <f t="shared" si="75"/>
        <v>-1220005.8569664636</v>
      </c>
      <c r="D786" s="35">
        <f t="shared" si="72"/>
        <v>-1220005.8569664636</v>
      </c>
      <c r="E786" s="35">
        <f t="shared" si="76"/>
        <v>0</v>
      </c>
      <c r="F786" s="35">
        <f t="shared" si="77"/>
        <v>-1222051.9122678994</v>
      </c>
      <c r="G786" s="14">
        <f t="shared" si="74"/>
        <v>0</v>
      </c>
    </row>
    <row r="787" spans="1:7">
      <c r="A787" s="13">
        <f>Regelcircuit!B787</f>
        <v>-2046.0653514205919</v>
      </c>
      <c r="B787" s="35">
        <f t="shared" si="73"/>
        <v>-2046.0653514205919</v>
      </c>
      <c r="C787" s="35">
        <f t="shared" si="75"/>
        <v>-1222051.9223178842</v>
      </c>
      <c r="D787" s="35">
        <f t="shared" si="72"/>
        <v>-1222051.9223178842</v>
      </c>
      <c r="E787" s="35">
        <f t="shared" si="76"/>
        <v>0</v>
      </c>
      <c r="F787" s="35">
        <f t="shared" si="77"/>
        <v>-1224097.9876693047</v>
      </c>
      <c r="G787" s="14">
        <f t="shared" si="74"/>
        <v>0</v>
      </c>
    </row>
    <row r="788" spans="1:7">
      <c r="A788" s="13">
        <f>Regelcircuit!B788</f>
        <v>-2046.0752944905857</v>
      </c>
      <c r="B788" s="35">
        <f t="shared" si="73"/>
        <v>-2046.0752944905857</v>
      </c>
      <c r="C788" s="35">
        <f t="shared" si="75"/>
        <v>-1224097.9976123748</v>
      </c>
      <c r="D788" s="35">
        <f t="shared" si="72"/>
        <v>-1224097.9976123748</v>
      </c>
      <c r="E788" s="35">
        <f t="shared" si="76"/>
        <v>0</v>
      </c>
      <c r="F788" s="35">
        <f t="shared" si="77"/>
        <v>-1226144.0729068655</v>
      </c>
      <c r="G788" s="14">
        <f t="shared" si="74"/>
        <v>0</v>
      </c>
    </row>
    <row r="789" spans="1:7">
      <c r="A789" s="13">
        <f>Regelcircuit!B789</f>
        <v>-2046.0851317832389</v>
      </c>
      <c r="B789" s="35">
        <f t="shared" si="73"/>
        <v>-2046.0851317832389</v>
      </c>
      <c r="C789" s="35">
        <f t="shared" si="75"/>
        <v>-1226144.0827441581</v>
      </c>
      <c r="D789" s="35">
        <f t="shared" si="72"/>
        <v>-1226144.0827441581</v>
      </c>
      <c r="E789" s="35">
        <f t="shared" si="76"/>
        <v>0</v>
      </c>
      <c r="F789" s="35">
        <f t="shared" si="77"/>
        <v>-1228190.1678759414</v>
      </c>
      <c r="G789" s="14">
        <f t="shared" si="74"/>
        <v>0</v>
      </c>
    </row>
    <row r="790" spans="1:7">
      <c r="A790" s="13">
        <f>Regelcircuit!B790</f>
        <v>-2046.0948644238429</v>
      </c>
      <c r="B790" s="35">
        <f t="shared" si="73"/>
        <v>-2046.0948644238429</v>
      </c>
      <c r="C790" s="35">
        <f t="shared" si="75"/>
        <v>-1228190.177608582</v>
      </c>
      <c r="D790" s="35">
        <f t="shared" si="72"/>
        <v>-1228190.177608582</v>
      </c>
      <c r="E790" s="35">
        <f t="shared" si="76"/>
        <v>0</v>
      </c>
      <c r="F790" s="35">
        <f t="shared" si="77"/>
        <v>-1230236.2724730058</v>
      </c>
      <c r="G790" s="14">
        <f t="shared" si="74"/>
        <v>0</v>
      </c>
    </row>
    <row r="791" spans="1:7">
      <c r="A791" s="13">
        <f>Regelcircuit!B791</f>
        <v>-2046.1044935257169</v>
      </c>
      <c r="B791" s="35">
        <f t="shared" si="73"/>
        <v>-2046.1044935257169</v>
      </c>
      <c r="C791" s="35">
        <f t="shared" si="75"/>
        <v>-1230236.2821021078</v>
      </c>
      <c r="D791" s="35">
        <f t="shared" si="72"/>
        <v>-1230236.2821021078</v>
      </c>
      <c r="E791" s="35">
        <f t="shared" si="76"/>
        <v>0</v>
      </c>
      <c r="F791" s="35">
        <f t="shared" si="77"/>
        <v>-1232282.3865956336</v>
      </c>
      <c r="G791" s="14">
        <f t="shared" si="74"/>
        <v>0</v>
      </c>
    </row>
    <row r="792" spans="1:7">
      <c r="A792" s="13">
        <f>Regelcircuit!B792</f>
        <v>-2046.1140201903368</v>
      </c>
      <c r="B792" s="35">
        <f t="shared" si="73"/>
        <v>-2046.1140201903368</v>
      </c>
      <c r="C792" s="35">
        <f t="shared" si="75"/>
        <v>-1232282.3961222982</v>
      </c>
      <c r="D792" s="35">
        <f t="shared" si="72"/>
        <v>-1232282.3961222982</v>
      </c>
      <c r="E792" s="35">
        <f t="shared" si="76"/>
        <v>0</v>
      </c>
      <c r="F792" s="35">
        <f t="shared" si="77"/>
        <v>-1234328.5101424886</v>
      </c>
      <c r="G792" s="14">
        <f t="shared" si="74"/>
        <v>0</v>
      </c>
    </row>
    <row r="793" spans="1:7">
      <c r="A793" s="13">
        <f>Regelcircuit!B793</f>
        <v>-2046.1234455074609</v>
      </c>
      <c r="B793" s="35">
        <f t="shared" si="73"/>
        <v>-2046.1234455074609</v>
      </c>
      <c r="C793" s="35">
        <f t="shared" si="75"/>
        <v>-1234328.5195678056</v>
      </c>
      <c r="D793" s="35">
        <f t="shared" si="72"/>
        <v>-1234328.5195678056</v>
      </c>
      <c r="E793" s="35">
        <f t="shared" si="76"/>
        <v>0</v>
      </c>
      <c r="F793" s="35">
        <f t="shared" si="77"/>
        <v>-1236374.6430133129</v>
      </c>
      <c r="G793" s="14">
        <f t="shared" si="74"/>
        <v>0</v>
      </c>
    </row>
    <row r="794" spans="1:7">
      <c r="A794" s="13">
        <f>Regelcircuit!B794</f>
        <v>-2046.132770555254</v>
      </c>
      <c r="B794" s="35">
        <f t="shared" si="73"/>
        <v>-2046.132770555254</v>
      </c>
      <c r="C794" s="35">
        <f t="shared" si="75"/>
        <v>-1236374.6523383609</v>
      </c>
      <c r="D794" s="35">
        <f t="shared" si="72"/>
        <v>-1236374.6523383609</v>
      </c>
      <c r="E794" s="35">
        <f t="shared" si="76"/>
        <v>0</v>
      </c>
      <c r="F794" s="35">
        <f t="shared" si="77"/>
        <v>-1238420.7851089162</v>
      </c>
      <c r="G794" s="14">
        <f t="shared" si="74"/>
        <v>0</v>
      </c>
    </row>
    <row r="795" spans="1:7">
      <c r="A795" s="13">
        <f>Regelcircuit!B795</f>
        <v>-2046.1419964004108</v>
      </c>
      <c r="B795" s="35">
        <f t="shared" si="73"/>
        <v>-2046.1419964004108</v>
      </c>
      <c r="C795" s="35">
        <f t="shared" si="75"/>
        <v>-1238420.7943347613</v>
      </c>
      <c r="D795" s="35">
        <f t="shared" si="72"/>
        <v>-1238420.7943347613</v>
      </c>
      <c r="E795" s="35">
        <f t="shared" si="76"/>
        <v>0</v>
      </c>
      <c r="F795" s="35">
        <f t="shared" si="77"/>
        <v>-1240466.9363311618</v>
      </c>
      <c r="G795" s="14">
        <f t="shared" si="74"/>
        <v>0</v>
      </c>
    </row>
    <row r="796" spans="1:7">
      <c r="A796" s="13">
        <f>Regelcircuit!B796</f>
        <v>-2046.1511240982786</v>
      </c>
      <c r="B796" s="35">
        <f t="shared" si="73"/>
        <v>-2046.1511240982786</v>
      </c>
      <c r="C796" s="35">
        <f t="shared" si="75"/>
        <v>-1240466.9454588597</v>
      </c>
      <c r="D796" s="35">
        <f t="shared" si="72"/>
        <v>-1240466.9454588597</v>
      </c>
      <c r="E796" s="35">
        <f t="shared" si="76"/>
        <v>0</v>
      </c>
      <c r="F796" s="35">
        <f t="shared" si="77"/>
        <v>-1242513.096582958</v>
      </c>
      <c r="G796" s="14">
        <f t="shared" si="74"/>
        <v>0</v>
      </c>
    </row>
    <row r="797" spans="1:7">
      <c r="A797" s="13">
        <f>Regelcircuit!B797</f>
        <v>-2046.1601546929778</v>
      </c>
      <c r="B797" s="35">
        <f t="shared" si="73"/>
        <v>-2046.1601546929778</v>
      </c>
      <c r="C797" s="35">
        <f t="shared" si="75"/>
        <v>-1242513.1056135527</v>
      </c>
      <c r="D797" s="35">
        <f t="shared" si="72"/>
        <v>-1242513.1056135527</v>
      </c>
      <c r="E797" s="35">
        <f t="shared" si="76"/>
        <v>0</v>
      </c>
      <c r="F797" s="35">
        <f t="shared" si="77"/>
        <v>-1244559.2657682458</v>
      </c>
      <c r="G797" s="14">
        <f t="shared" si="74"/>
        <v>0</v>
      </c>
    </row>
    <row r="798" spans="1:7">
      <c r="A798" s="13">
        <f>Regelcircuit!B798</f>
        <v>-2046.1690892175206</v>
      </c>
      <c r="B798" s="35">
        <f t="shared" si="73"/>
        <v>-2046.1690892175206</v>
      </c>
      <c r="C798" s="35">
        <f t="shared" si="75"/>
        <v>-1244559.2747027702</v>
      </c>
      <c r="D798" s="35">
        <f t="shared" si="72"/>
        <v>-1244559.2747027702</v>
      </c>
      <c r="E798" s="35">
        <f t="shared" si="76"/>
        <v>0</v>
      </c>
      <c r="F798" s="35">
        <f t="shared" si="77"/>
        <v>-1246605.4437919876</v>
      </c>
      <c r="G798" s="14">
        <f t="shared" si="74"/>
        <v>0</v>
      </c>
    </row>
    <row r="799" spans="1:7">
      <c r="A799" s="13">
        <f>Regelcircuit!B799</f>
        <v>-2046.17792869393</v>
      </c>
      <c r="B799" s="35">
        <f t="shared" si="73"/>
        <v>-2046.17792869393</v>
      </c>
      <c r="C799" s="35">
        <f t="shared" si="75"/>
        <v>-1246605.452631464</v>
      </c>
      <c r="D799" s="35">
        <f t="shared" si="72"/>
        <v>-1246605.452631464</v>
      </c>
      <c r="E799" s="35">
        <f t="shared" si="76"/>
        <v>0</v>
      </c>
      <c r="F799" s="35">
        <f t="shared" si="77"/>
        <v>-1248651.6305601578</v>
      </c>
      <c r="G799" s="14">
        <f t="shared" si="74"/>
        <v>0</v>
      </c>
    </row>
    <row r="800" spans="1:7">
      <c r="A800" s="13">
        <f>Regelcircuit!B800</f>
        <v>-2046.1866741333561</v>
      </c>
      <c r="B800" s="35">
        <f t="shared" si="73"/>
        <v>-2046.1866741333561</v>
      </c>
      <c r="C800" s="35">
        <f t="shared" si="75"/>
        <v>-1248651.6393055974</v>
      </c>
      <c r="D800" s="35">
        <f t="shared" si="72"/>
        <v>-1248651.6393055974</v>
      </c>
      <c r="E800" s="35">
        <f t="shared" si="76"/>
        <v>0</v>
      </c>
      <c r="F800" s="35">
        <f t="shared" si="77"/>
        <v>-1250697.8259797308</v>
      </c>
      <c r="G800" s="14">
        <f t="shared" si="74"/>
        <v>0</v>
      </c>
    </row>
    <row r="801" spans="1:7">
      <c r="A801" s="13">
        <f>Regelcircuit!B801</f>
        <v>-2046.1953265361926</v>
      </c>
      <c r="B801" s="35">
        <f t="shared" si="73"/>
        <v>-2046.1953265361926</v>
      </c>
      <c r="C801" s="35">
        <f t="shared" si="75"/>
        <v>-1250697.8346321336</v>
      </c>
      <c r="D801" s="35">
        <f t="shared" si="72"/>
        <v>-1250697.8346321336</v>
      </c>
      <c r="E801" s="35">
        <f t="shared" si="76"/>
        <v>0</v>
      </c>
      <c r="F801" s="35">
        <f t="shared" si="77"/>
        <v>-1252744.0299586698</v>
      </c>
      <c r="G801" s="14">
        <f t="shared" si="74"/>
        <v>0</v>
      </c>
    </row>
    <row r="802" spans="1:7">
      <c r="A802" s="13">
        <f>Regelcircuit!B802</f>
        <v>-2046.2038868921904</v>
      </c>
      <c r="B802" s="35">
        <f t="shared" si="73"/>
        <v>-2046.2038868921904</v>
      </c>
      <c r="C802" s="35">
        <f t="shared" si="75"/>
        <v>-1252744.0385190258</v>
      </c>
      <c r="D802" s="35">
        <f t="shared" si="72"/>
        <v>-1252744.0385190258</v>
      </c>
      <c r="E802" s="35">
        <f t="shared" si="76"/>
        <v>0</v>
      </c>
      <c r="F802" s="35">
        <f t="shared" si="77"/>
        <v>-1254790.242405918</v>
      </c>
      <c r="G802" s="14">
        <f t="shared" si="74"/>
        <v>0</v>
      </c>
    </row>
    <row r="803" spans="1:7">
      <c r="A803" s="13">
        <f>Regelcircuit!B803</f>
        <v>-2046.2123561805715</v>
      </c>
      <c r="B803" s="35">
        <f t="shared" si="73"/>
        <v>-2046.2123561805715</v>
      </c>
      <c r="C803" s="35">
        <f t="shared" si="75"/>
        <v>-1254790.2508752064</v>
      </c>
      <c r="D803" s="35">
        <f t="shared" si="72"/>
        <v>-1254790.2508752064</v>
      </c>
      <c r="E803" s="35">
        <f t="shared" si="76"/>
        <v>0</v>
      </c>
      <c r="F803" s="35">
        <f t="shared" si="77"/>
        <v>-1256836.4632313871</v>
      </c>
      <c r="G803" s="14">
        <f t="shared" si="74"/>
        <v>0</v>
      </c>
    </row>
    <row r="804" spans="1:7">
      <c r="A804" s="13">
        <f>Regelcircuit!B804</f>
        <v>-2046.2207353701401</v>
      </c>
      <c r="B804" s="35">
        <f t="shared" si="73"/>
        <v>-2046.2207353701401</v>
      </c>
      <c r="C804" s="35">
        <f t="shared" si="75"/>
        <v>-1256836.4716105766</v>
      </c>
      <c r="D804" s="35">
        <f t="shared" si="72"/>
        <v>-1256836.4716105766</v>
      </c>
      <c r="E804" s="35">
        <f t="shared" si="76"/>
        <v>0</v>
      </c>
      <c r="F804" s="35">
        <f t="shared" si="77"/>
        <v>-1258882.6923459468</v>
      </c>
      <c r="G804" s="14">
        <f t="shared" si="74"/>
        <v>0</v>
      </c>
    </row>
    <row r="805" spans="1:7">
      <c r="A805" s="13">
        <f>Regelcircuit!B805</f>
        <v>-2046.229025419394</v>
      </c>
      <c r="B805" s="35">
        <f t="shared" si="73"/>
        <v>-2046.229025419394</v>
      </c>
      <c r="C805" s="35">
        <f t="shared" si="75"/>
        <v>-1258882.7006359959</v>
      </c>
      <c r="D805" s="35">
        <f t="shared" si="72"/>
        <v>-1258882.7006359959</v>
      </c>
      <c r="E805" s="35">
        <f t="shared" si="76"/>
        <v>0</v>
      </c>
      <c r="F805" s="35">
        <f t="shared" si="77"/>
        <v>-1260928.9296614153</v>
      </c>
      <c r="G805" s="14">
        <f t="shared" si="74"/>
        <v>0</v>
      </c>
    </row>
    <row r="806" spans="1:7">
      <c r="A806" s="13">
        <f>Regelcircuit!B806</f>
        <v>-2046.2372272766347</v>
      </c>
      <c r="B806" s="35">
        <f t="shared" si="73"/>
        <v>-2046.2372272766347</v>
      </c>
      <c r="C806" s="35">
        <f t="shared" si="75"/>
        <v>-1260928.9378632726</v>
      </c>
      <c r="D806" s="35">
        <f t="shared" si="72"/>
        <v>-1260928.9378632726</v>
      </c>
      <c r="E806" s="35">
        <f t="shared" si="76"/>
        <v>0</v>
      </c>
      <c r="F806" s="35">
        <f t="shared" si="77"/>
        <v>-1262975.1750905493</v>
      </c>
      <c r="G806" s="14">
        <f t="shared" si="74"/>
        <v>0</v>
      </c>
    </row>
    <row r="807" spans="1:7">
      <c r="A807" s="13">
        <f>Regelcircuit!B807</f>
        <v>-2046.2453418800746</v>
      </c>
      <c r="B807" s="35">
        <f t="shared" si="73"/>
        <v>-2046.2453418800746</v>
      </c>
      <c r="C807" s="35">
        <f t="shared" si="75"/>
        <v>-1262975.1832051526</v>
      </c>
      <c r="D807" s="35">
        <f t="shared" si="72"/>
        <v>-1262975.1832051526</v>
      </c>
      <c r="E807" s="35">
        <f t="shared" si="76"/>
        <v>0</v>
      </c>
      <c r="F807" s="35">
        <f t="shared" si="77"/>
        <v>-1265021.4285470326</v>
      </c>
      <c r="G807" s="14">
        <f t="shared" si="74"/>
        <v>0</v>
      </c>
    </row>
    <row r="808" spans="1:7">
      <c r="A808" s="13">
        <f>Regelcircuit!B808</f>
        <v>-2046.2533701579464</v>
      </c>
      <c r="B808" s="35">
        <f t="shared" si="73"/>
        <v>-2046.2533701579464</v>
      </c>
      <c r="C808" s="35">
        <f t="shared" si="75"/>
        <v>-1265021.4365753105</v>
      </c>
      <c r="D808" s="35">
        <f t="shared" si="72"/>
        <v>-1265021.4365753105</v>
      </c>
      <c r="E808" s="35">
        <f t="shared" si="76"/>
        <v>0</v>
      </c>
      <c r="F808" s="35">
        <f t="shared" si="77"/>
        <v>-1267067.6899454684</v>
      </c>
      <c r="G808" s="14">
        <f t="shared" si="74"/>
        <v>0</v>
      </c>
    </row>
    <row r="809" spans="1:7">
      <c r="A809" s="13">
        <f>Regelcircuit!B809</f>
        <v>-2046.2613130286063</v>
      </c>
      <c r="B809" s="35">
        <f t="shared" si="73"/>
        <v>-2046.2613130286063</v>
      </c>
      <c r="C809" s="35">
        <f t="shared" si="75"/>
        <v>-1267067.6978883392</v>
      </c>
      <c r="D809" s="35">
        <f t="shared" si="72"/>
        <v>-1267067.6978883392</v>
      </c>
      <c r="E809" s="35">
        <f t="shared" si="76"/>
        <v>0</v>
      </c>
      <c r="F809" s="35">
        <f t="shared" si="77"/>
        <v>-1269113.9592013678</v>
      </c>
      <c r="G809" s="14">
        <f t="shared" si="74"/>
        <v>0</v>
      </c>
    </row>
    <row r="810" spans="1:7">
      <c r="A810" s="13">
        <f>Regelcircuit!B810</f>
        <v>-2046.2691714006423</v>
      </c>
      <c r="B810" s="35">
        <f t="shared" si="73"/>
        <v>-2046.2691714006423</v>
      </c>
      <c r="C810" s="35">
        <f t="shared" si="75"/>
        <v>-1269113.9670597399</v>
      </c>
      <c r="D810" s="35">
        <f t="shared" si="72"/>
        <v>-1269113.9670597399</v>
      </c>
      <c r="E810" s="35">
        <f t="shared" si="76"/>
        <v>0</v>
      </c>
      <c r="F810" s="35">
        <f t="shared" si="77"/>
        <v>-1271160.2362311406</v>
      </c>
      <c r="G810" s="14">
        <f t="shared" si="74"/>
        <v>0</v>
      </c>
    </row>
    <row r="811" spans="1:7">
      <c r="A811" s="13">
        <f>Regelcircuit!B811</f>
        <v>-2046.2769461729758</v>
      </c>
      <c r="B811" s="35">
        <f t="shared" si="73"/>
        <v>-2046.2769461729758</v>
      </c>
      <c r="C811" s="35">
        <f t="shared" si="75"/>
        <v>-1271160.2440059129</v>
      </c>
      <c r="D811" s="35">
        <f t="shared" si="72"/>
        <v>-1271160.2440059129</v>
      </c>
      <c r="E811" s="35">
        <f t="shared" si="76"/>
        <v>0</v>
      </c>
      <c r="F811" s="35">
        <f t="shared" si="77"/>
        <v>-1273206.520952086</v>
      </c>
      <c r="G811" s="14">
        <f t="shared" si="74"/>
        <v>0</v>
      </c>
    </row>
    <row r="812" spans="1:7">
      <c r="A812" s="13">
        <f>Regelcircuit!B812</f>
        <v>-2046.2846382349653</v>
      </c>
      <c r="B812" s="35">
        <f t="shared" si="73"/>
        <v>-2046.2846382349653</v>
      </c>
      <c r="C812" s="35">
        <f t="shared" si="75"/>
        <v>-1273206.5286441478</v>
      </c>
      <c r="D812" s="35">
        <f t="shared" si="72"/>
        <v>-1273206.5286441478</v>
      </c>
      <c r="E812" s="35">
        <f t="shared" si="76"/>
        <v>0</v>
      </c>
      <c r="F812" s="35">
        <f t="shared" si="77"/>
        <v>-1275252.8132823827</v>
      </c>
      <c r="G812" s="14">
        <f t="shared" si="74"/>
        <v>0</v>
      </c>
    </row>
    <row r="813" spans="1:7">
      <c r="A813" s="13">
        <f>Regelcircuit!B813</f>
        <v>-2046.2922484665082</v>
      </c>
      <c r="B813" s="35">
        <f t="shared" si="73"/>
        <v>-2046.2922484665082</v>
      </c>
      <c r="C813" s="35">
        <f t="shared" si="75"/>
        <v>-1275252.8208926143</v>
      </c>
      <c r="D813" s="35">
        <f t="shared" si="72"/>
        <v>-1275252.8208926143</v>
      </c>
      <c r="E813" s="35">
        <f t="shared" si="76"/>
        <v>0</v>
      </c>
      <c r="F813" s="35">
        <f t="shared" si="77"/>
        <v>-1277299.1131410808</v>
      </c>
      <c r="G813" s="14">
        <f t="shared" si="74"/>
        <v>0</v>
      </c>
    </row>
    <row r="814" spans="1:7">
      <c r="A814" s="13">
        <f>Regelcircuit!B814</f>
        <v>-2046.2997777381411</v>
      </c>
      <c r="B814" s="35">
        <f t="shared" si="73"/>
        <v>-2046.2997777381411</v>
      </c>
      <c r="C814" s="35">
        <f t="shared" si="75"/>
        <v>-1277299.1206703524</v>
      </c>
      <c r="D814" s="35">
        <f t="shared" si="72"/>
        <v>-1277299.1206703524</v>
      </c>
      <c r="E814" s="35">
        <f t="shared" si="76"/>
        <v>0</v>
      </c>
      <c r="F814" s="35">
        <f t="shared" si="77"/>
        <v>-1279345.4204480904</v>
      </c>
      <c r="G814" s="14">
        <f t="shared" si="74"/>
        <v>0</v>
      </c>
    </row>
    <row r="815" spans="1:7">
      <c r="A815" s="13">
        <f>Regelcircuit!B815</f>
        <v>-2046.3072269111394</v>
      </c>
      <c r="B815" s="35">
        <f t="shared" si="73"/>
        <v>-2046.3072269111394</v>
      </c>
      <c r="C815" s="35">
        <f t="shared" si="75"/>
        <v>-1279345.4278972636</v>
      </c>
      <c r="D815" s="35">
        <f t="shared" si="72"/>
        <v>-1279345.4278972636</v>
      </c>
      <c r="E815" s="35">
        <f t="shared" si="76"/>
        <v>0</v>
      </c>
      <c r="F815" s="35">
        <f t="shared" si="77"/>
        <v>-1281391.7351241747</v>
      </c>
      <c r="G815" s="14">
        <f t="shared" si="74"/>
        <v>0</v>
      </c>
    </row>
    <row r="816" spans="1:7">
      <c r="A816" s="13">
        <f>Regelcircuit!B816</f>
        <v>-2046.3145968376166</v>
      </c>
      <c r="B816" s="35">
        <f t="shared" si="73"/>
        <v>-2046.3145968376166</v>
      </c>
      <c r="C816" s="35">
        <f t="shared" si="75"/>
        <v>-1281391.7424941012</v>
      </c>
      <c r="D816" s="35">
        <f t="shared" si="72"/>
        <v>-1281391.7424941012</v>
      </c>
      <c r="E816" s="35">
        <f t="shared" si="76"/>
        <v>0</v>
      </c>
      <c r="F816" s="35">
        <f t="shared" si="77"/>
        <v>-1283438.0570909388</v>
      </c>
      <c r="G816" s="14">
        <f t="shared" si="74"/>
        <v>0</v>
      </c>
    </row>
    <row r="817" spans="1:7">
      <c r="A817" s="13">
        <f>Regelcircuit!B817</f>
        <v>-2046.3218883606205</v>
      </c>
      <c r="B817" s="35">
        <f t="shared" si="73"/>
        <v>-2046.3218883606205</v>
      </c>
      <c r="C817" s="35">
        <f t="shared" si="75"/>
        <v>-1283438.0643824618</v>
      </c>
      <c r="D817" s="35">
        <f t="shared" si="72"/>
        <v>-1283438.0643824618</v>
      </c>
      <c r="E817" s="35">
        <f t="shared" si="76"/>
        <v>0</v>
      </c>
      <c r="F817" s="35">
        <f t="shared" si="77"/>
        <v>-1285484.3862708225</v>
      </c>
      <c r="G817" s="14">
        <f t="shared" si="74"/>
        <v>0</v>
      </c>
    </row>
    <row r="818" spans="1:7">
      <c r="A818" s="13">
        <f>Regelcircuit!B818</f>
        <v>-2046.329102314231</v>
      </c>
      <c r="B818" s="35">
        <f t="shared" si="73"/>
        <v>-2046.329102314231</v>
      </c>
      <c r="C818" s="35">
        <f t="shared" si="75"/>
        <v>-1285484.3934847761</v>
      </c>
      <c r="D818" s="35">
        <f t="shared" si="72"/>
        <v>-1285484.3934847761</v>
      </c>
      <c r="E818" s="35">
        <f t="shared" si="76"/>
        <v>0</v>
      </c>
      <c r="F818" s="35">
        <f t="shared" si="77"/>
        <v>-1287530.7225870905</v>
      </c>
      <c r="G818" s="14">
        <f t="shared" si="74"/>
        <v>0</v>
      </c>
    </row>
    <row r="819" spans="1:7">
      <c r="A819" s="13">
        <f>Regelcircuit!B819</f>
        <v>-2046.3362395236541</v>
      </c>
      <c r="B819" s="35">
        <f t="shared" si="73"/>
        <v>-2046.3362395236541</v>
      </c>
      <c r="C819" s="35">
        <f t="shared" si="75"/>
        <v>-1287530.7297242999</v>
      </c>
      <c r="D819" s="35">
        <f t="shared" si="72"/>
        <v>-1287530.7297242999</v>
      </c>
      <c r="E819" s="35">
        <f t="shared" si="76"/>
        <v>0</v>
      </c>
      <c r="F819" s="35">
        <f t="shared" si="77"/>
        <v>-1289577.0659638236</v>
      </c>
      <c r="G819" s="14">
        <f t="shared" si="74"/>
        <v>0</v>
      </c>
    </row>
    <row r="820" spans="1:7">
      <c r="A820" s="13">
        <f>Regelcircuit!B820</f>
        <v>-2046.3433008053171</v>
      </c>
      <c r="B820" s="35">
        <f t="shared" si="73"/>
        <v>-2046.3433008053171</v>
      </c>
      <c r="C820" s="35">
        <f t="shared" si="75"/>
        <v>-1289577.0730251053</v>
      </c>
      <c r="D820" s="35">
        <f t="shared" si="72"/>
        <v>-1289577.0730251053</v>
      </c>
      <c r="E820" s="35">
        <f t="shared" si="76"/>
        <v>0</v>
      </c>
      <c r="F820" s="35">
        <f t="shared" si="77"/>
        <v>-1291623.4163259107</v>
      </c>
      <c r="G820" s="14">
        <f t="shared" si="74"/>
        <v>0</v>
      </c>
    </row>
    <row r="821" spans="1:7">
      <c r="A821" s="13">
        <f>Regelcircuit!B821</f>
        <v>-2046.3502869669628</v>
      </c>
      <c r="B821" s="35">
        <f t="shared" si="73"/>
        <v>-2046.3502869669628</v>
      </c>
      <c r="C821" s="35">
        <f t="shared" si="75"/>
        <v>-1291623.4233120722</v>
      </c>
      <c r="D821" s="35">
        <f t="shared" si="72"/>
        <v>-1291623.4233120722</v>
      </c>
      <c r="E821" s="35">
        <f t="shared" si="76"/>
        <v>0</v>
      </c>
      <c r="F821" s="35">
        <f t="shared" si="77"/>
        <v>-1293669.7735990391</v>
      </c>
      <c r="G821" s="14">
        <f t="shared" si="74"/>
        <v>0</v>
      </c>
    </row>
    <row r="822" spans="1:7">
      <c r="A822" s="13">
        <f>Regelcircuit!B822</f>
        <v>-2046.3571988077397</v>
      </c>
      <c r="B822" s="35">
        <f t="shared" si="73"/>
        <v>-2046.3571988077397</v>
      </c>
      <c r="C822" s="35">
        <f t="shared" si="75"/>
        <v>-1293669.7805108798</v>
      </c>
      <c r="D822" s="35">
        <f t="shared" si="72"/>
        <v>-1293669.7805108798</v>
      </c>
      <c r="E822" s="35">
        <f t="shared" si="76"/>
        <v>0</v>
      </c>
      <c r="F822" s="35">
        <f t="shared" si="77"/>
        <v>-1295716.1377096875</v>
      </c>
      <c r="G822" s="14">
        <f t="shared" si="74"/>
        <v>0</v>
      </c>
    </row>
    <row r="823" spans="1:7">
      <c r="A823" s="13">
        <f>Regelcircuit!B823</f>
        <v>-2046.3640371182955</v>
      </c>
      <c r="B823" s="35">
        <f t="shared" si="73"/>
        <v>-2046.3640371182955</v>
      </c>
      <c r="C823" s="35">
        <f t="shared" si="75"/>
        <v>-1295716.1445479982</v>
      </c>
      <c r="D823" s="35">
        <f t="shared" si="72"/>
        <v>-1295716.1445479982</v>
      </c>
      <c r="E823" s="35">
        <f t="shared" si="76"/>
        <v>0</v>
      </c>
      <c r="F823" s="35">
        <f t="shared" si="77"/>
        <v>-1297762.5085851166</v>
      </c>
      <c r="G823" s="14">
        <f t="shared" si="74"/>
        <v>0</v>
      </c>
    </row>
    <row r="824" spans="1:7">
      <c r="A824" s="13">
        <f>Regelcircuit!B824</f>
        <v>-2046.3708026808667</v>
      </c>
      <c r="B824" s="35">
        <f t="shared" si="73"/>
        <v>-2046.3708026808667</v>
      </c>
      <c r="C824" s="35">
        <f t="shared" si="75"/>
        <v>-1297762.5153506792</v>
      </c>
      <c r="D824" s="35">
        <f t="shared" si="72"/>
        <v>-1297762.5153506792</v>
      </c>
      <c r="E824" s="35">
        <f t="shared" si="76"/>
        <v>0</v>
      </c>
      <c r="F824" s="35">
        <f t="shared" si="77"/>
        <v>-1299808.8861533601</v>
      </c>
      <c r="G824" s="14">
        <f t="shared" si="74"/>
        <v>0</v>
      </c>
    </row>
    <row r="825" spans="1:7">
      <c r="A825" s="13">
        <f>Regelcircuit!B825</f>
        <v>-2046.3774962693683</v>
      </c>
      <c r="B825" s="35">
        <f t="shared" si="73"/>
        <v>-2046.3774962693683</v>
      </c>
      <c r="C825" s="35">
        <f t="shared" si="75"/>
        <v>-1299808.8928469485</v>
      </c>
      <c r="D825" s="35">
        <f t="shared" si="72"/>
        <v>-1299808.8928469485</v>
      </c>
      <c r="E825" s="35">
        <f t="shared" si="76"/>
        <v>0</v>
      </c>
      <c r="F825" s="35">
        <f t="shared" si="77"/>
        <v>-1301855.2703432178</v>
      </c>
      <c r="G825" s="14">
        <f t="shared" si="74"/>
        <v>0</v>
      </c>
    </row>
    <row r="826" spans="1:7">
      <c r="A826" s="13">
        <f>Regelcircuit!B826</f>
        <v>-2046.3841186494815</v>
      </c>
      <c r="B826" s="35">
        <f t="shared" si="73"/>
        <v>-2046.3841186494815</v>
      </c>
      <c r="C826" s="35">
        <f t="shared" si="75"/>
        <v>-1301855.2769655979</v>
      </c>
      <c r="D826" s="35">
        <f t="shared" si="72"/>
        <v>-1301855.2769655979</v>
      </c>
      <c r="E826" s="35">
        <f t="shared" si="76"/>
        <v>0</v>
      </c>
      <c r="F826" s="35">
        <f t="shared" si="77"/>
        <v>-1303901.6610842473</v>
      </c>
      <c r="G826" s="14">
        <f t="shared" si="74"/>
        <v>0</v>
      </c>
    </row>
    <row r="827" spans="1:7">
      <c r="A827" s="13">
        <f>Regelcircuit!B827</f>
        <v>-2046.3906705787422</v>
      </c>
      <c r="B827" s="35">
        <f t="shared" si="73"/>
        <v>-2046.3906705787422</v>
      </c>
      <c r="C827" s="35">
        <f t="shared" si="75"/>
        <v>-1303901.6676361766</v>
      </c>
      <c r="D827" s="35">
        <f t="shared" si="72"/>
        <v>-1303901.6676361766</v>
      </c>
      <c r="E827" s="35">
        <f t="shared" si="76"/>
        <v>0</v>
      </c>
      <c r="F827" s="35">
        <f t="shared" si="77"/>
        <v>-1305948.0583067553</v>
      </c>
      <c r="G827" s="14">
        <f t="shared" si="74"/>
        <v>0</v>
      </c>
    </row>
    <row r="828" spans="1:7">
      <c r="A828" s="13">
        <f>Regelcircuit!B828</f>
        <v>-2046.3971528066277</v>
      </c>
      <c r="B828" s="35">
        <f t="shared" si="73"/>
        <v>-2046.3971528066277</v>
      </c>
      <c r="C828" s="35">
        <f t="shared" si="75"/>
        <v>-1305948.0647889832</v>
      </c>
      <c r="D828" s="35">
        <f t="shared" si="72"/>
        <v>-1305948.0647889832</v>
      </c>
      <c r="E828" s="35">
        <f t="shared" si="76"/>
        <v>0</v>
      </c>
      <c r="F828" s="35">
        <f t="shared" si="77"/>
        <v>-1307994.4619417898</v>
      </c>
      <c r="G828" s="14">
        <f t="shared" si="74"/>
        <v>0</v>
      </c>
    </row>
    <row r="829" spans="1:7">
      <c r="A829" s="13">
        <f>Regelcircuit!B829</f>
        <v>-2046.4035660746422</v>
      </c>
      <c r="B829" s="35">
        <f t="shared" si="73"/>
        <v>-2046.4035660746422</v>
      </c>
      <c r="C829" s="35">
        <f t="shared" si="75"/>
        <v>-1307994.4683550578</v>
      </c>
      <c r="D829" s="35">
        <f t="shared" si="72"/>
        <v>-1307994.4683550578</v>
      </c>
      <c r="E829" s="35">
        <f t="shared" si="76"/>
        <v>0</v>
      </c>
      <c r="F829" s="35">
        <f t="shared" si="77"/>
        <v>-1310040.8719211323</v>
      </c>
      <c r="G829" s="14">
        <f t="shared" si="74"/>
        <v>0</v>
      </c>
    </row>
    <row r="830" spans="1:7">
      <c r="A830" s="13">
        <f>Regelcircuit!B830</f>
        <v>-2046.4099111164014</v>
      </c>
      <c r="B830" s="35">
        <f t="shared" si="73"/>
        <v>-2046.4099111164014</v>
      </c>
      <c r="C830" s="35">
        <f t="shared" si="75"/>
        <v>-1310040.8782661741</v>
      </c>
      <c r="D830" s="35">
        <f t="shared" si="72"/>
        <v>-1310040.8782661741</v>
      </c>
      <c r="E830" s="35">
        <f t="shared" si="76"/>
        <v>0</v>
      </c>
      <c r="F830" s="35">
        <f t="shared" si="77"/>
        <v>-1312087.2881772905</v>
      </c>
      <c r="G830" s="14">
        <f t="shared" si="74"/>
        <v>0</v>
      </c>
    </row>
    <row r="831" spans="1:7">
      <c r="A831" s="13">
        <f>Regelcircuit!B831</f>
        <v>-2046.4161886577162</v>
      </c>
      <c r="B831" s="35">
        <f t="shared" si="73"/>
        <v>-2046.4161886577162</v>
      </c>
      <c r="C831" s="35">
        <f t="shared" si="75"/>
        <v>-1312087.2944548319</v>
      </c>
      <c r="D831" s="35">
        <f t="shared" si="72"/>
        <v>-1312087.2944548319</v>
      </c>
      <c r="E831" s="35">
        <f t="shared" si="76"/>
        <v>0</v>
      </c>
      <c r="F831" s="35">
        <f t="shared" si="77"/>
        <v>-1314133.7106434896</v>
      </c>
      <c r="G831" s="14">
        <f t="shared" si="74"/>
        <v>0</v>
      </c>
    </row>
    <row r="832" spans="1:7">
      <c r="A832" s="13">
        <f>Regelcircuit!B832</f>
        <v>-2046.4223994166769</v>
      </c>
      <c r="B832" s="35">
        <f t="shared" si="73"/>
        <v>-2046.4223994166769</v>
      </c>
      <c r="C832" s="35">
        <f t="shared" si="75"/>
        <v>-1314133.7168542484</v>
      </c>
      <c r="D832" s="35">
        <f t="shared" si="72"/>
        <v>-1314133.7168542484</v>
      </c>
      <c r="E832" s="35">
        <f t="shared" si="76"/>
        <v>0</v>
      </c>
      <c r="F832" s="35">
        <f t="shared" si="77"/>
        <v>-1316180.139253665</v>
      </c>
      <c r="G832" s="14">
        <f t="shared" si="74"/>
        <v>0</v>
      </c>
    </row>
    <row r="833" spans="1:7">
      <c r="A833" s="13">
        <f>Regelcircuit!B833</f>
        <v>-2046.4285441037337</v>
      </c>
      <c r="B833" s="35">
        <f t="shared" si="73"/>
        <v>-2046.4285441037337</v>
      </c>
      <c r="C833" s="35">
        <f t="shared" si="75"/>
        <v>-1316180.1453983521</v>
      </c>
      <c r="D833" s="35">
        <f t="shared" si="72"/>
        <v>-1316180.1453983521</v>
      </c>
      <c r="E833" s="35">
        <f t="shared" si="76"/>
        <v>0</v>
      </c>
      <c r="F833" s="35">
        <f t="shared" si="77"/>
        <v>-1318226.5739424557</v>
      </c>
      <c r="G833" s="14">
        <f t="shared" si="74"/>
        <v>0</v>
      </c>
    </row>
    <row r="834" spans="1:7">
      <c r="A834" s="13">
        <f>Regelcircuit!B834</f>
        <v>-2046.4346234217792</v>
      </c>
      <c r="B834" s="35">
        <f t="shared" si="73"/>
        <v>-2046.4346234217792</v>
      </c>
      <c r="C834" s="35">
        <f t="shared" si="75"/>
        <v>-1318226.5800217739</v>
      </c>
      <c r="D834" s="35">
        <f t="shared" ref="D834:D897" si="78">$M$1*(C834/$O$1)</f>
        <v>-1318226.5800217739</v>
      </c>
      <c r="E834" s="35">
        <f t="shared" si="76"/>
        <v>0</v>
      </c>
      <c r="F834" s="35">
        <f t="shared" si="77"/>
        <v>-1320273.0146451958</v>
      </c>
      <c r="G834" s="14">
        <f t="shared" si="74"/>
        <v>0</v>
      </c>
    </row>
    <row r="835" spans="1:7">
      <c r="A835" s="13">
        <f>Regelcircuit!B835</f>
        <v>-2046.4406380662285</v>
      </c>
      <c r="B835" s="35">
        <f t="shared" ref="B835:B898" si="79">$J$1*A835</f>
        <v>-2046.4406380662285</v>
      </c>
      <c r="C835" s="35">
        <f t="shared" si="75"/>
        <v>-1320273.0206598402</v>
      </c>
      <c r="D835" s="35">
        <f t="shared" si="78"/>
        <v>-1320273.0206598402</v>
      </c>
      <c r="E835" s="35">
        <f t="shared" si="76"/>
        <v>0</v>
      </c>
      <c r="F835" s="35">
        <f t="shared" si="77"/>
        <v>-1322319.4612979065</v>
      </c>
      <c r="G835" s="14">
        <f t="shared" ref="G835:G898" si="80">IF(F835&lt;0,0,IF(F835&gt;4095,4095,F835))</f>
        <v>0</v>
      </c>
    </row>
    <row r="836" spans="1:7">
      <c r="A836" s="13">
        <f>Regelcircuit!B836</f>
        <v>-2046.4465887250985</v>
      </c>
      <c r="B836" s="35">
        <f t="shared" si="79"/>
        <v>-2046.4465887250985</v>
      </c>
      <c r="C836" s="35">
        <f t="shared" ref="C836:C899" si="81">C835+A836</f>
        <v>-1322319.4672485653</v>
      </c>
      <c r="D836" s="35">
        <f t="shared" si="78"/>
        <v>-1322319.4672485653</v>
      </c>
      <c r="E836" s="35">
        <f t="shared" ref="E836:E899" si="82">$R$1*$T$1*(A836-A835)</f>
        <v>0</v>
      </c>
      <c r="F836" s="35">
        <f t="shared" ref="F836:F899" si="83">B836+D836+E836</f>
        <v>-1324365.9138372904</v>
      </c>
      <c r="G836" s="14">
        <f t="shared" si="80"/>
        <v>0</v>
      </c>
    </row>
    <row r="837" spans="1:7">
      <c r="A837" s="13">
        <f>Regelcircuit!B837</f>
        <v>-2046.4524760790869</v>
      </c>
      <c r="B837" s="35">
        <f t="shared" si="79"/>
        <v>-2046.4524760790869</v>
      </c>
      <c r="C837" s="35">
        <f t="shared" si="81"/>
        <v>-1324365.9197246444</v>
      </c>
      <c r="D837" s="35">
        <f t="shared" si="78"/>
        <v>-1324365.9197246444</v>
      </c>
      <c r="E837" s="35">
        <f t="shared" si="82"/>
        <v>0</v>
      </c>
      <c r="F837" s="35">
        <f t="shared" si="83"/>
        <v>-1326412.3722007235</v>
      </c>
      <c r="G837" s="14">
        <f t="shared" si="80"/>
        <v>0</v>
      </c>
    </row>
    <row r="838" spans="1:7">
      <c r="A838" s="13">
        <f>Regelcircuit!B838</f>
        <v>-2046.4583008016498</v>
      </c>
      <c r="B838" s="35">
        <f t="shared" si="79"/>
        <v>-2046.4583008016498</v>
      </c>
      <c r="C838" s="35">
        <f t="shared" si="81"/>
        <v>-1326412.3780254461</v>
      </c>
      <c r="D838" s="35">
        <f t="shared" si="78"/>
        <v>-1326412.3780254461</v>
      </c>
      <c r="E838" s="35">
        <f t="shared" si="82"/>
        <v>0</v>
      </c>
      <c r="F838" s="35">
        <f t="shared" si="83"/>
        <v>-1328458.8363262478</v>
      </c>
      <c r="G838" s="14">
        <f t="shared" si="80"/>
        <v>0</v>
      </c>
    </row>
    <row r="839" spans="1:7">
      <c r="A839" s="13">
        <f>Regelcircuit!B839</f>
        <v>-2046.464063559079</v>
      </c>
      <c r="B839" s="35">
        <f t="shared" si="79"/>
        <v>-2046.464063559079</v>
      </c>
      <c r="C839" s="35">
        <f t="shared" si="81"/>
        <v>-1328458.8420890053</v>
      </c>
      <c r="D839" s="35">
        <f t="shared" si="78"/>
        <v>-1328458.8420890053</v>
      </c>
      <c r="E839" s="35">
        <f t="shared" si="82"/>
        <v>0</v>
      </c>
      <c r="F839" s="35">
        <f t="shared" si="83"/>
        <v>-1330505.3061525645</v>
      </c>
      <c r="G839" s="14">
        <f t="shared" si="80"/>
        <v>0</v>
      </c>
    </row>
    <row r="840" spans="1:7">
      <c r="A840" s="13">
        <f>Regelcircuit!B840</f>
        <v>-2046.4697650105782</v>
      </c>
      <c r="B840" s="35">
        <f t="shared" si="79"/>
        <v>-2046.4697650105782</v>
      </c>
      <c r="C840" s="35">
        <f t="shared" si="81"/>
        <v>-1330505.3118540158</v>
      </c>
      <c r="D840" s="35">
        <f t="shared" si="78"/>
        <v>-1330505.3118540158</v>
      </c>
      <c r="E840" s="35">
        <f t="shared" si="82"/>
        <v>0</v>
      </c>
      <c r="F840" s="35">
        <f t="shared" si="83"/>
        <v>-1332551.7816190263</v>
      </c>
      <c r="G840" s="14">
        <f t="shared" si="80"/>
        <v>0</v>
      </c>
    </row>
    <row r="841" spans="1:7">
      <c r="A841" s="13">
        <f>Regelcircuit!B841</f>
        <v>-2046.4754058083381</v>
      </c>
      <c r="B841" s="35">
        <f t="shared" si="79"/>
        <v>-2046.4754058083381</v>
      </c>
      <c r="C841" s="35">
        <f t="shared" si="81"/>
        <v>-1332551.7872598241</v>
      </c>
      <c r="D841" s="35">
        <f t="shared" si="78"/>
        <v>-1332551.7872598241</v>
      </c>
      <c r="E841" s="35">
        <f t="shared" si="82"/>
        <v>0</v>
      </c>
      <c r="F841" s="35">
        <f t="shared" si="83"/>
        <v>-1334598.2626656324</v>
      </c>
      <c r="G841" s="14">
        <f t="shared" si="80"/>
        <v>0</v>
      </c>
    </row>
    <row r="842" spans="1:7">
      <c r="A842" s="13">
        <f>Regelcircuit!B842</f>
        <v>-2046.4809865976113</v>
      </c>
      <c r="B842" s="35">
        <f t="shared" si="79"/>
        <v>-2046.4809865976113</v>
      </c>
      <c r="C842" s="35">
        <f t="shared" si="81"/>
        <v>-1334598.2682464218</v>
      </c>
      <c r="D842" s="35">
        <f t="shared" si="78"/>
        <v>-1334598.2682464218</v>
      </c>
      <c r="E842" s="35">
        <f t="shared" si="82"/>
        <v>0</v>
      </c>
      <c r="F842" s="35">
        <f t="shared" si="83"/>
        <v>-1336644.7492330195</v>
      </c>
      <c r="G842" s="14">
        <f t="shared" si="80"/>
        <v>0</v>
      </c>
    </row>
    <row r="843" spans="1:7">
      <c r="A843" s="13">
        <f>Regelcircuit!B843</f>
        <v>-2046.4865080167856</v>
      </c>
      <c r="B843" s="35">
        <f t="shared" si="79"/>
        <v>-2046.4865080167856</v>
      </c>
      <c r="C843" s="35">
        <f t="shared" si="81"/>
        <v>-1336644.7547544385</v>
      </c>
      <c r="D843" s="35">
        <f t="shared" si="78"/>
        <v>-1336644.7547544385</v>
      </c>
      <c r="E843" s="35">
        <f t="shared" si="82"/>
        <v>0</v>
      </c>
      <c r="F843" s="35">
        <f t="shared" si="83"/>
        <v>-1338691.2412624552</v>
      </c>
      <c r="G843" s="14">
        <f t="shared" si="80"/>
        <v>0</v>
      </c>
    </row>
    <row r="844" spans="1:7">
      <c r="A844" s="13">
        <f>Regelcircuit!B844</f>
        <v>-2046.4919706974579</v>
      </c>
      <c r="B844" s="35">
        <f t="shared" si="79"/>
        <v>-2046.4919706974579</v>
      </c>
      <c r="C844" s="35">
        <f t="shared" si="81"/>
        <v>-1338691.2467251359</v>
      </c>
      <c r="D844" s="35">
        <f t="shared" si="78"/>
        <v>-1338691.2467251359</v>
      </c>
      <c r="E844" s="35">
        <f t="shared" si="82"/>
        <v>0</v>
      </c>
      <c r="F844" s="35">
        <f t="shared" si="83"/>
        <v>-1340737.7386958334</v>
      </c>
      <c r="G844" s="14">
        <f t="shared" si="80"/>
        <v>0</v>
      </c>
    </row>
    <row r="845" spans="1:7">
      <c r="A845" s="13">
        <f>Regelcircuit!B845</f>
        <v>-2046.497375264506</v>
      </c>
      <c r="B845" s="35">
        <f t="shared" si="79"/>
        <v>-2046.497375264506</v>
      </c>
      <c r="C845" s="35">
        <f t="shared" si="81"/>
        <v>-1340737.7441004005</v>
      </c>
      <c r="D845" s="35">
        <f t="shared" si="78"/>
        <v>-1340737.7441004005</v>
      </c>
      <c r="E845" s="35">
        <f t="shared" si="82"/>
        <v>0</v>
      </c>
      <c r="F845" s="35">
        <f t="shared" si="83"/>
        <v>-1342784.241475665</v>
      </c>
      <c r="G845" s="14">
        <f t="shared" si="80"/>
        <v>0</v>
      </c>
    </row>
    <row r="846" spans="1:7">
      <c r="A846" s="13">
        <f>Regelcircuit!B846</f>
        <v>-2046.5027223361603</v>
      </c>
      <c r="B846" s="35">
        <f t="shared" si="79"/>
        <v>-2046.5027223361603</v>
      </c>
      <c r="C846" s="35">
        <f t="shared" si="81"/>
        <v>-1342784.2468227367</v>
      </c>
      <c r="D846" s="35">
        <f t="shared" si="78"/>
        <v>-1342784.2468227367</v>
      </c>
      <c r="E846" s="35">
        <f t="shared" si="82"/>
        <v>0</v>
      </c>
      <c r="F846" s="35">
        <f t="shared" si="83"/>
        <v>-1344830.7495450729</v>
      </c>
      <c r="G846" s="14">
        <f t="shared" si="80"/>
        <v>0</v>
      </c>
    </row>
    <row r="847" spans="1:7">
      <c r="A847" s="13">
        <f>Regelcircuit!B847</f>
        <v>-2046.5080125240734</v>
      </c>
      <c r="B847" s="35">
        <f t="shared" si="79"/>
        <v>-2046.5080125240734</v>
      </c>
      <c r="C847" s="35">
        <f t="shared" si="81"/>
        <v>-1344830.7548352608</v>
      </c>
      <c r="D847" s="35">
        <f t="shared" si="78"/>
        <v>-1344830.7548352608</v>
      </c>
      <c r="E847" s="35">
        <f t="shared" si="82"/>
        <v>0</v>
      </c>
      <c r="F847" s="35">
        <f t="shared" si="83"/>
        <v>-1346877.2628477849</v>
      </c>
      <c r="G847" s="14">
        <f t="shared" si="80"/>
        <v>0</v>
      </c>
    </row>
    <row r="848" spans="1:7">
      <c r="A848" s="13">
        <f>Regelcircuit!B848</f>
        <v>-2046.5132464333919</v>
      </c>
      <c r="B848" s="35">
        <f t="shared" si="79"/>
        <v>-2046.5132464333919</v>
      </c>
      <c r="C848" s="35">
        <f t="shared" si="81"/>
        <v>-1346877.2680816941</v>
      </c>
      <c r="D848" s="35">
        <f t="shared" si="78"/>
        <v>-1346877.2680816941</v>
      </c>
      <c r="E848" s="35">
        <f t="shared" si="82"/>
        <v>0</v>
      </c>
      <c r="F848" s="35">
        <f t="shared" si="83"/>
        <v>-1348923.7813281275</v>
      </c>
      <c r="G848" s="14">
        <f t="shared" si="80"/>
        <v>0</v>
      </c>
    </row>
    <row r="849" spans="1:7">
      <c r="A849" s="13">
        <f>Regelcircuit!B849</f>
        <v>-2046.5184246628241</v>
      </c>
      <c r="B849" s="35">
        <f t="shared" si="79"/>
        <v>-2046.5184246628241</v>
      </c>
      <c r="C849" s="35">
        <f t="shared" si="81"/>
        <v>-1348923.7865063569</v>
      </c>
      <c r="D849" s="35">
        <f t="shared" si="78"/>
        <v>-1348923.7865063569</v>
      </c>
      <c r="E849" s="35">
        <f t="shared" si="82"/>
        <v>0</v>
      </c>
      <c r="F849" s="35">
        <f t="shared" si="83"/>
        <v>-1350970.3049310197</v>
      </c>
      <c r="G849" s="14">
        <f t="shared" si="80"/>
        <v>0</v>
      </c>
    </row>
    <row r="850" spans="1:7">
      <c r="A850" s="13">
        <f>Regelcircuit!B850</f>
        <v>-2046.5235478047089</v>
      </c>
      <c r="B850" s="35">
        <f t="shared" si="79"/>
        <v>-2046.5235478047089</v>
      </c>
      <c r="C850" s="35">
        <f t="shared" si="81"/>
        <v>-1350970.3100541616</v>
      </c>
      <c r="D850" s="35">
        <f t="shared" si="78"/>
        <v>-1350970.3100541616</v>
      </c>
      <c r="E850" s="35">
        <f t="shared" si="82"/>
        <v>0</v>
      </c>
      <c r="F850" s="35">
        <f t="shared" si="83"/>
        <v>-1353016.8336019663</v>
      </c>
      <c r="G850" s="14">
        <f t="shared" si="80"/>
        <v>0</v>
      </c>
    </row>
    <row r="851" spans="1:7">
      <c r="A851" s="13">
        <f>Regelcircuit!B851</f>
        <v>-2046.5286164450845</v>
      </c>
      <c r="B851" s="35">
        <f t="shared" si="79"/>
        <v>-2046.5286164450845</v>
      </c>
      <c r="C851" s="35">
        <f t="shared" si="81"/>
        <v>-1353016.8386706067</v>
      </c>
      <c r="D851" s="35">
        <f t="shared" si="78"/>
        <v>-1353016.8386706067</v>
      </c>
      <c r="E851" s="35">
        <f t="shared" si="82"/>
        <v>0</v>
      </c>
      <c r="F851" s="35">
        <f t="shared" si="83"/>
        <v>-1355063.3672870519</v>
      </c>
      <c r="G851" s="14">
        <f t="shared" si="80"/>
        <v>0</v>
      </c>
    </row>
    <row r="852" spans="1:7">
      <c r="A852" s="13">
        <f>Regelcircuit!B852</f>
        <v>-2046.5336311637539</v>
      </c>
      <c r="B852" s="35">
        <f t="shared" si="79"/>
        <v>-2046.5336311637539</v>
      </c>
      <c r="C852" s="35">
        <f t="shared" si="81"/>
        <v>-1355063.3723017704</v>
      </c>
      <c r="D852" s="35">
        <f t="shared" si="78"/>
        <v>-1355063.3723017704</v>
      </c>
      <c r="E852" s="35">
        <f t="shared" si="82"/>
        <v>0</v>
      </c>
      <c r="F852" s="35">
        <f t="shared" si="83"/>
        <v>-1357109.905932934</v>
      </c>
      <c r="G852" s="14">
        <f t="shared" si="80"/>
        <v>0</v>
      </c>
    </row>
    <row r="853" spans="1:7">
      <c r="A853" s="13">
        <f>Regelcircuit!B853</f>
        <v>-2046.5385925343521</v>
      </c>
      <c r="B853" s="35">
        <f t="shared" si="79"/>
        <v>-2046.5385925343521</v>
      </c>
      <c r="C853" s="35">
        <f t="shared" si="81"/>
        <v>-1357109.9108943047</v>
      </c>
      <c r="D853" s="35">
        <f t="shared" si="78"/>
        <v>-1357109.9108943047</v>
      </c>
      <c r="E853" s="35">
        <f t="shared" si="82"/>
        <v>0</v>
      </c>
      <c r="F853" s="35">
        <f t="shared" si="83"/>
        <v>-1359156.4494868391</v>
      </c>
      <c r="G853" s="14">
        <f t="shared" si="80"/>
        <v>0</v>
      </c>
    </row>
    <row r="854" spans="1:7">
      <c r="A854" s="13">
        <f>Regelcircuit!B854</f>
        <v>-2046.5435011244122</v>
      </c>
      <c r="B854" s="35">
        <f t="shared" si="79"/>
        <v>-2046.5435011244122</v>
      </c>
      <c r="C854" s="35">
        <f t="shared" si="81"/>
        <v>-1359156.4543954292</v>
      </c>
      <c r="D854" s="35">
        <f t="shared" si="78"/>
        <v>-1359156.4543954292</v>
      </c>
      <c r="E854" s="35">
        <f t="shared" si="82"/>
        <v>0</v>
      </c>
      <c r="F854" s="35">
        <f t="shared" si="83"/>
        <v>-1361202.9978965537</v>
      </c>
      <c r="G854" s="14">
        <f t="shared" si="80"/>
        <v>0</v>
      </c>
    </row>
    <row r="855" spans="1:7">
      <c r="A855" s="13">
        <f>Regelcircuit!B855</f>
        <v>-2046.5483574954292</v>
      </c>
      <c r="B855" s="35">
        <f t="shared" si="79"/>
        <v>-2046.5483574954292</v>
      </c>
      <c r="C855" s="35">
        <f t="shared" si="81"/>
        <v>-1361203.0027529246</v>
      </c>
      <c r="D855" s="35">
        <f t="shared" si="78"/>
        <v>-1361203.0027529246</v>
      </c>
      <c r="E855" s="35">
        <f t="shared" si="82"/>
        <v>0</v>
      </c>
      <c r="F855" s="35">
        <f t="shared" si="83"/>
        <v>-1363249.5511104199</v>
      </c>
      <c r="G855" s="14">
        <f t="shared" si="80"/>
        <v>0</v>
      </c>
    </row>
    <row r="856" spans="1:7">
      <c r="A856" s="13">
        <f>Regelcircuit!B856</f>
        <v>-2046.5531622029248</v>
      </c>
      <c r="B856" s="35">
        <f t="shared" si="79"/>
        <v>-2046.5531622029248</v>
      </c>
      <c r="C856" s="35">
        <f t="shared" si="81"/>
        <v>-1363249.5559151275</v>
      </c>
      <c r="D856" s="35">
        <f t="shared" si="78"/>
        <v>-1363249.5559151275</v>
      </c>
      <c r="E856" s="35">
        <f t="shared" si="82"/>
        <v>0</v>
      </c>
      <c r="F856" s="35">
        <f t="shared" si="83"/>
        <v>-1365296.1090773304</v>
      </c>
      <c r="G856" s="14">
        <f t="shared" si="80"/>
        <v>0</v>
      </c>
    </row>
    <row r="857" spans="1:7">
      <c r="A857" s="13">
        <f>Regelcircuit!B857</f>
        <v>-2046.5579157965108</v>
      </c>
      <c r="B857" s="35">
        <f t="shared" si="79"/>
        <v>-2046.5579157965108</v>
      </c>
      <c r="C857" s="35">
        <f t="shared" si="81"/>
        <v>-1365296.113830924</v>
      </c>
      <c r="D857" s="35">
        <f t="shared" si="78"/>
        <v>-1365296.113830924</v>
      </c>
      <c r="E857" s="35">
        <f t="shared" si="82"/>
        <v>0</v>
      </c>
      <c r="F857" s="35">
        <f t="shared" si="83"/>
        <v>-1367342.6717467206</v>
      </c>
      <c r="G857" s="14">
        <f t="shared" si="80"/>
        <v>0</v>
      </c>
    </row>
    <row r="858" spans="1:7">
      <c r="A858" s="13">
        <f>Regelcircuit!B858</f>
        <v>-2046.5626188199521</v>
      </c>
      <c r="B858" s="35">
        <f t="shared" si="79"/>
        <v>-2046.5626188199521</v>
      </c>
      <c r="C858" s="35">
        <f t="shared" si="81"/>
        <v>-1367342.676449744</v>
      </c>
      <c r="D858" s="35">
        <f t="shared" si="78"/>
        <v>-1367342.676449744</v>
      </c>
      <c r="E858" s="35">
        <f t="shared" si="82"/>
        <v>0</v>
      </c>
      <c r="F858" s="35">
        <f t="shared" si="83"/>
        <v>-1369389.239068564</v>
      </c>
      <c r="G858" s="14">
        <f t="shared" si="80"/>
        <v>0</v>
      </c>
    </row>
    <row r="859" spans="1:7">
      <c r="A859" s="13">
        <f>Regelcircuit!B859</f>
        <v>-2046.5672718112291</v>
      </c>
      <c r="B859" s="35">
        <f t="shared" si="79"/>
        <v>-2046.5672718112291</v>
      </c>
      <c r="C859" s="35">
        <f t="shared" si="81"/>
        <v>-1369389.2437215552</v>
      </c>
      <c r="D859" s="35">
        <f t="shared" si="78"/>
        <v>-1369389.2437215552</v>
      </c>
      <c r="E859" s="35">
        <f t="shared" si="82"/>
        <v>0</v>
      </c>
      <c r="F859" s="35">
        <f t="shared" si="83"/>
        <v>-1371435.8109933664</v>
      </c>
      <c r="G859" s="14">
        <f t="shared" si="80"/>
        <v>0</v>
      </c>
    </row>
    <row r="860" spans="1:7">
      <c r="A860" s="13">
        <f>Regelcircuit!B860</f>
        <v>-2046.571875302599</v>
      </c>
      <c r="B860" s="35">
        <f t="shared" si="79"/>
        <v>-2046.571875302599</v>
      </c>
      <c r="C860" s="35">
        <f t="shared" si="81"/>
        <v>-1371435.8155968578</v>
      </c>
      <c r="D860" s="35">
        <f t="shared" si="78"/>
        <v>-1371435.8155968578</v>
      </c>
      <c r="E860" s="35">
        <f t="shared" si="82"/>
        <v>0</v>
      </c>
      <c r="F860" s="35">
        <f t="shared" si="83"/>
        <v>-1373482.3874721604</v>
      </c>
      <c r="G860" s="14">
        <f t="shared" si="80"/>
        <v>0</v>
      </c>
    </row>
    <row r="861" spans="1:7">
      <c r="A861" s="13">
        <f>Regelcircuit!B861</f>
        <v>-2046.5764298206564</v>
      </c>
      <c r="B861" s="35">
        <f t="shared" si="79"/>
        <v>-2046.5764298206564</v>
      </c>
      <c r="C861" s="35">
        <f t="shared" si="81"/>
        <v>-1373482.3920266784</v>
      </c>
      <c r="D861" s="35">
        <f t="shared" si="78"/>
        <v>-1373482.3920266784</v>
      </c>
      <c r="E861" s="35">
        <f t="shared" si="82"/>
        <v>0</v>
      </c>
      <c r="F861" s="35">
        <f t="shared" si="83"/>
        <v>-1375528.968456499</v>
      </c>
      <c r="G861" s="14">
        <f t="shared" si="80"/>
        <v>0</v>
      </c>
    </row>
    <row r="862" spans="1:7">
      <c r="A862" s="13">
        <f>Regelcircuit!B862</f>
        <v>-2046.5809358863939</v>
      </c>
      <c r="B862" s="35">
        <f t="shared" si="79"/>
        <v>-2046.5809358863939</v>
      </c>
      <c r="C862" s="35">
        <f t="shared" si="81"/>
        <v>-1375528.9729625648</v>
      </c>
      <c r="D862" s="35">
        <f t="shared" si="78"/>
        <v>-1375528.9729625648</v>
      </c>
      <c r="E862" s="35">
        <f t="shared" si="82"/>
        <v>0</v>
      </c>
      <c r="F862" s="35">
        <f t="shared" si="83"/>
        <v>-1377575.5538984512</v>
      </c>
      <c r="G862" s="14">
        <f t="shared" si="80"/>
        <v>0</v>
      </c>
    </row>
    <row r="863" spans="1:7">
      <c r="A863" s="13">
        <f>Regelcircuit!B863</f>
        <v>-2046.585394015262</v>
      </c>
      <c r="B863" s="35">
        <f t="shared" si="79"/>
        <v>-2046.585394015262</v>
      </c>
      <c r="C863" s="35">
        <f t="shared" si="81"/>
        <v>-1377575.5583565801</v>
      </c>
      <c r="D863" s="35">
        <f t="shared" si="78"/>
        <v>-1377575.5583565801</v>
      </c>
      <c r="E863" s="35">
        <f t="shared" si="82"/>
        <v>0</v>
      </c>
      <c r="F863" s="35">
        <f t="shared" si="83"/>
        <v>-1379622.1437505954</v>
      </c>
      <c r="G863" s="14">
        <f t="shared" si="80"/>
        <v>0</v>
      </c>
    </row>
    <row r="864" spans="1:7">
      <c r="A864" s="13">
        <f>Regelcircuit!B864</f>
        <v>-2046.5898047172273</v>
      </c>
      <c r="B864" s="35">
        <f t="shared" si="79"/>
        <v>-2046.5898047172273</v>
      </c>
      <c r="C864" s="35">
        <f t="shared" si="81"/>
        <v>-1379622.1481612974</v>
      </c>
      <c r="D864" s="35">
        <f t="shared" si="78"/>
        <v>-1379622.1481612974</v>
      </c>
      <c r="E864" s="35">
        <f t="shared" si="82"/>
        <v>0</v>
      </c>
      <c r="F864" s="35">
        <f t="shared" si="83"/>
        <v>-1381668.7379660148</v>
      </c>
      <c r="G864" s="14">
        <f t="shared" si="80"/>
        <v>0</v>
      </c>
    </row>
    <row r="865" spans="1:7">
      <c r="A865" s="13">
        <f>Regelcircuit!B865</f>
        <v>-2046.5941684968311</v>
      </c>
      <c r="B865" s="35">
        <f t="shared" si="79"/>
        <v>-2046.5941684968311</v>
      </c>
      <c r="C865" s="35">
        <f t="shared" si="81"/>
        <v>-1381668.7423297942</v>
      </c>
      <c r="D865" s="35">
        <f t="shared" si="78"/>
        <v>-1381668.7423297942</v>
      </c>
      <c r="E865" s="35">
        <f t="shared" si="82"/>
        <v>0</v>
      </c>
      <c r="F865" s="35">
        <f t="shared" si="83"/>
        <v>-1383715.336498291</v>
      </c>
      <c r="G865" s="14">
        <f t="shared" si="80"/>
        <v>0</v>
      </c>
    </row>
    <row r="866" spans="1:7">
      <c r="A866" s="13">
        <f>Regelcircuit!B866</f>
        <v>-2046.5984858532479</v>
      </c>
      <c r="B866" s="35">
        <f t="shared" si="79"/>
        <v>-2046.5984858532479</v>
      </c>
      <c r="C866" s="35">
        <f t="shared" si="81"/>
        <v>-1383715.3408156475</v>
      </c>
      <c r="D866" s="35">
        <f t="shared" si="78"/>
        <v>-1383715.3408156475</v>
      </c>
      <c r="E866" s="35">
        <f t="shared" si="82"/>
        <v>0</v>
      </c>
      <c r="F866" s="35">
        <f t="shared" si="83"/>
        <v>-1385761.9393015008</v>
      </c>
      <c r="G866" s="14">
        <f t="shared" si="80"/>
        <v>0</v>
      </c>
    </row>
    <row r="867" spans="1:7">
      <c r="A867" s="13">
        <f>Regelcircuit!B867</f>
        <v>-2046.6027572803409</v>
      </c>
      <c r="B867" s="35">
        <f t="shared" si="79"/>
        <v>-2046.6027572803409</v>
      </c>
      <c r="C867" s="35">
        <f t="shared" si="81"/>
        <v>-1385761.9435729277</v>
      </c>
      <c r="D867" s="35">
        <f t="shared" si="78"/>
        <v>-1385761.9435729277</v>
      </c>
      <c r="E867" s="35">
        <f t="shared" si="82"/>
        <v>0</v>
      </c>
      <c r="F867" s="35">
        <f t="shared" si="83"/>
        <v>-1387808.546330208</v>
      </c>
      <c r="G867" s="14">
        <f t="shared" si="80"/>
        <v>0</v>
      </c>
    </row>
    <row r="868" spans="1:7">
      <c r="A868" s="13">
        <f>Regelcircuit!B868</f>
        <v>-2046.6069832667204</v>
      </c>
      <c r="B868" s="35">
        <f t="shared" si="79"/>
        <v>-2046.6069832667204</v>
      </c>
      <c r="C868" s="35">
        <f t="shared" si="81"/>
        <v>-1387808.5505561945</v>
      </c>
      <c r="D868" s="35">
        <f t="shared" si="78"/>
        <v>-1387808.5505561945</v>
      </c>
      <c r="E868" s="35">
        <f t="shared" si="82"/>
        <v>0</v>
      </c>
      <c r="F868" s="35">
        <f t="shared" si="83"/>
        <v>-1389855.1575394613</v>
      </c>
      <c r="G868" s="14">
        <f t="shared" si="80"/>
        <v>0</v>
      </c>
    </row>
    <row r="869" spans="1:7">
      <c r="A869" s="13">
        <f>Regelcircuit!B869</f>
        <v>-2046.6111642957976</v>
      </c>
      <c r="B869" s="35">
        <f t="shared" si="79"/>
        <v>-2046.6111642957976</v>
      </c>
      <c r="C869" s="35">
        <f t="shared" si="81"/>
        <v>-1389855.1617204903</v>
      </c>
      <c r="D869" s="35">
        <f t="shared" si="78"/>
        <v>-1389855.1617204903</v>
      </c>
      <c r="E869" s="35">
        <f t="shared" si="82"/>
        <v>0</v>
      </c>
      <c r="F869" s="35">
        <f t="shared" si="83"/>
        <v>-1391901.7728847861</v>
      </c>
      <c r="G869" s="14">
        <f t="shared" si="80"/>
        <v>0</v>
      </c>
    </row>
    <row r="870" spans="1:7">
      <c r="A870" s="13">
        <f>Regelcircuit!B870</f>
        <v>-2046.6153008458423</v>
      </c>
      <c r="B870" s="35">
        <f t="shared" si="79"/>
        <v>-2046.6153008458423</v>
      </c>
      <c r="C870" s="35">
        <f t="shared" si="81"/>
        <v>-1391901.7770213361</v>
      </c>
      <c r="D870" s="35">
        <f t="shared" si="78"/>
        <v>-1391901.7770213361</v>
      </c>
      <c r="E870" s="35">
        <f t="shared" si="82"/>
        <v>0</v>
      </c>
      <c r="F870" s="35">
        <f t="shared" si="83"/>
        <v>-1393948.392322182</v>
      </c>
      <c r="G870" s="14">
        <f t="shared" si="80"/>
        <v>0</v>
      </c>
    </row>
    <row r="871" spans="1:7">
      <c r="A871" s="13">
        <f>Regelcircuit!B871</f>
        <v>-2046.6193933900354</v>
      </c>
      <c r="B871" s="35">
        <f t="shared" si="79"/>
        <v>-2046.6193933900354</v>
      </c>
      <c r="C871" s="35">
        <f t="shared" si="81"/>
        <v>-1393948.3964147263</v>
      </c>
      <c r="D871" s="35">
        <f t="shared" si="78"/>
        <v>-1393948.3964147263</v>
      </c>
      <c r="E871" s="35">
        <f t="shared" si="82"/>
        <v>0</v>
      </c>
      <c r="F871" s="35">
        <f t="shared" si="83"/>
        <v>-1395995.0158081164</v>
      </c>
      <c r="G871" s="14">
        <f t="shared" si="80"/>
        <v>0</v>
      </c>
    </row>
    <row r="872" spans="1:7">
      <c r="A872" s="13">
        <f>Regelcircuit!B872</f>
        <v>-2046.6234423965243</v>
      </c>
      <c r="B872" s="35">
        <f t="shared" si="79"/>
        <v>-2046.6234423965243</v>
      </c>
      <c r="C872" s="35">
        <f t="shared" si="81"/>
        <v>-1395995.0198571228</v>
      </c>
      <c r="D872" s="35">
        <f t="shared" si="78"/>
        <v>-1395995.0198571228</v>
      </c>
      <c r="E872" s="35">
        <f t="shared" si="82"/>
        <v>0</v>
      </c>
      <c r="F872" s="35">
        <f t="shared" si="83"/>
        <v>-1398041.6432995193</v>
      </c>
      <c r="G872" s="14">
        <f t="shared" si="80"/>
        <v>0</v>
      </c>
    </row>
    <row r="873" spans="1:7">
      <c r="A873" s="13">
        <f>Regelcircuit!B873</f>
        <v>-2046.627448328476</v>
      </c>
      <c r="B873" s="35">
        <f t="shared" si="79"/>
        <v>-2046.627448328476</v>
      </c>
      <c r="C873" s="35">
        <f t="shared" si="81"/>
        <v>-1398041.6473054513</v>
      </c>
      <c r="D873" s="35">
        <f t="shared" si="78"/>
        <v>-1398041.6473054513</v>
      </c>
      <c r="E873" s="35">
        <f t="shared" si="82"/>
        <v>0</v>
      </c>
      <c r="F873" s="35">
        <f t="shared" si="83"/>
        <v>-1400088.2747537799</v>
      </c>
      <c r="G873" s="14">
        <f t="shared" si="80"/>
        <v>0</v>
      </c>
    </row>
    <row r="874" spans="1:7">
      <c r="A874" s="13">
        <f>Regelcircuit!B874</f>
        <v>-2046.6314116441304</v>
      </c>
      <c r="B874" s="35">
        <f t="shared" si="79"/>
        <v>-2046.6314116441304</v>
      </c>
      <c r="C874" s="35">
        <f t="shared" si="81"/>
        <v>-1400088.2787170955</v>
      </c>
      <c r="D874" s="35">
        <f t="shared" si="78"/>
        <v>-1400088.2787170955</v>
      </c>
      <c r="E874" s="35">
        <f t="shared" si="82"/>
        <v>0</v>
      </c>
      <c r="F874" s="35">
        <f t="shared" si="83"/>
        <v>-1402134.9101287397</v>
      </c>
      <c r="G874" s="14">
        <f t="shared" si="80"/>
        <v>0</v>
      </c>
    </row>
    <row r="875" spans="1:7">
      <c r="A875" s="13">
        <f>Regelcircuit!B875</f>
        <v>-2046.6353327968523</v>
      </c>
      <c r="B875" s="35">
        <f t="shared" si="79"/>
        <v>-2046.6353327968523</v>
      </c>
      <c r="C875" s="35">
        <f t="shared" si="81"/>
        <v>-1402134.9140498925</v>
      </c>
      <c r="D875" s="35">
        <f t="shared" si="78"/>
        <v>-1402134.9140498925</v>
      </c>
      <c r="E875" s="35">
        <f t="shared" si="82"/>
        <v>0</v>
      </c>
      <c r="F875" s="35">
        <f t="shared" si="83"/>
        <v>-1404181.5493826894</v>
      </c>
      <c r="G875" s="14">
        <f t="shared" si="80"/>
        <v>0</v>
      </c>
    </row>
    <row r="876" spans="1:7">
      <c r="A876" s="13">
        <f>Regelcircuit!B876</f>
        <v>-2046.6392122351835</v>
      </c>
      <c r="B876" s="35">
        <f t="shared" si="79"/>
        <v>-2046.6392122351835</v>
      </c>
      <c r="C876" s="35">
        <f t="shared" si="81"/>
        <v>-1404181.5532621276</v>
      </c>
      <c r="D876" s="35">
        <f t="shared" si="78"/>
        <v>-1404181.5532621276</v>
      </c>
      <c r="E876" s="35">
        <f t="shared" si="82"/>
        <v>0</v>
      </c>
      <c r="F876" s="35">
        <f t="shared" si="83"/>
        <v>-1406228.1924743627</v>
      </c>
      <c r="G876" s="14">
        <f t="shared" si="80"/>
        <v>0</v>
      </c>
    </row>
    <row r="877" spans="1:7">
      <c r="A877" s="13">
        <f>Regelcircuit!B877</f>
        <v>-2046.6430504028945</v>
      </c>
      <c r="B877" s="35">
        <f t="shared" si="79"/>
        <v>-2046.6430504028945</v>
      </c>
      <c r="C877" s="35">
        <f t="shared" si="81"/>
        <v>-1406228.1963125304</v>
      </c>
      <c r="D877" s="35">
        <f t="shared" si="78"/>
        <v>-1406228.1963125304</v>
      </c>
      <c r="E877" s="35">
        <f t="shared" si="82"/>
        <v>0</v>
      </c>
      <c r="F877" s="35">
        <f t="shared" si="83"/>
        <v>-1408274.8393629333</v>
      </c>
      <c r="G877" s="14">
        <f t="shared" si="80"/>
        <v>0</v>
      </c>
    </row>
    <row r="878" spans="1:7">
      <c r="A878" s="13">
        <f>Regelcircuit!B878</f>
        <v>-2046.646847739034</v>
      </c>
      <c r="B878" s="35">
        <f t="shared" si="79"/>
        <v>-2046.646847739034</v>
      </c>
      <c r="C878" s="35">
        <f t="shared" si="81"/>
        <v>-1408274.8431602695</v>
      </c>
      <c r="D878" s="35">
        <f t="shared" si="78"/>
        <v>-1408274.8431602695</v>
      </c>
      <c r="E878" s="35">
        <f t="shared" si="82"/>
        <v>0</v>
      </c>
      <c r="F878" s="35">
        <f t="shared" si="83"/>
        <v>-1410321.4900080087</v>
      </c>
      <c r="G878" s="14">
        <f t="shared" si="80"/>
        <v>0</v>
      </c>
    </row>
    <row r="879" spans="1:7">
      <c r="A879" s="13">
        <f>Regelcircuit!B879</f>
        <v>-2046.6506046779805</v>
      </c>
      <c r="B879" s="35">
        <f t="shared" si="79"/>
        <v>-2046.6506046779805</v>
      </c>
      <c r="C879" s="35">
        <f t="shared" si="81"/>
        <v>-1410321.4937649476</v>
      </c>
      <c r="D879" s="35">
        <f t="shared" si="78"/>
        <v>-1410321.4937649476</v>
      </c>
      <c r="E879" s="35">
        <f t="shared" si="82"/>
        <v>0</v>
      </c>
      <c r="F879" s="35">
        <f t="shared" si="83"/>
        <v>-1412368.1443696257</v>
      </c>
      <c r="G879" s="14">
        <f t="shared" si="80"/>
        <v>0</v>
      </c>
    </row>
    <row r="880" spans="1:7">
      <c r="A880" s="13">
        <f>Regelcircuit!B880</f>
        <v>-2046.6543216494915</v>
      </c>
      <c r="B880" s="35">
        <f t="shared" si="79"/>
        <v>-2046.6543216494915</v>
      </c>
      <c r="C880" s="35">
        <f t="shared" si="81"/>
        <v>-1412368.1480865972</v>
      </c>
      <c r="D880" s="35">
        <f t="shared" si="78"/>
        <v>-1412368.1480865972</v>
      </c>
      <c r="E880" s="35">
        <f t="shared" si="82"/>
        <v>0</v>
      </c>
      <c r="F880" s="35">
        <f t="shared" si="83"/>
        <v>-1414414.8024082468</v>
      </c>
      <c r="G880" s="14">
        <f t="shared" si="80"/>
        <v>0</v>
      </c>
    </row>
    <row r="881" spans="1:7">
      <c r="A881" s="13">
        <f>Regelcircuit!B881</f>
        <v>-2046.6579990787523</v>
      </c>
      <c r="B881" s="35">
        <f t="shared" si="79"/>
        <v>-2046.6579990787523</v>
      </c>
      <c r="C881" s="35">
        <f t="shared" si="81"/>
        <v>-1414414.806085676</v>
      </c>
      <c r="D881" s="35">
        <f t="shared" si="78"/>
        <v>-1414414.806085676</v>
      </c>
      <c r="E881" s="35">
        <f t="shared" si="82"/>
        <v>0</v>
      </c>
      <c r="F881" s="35">
        <f t="shared" si="83"/>
        <v>-1416461.4640847547</v>
      </c>
      <c r="G881" s="14">
        <f t="shared" si="80"/>
        <v>0</v>
      </c>
    </row>
    <row r="882" spans="1:7">
      <c r="A882" s="13">
        <f>Regelcircuit!B882</f>
        <v>-2046.6616373864249</v>
      </c>
      <c r="B882" s="35">
        <f t="shared" si="79"/>
        <v>-2046.6616373864249</v>
      </c>
      <c r="C882" s="35">
        <f t="shared" si="81"/>
        <v>-1416461.4677230625</v>
      </c>
      <c r="D882" s="35">
        <f t="shared" si="78"/>
        <v>-1416461.4677230625</v>
      </c>
      <c r="E882" s="35">
        <f t="shared" si="82"/>
        <v>0</v>
      </c>
      <c r="F882" s="35">
        <f t="shared" si="83"/>
        <v>-1418508.129360449</v>
      </c>
      <c r="G882" s="14">
        <f t="shared" si="80"/>
        <v>0</v>
      </c>
    </row>
    <row r="883" spans="1:7">
      <c r="A883" s="13">
        <f>Regelcircuit!B883</f>
        <v>-2046.665236988697</v>
      </c>
      <c r="B883" s="35">
        <f t="shared" si="79"/>
        <v>-2046.665236988697</v>
      </c>
      <c r="C883" s="35">
        <f t="shared" si="81"/>
        <v>-1418508.1329600513</v>
      </c>
      <c r="D883" s="35">
        <f t="shared" si="78"/>
        <v>-1418508.1329600513</v>
      </c>
      <c r="E883" s="35">
        <f t="shared" si="82"/>
        <v>0</v>
      </c>
      <c r="F883" s="35">
        <f t="shared" si="83"/>
        <v>-1420554.7981970401</v>
      </c>
      <c r="G883" s="14">
        <f t="shared" si="80"/>
        <v>0</v>
      </c>
    </row>
    <row r="884" spans="1:7">
      <c r="A884" s="13">
        <f>Regelcircuit!B884</f>
        <v>-2046.6687982973281</v>
      </c>
      <c r="B884" s="35">
        <f t="shared" si="79"/>
        <v>-2046.6687982973281</v>
      </c>
      <c r="C884" s="35">
        <f t="shared" si="81"/>
        <v>-1420554.8017583487</v>
      </c>
      <c r="D884" s="35">
        <f t="shared" si="78"/>
        <v>-1420554.8017583487</v>
      </c>
      <c r="E884" s="35">
        <f t="shared" si="82"/>
        <v>0</v>
      </c>
      <c r="F884" s="35">
        <f t="shared" si="83"/>
        <v>-1422601.4705566461</v>
      </c>
      <c r="G884" s="14">
        <f t="shared" si="80"/>
        <v>0</v>
      </c>
    </row>
    <row r="885" spans="1:7">
      <c r="A885" s="13">
        <f>Regelcircuit!B885</f>
        <v>-2046.6723217196968</v>
      </c>
      <c r="B885" s="35">
        <f t="shared" si="79"/>
        <v>-2046.6723217196968</v>
      </c>
      <c r="C885" s="35">
        <f t="shared" si="81"/>
        <v>-1422601.4740800683</v>
      </c>
      <c r="D885" s="35">
        <f t="shared" si="78"/>
        <v>-1422601.4740800683</v>
      </c>
      <c r="E885" s="35">
        <f t="shared" si="82"/>
        <v>0</v>
      </c>
      <c r="F885" s="35">
        <f t="shared" si="83"/>
        <v>-1424648.1464017879</v>
      </c>
      <c r="G885" s="14">
        <f t="shared" si="80"/>
        <v>0</v>
      </c>
    </row>
    <row r="886" spans="1:7">
      <c r="A886" s="13">
        <f>Regelcircuit!B886</f>
        <v>-2046.675807658849</v>
      </c>
      <c r="B886" s="35">
        <f t="shared" si="79"/>
        <v>-2046.675807658849</v>
      </c>
      <c r="C886" s="35">
        <f t="shared" si="81"/>
        <v>-1424648.1498877271</v>
      </c>
      <c r="D886" s="35">
        <f t="shared" si="78"/>
        <v>-1424648.1498877271</v>
      </c>
      <c r="E886" s="35">
        <f t="shared" si="82"/>
        <v>0</v>
      </c>
      <c r="F886" s="35">
        <f t="shared" si="83"/>
        <v>-1426694.8256953859</v>
      </c>
      <c r="G886" s="14">
        <f t="shared" si="80"/>
        <v>0</v>
      </c>
    </row>
    <row r="887" spans="1:7">
      <c r="A887" s="13">
        <f>Regelcircuit!B887</f>
        <v>-2046.679256513542</v>
      </c>
      <c r="B887" s="35">
        <f t="shared" si="79"/>
        <v>-2046.679256513542</v>
      </c>
      <c r="C887" s="35">
        <f t="shared" si="81"/>
        <v>-1426694.8291442406</v>
      </c>
      <c r="D887" s="35">
        <f t="shared" si="78"/>
        <v>-1426694.8291442406</v>
      </c>
      <c r="E887" s="35">
        <f t="shared" si="82"/>
        <v>0</v>
      </c>
      <c r="F887" s="35">
        <f t="shared" si="83"/>
        <v>-1428741.5084007541</v>
      </c>
      <c r="G887" s="14">
        <f t="shared" si="80"/>
        <v>0</v>
      </c>
    </row>
    <row r="888" spans="1:7">
      <c r="A888" s="13">
        <f>Regelcircuit!B888</f>
        <v>-2046.6826686782915</v>
      </c>
      <c r="B888" s="35">
        <f t="shared" si="79"/>
        <v>-2046.6826686782915</v>
      </c>
      <c r="C888" s="35">
        <f t="shared" si="81"/>
        <v>-1428741.5118129188</v>
      </c>
      <c r="D888" s="35">
        <f t="shared" si="78"/>
        <v>-1428741.5118129188</v>
      </c>
      <c r="E888" s="35">
        <f t="shared" si="82"/>
        <v>0</v>
      </c>
      <c r="F888" s="35">
        <f t="shared" si="83"/>
        <v>-1430788.194481597</v>
      </c>
      <c r="G888" s="14">
        <f t="shared" si="80"/>
        <v>0</v>
      </c>
    </row>
    <row r="889" spans="1:7">
      <c r="A889" s="13">
        <f>Regelcircuit!B889</f>
        <v>-2046.6860445434163</v>
      </c>
      <c r="B889" s="35">
        <f t="shared" si="79"/>
        <v>-2046.6860445434163</v>
      </c>
      <c r="C889" s="35">
        <f t="shared" si="81"/>
        <v>-1430788.1978574623</v>
      </c>
      <c r="D889" s="35">
        <f t="shared" si="78"/>
        <v>-1430788.1978574623</v>
      </c>
      <c r="E889" s="35">
        <f t="shared" si="82"/>
        <v>0</v>
      </c>
      <c r="F889" s="35">
        <f t="shared" si="83"/>
        <v>-1432834.8839020059</v>
      </c>
      <c r="G889" s="14">
        <f t="shared" si="80"/>
        <v>0</v>
      </c>
    </row>
    <row r="890" spans="1:7">
      <c r="A890" s="13">
        <f>Regelcircuit!B890</f>
        <v>-2046.6893844950819</v>
      </c>
      <c r="B890" s="35">
        <f t="shared" si="79"/>
        <v>-2046.6893844950819</v>
      </c>
      <c r="C890" s="35">
        <f t="shared" si="81"/>
        <v>-1432834.8872419575</v>
      </c>
      <c r="D890" s="35">
        <f t="shared" si="78"/>
        <v>-1432834.8872419575</v>
      </c>
      <c r="E890" s="35">
        <f t="shared" si="82"/>
        <v>0</v>
      </c>
      <c r="F890" s="35">
        <f t="shared" si="83"/>
        <v>-1434881.5766264526</v>
      </c>
      <c r="G890" s="14">
        <f t="shared" si="80"/>
        <v>0</v>
      </c>
    </row>
    <row r="891" spans="1:7">
      <c r="A891" s="13">
        <f>Regelcircuit!B891</f>
        <v>-2046.6926889153469</v>
      </c>
      <c r="B891" s="35">
        <f t="shared" si="79"/>
        <v>-2046.6926889153469</v>
      </c>
      <c r="C891" s="35">
        <f t="shared" si="81"/>
        <v>-1434881.5799308729</v>
      </c>
      <c r="D891" s="35">
        <f t="shared" si="78"/>
        <v>-1434881.5799308729</v>
      </c>
      <c r="E891" s="35">
        <f t="shared" si="82"/>
        <v>0</v>
      </c>
      <c r="F891" s="35">
        <f t="shared" si="83"/>
        <v>-1436928.2726197883</v>
      </c>
      <c r="G891" s="14">
        <f t="shared" si="80"/>
        <v>0</v>
      </c>
    </row>
    <row r="892" spans="1:7">
      <c r="A892" s="13">
        <f>Regelcircuit!B892</f>
        <v>-2046.6959581822048</v>
      </c>
      <c r="B892" s="35">
        <f t="shared" si="79"/>
        <v>-2046.6959581822048</v>
      </c>
      <c r="C892" s="35">
        <f t="shared" si="81"/>
        <v>-1436928.2758890551</v>
      </c>
      <c r="D892" s="35">
        <f t="shared" si="78"/>
        <v>-1436928.2758890551</v>
      </c>
      <c r="E892" s="35">
        <f t="shared" si="82"/>
        <v>0</v>
      </c>
      <c r="F892" s="35">
        <f t="shared" si="83"/>
        <v>-1438974.9718472373</v>
      </c>
      <c r="G892" s="14">
        <f t="shared" si="80"/>
        <v>0</v>
      </c>
    </row>
    <row r="893" spans="1:7">
      <c r="A893" s="13">
        <f>Regelcircuit!B893</f>
        <v>-2046.6991926696282</v>
      </c>
      <c r="B893" s="35">
        <f t="shared" si="79"/>
        <v>-2046.6991926696282</v>
      </c>
      <c r="C893" s="35">
        <f t="shared" si="81"/>
        <v>-1438974.9750817248</v>
      </c>
      <c r="D893" s="35">
        <f t="shared" si="78"/>
        <v>-1438974.9750817248</v>
      </c>
      <c r="E893" s="35">
        <f t="shared" si="82"/>
        <v>0</v>
      </c>
      <c r="F893" s="35">
        <f t="shared" si="83"/>
        <v>-1441021.6742743945</v>
      </c>
      <c r="G893" s="14">
        <f t="shared" si="80"/>
        <v>0</v>
      </c>
    </row>
    <row r="894" spans="1:7">
      <c r="A894" s="13">
        <f>Regelcircuit!B894</f>
        <v>-2046.7023927476107</v>
      </c>
      <c r="B894" s="35">
        <f t="shared" si="79"/>
        <v>-2046.7023927476107</v>
      </c>
      <c r="C894" s="35">
        <f t="shared" si="81"/>
        <v>-1441021.6774744724</v>
      </c>
      <c r="D894" s="35">
        <f t="shared" si="78"/>
        <v>-1441021.6774744724</v>
      </c>
      <c r="E894" s="35">
        <f t="shared" si="82"/>
        <v>0</v>
      </c>
      <c r="F894" s="35">
        <f t="shared" si="83"/>
        <v>-1443068.3798672201</v>
      </c>
      <c r="G894" s="14">
        <f t="shared" si="80"/>
        <v>0</v>
      </c>
    </row>
    <row r="895" spans="1:7">
      <c r="A895" s="13">
        <f>Regelcircuit!B895</f>
        <v>-2046.7055587822106</v>
      </c>
      <c r="B895" s="35">
        <f t="shared" si="79"/>
        <v>-2046.7055587822106</v>
      </c>
      <c r="C895" s="35">
        <f t="shared" si="81"/>
        <v>-1443068.3830332546</v>
      </c>
      <c r="D895" s="35">
        <f t="shared" si="78"/>
        <v>-1443068.3830332546</v>
      </c>
      <c r="E895" s="35">
        <f t="shared" si="82"/>
        <v>0</v>
      </c>
      <c r="F895" s="35">
        <f t="shared" si="83"/>
        <v>-1445115.0885920369</v>
      </c>
      <c r="G895" s="14">
        <f t="shared" si="80"/>
        <v>0</v>
      </c>
    </row>
    <row r="896" spans="1:7">
      <c r="A896" s="13">
        <f>Regelcircuit!B896</f>
        <v>-2046.7086911355914</v>
      </c>
      <c r="B896" s="35">
        <f t="shared" si="79"/>
        <v>-2046.7086911355914</v>
      </c>
      <c r="C896" s="35">
        <f t="shared" si="81"/>
        <v>-1445115.0917243902</v>
      </c>
      <c r="D896" s="35">
        <f t="shared" si="78"/>
        <v>-1445115.0917243902</v>
      </c>
      <c r="E896" s="35">
        <f t="shared" si="82"/>
        <v>0</v>
      </c>
      <c r="F896" s="35">
        <f t="shared" si="83"/>
        <v>-1447161.8004155257</v>
      </c>
      <c r="G896" s="14">
        <f t="shared" si="80"/>
        <v>0</v>
      </c>
    </row>
    <row r="897" spans="1:7">
      <c r="A897" s="13">
        <f>Regelcircuit!B897</f>
        <v>-2046.711790166064</v>
      </c>
      <c r="B897" s="35">
        <f t="shared" si="79"/>
        <v>-2046.711790166064</v>
      </c>
      <c r="C897" s="35">
        <f t="shared" si="81"/>
        <v>-1447161.8035145563</v>
      </c>
      <c r="D897" s="35">
        <f t="shared" si="78"/>
        <v>-1447161.8035145563</v>
      </c>
      <c r="E897" s="35">
        <f t="shared" si="82"/>
        <v>0</v>
      </c>
      <c r="F897" s="35">
        <f t="shared" si="83"/>
        <v>-1449208.5153047224</v>
      </c>
      <c r="G897" s="14">
        <f t="shared" si="80"/>
        <v>0</v>
      </c>
    </row>
    <row r="898" spans="1:7">
      <c r="A898" s="13">
        <f>Regelcircuit!B898</f>
        <v>-2046.7148562281272</v>
      </c>
      <c r="B898" s="35">
        <f t="shared" si="79"/>
        <v>-2046.7148562281272</v>
      </c>
      <c r="C898" s="35">
        <f t="shared" si="81"/>
        <v>-1449208.5183707844</v>
      </c>
      <c r="D898" s="35">
        <f t="shared" ref="D898:D961" si="84">$M$1*(C898/$O$1)</f>
        <v>-1449208.5183707844</v>
      </c>
      <c r="E898" s="35">
        <f t="shared" si="82"/>
        <v>0</v>
      </c>
      <c r="F898" s="35">
        <f t="shared" si="83"/>
        <v>-1451255.2332270124</v>
      </c>
      <c r="G898" s="14">
        <f t="shared" si="80"/>
        <v>0</v>
      </c>
    </row>
    <row r="899" spans="1:7">
      <c r="A899" s="13">
        <f>Regelcircuit!B899</f>
        <v>-2046.717889672509</v>
      </c>
      <c r="B899" s="35">
        <f t="shared" ref="B899:B962" si="85">$J$1*A899</f>
        <v>-2046.717889672509</v>
      </c>
      <c r="C899" s="35">
        <f t="shared" si="81"/>
        <v>-1451255.236260457</v>
      </c>
      <c r="D899" s="35">
        <f t="shared" si="84"/>
        <v>-1451255.236260457</v>
      </c>
      <c r="E899" s="35">
        <f t="shared" si="82"/>
        <v>0</v>
      </c>
      <c r="F899" s="35">
        <f t="shared" si="83"/>
        <v>-1453301.9541501296</v>
      </c>
      <c r="G899" s="14">
        <f t="shared" ref="G899:G962" si="86">IF(F899&lt;0,0,IF(F899&gt;4095,4095,F899))</f>
        <v>0</v>
      </c>
    </row>
    <row r="900" spans="1:7">
      <c r="A900" s="13">
        <f>Regelcircuit!B900</f>
        <v>-2046.7208908462057</v>
      </c>
      <c r="B900" s="35">
        <f t="shared" si="85"/>
        <v>-2046.7208908462057</v>
      </c>
      <c r="C900" s="35">
        <f t="shared" ref="C900:C963" si="87">C899+A900</f>
        <v>-1453301.9571513031</v>
      </c>
      <c r="D900" s="35">
        <f t="shared" si="84"/>
        <v>-1453301.9571513031</v>
      </c>
      <c r="E900" s="35">
        <f t="shared" ref="E900:E963" si="88">$R$1*$T$1*(A900-A899)</f>
        <v>0</v>
      </c>
      <c r="F900" s="35">
        <f t="shared" ref="F900:F963" si="89">B900+D900+E900</f>
        <v>-1455348.6780421492</v>
      </c>
      <c r="G900" s="14">
        <f t="shared" si="86"/>
        <v>0</v>
      </c>
    </row>
    <row r="901" spans="1:7">
      <c r="A901" s="13">
        <f>Regelcircuit!B901</f>
        <v>-2046.7238600925225</v>
      </c>
      <c r="B901" s="35">
        <f t="shared" si="85"/>
        <v>-2046.7238600925225</v>
      </c>
      <c r="C901" s="35">
        <f t="shared" si="87"/>
        <v>-1455348.6810113955</v>
      </c>
      <c r="D901" s="35">
        <f t="shared" si="84"/>
        <v>-1455348.6810113955</v>
      </c>
      <c r="E901" s="35">
        <f t="shared" si="88"/>
        <v>0</v>
      </c>
      <c r="F901" s="35">
        <f t="shared" si="89"/>
        <v>-1457395.404871488</v>
      </c>
      <c r="G901" s="14">
        <f t="shared" si="86"/>
        <v>0</v>
      </c>
    </row>
    <row r="902" spans="1:7">
      <c r="A902" s="13">
        <f>Regelcircuit!B902</f>
        <v>-2046.7267977511128</v>
      </c>
      <c r="B902" s="35">
        <f t="shared" si="85"/>
        <v>-2046.7267977511128</v>
      </c>
      <c r="C902" s="35">
        <f t="shared" si="87"/>
        <v>-1457395.4078091467</v>
      </c>
      <c r="D902" s="35">
        <f t="shared" si="84"/>
        <v>-1457395.4078091467</v>
      </c>
      <c r="E902" s="35">
        <f t="shared" si="88"/>
        <v>0</v>
      </c>
      <c r="F902" s="35">
        <f t="shared" si="89"/>
        <v>-1459442.1346068978</v>
      </c>
      <c r="G902" s="14">
        <f t="shared" si="86"/>
        <v>0</v>
      </c>
    </row>
    <row r="903" spans="1:7">
      <c r="A903" s="13">
        <f>Regelcircuit!B903</f>
        <v>-2046.7297041580159</v>
      </c>
      <c r="B903" s="35">
        <f t="shared" si="85"/>
        <v>-2046.7297041580159</v>
      </c>
      <c r="C903" s="35">
        <f t="shared" si="87"/>
        <v>-1459442.1375133046</v>
      </c>
      <c r="D903" s="35">
        <f t="shared" si="84"/>
        <v>-1459442.1375133046</v>
      </c>
      <c r="E903" s="35">
        <f t="shared" si="88"/>
        <v>0</v>
      </c>
      <c r="F903" s="35">
        <f t="shared" si="89"/>
        <v>-1461488.8672174625</v>
      </c>
      <c r="G903" s="14">
        <f t="shared" si="86"/>
        <v>0</v>
      </c>
    </row>
    <row r="904" spans="1:7">
      <c r="A904" s="13">
        <f>Regelcircuit!B904</f>
        <v>-2046.7325796456967</v>
      </c>
      <c r="B904" s="35">
        <f t="shared" si="85"/>
        <v>-2046.7325796456967</v>
      </c>
      <c r="C904" s="35">
        <f t="shared" si="87"/>
        <v>-1461488.8700929503</v>
      </c>
      <c r="D904" s="35">
        <f t="shared" si="84"/>
        <v>-1461488.8700929503</v>
      </c>
      <c r="E904" s="35">
        <f t="shared" si="88"/>
        <v>0</v>
      </c>
      <c r="F904" s="35">
        <f t="shared" si="89"/>
        <v>-1463535.602672596</v>
      </c>
      <c r="G904" s="14">
        <f t="shared" si="86"/>
        <v>0</v>
      </c>
    </row>
    <row r="905" spans="1:7">
      <c r="A905" s="13">
        <f>Regelcircuit!B905</f>
        <v>-2046.7354245430829</v>
      </c>
      <c r="B905" s="35">
        <f t="shared" si="85"/>
        <v>-2046.7354245430829</v>
      </c>
      <c r="C905" s="35">
        <f t="shared" si="87"/>
        <v>-1463535.6055174933</v>
      </c>
      <c r="D905" s="35">
        <f t="shared" si="84"/>
        <v>-1463535.6055174933</v>
      </c>
      <c r="E905" s="35">
        <f t="shared" si="88"/>
        <v>0</v>
      </c>
      <c r="F905" s="35">
        <f t="shared" si="89"/>
        <v>-1465582.3409420364</v>
      </c>
      <c r="G905" s="14">
        <f t="shared" si="86"/>
        <v>0</v>
      </c>
    </row>
    <row r="906" spans="1:7">
      <c r="A906" s="13">
        <f>Regelcircuit!B906</f>
        <v>-2046.7382391756032</v>
      </c>
      <c r="B906" s="35">
        <f t="shared" si="85"/>
        <v>-2046.7382391756032</v>
      </c>
      <c r="C906" s="35">
        <f t="shared" si="87"/>
        <v>-1465582.343756669</v>
      </c>
      <c r="D906" s="35">
        <f t="shared" si="84"/>
        <v>-1465582.343756669</v>
      </c>
      <c r="E906" s="35">
        <f t="shared" si="88"/>
        <v>0</v>
      </c>
      <c r="F906" s="35">
        <f t="shared" si="89"/>
        <v>-1467629.0819958446</v>
      </c>
      <c r="G906" s="14">
        <f t="shared" si="86"/>
        <v>0</v>
      </c>
    </row>
    <row r="907" spans="1:7">
      <c r="A907" s="13">
        <f>Regelcircuit!B907</f>
        <v>-2046.7410238652246</v>
      </c>
      <c r="B907" s="35">
        <f t="shared" si="85"/>
        <v>-2046.7410238652246</v>
      </c>
      <c r="C907" s="35">
        <f t="shared" si="87"/>
        <v>-1467629.0847805343</v>
      </c>
      <c r="D907" s="35">
        <f t="shared" si="84"/>
        <v>-1467629.0847805343</v>
      </c>
      <c r="E907" s="35">
        <f t="shared" si="88"/>
        <v>0</v>
      </c>
      <c r="F907" s="35">
        <f t="shared" si="89"/>
        <v>-1469675.8258043996</v>
      </c>
      <c r="G907" s="14">
        <f t="shared" si="86"/>
        <v>0</v>
      </c>
    </row>
    <row r="908" spans="1:7">
      <c r="A908" s="13">
        <f>Regelcircuit!B908</f>
        <v>-2046.7437789304881</v>
      </c>
      <c r="B908" s="35">
        <f t="shared" si="85"/>
        <v>-2046.7437789304881</v>
      </c>
      <c r="C908" s="35">
        <f t="shared" si="87"/>
        <v>-1469675.8285594648</v>
      </c>
      <c r="D908" s="35">
        <f t="shared" si="84"/>
        <v>-1469675.8285594648</v>
      </c>
      <c r="E908" s="35">
        <f t="shared" si="88"/>
        <v>0</v>
      </c>
      <c r="F908" s="35">
        <f t="shared" si="89"/>
        <v>-1471722.5723383953</v>
      </c>
      <c r="G908" s="14">
        <f t="shared" si="86"/>
        <v>0</v>
      </c>
    </row>
    <row r="909" spans="1:7">
      <c r="A909" s="13">
        <f>Regelcircuit!B909</f>
        <v>-2046.7465046865468</v>
      </c>
      <c r="B909" s="35">
        <f t="shared" si="85"/>
        <v>-2046.7465046865468</v>
      </c>
      <c r="C909" s="35">
        <f t="shared" si="87"/>
        <v>-1471722.5750641513</v>
      </c>
      <c r="D909" s="35">
        <f t="shared" si="84"/>
        <v>-1471722.5750641513</v>
      </c>
      <c r="E909" s="35">
        <f t="shared" si="88"/>
        <v>0</v>
      </c>
      <c r="F909" s="35">
        <f t="shared" si="89"/>
        <v>-1473769.3215688379</v>
      </c>
      <c r="G909" s="14">
        <f t="shared" si="86"/>
        <v>0</v>
      </c>
    </row>
    <row r="910" spans="1:7">
      <c r="A910" s="13">
        <f>Regelcircuit!B910</f>
        <v>-2046.7492014452005</v>
      </c>
      <c r="B910" s="35">
        <f t="shared" si="85"/>
        <v>-2046.7492014452005</v>
      </c>
      <c r="C910" s="35">
        <f t="shared" si="87"/>
        <v>-1473769.3242655965</v>
      </c>
      <c r="D910" s="35">
        <f t="shared" si="84"/>
        <v>-1473769.3242655965</v>
      </c>
      <c r="E910" s="35">
        <f t="shared" si="88"/>
        <v>0</v>
      </c>
      <c r="F910" s="35">
        <f t="shared" si="89"/>
        <v>-1475816.0734670416</v>
      </c>
      <c r="G910" s="14">
        <f t="shared" si="86"/>
        <v>0</v>
      </c>
    </row>
    <row r="911" spans="1:7">
      <c r="A911" s="13">
        <f>Regelcircuit!B911</f>
        <v>-2046.7518695149324</v>
      </c>
      <c r="B911" s="35">
        <f t="shared" si="85"/>
        <v>-2046.7518695149324</v>
      </c>
      <c r="C911" s="35">
        <f t="shared" si="87"/>
        <v>-1475816.0761351113</v>
      </c>
      <c r="D911" s="35">
        <f t="shared" si="84"/>
        <v>-1475816.0761351113</v>
      </c>
      <c r="E911" s="35">
        <f t="shared" si="88"/>
        <v>0</v>
      </c>
      <c r="F911" s="35">
        <f t="shared" si="89"/>
        <v>-1477862.8280046261</v>
      </c>
      <c r="G911" s="14">
        <f t="shared" si="86"/>
        <v>0</v>
      </c>
    </row>
    <row r="912" spans="1:7">
      <c r="A912" s="13">
        <f>Regelcircuit!B912</f>
        <v>-2046.7545092009436</v>
      </c>
      <c r="B912" s="35">
        <f t="shared" si="85"/>
        <v>-2046.7545092009436</v>
      </c>
      <c r="C912" s="35">
        <f t="shared" si="87"/>
        <v>-1477862.8306443123</v>
      </c>
      <c r="D912" s="35">
        <f t="shared" si="84"/>
        <v>-1477862.8306443123</v>
      </c>
      <c r="E912" s="35">
        <f t="shared" si="88"/>
        <v>0</v>
      </c>
      <c r="F912" s="35">
        <f t="shared" si="89"/>
        <v>-1479909.5851535134</v>
      </c>
      <c r="G912" s="14">
        <f t="shared" si="86"/>
        <v>0</v>
      </c>
    </row>
    <row r="913" spans="1:7">
      <c r="A913" s="13">
        <f>Regelcircuit!B913</f>
        <v>-2046.7571208051891</v>
      </c>
      <c r="B913" s="35">
        <f t="shared" si="85"/>
        <v>-2046.7571208051891</v>
      </c>
      <c r="C913" s="35">
        <f t="shared" si="87"/>
        <v>-1479909.5877651174</v>
      </c>
      <c r="D913" s="35">
        <f t="shared" si="84"/>
        <v>-1479909.5877651174</v>
      </c>
      <c r="E913" s="35">
        <f t="shared" si="88"/>
        <v>0</v>
      </c>
      <c r="F913" s="35">
        <f t="shared" si="89"/>
        <v>-1481956.3448859225</v>
      </c>
      <c r="G913" s="14">
        <f t="shared" si="86"/>
        <v>0</v>
      </c>
    </row>
    <row r="914" spans="1:7">
      <c r="A914" s="13">
        <f>Regelcircuit!B914</f>
        <v>-2046.7597046264104</v>
      </c>
      <c r="B914" s="35">
        <f t="shared" si="85"/>
        <v>-2046.7597046264104</v>
      </c>
      <c r="C914" s="35">
        <f t="shared" si="87"/>
        <v>-1481956.3474697438</v>
      </c>
      <c r="D914" s="35">
        <f t="shared" si="84"/>
        <v>-1481956.3474697438</v>
      </c>
      <c r="E914" s="35">
        <f t="shared" si="88"/>
        <v>0</v>
      </c>
      <c r="F914" s="35">
        <f t="shared" si="89"/>
        <v>-1484003.1071743702</v>
      </c>
      <c r="G914" s="14">
        <f t="shared" si="86"/>
        <v>0</v>
      </c>
    </row>
    <row r="915" spans="1:7">
      <c r="A915" s="13">
        <f>Regelcircuit!B915</f>
        <v>-2046.7622609601722</v>
      </c>
      <c r="B915" s="35">
        <f t="shared" si="85"/>
        <v>-2046.7622609601722</v>
      </c>
      <c r="C915" s="35">
        <f t="shared" si="87"/>
        <v>-1484003.109730704</v>
      </c>
      <c r="D915" s="35">
        <f t="shared" si="84"/>
        <v>-1484003.109730704</v>
      </c>
      <c r="E915" s="35">
        <f t="shared" si="88"/>
        <v>0</v>
      </c>
      <c r="F915" s="35">
        <f t="shared" si="89"/>
        <v>-1486049.8719916642</v>
      </c>
      <c r="G915" s="14">
        <f t="shared" si="86"/>
        <v>0</v>
      </c>
    </row>
    <row r="916" spans="1:7">
      <c r="A916" s="13">
        <f>Regelcircuit!B916</f>
        <v>-2046.7647900988936</v>
      </c>
      <c r="B916" s="35">
        <f t="shared" si="85"/>
        <v>-2046.7647900988936</v>
      </c>
      <c r="C916" s="35">
        <f t="shared" si="87"/>
        <v>-1486049.8745208029</v>
      </c>
      <c r="D916" s="35">
        <f t="shared" si="84"/>
        <v>-1486049.8745208029</v>
      </c>
      <c r="E916" s="35">
        <f t="shared" si="88"/>
        <v>0</v>
      </c>
      <c r="F916" s="35">
        <f t="shared" si="89"/>
        <v>-1488096.6393109018</v>
      </c>
      <c r="G916" s="14">
        <f t="shared" si="86"/>
        <v>0</v>
      </c>
    </row>
    <row r="917" spans="1:7">
      <c r="A917" s="13">
        <f>Regelcircuit!B917</f>
        <v>-2046.7672923318842</v>
      </c>
      <c r="B917" s="35">
        <f t="shared" si="85"/>
        <v>-2046.7672923318842</v>
      </c>
      <c r="C917" s="35">
        <f t="shared" si="87"/>
        <v>-1488096.6418131348</v>
      </c>
      <c r="D917" s="35">
        <f t="shared" si="84"/>
        <v>-1488096.6418131348</v>
      </c>
      <c r="E917" s="35">
        <f t="shared" si="88"/>
        <v>0</v>
      </c>
      <c r="F917" s="35">
        <f t="shared" si="89"/>
        <v>-1490143.4091054667</v>
      </c>
      <c r="G917" s="14">
        <f t="shared" si="86"/>
        <v>0</v>
      </c>
    </row>
    <row r="918" spans="1:7">
      <c r="A918" s="13">
        <f>Regelcircuit!B918</f>
        <v>-2046.769767945375</v>
      </c>
      <c r="B918" s="35">
        <f t="shared" si="85"/>
        <v>-2046.769767945375</v>
      </c>
      <c r="C918" s="35">
        <f t="shared" si="87"/>
        <v>-1490143.4115810802</v>
      </c>
      <c r="D918" s="35">
        <f t="shared" si="84"/>
        <v>-1490143.4115810802</v>
      </c>
      <c r="E918" s="35">
        <f t="shared" si="88"/>
        <v>0</v>
      </c>
      <c r="F918" s="35">
        <f t="shared" si="89"/>
        <v>-1492190.1813490256</v>
      </c>
      <c r="G918" s="14">
        <f t="shared" si="86"/>
        <v>0</v>
      </c>
    </row>
    <row r="919" spans="1:7">
      <c r="A919" s="13">
        <f>Regelcircuit!B919</f>
        <v>-2046.7722172225517</v>
      </c>
      <c r="B919" s="35">
        <f t="shared" si="85"/>
        <v>-2046.7722172225517</v>
      </c>
      <c r="C919" s="35">
        <f t="shared" si="87"/>
        <v>-1492190.1837983027</v>
      </c>
      <c r="D919" s="35">
        <f t="shared" si="84"/>
        <v>-1492190.1837983027</v>
      </c>
      <c r="E919" s="35">
        <f t="shared" si="88"/>
        <v>0</v>
      </c>
      <c r="F919" s="35">
        <f t="shared" si="89"/>
        <v>-1494236.9560155252</v>
      </c>
      <c r="G919" s="14">
        <f t="shared" si="86"/>
        <v>0</v>
      </c>
    </row>
    <row r="920" spans="1:7">
      <c r="A920" s="13">
        <f>Regelcircuit!B920</f>
        <v>-2046.7746404435884</v>
      </c>
      <c r="B920" s="35">
        <f t="shared" si="85"/>
        <v>-2046.7746404435884</v>
      </c>
      <c r="C920" s="35">
        <f t="shared" si="87"/>
        <v>-1494236.9584387462</v>
      </c>
      <c r="D920" s="35">
        <f t="shared" si="84"/>
        <v>-1494236.9584387462</v>
      </c>
      <c r="E920" s="35">
        <f t="shared" si="88"/>
        <v>0</v>
      </c>
      <c r="F920" s="35">
        <f t="shared" si="89"/>
        <v>-1496283.7330791897</v>
      </c>
      <c r="G920" s="14">
        <f t="shared" si="86"/>
        <v>0</v>
      </c>
    </row>
    <row r="921" spans="1:7">
      <c r="A921" s="13">
        <f>Regelcircuit!B921</f>
        <v>-2046.7770378856781</v>
      </c>
      <c r="B921" s="35">
        <f t="shared" si="85"/>
        <v>-2046.7770378856781</v>
      </c>
      <c r="C921" s="35">
        <f t="shared" si="87"/>
        <v>-1496283.7354766319</v>
      </c>
      <c r="D921" s="35">
        <f t="shared" si="84"/>
        <v>-1496283.7354766319</v>
      </c>
      <c r="E921" s="35">
        <f t="shared" si="88"/>
        <v>0</v>
      </c>
      <c r="F921" s="35">
        <f t="shared" si="89"/>
        <v>-1498330.5125145176</v>
      </c>
      <c r="G921" s="14">
        <f t="shared" si="86"/>
        <v>0</v>
      </c>
    </row>
    <row r="922" spans="1:7">
      <c r="A922" s="13">
        <f>Regelcircuit!B922</f>
        <v>-2046.7794098230643</v>
      </c>
      <c r="B922" s="35">
        <f t="shared" si="85"/>
        <v>-2046.7794098230643</v>
      </c>
      <c r="C922" s="35">
        <f t="shared" si="87"/>
        <v>-1498330.5148864549</v>
      </c>
      <c r="D922" s="35">
        <f t="shared" si="84"/>
        <v>-1498330.5148864549</v>
      </c>
      <c r="E922" s="35">
        <f t="shared" si="88"/>
        <v>0</v>
      </c>
      <c r="F922" s="35">
        <f t="shared" si="89"/>
        <v>-1500377.2942962779</v>
      </c>
      <c r="G922" s="14">
        <f t="shared" si="86"/>
        <v>0</v>
      </c>
    </row>
    <row r="923" spans="1:7">
      <c r="A923" s="13">
        <f>Regelcircuit!B923</f>
        <v>-2046.7817565270743</v>
      </c>
      <c r="B923" s="35">
        <f t="shared" si="85"/>
        <v>-2046.7817565270743</v>
      </c>
      <c r="C923" s="35">
        <f t="shared" si="87"/>
        <v>-1500377.2966429819</v>
      </c>
      <c r="D923" s="35">
        <f t="shared" si="84"/>
        <v>-1500377.2966429819</v>
      </c>
      <c r="E923" s="35">
        <f t="shared" si="88"/>
        <v>0</v>
      </c>
      <c r="F923" s="35">
        <f t="shared" si="89"/>
        <v>-1502424.078399509</v>
      </c>
      <c r="G923" s="14">
        <f t="shared" si="86"/>
        <v>0</v>
      </c>
    </row>
    <row r="924" spans="1:7">
      <c r="A924" s="13">
        <f>Regelcircuit!B924</f>
        <v>-2046.7840782661478</v>
      </c>
      <c r="B924" s="35">
        <f t="shared" si="85"/>
        <v>-2046.7840782661478</v>
      </c>
      <c r="C924" s="35">
        <f t="shared" si="87"/>
        <v>-1502424.0807212482</v>
      </c>
      <c r="D924" s="35">
        <f t="shared" si="84"/>
        <v>-1502424.0807212482</v>
      </c>
      <c r="E924" s="35">
        <f t="shared" si="88"/>
        <v>0</v>
      </c>
      <c r="F924" s="35">
        <f t="shared" si="89"/>
        <v>-1504470.8647995144</v>
      </c>
      <c r="G924" s="14">
        <f t="shared" si="86"/>
        <v>0</v>
      </c>
    </row>
    <row r="925" spans="1:7">
      <c r="A925" s="13">
        <f>Regelcircuit!B925</f>
        <v>-2046.7863753058696</v>
      </c>
      <c r="B925" s="35">
        <f t="shared" si="85"/>
        <v>-2046.7863753058696</v>
      </c>
      <c r="C925" s="35">
        <f t="shared" si="87"/>
        <v>-1504470.867096554</v>
      </c>
      <c r="D925" s="35">
        <f t="shared" si="84"/>
        <v>-1504470.867096554</v>
      </c>
      <c r="E925" s="35">
        <f t="shared" si="88"/>
        <v>0</v>
      </c>
      <c r="F925" s="35">
        <f t="shared" si="89"/>
        <v>-1506517.6534718599</v>
      </c>
      <c r="G925" s="14">
        <f t="shared" si="86"/>
        <v>0</v>
      </c>
    </row>
    <row r="926" spans="1:7">
      <c r="A926" s="13">
        <f>Regelcircuit!B926</f>
        <v>-2046.7886479089984</v>
      </c>
      <c r="B926" s="35">
        <f t="shared" si="85"/>
        <v>-2046.7886479089984</v>
      </c>
      <c r="C926" s="35">
        <f t="shared" si="87"/>
        <v>-1506517.655744463</v>
      </c>
      <c r="D926" s="35">
        <f t="shared" si="84"/>
        <v>-1506517.655744463</v>
      </c>
      <c r="E926" s="35">
        <f t="shared" si="88"/>
        <v>0</v>
      </c>
      <c r="F926" s="35">
        <f t="shared" si="89"/>
        <v>-1508564.4443923719</v>
      </c>
      <c r="G926" s="14">
        <f t="shared" si="86"/>
        <v>0</v>
      </c>
    </row>
    <row r="927" spans="1:7">
      <c r="A927" s="13">
        <f>Regelcircuit!B927</f>
        <v>-2046.7908963354985</v>
      </c>
      <c r="B927" s="35">
        <f t="shared" si="85"/>
        <v>-2046.7908963354985</v>
      </c>
      <c r="C927" s="35">
        <f t="shared" si="87"/>
        <v>-1508564.4466407984</v>
      </c>
      <c r="D927" s="35">
        <f t="shared" si="84"/>
        <v>-1508564.4466407984</v>
      </c>
      <c r="E927" s="35">
        <f t="shared" si="88"/>
        <v>0</v>
      </c>
      <c r="F927" s="35">
        <f t="shared" si="89"/>
        <v>-1510611.2375371337</v>
      </c>
      <c r="G927" s="14">
        <f t="shared" si="86"/>
        <v>0</v>
      </c>
    </row>
    <row r="928" spans="1:7">
      <c r="A928" s="13">
        <f>Regelcircuit!B928</f>
        <v>-2046.7931208425675</v>
      </c>
      <c r="B928" s="35">
        <f t="shared" si="85"/>
        <v>-2046.7931208425675</v>
      </c>
      <c r="C928" s="35">
        <f t="shared" si="87"/>
        <v>-1510611.239761641</v>
      </c>
      <c r="D928" s="35">
        <f t="shared" si="84"/>
        <v>-1510611.239761641</v>
      </c>
      <c r="E928" s="35">
        <f t="shared" si="88"/>
        <v>0</v>
      </c>
      <c r="F928" s="35">
        <f t="shared" si="89"/>
        <v>-1512658.0328824837</v>
      </c>
      <c r="G928" s="14">
        <f t="shared" si="86"/>
        <v>0</v>
      </c>
    </row>
    <row r="929" spans="1:7">
      <c r="A929" s="13">
        <f>Regelcircuit!B929</f>
        <v>-2046.7953216846677</v>
      </c>
      <c r="B929" s="35">
        <f t="shared" si="85"/>
        <v>-2046.7953216846677</v>
      </c>
      <c r="C929" s="35">
        <f t="shared" si="87"/>
        <v>-1512658.0350833256</v>
      </c>
      <c r="D929" s="35">
        <f t="shared" si="84"/>
        <v>-1512658.0350833256</v>
      </c>
      <c r="E929" s="35">
        <f t="shared" si="88"/>
        <v>0</v>
      </c>
      <c r="F929" s="35">
        <f t="shared" si="89"/>
        <v>-1514704.8304050101</v>
      </c>
      <c r="G929" s="14">
        <f t="shared" si="86"/>
        <v>0</v>
      </c>
    </row>
    <row r="930" spans="1:7">
      <c r="A930" s="13">
        <f>Regelcircuit!B930</f>
        <v>-2046.7974991135543</v>
      </c>
      <c r="B930" s="35">
        <f t="shared" si="85"/>
        <v>-2046.7974991135543</v>
      </c>
      <c r="C930" s="35">
        <f t="shared" si="87"/>
        <v>-1514704.8325824391</v>
      </c>
      <c r="D930" s="35">
        <f t="shared" si="84"/>
        <v>-1514704.8325824391</v>
      </c>
      <c r="E930" s="35">
        <f t="shared" si="88"/>
        <v>0</v>
      </c>
      <c r="F930" s="35">
        <f t="shared" si="89"/>
        <v>-1516751.6300815525</v>
      </c>
      <c r="G930" s="14">
        <f t="shared" si="86"/>
        <v>0</v>
      </c>
    </row>
    <row r="931" spans="1:7">
      <c r="A931" s="13">
        <f>Regelcircuit!B931</f>
        <v>-2046.7996533783039</v>
      </c>
      <c r="B931" s="35">
        <f t="shared" si="85"/>
        <v>-2046.7996533783039</v>
      </c>
      <c r="C931" s="35">
        <f t="shared" si="87"/>
        <v>-1516751.6322358174</v>
      </c>
      <c r="D931" s="35">
        <f t="shared" si="84"/>
        <v>-1516751.6322358174</v>
      </c>
      <c r="E931" s="35">
        <f t="shared" si="88"/>
        <v>0</v>
      </c>
      <c r="F931" s="35">
        <f t="shared" si="89"/>
        <v>-1518798.4318891957</v>
      </c>
      <c r="G931" s="14">
        <f t="shared" si="86"/>
        <v>0</v>
      </c>
    </row>
    <row r="932" spans="1:7">
      <c r="A932" s="13">
        <f>Regelcircuit!B932</f>
        <v>-2046.8017847253432</v>
      </c>
      <c r="B932" s="35">
        <f t="shared" si="85"/>
        <v>-2046.8017847253432</v>
      </c>
      <c r="C932" s="35">
        <f t="shared" si="87"/>
        <v>-1518798.4340205428</v>
      </c>
      <c r="D932" s="35">
        <f t="shared" si="84"/>
        <v>-1518798.4340205428</v>
      </c>
      <c r="E932" s="35">
        <f t="shared" si="88"/>
        <v>0</v>
      </c>
      <c r="F932" s="35">
        <f t="shared" si="89"/>
        <v>-1520845.2358052682</v>
      </c>
      <c r="G932" s="14">
        <f t="shared" si="86"/>
        <v>0</v>
      </c>
    </row>
    <row r="933" spans="1:7">
      <c r="A933" s="13">
        <f>Regelcircuit!B933</f>
        <v>-2046.8038933984776</v>
      </c>
      <c r="B933" s="35">
        <f t="shared" si="85"/>
        <v>-2046.8038933984776</v>
      </c>
      <c r="C933" s="35">
        <f t="shared" si="87"/>
        <v>-1520845.2379139413</v>
      </c>
      <c r="D933" s="35">
        <f t="shared" si="84"/>
        <v>-1520845.2379139413</v>
      </c>
      <c r="E933" s="35">
        <f t="shared" si="88"/>
        <v>0</v>
      </c>
      <c r="F933" s="35">
        <f t="shared" si="89"/>
        <v>-1522892.0418073398</v>
      </c>
      <c r="G933" s="14">
        <f t="shared" si="86"/>
        <v>0</v>
      </c>
    </row>
    <row r="934" spans="1:7">
      <c r="A934" s="13">
        <f>Regelcircuit!B934</f>
        <v>-2046.8059796389193</v>
      </c>
      <c r="B934" s="35">
        <f t="shared" si="85"/>
        <v>-2046.8059796389193</v>
      </c>
      <c r="C934" s="35">
        <f t="shared" si="87"/>
        <v>-1522892.0438935801</v>
      </c>
      <c r="D934" s="35">
        <f t="shared" si="84"/>
        <v>-1522892.0438935801</v>
      </c>
      <c r="E934" s="35">
        <f t="shared" si="88"/>
        <v>0</v>
      </c>
      <c r="F934" s="35">
        <f t="shared" si="89"/>
        <v>-1524938.8498732189</v>
      </c>
      <c r="G934" s="14">
        <f t="shared" si="86"/>
        <v>0</v>
      </c>
    </row>
    <row r="935" spans="1:7">
      <c r="A935" s="13">
        <f>Regelcircuit!B935</f>
        <v>-2046.8080436853138</v>
      </c>
      <c r="B935" s="35">
        <f t="shared" si="85"/>
        <v>-2046.8080436853138</v>
      </c>
      <c r="C935" s="35">
        <f t="shared" si="87"/>
        <v>-1524938.8519372654</v>
      </c>
      <c r="D935" s="35">
        <f t="shared" si="84"/>
        <v>-1524938.8519372654</v>
      </c>
      <c r="E935" s="35">
        <f t="shared" si="88"/>
        <v>0</v>
      </c>
      <c r="F935" s="35">
        <f t="shared" si="89"/>
        <v>-1526985.6599809506</v>
      </c>
      <c r="G935" s="14">
        <f t="shared" si="86"/>
        <v>0</v>
      </c>
    </row>
    <row r="936" spans="1:7">
      <c r="A936" s="13">
        <f>Regelcircuit!B936</f>
        <v>-2046.8100857737677</v>
      </c>
      <c r="B936" s="35">
        <f t="shared" si="85"/>
        <v>-2046.8100857737677</v>
      </c>
      <c r="C936" s="35">
        <f t="shared" si="87"/>
        <v>-1526985.6620230391</v>
      </c>
      <c r="D936" s="35">
        <f t="shared" si="84"/>
        <v>-1526985.6620230391</v>
      </c>
      <c r="E936" s="35">
        <f t="shared" si="88"/>
        <v>0</v>
      </c>
      <c r="F936" s="35">
        <f t="shared" si="89"/>
        <v>-1529032.4721088128</v>
      </c>
      <c r="G936" s="14">
        <f t="shared" si="86"/>
        <v>0</v>
      </c>
    </row>
    <row r="937" spans="1:7">
      <c r="A937" s="13">
        <f>Regelcircuit!B937</f>
        <v>-2046.8121061378765</v>
      </c>
      <c r="B937" s="35">
        <f t="shared" si="85"/>
        <v>-2046.8121061378765</v>
      </c>
      <c r="C937" s="35">
        <f t="shared" si="87"/>
        <v>-1529032.4741291769</v>
      </c>
      <c r="D937" s="35">
        <f t="shared" si="84"/>
        <v>-1529032.4741291769</v>
      </c>
      <c r="E937" s="35">
        <f t="shared" si="88"/>
        <v>0</v>
      </c>
      <c r="F937" s="35">
        <f t="shared" si="89"/>
        <v>-1531079.2862353148</v>
      </c>
      <c r="G937" s="14">
        <f t="shared" si="86"/>
        <v>0</v>
      </c>
    </row>
    <row r="938" spans="1:7">
      <c r="A938" s="13">
        <f>Regelcircuit!B938</f>
        <v>-2046.8141050087502</v>
      </c>
      <c r="B938" s="35">
        <f t="shared" si="85"/>
        <v>-2046.8141050087502</v>
      </c>
      <c r="C938" s="35">
        <f t="shared" si="87"/>
        <v>-1531079.2882341857</v>
      </c>
      <c r="D938" s="35">
        <f t="shared" si="84"/>
        <v>-1531079.2882341857</v>
      </c>
      <c r="E938" s="35">
        <f t="shared" si="88"/>
        <v>0</v>
      </c>
      <c r="F938" s="35">
        <f t="shared" si="89"/>
        <v>-1533126.1023391944</v>
      </c>
      <c r="G938" s="14">
        <f t="shared" si="86"/>
        <v>0</v>
      </c>
    </row>
    <row r="939" spans="1:7">
      <c r="A939" s="13">
        <f>Regelcircuit!B939</f>
        <v>-2046.8160826150402</v>
      </c>
      <c r="B939" s="35">
        <f t="shared" si="85"/>
        <v>-2046.8160826150402</v>
      </c>
      <c r="C939" s="35">
        <f t="shared" si="87"/>
        <v>-1533126.1043168006</v>
      </c>
      <c r="D939" s="35">
        <f t="shared" si="84"/>
        <v>-1533126.1043168006</v>
      </c>
      <c r="E939" s="35">
        <f t="shared" si="88"/>
        <v>0</v>
      </c>
      <c r="F939" s="35">
        <f t="shared" si="89"/>
        <v>-1535172.9203994155</v>
      </c>
      <c r="G939" s="14">
        <f t="shared" si="86"/>
        <v>0</v>
      </c>
    </row>
    <row r="940" spans="1:7">
      <c r="A940" s="13">
        <f>Regelcircuit!B940</f>
        <v>-2046.8180391829651</v>
      </c>
      <c r="B940" s="35">
        <f t="shared" si="85"/>
        <v>-2046.8180391829651</v>
      </c>
      <c r="C940" s="35">
        <f t="shared" si="87"/>
        <v>-1535172.9223559836</v>
      </c>
      <c r="D940" s="35">
        <f t="shared" si="84"/>
        <v>-1535172.9223559836</v>
      </c>
      <c r="E940" s="35">
        <f t="shared" si="88"/>
        <v>0</v>
      </c>
      <c r="F940" s="35">
        <f t="shared" si="89"/>
        <v>-1537219.7403951667</v>
      </c>
      <c r="G940" s="14">
        <f t="shared" si="86"/>
        <v>0</v>
      </c>
    </row>
    <row r="941" spans="1:7">
      <c r="A941" s="13">
        <f>Regelcircuit!B941</f>
        <v>-2046.819974936338</v>
      </c>
      <c r="B941" s="35">
        <f t="shared" si="85"/>
        <v>-2046.819974936338</v>
      </c>
      <c r="C941" s="35">
        <f t="shared" si="87"/>
        <v>-1537219.74233092</v>
      </c>
      <c r="D941" s="35">
        <f t="shared" si="84"/>
        <v>-1537219.74233092</v>
      </c>
      <c r="E941" s="35">
        <f t="shared" si="88"/>
        <v>0</v>
      </c>
      <c r="F941" s="35">
        <f t="shared" si="89"/>
        <v>-1539266.5623058563</v>
      </c>
      <c r="G941" s="14">
        <f t="shared" si="86"/>
        <v>0</v>
      </c>
    </row>
    <row r="942" spans="1:7">
      <c r="A942" s="13">
        <f>Regelcircuit!B942</f>
        <v>-2046.8218900965899</v>
      </c>
      <c r="B942" s="35">
        <f t="shared" si="85"/>
        <v>-2046.8218900965899</v>
      </c>
      <c r="C942" s="35">
        <f t="shared" si="87"/>
        <v>-1539266.5642210166</v>
      </c>
      <c r="D942" s="35">
        <f t="shared" si="84"/>
        <v>-1539266.5642210166</v>
      </c>
      <c r="E942" s="35">
        <f t="shared" si="88"/>
        <v>0</v>
      </c>
      <c r="F942" s="35">
        <f t="shared" si="89"/>
        <v>-1541313.3861111132</v>
      </c>
      <c r="G942" s="14">
        <f t="shared" si="86"/>
        <v>0</v>
      </c>
    </row>
    <row r="943" spans="1:7">
      <c r="A943" s="13">
        <f>Regelcircuit!B943</f>
        <v>-2046.8237848827962</v>
      </c>
      <c r="B943" s="35">
        <f t="shared" si="85"/>
        <v>-2046.8237848827962</v>
      </c>
      <c r="C943" s="35">
        <f t="shared" si="87"/>
        <v>-1541313.3880058995</v>
      </c>
      <c r="D943" s="35">
        <f t="shared" si="84"/>
        <v>-1541313.3880058995</v>
      </c>
      <c r="E943" s="35">
        <f t="shared" si="88"/>
        <v>0</v>
      </c>
      <c r="F943" s="35">
        <f t="shared" si="89"/>
        <v>-1543360.2117907824</v>
      </c>
      <c r="G943" s="14">
        <f t="shared" si="86"/>
        <v>0</v>
      </c>
    </row>
    <row r="944" spans="1:7">
      <c r="A944" s="13">
        <f>Regelcircuit!B944</f>
        <v>-2046.8256595117027</v>
      </c>
      <c r="B944" s="35">
        <f t="shared" si="85"/>
        <v>-2046.8256595117027</v>
      </c>
      <c r="C944" s="35">
        <f t="shared" si="87"/>
        <v>-1543360.2136654111</v>
      </c>
      <c r="D944" s="35">
        <f t="shared" si="84"/>
        <v>-1543360.2136654111</v>
      </c>
      <c r="E944" s="35">
        <f t="shared" si="88"/>
        <v>0</v>
      </c>
      <c r="F944" s="35">
        <f t="shared" si="89"/>
        <v>-1545407.0393249227</v>
      </c>
      <c r="G944" s="14">
        <f t="shared" si="86"/>
        <v>0</v>
      </c>
    </row>
    <row r="945" spans="1:7">
      <c r="A945" s="13">
        <f>Regelcircuit!B945</f>
        <v>-2046.8275141977483</v>
      </c>
      <c r="B945" s="35">
        <f t="shared" si="85"/>
        <v>-2046.8275141977483</v>
      </c>
      <c r="C945" s="35">
        <f t="shared" si="87"/>
        <v>-1545407.0411796088</v>
      </c>
      <c r="D945" s="35">
        <f t="shared" si="84"/>
        <v>-1545407.0411796088</v>
      </c>
      <c r="E945" s="35">
        <f t="shared" si="88"/>
        <v>0</v>
      </c>
      <c r="F945" s="35">
        <f t="shared" si="89"/>
        <v>-1547453.8686938065</v>
      </c>
      <c r="G945" s="14">
        <f t="shared" si="86"/>
        <v>0</v>
      </c>
    </row>
    <row r="946" spans="1:7">
      <c r="A946" s="13">
        <f>Regelcircuit!B946</f>
        <v>-2046.8293491530912</v>
      </c>
      <c r="B946" s="35">
        <f t="shared" si="85"/>
        <v>-2046.8293491530912</v>
      </c>
      <c r="C946" s="35">
        <f t="shared" si="87"/>
        <v>-1547453.8705287618</v>
      </c>
      <c r="D946" s="35">
        <f t="shared" si="84"/>
        <v>-1547453.8705287618</v>
      </c>
      <c r="E946" s="35">
        <f t="shared" si="88"/>
        <v>0</v>
      </c>
      <c r="F946" s="35">
        <f t="shared" si="89"/>
        <v>-1549500.6998779147</v>
      </c>
      <c r="G946" s="14">
        <f t="shared" si="86"/>
        <v>0</v>
      </c>
    </row>
    <row r="947" spans="1:7">
      <c r="A947" s="13">
        <f>Regelcircuit!B947</f>
        <v>-2046.8311645876329</v>
      </c>
      <c r="B947" s="35">
        <f t="shared" si="85"/>
        <v>-2046.8311645876329</v>
      </c>
      <c r="C947" s="35">
        <f t="shared" si="87"/>
        <v>-1549500.7016933493</v>
      </c>
      <c r="D947" s="35">
        <f t="shared" si="84"/>
        <v>-1549500.7016933493</v>
      </c>
      <c r="E947" s="35">
        <f t="shared" si="88"/>
        <v>0</v>
      </c>
      <c r="F947" s="35">
        <f t="shared" si="89"/>
        <v>-1551547.5328579368</v>
      </c>
      <c r="G947" s="14">
        <f t="shared" si="86"/>
        <v>0</v>
      </c>
    </row>
    <row r="948" spans="1:7">
      <c r="A948" s="13">
        <f>Regelcircuit!B948</f>
        <v>-2046.8329607090409</v>
      </c>
      <c r="B948" s="35">
        <f t="shared" si="85"/>
        <v>-2046.8329607090409</v>
      </c>
      <c r="C948" s="35">
        <f t="shared" si="87"/>
        <v>-1551547.5346540583</v>
      </c>
      <c r="D948" s="35">
        <f t="shared" si="84"/>
        <v>-1551547.5346540583</v>
      </c>
      <c r="E948" s="35">
        <f t="shared" si="88"/>
        <v>0</v>
      </c>
      <c r="F948" s="35">
        <f t="shared" si="89"/>
        <v>-1553594.3676147673</v>
      </c>
      <c r="G948" s="14">
        <f t="shared" si="86"/>
        <v>0</v>
      </c>
    </row>
    <row r="949" spans="1:7">
      <c r="A949" s="13">
        <f>Regelcircuit!B949</f>
        <v>-2046.8347377227747</v>
      </c>
      <c r="B949" s="35">
        <f t="shared" si="85"/>
        <v>-2046.8347377227747</v>
      </c>
      <c r="C949" s="35">
        <f t="shared" si="87"/>
        <v>-1553594.369391781</v>
      </c>
      <c r="D949" s="35">
        <f t="shared" si="84"/>
        <v>-1553594.369391781</v>
      </c>
      <c r="E949" s="35">
        <f t="shared" si="88"/>
        <v>0</v>
      </c>
      <c r="F949" s="35">
        <f t="shared" si="89"/>
        <v>-1555641.2041295038</v>
      </c>
      <c r="G949" s="14">
        <f t="shared" si="86"/>
        <v>0</v>
      </c>
    </row>
    <row r="950" spans="1:7">
      <c r="A950" s="13">
        <f>Regelcircuit!B950</f>
        <v>-2046.8364958321067</v>
      </c>
      <c r="B950" s="35">
        <f t="shared" si="85"/>
        <v>-2046.8364958321067</v>
      </c>
      <c r="C950" s="35">
        <f t="shared" si="87"/>
        <v>-1555641.2058876131</v>
      </c>
      <c r="D950" s="35">
        <f t="shared" si="84"/>
        <v>-1555641.2058876131</v>
      </c>
      <c r="E950" s="35">
        <f t="shared" si="88"/>
        <v>0</v>
      </c>
      <c r="F950" s="35">
        <f t="shared" si="89"/>
        <v>-1557688.0423834452</v>
      </c>
      <c r="G950" s="14">
        <f t="shared" si="86"/>
        <v>0</v>
      </c>
    </row>
    <row r="951" spans="1:7">
      <c r="A951" s="13">
        <f>Regelcircuit!B951</f>
        <v>-2046.8382352381482</v>
      </c>
      <c r="B951" s="35">
        <f t="shared" si="85"/>
        <v>-2046.8382352381482</v>
      </c>
      <c r="C951" s="35">
        <f t="shared" si="87"/>
        <v>-1557688.0441228512</v>
      </c>
      <c r="D951" s="35">
        <f t="shared" si="84"/>
        <v>-1557688.0441228512</v>
      </c>
      <c r="E951" s="35">
        <f t="shared" si="88"/>
        <v>0</v>
      </c>
      <c r="F951" s="35">
        <f t="shared" si="89"/>
        <v>-1559734.8823580893</v>
      </c>
      <c r="G951" s="14">
        <f t="shared" si="86"/>
        <v>0</v>
      </c>
    </row>
    <row r="952" spans="1:7">
      <c r="A952" s="13">
        <f>Regelcircuit!B952</f>
        <v>-2046.8399561398701</v>
      </c>
      <c r="B952" s="35">
        <f t="shared" si="85"/>
        <v>-2046.8399561398701</v>
      </c>
      <c r="C952" s="35">
        <f t="shared" si="87"/>
        <v>-1559734.8840789911</v>
      </c>
      <c r="D952" s="35">
        <f t="shared" si="84"/>
        <v>-1559734.8840789911</v>
      </c>
      <c r="E952" s="35">
        <f t="shared" si="88"/>
        <v>0</v>
      </c>
      <c r="F952" s="35">
        <f t="shared" si="89"/>
        <v>-1561781.724035131</v>
      </c>
      <c r="G952" s="14">
        <f t="shared" si="86"/>
        <v>0</v>
      </c>
    </row>
    <row r="953" spans="1:7">
      <c r="A953" s="13">
        <f>Regelcircuit!B953</f>
        <v>-2046.8416587341267</v>
      </c>
      <c r="B953" s="35">
        <f t="shared" si="85"/>
        <v>-2046.8416587341267</v>
      </c>
      <c r="C953" s="35">
        <f t="shared" si="87"/>
        <v>-1561781.7257377252</v>
      </c>
      <c r="D953" s="35">
        <f t="shared" si="84"/>
        <v>-1561781.7257377252</v>
      </c>
      <c r="E953" s="35">
        <f t="shared" si="88"/>
        <v>0</v>
      </c>
      <c r="F953" s="35">
        <f t="shared" si="89"/>
        <v>-1563828.5673964592</v>
      </c>
      <c r="G953" s="14">
        <f t="shared" si="86"/>
        <v>0</v>
      </c>
    </row>
    <row r="954" spans="1:7">
      <c r="A954" s="13">
        <f>Regelcircuit!B954</f>
        <v>-2046.8433432156785</v>
      </c>
      <c r="B954" s="35">
        <f t="shared" si="85"/>
        <v>-2046.8433432156785</v>
      </c>
      <c r="C954" s="35">
        <f t="shared" si="87"/>
        <v>-1563828.5690809409</v>
      </c>
      <c r="D954" s="35">
        <f t="shared" si="84"/>
        <v>-1563828.5690809409</v>
      </c>
      <c r="E954" s="35">
        <f t="shared" si="88"/>
        <v>0</v>
      </c>
      <c r="F954" s="35">
        <f t="shared" si="89"/>
        <v>-1565875.4124241567</v>
      </c>
      <c r="G954" s="14">
        <f t="shared" si="86"/>
        <v>0</v>
      </c>
    </row>
    <row r="955" spans="1:7">
      <c r="A955" s="13">
        <f>Regelcircuit!B955</f>
        <v>-2046.8450097772138</v>
      </c>
      <c r="B955" s="35">
        <f t="shared" si="85"/>
        <v>-2046.8450097772138</v>
      </c>
      <c r="C955" s="35">
        <f t="shared" si="87"/>
        <v>-1565875.4140907181</v>
      </c>
      <c r="D955" s="35">
        <f t="shared" si="84"/>
        <v>-1565875.4140907181</v>
      </c>
      <c r="E955" s="35">
        <f t="shared" si="88"/>
        <v>0</v>
      </c>
      <c r="F955" s="35">
        <f t="shared" si="89"/>
        <v>-1567922.2591004954</v>
      </c>
      <c r="G955" s="14">
        <f t="shared" si="86"/>
        <v>0</v>
      </c>
    </row>
    <row r="956" spans="1:7">
      <c r="A956" s="13">
        <f>Regelcircuit!B956</f>
        <v>-2046.8466586093709</v>
      </c>
      <c r="B956" s="35">
        <f t="shared" si="85"/>
        <v>-2046.8466586093709</v>
      </c>
      <c r="C956" s="35">
        <f t="shared" si="87"/>
        <v>-1567922.2607493275</v>
      </c>
      <c r="D956" s="35">
        <f t="shared" si="84"/>
        <v>-1567922.2607493275</v>
      </c>
      <c r="E956" s="35">
        <f t="shared" si="88"/>
        <v>0</v>
      </c>
      <c r="F956" s="35">
        <f t="shared" si="89"/>
        <v>-1569969.1074079368</v>
      </c>
      <c r="G956" s="14">
        <f t="shared" si="86"/>
        <v>0</v>
      </c>
    </row>
    <row r="957" spans="1:7">
      <c r="A957" s="13">
        <f>Regelcircuit!B957</f>
        <v>-2046.8482899007604</v>
      </c>
      <c r="B957" s="35">
        <f t="shared" si="85"/>
        <v>-2046.8482899007604</v>
      </c>
      <c r="C957" s="35">
        <f t="shared" si="87"/>
        <v>-1569969.1090392282</v>
      </c>
      <c r="D957" s="35">
        <f t="shared" si="84"/>
        <v>-1569969.1090392282</v>
      </c>
      <c r="E957" s="35">
        <f t="shared" si="88"/>
        <v>0</v>
      </c>
      <c r="F957" s="35">
        <f t="shared" si="89"/>
        <v>-1572015.9573291289</v>
      </c>
      <c r="G957" s="14">
        <f t="shared" si="86"/>
        <v>0</v>
      </c>
    </row>
    <row r="958" spans="1:7">
      <c r="A958" s="13">
        <f>Regelcircuit!B958</f>
        <v>-2046.8499038379864</v>
      </c>
      <c r="B958" s="35">
        <f t="shared" si="85"/>
        <v>-2046.8499038379864</v>
      </c>
      <c r="C958" s="35">
        <f t="shared" si="87"/>
        <v>-1572015.9589430662</v>
      </c>
      <c r="D958" s="35">
        <f t="shared" si="84"/>
        <v>-1572015.9589430662</v>
      </c>
      <c r="E958" s="35">
        <f t="shared" si="88"/>
        <v>0</v>
      </c>
      <c r="F958" s="35">
        <f t="shared" si="89"/>
        <v>-1574062.8088469042</v>
      </c>
      <c r="G958" s="14">
        <f t="shared" si="86"/>
        <v>0</v>
      </c>
    </row>
    <row r="959" spans="1:7">
      <c r="A959" s="13">
        <f>Regelcircuit!B959</f>
        <v>-2046.8515006056673</v>
      </c>
      <c r="B959" s="35">
        <f t="shared" si="85"/>
        <v>-2046.8515006056673</v>
      </c>
      <c r="C959" s="35">
        <f t="shared" si="87"/>
        <v>-1574062.8104436719</v>
      </c>
      <c r="D959" s="35">
        <f t="shared" si="84"/>
        <v>-1574062.8104436719</v>
      </c>
      <c r="E959" s="35">
        <f t="shared" si="88"/>
        <v>0</v>
      </c>
      <c r="F959" s="35">
        <f t="shared" si="89"/>
        <v>-1576109.6619442776</v>
      </c>
      <c r="G959" s="14">
        <f t="shared" si="86"/>
        <v>0</v>
      </c>
    </row>
    <row r="960" spans="1:7">
      <c r="A960" s="13">
        <f>Regelcircuit!B960</f>
        <v>-2046.8530803864583</v>
      </c>
      <c r="B960" s="35">
        <f t="shared" si="85"/>
        <v>-2046.8530803864583</v>
      </c>
      <c r="C960" s="35">
        <f t="shared" si="87"/>
        <v>-1576109.6635240584</v>
      </c>
      <c r="D960" s="35">
        <f t="shared" si="84"/>
        <v>-1576109.6635240584</v>
      </c>
      <c r="E960" s="35">
        <f t="shared" si="88"/>
        <v>0</v>
      </c>
      <c r="F960" s="35">
        <f t="shared" si="89"/>
        <v>-1578156.5166044449</v>
      </c>
      <c r="G960" s="14">
        <f t="shared" si="86"/>
        <v>0</v>
      </c>
    </row>
    <row r="961" spans="1:7">
      <c r="A961" s="13">
        <f>Regelcircuit!B961</f>
        <v>-2046.8546433610704</v>
      </c>
      <c r="B961" s="35">
        <f t="shared" si="85"/>
        <v>-2046.8546433610704</v>
      </c>
      <c r="C961" s="35">
        <f t="shared" si="87"/>
        <v>-1578156.5181674196</v>
      </c>
      <c r="D961" s="35">
        <f t="shared" si="84"/>
        <v>-1578156.5181674196</v>
      </c>
      <c r="E961" s="35">
        <f t="shared" si="88"/>
        <v>0</v>
      </c>
      <c r="F961" s="35">
        <f t="shared" si="89"/>
        <v>-1580203.3728107808</v>
      </c>
      <c r="G961" s="14">
        <f t="shared" si="86"/>
        <v>0</v>
      </c>
    </row>
    <row r="962" spans="1:7">
      <c r="A962" s="13">
        <f>Regelcircuit!B962</f>
        <v>-2046.8561897082932</v>
      </c>
      <c r="B962" s="35">
        <f t="shared" si="85"/>
        <v>-2046.8561897082932</v>
      </c>
      <c r="C962" s="35">
        <f t="shared" si="87"/>
        <v>-1580203.3743571278</v>
      </c>
      <c r="D962" s="35">
        <f t="shared" ref="D962:D1002" si="90">$M$1*(C962/$O$1)</f>
        <v>-1580203.3743571278</v>
      </c>
      <c r="E962" s="35">
        <f t="shared" si="88"/>
        <v>0</v>
      </c>
      <c r="F962" s="35">
        <f t="shared" si="89"/>
        <v>-1582250.230546836</v>
      </c>
      <c r="G962" s="14">
        <f t="shared" si="86"/>
        <v>0</v>
      </c>
    </row>
    <row r="963" spans="1:7">
      <c r="A963" s="13">
        <f>Regelcircuit!B963</f>
        <v>-2046.8577196050137</v>
      </c>
      <c r="B963" s="35">
        <f t="shared" ref="B963:B1002" si="91">$J$1*A963</f>
        <v>-2046.8577196050137</v>
      </c>
      <c r="C963" s="35">
        <f t="shared" si="87"/>
        <v>-1582250.2320767329</v>
      </c>
      <c r="D963" s="35">
        <f t="shared" si="90"/>
        <v>-1582250.2320767329</v>
      </c>
      <c r="E963" s="35">
        <f t="shared" si="88"/>
        <v>0</v>
      </c>
      <c r="F963" s="35">
        <f t="shared" si="89"/>
        <v>-1584297.089796338</v>
      </c>
      <c r="G963" s="14">
        <f t="shared" ref="G963:G1002" si="92">IF(F963&lt;0,0,IF(F963&gt;4095,4095,F963))</f>
        <v>0</v>
      </c>
    </row>
    <row r="964" spans="1:7">
      <c r="A964" s="13">
        <f>Regelcircuit!B964</f>
        <v>-2046.8592332262369</v>
      </c>
      <c r="B964" s="35">
        <f t="shared" si="91"/>
        <v>-2046.8592332262369</v>
      </c>
      <c r="C964" s="35">
        <f t="shared" ref="C964:C1002" si="93">C963+A964</f>
        <v>-1584297.0913099591</v>
      </c>
      <c r="D964" s="35">
        <f t="shared" si="90"/>
        <v>-1584297.0913099591</v>
      </c>
      <c r="E964" s="35">
        <f t="shared" ref="E964:E1002" si="94">$R$1*$T$1*(A964-A963)</f>
        <v>0</v>
      </c>
      <c r="F964" s="35">
        <f t="shared" ref="F964:F1002" si="95">B964+D964+E964</f>
        <v>-1586343.9505431852</v>
      </c>
      <c r="G964" s="14">
        <f t="shared" si="92"/>
        <v>0</v>
      </c>
    </row>
    <row r="965" spans="1:7">
      <c r="A965" s="13">
        <f>Regelcircuit!B965</f>
        <v>-2046.8607307451066</v>
      </c>
      <c r="B965" s="35">
        <f t="shared" si="91"/>
        <v>-2046.8607307451066</v>
      </c>
      <c r="C965" s="35">
        <f t="shared" si="93"/>
        <v>-1586343.9520407042</v>
      </c>
      <c r="D965" s="35">
        <f t="shared" si="90"/>
        <v>-1586343.9520407042</v>
      </c>
      <c r="E965" s="35">
        <f t="shared" si="94"/>
        <v>0</v>
      </c>
      <c r="F965" s="35">
        <f t="shared" si="95"/>
        <v>-1588390.8127714493</v>
      </c>
      <c r="G965" s="14">
        <f t="shared" si="92"/>
        <v>0</v>
      </c>
    </row>
    <row r="966" spans="1:7">
      <c r="A966" s="13">
        <f>Regelcircuit!B966</f>
        <v>-2046.8622123329246</v>
      </c>
      <c r="B966" s="35">
        <f t="shared" si="91"/>
        <v>-2046.8622123329246</v>
      </c>
      <c r="C966" s="35">
        <f t="shared" si="93"/>
        <v>-1588390.8142530371</v>
      </c>
      <c r="D966" s="35">
        <f t="shared" si="90"/>
        <v>-1588390.8142530371</v>
      </c>
      <c r="E966" s="35">
        <f t="shared" si="94"/>
        <v>0</v>
      </c>
      <c r="F966" s="35">
        <f t="shared" si="95"/>
        <v>-1590437.67646537</v>
      </c>
      <c r="G966" s="14">
        <f t="shared" si="92"/>
        <v>0</v>
      </c>
    </row>
    <row r="967" spans="1:7">
      <c r="A967" s="13">
        <f>Regelcircuit!B967</f>
        <v>-2046.8636781591699</v>
      </c>
      <c r="B967" s="35">
        <f t="shared" si="91"/>
        <v>-2046.8636781591699</v>
      </c>
      <c r="C967" s="35">
        <f t="shared" si="93"/>
        <v>-1590437.6779311963</v>
      </c>
      <c r="D967" s="35">
        <f t="shared" si="90"/>
        <v>-1590437.6779311963</v>
      </c>
      <c r="E967" s="35">
        <f t="shared" si="94"/>
        <v>0</v>
      </c>
      <c r="F967" s="35">
        <f t="shared" si="95"/>
        <v>-1592484.5416093555</v>
      </c>
      <c r="G967" s="14">
        <f t="shared" si="92"/>
        <v>0</v>
      </c>
    </row>
    <row r="968" spans="1:7">
      <c r="A968" s="13">
        <f>Regelcircuit!B968</f>
        <v>-2046.8651283915192</v>
      </c>
      <c r="B968" s="35">
        <f t="shared" si="91"/>
        <v>-2046.8651283915192</v>
      </c>
      <c r="C968" s="35">
        <f t="shared" si="93"/>
        <v>-1592484.5430595877</v>
      </c>
      <c r="D968" s="35">
        <f t="shared" si="90"/>
        <v>-1592484.5430595877</v>
      </c>
      <c r="E968" s="35">
        <f t="shared" si="94"/>
        <v>0</v>
      </c>
      <c r="F968" s="35">
        <f t="shared" si="95"/>
        <v>-1594531.4081879791</v>
      </c>
      <c r="G968" s="14">
        <f t="shared" si="92"/>
        <v>0</v>
      </c>
    </row>
    <row r="969" spans="1:7">
      <c r="A969" s="13">
        <f>Regelcircuit!B969</f>
        <v>-2046.8665631958647</v>
      </c>
      <c r="B969" s="35">
        <f t="shared" si="91"/>
        <v>-2046.8665631958647</v>
      </c>
      <c r="C969" s="35">
        <f t="shared" si="93"/>
        <v>-1594531.4096227835</v>
      </c>
      <c r="D969" s="35">
        <f t="shared" si="90"/>
        <v>-1594531.4096227835</v>
      </c>
      <c r="E969" s="35">
        <f t="shared" si="94"/>
        <v>0</v>
      </c>
      <c r="F969" s="35">
        <f t="shared" si="95"/>
        <v>-1596578.2761859794</v>
      </c>
      <c r="G969" s="14">
        <f t="shared" si="92"/>
        <v>0</v>
      </c>
    </row>
    <row r="970" spans="1:7">
      <c r="A970" s="13">
        <f>Regelcircuit!B970</f>
        <v>-2046.8679827363344</v>
      </c>
      <c r="B970" s="35">
        <f t="shared" si="91"/>
        <v>-2046.8679827363344</v>
      </c>
      <c r="C970" s="35">
        <f t="shared" si="93"/>
        <v>-1596578.2776055199</v>
      </c>
      <c r="D970" s="35">
        <f t="shared" si="90"/>
        <v>-1596578.2776055199</v>
      </c>
      <c r="E970" s="35">
        <f t="shared" si="94"/>
        <v>0</v>
      </c>
      <c r="F970" s="35">
        <f t="shared" si="95"/>
        <v>-1598625.1455882562</v>
      </c>
      <c r="G970" s="14">
        <f t="shared" si="92"/>
        <v>0</v>
      </c>
    </row>
    <row r="971" spans="1:7">
      <c r="A971" s="13">
        <f>Regelcircuit!B971</f>
        <v>-2046.8693871753094</v>
      </c>
      <c r="B971" s="35">
        <f t="shared" si="91"/>
        <v>-2046.8693871753094</v>
      </c>
      <c r="C971" s="35">
        <f t="shared" si="93"/>
        <v>-1598625.1469926953</v>
      </c>
      <c r="D971" s="35">
        <f t="shared" si="90"/>
        <v>-1598625.1469926953</v>
      </c>
      <c r="E971" s="35">
        <f t="shared" si="94"/>
        <v>0</v>
      </c>
      <c r="F971" s="35">
        <f t="shared" si="95"/>
        <v>-1600672.0163798707</v>
      </c>
      <c r="G971" s="14">
        <f t="shared" si="92"/>
        <v>0</v>
      </c>
    </row>
    <row r="972" spans="1:7">
      <c r="A972" s="13">
        <f>Regelcircuit!B972</f>
        <v>-2046.8707766734442</v>
      </c>
      <c r="B972" s="35">
        <f t="shared" si="91"/>
        <v>-2046.8707766734442</v>
      </c>
      <c r="C972" s="35">
        <f t="shared" si="93"/>
        <v>-1600672.0177693688</v>
      </c>
      <c r="D972" s="35">
        <f t="shared" si="90"/>
        <v>-1600672.0177693688</v>
      </c>
      <c r="E972" s="35">
        <f t="shared" si="94"/>
        <v>0</v>
      </c>
      <c r="F972" s="35">
        <f t="shared" si="95"/>
        <v>-1602718.8885460424</v>
      </c>
      <c r="G972" s="14">
        <f t="shared" si="92"/>
        <v>0</v>
      </c>
    </row>
    <row r="973" spans="1:7">
      <c r="A973" s="13">
        <f>Regelcircuit!B973</f>
        <v>-2046.8721513896839</v>
      </c>
      <c r="B973" s="35">
        <f t="shared" si="91"/>
        <v>-2046.8721513896839</v>
      </c>
      <c r="C973" s="35">
        <f t="shared" si="93"/>
        <v>-1602718.8899207585</v>
      </c>
      <c r="D973" s="35">
        <f t="shared" si="90"/>
        <v>-1602718.8899207585</v>
      </c>
      <c r="E973" s="35">
        <f t="shared" si="94"/>
        <v>0</v>
      </c>
      <c r="F973" s="35">
        <f t="shared" si="95"/>
        <v>-1604765.7620721483</v>
      </c>
      <c r="G973" s="14">
        <f t="shared" si="92"/>
        <v>0</v>
      </c>
    </row>
    <row r="974" spans="1:7">
      <c r="A974" s="13">
        <f>Regelcircuit!B974</f>
        <v>-2046.873511481283</v>
      </c>
      <c r="B974" s="35">
        <f t="shared" si="91"/>
        <v>-2046.873511481283</v>
      </c>
      <c r="C974" s="35">
        <f t="shared" si="93"/>
        <v>-1604765.7634322399</v>
      </c>
      <c r="D974" s="35">
        <f t="shared" si="90"/>
        <v>-1604765.7634322399</v>
      </c>
      <c r="E974" s="35">
        <f t="shared" si="94"/>
        <v>0</v>
      </c>
      <c r="F974" s="35">
        <f t="shared" si="95"/>
        <v>-1606812.6369437212</v>
      </c>
      <c r="G974" s="14">
        <f t="shared" si="92"/>
        <v>0</v>
      </c>
    </row>
    <row r="975" spans="1:7">
      <c r="A975" s="13">
        <f>Regelcircuit!B975</f>
        <v>-2046.8748571038227</v>
      </c>
      <c r="B975" s="35">
        <f t="shared" si="91"/>
        <v>-2046.8748571038227</v>
      </c>
      <c r="C975" s="35">
        <f t="shared" si="93"/>
        <v>-1606812.6382893438</v>
      </c>
      <c r="D975" s="35">
        <f t="shared" si="90"/>
        <v>-1606812.6382893438</v>
      </c>
      <c r="E975" s="35">
        <f t="shared" si="94"/>
        <v>0</v>
      </c>
      <c r="F975" s="35">
        <f t="shared" si="95"/>
        <v>-1608859.5131464477</v>
      </c>
      <c r="G975" s="14">
        <f t="shared" si="92"/>
        <v>0</v>
      </c>
    </row>
    <row r="976" spans="1:7">
      <c r="A976" s="13">
        <f>Regelcircuit!B976</f>
        <v>-2046.8761884112287</v>
      </c>
      <c r="B976" s="35">
        <f t="shared" si="91"/>
        <v>-2046.8761884112287</v>
      </c>
      <c r="C976" s="35">
        <f t="shared" si="93"/>
        <v>-1608859.5144777549</v>
      </c>
      <c r="D976" s="35">
        <f t="shared" si="90"/>
        <v>-1608859.5144777549</v>
      </c>
      <c r="E976" s="35">
        <f t="shared" si="94"/>
        <v>0</v>
      </c>
      <c r="F976" s="35">
        <f t="shared" si="95"/>
        <v>-1610906.3906661661</v>
      </c>
      <c r="G976" s="14">
        <f t="shared" si="92"/>
        <v>0</v>
      </c>
    </row>
    <row r="977" spans="1:7">
      <c r="A977" s="13">
        <f>Regelcircuit!B977</f>
        <v>-2046.8775055557899</v>
      </c>
      <c r="B977" s="35">
        <f t="shared" si="91"/>
        <v>-2046.8775055557899</v>
      </c>
      <c r="C977" s="35">
        <f t="shared" si="93"/>
        <v>-1610906.3919833107</v>
      </c>
      <c r="D977" s="35">
        <f t="shared" si="90"/>
        <v>-1610906.3919833107</v>
      </c>
      <c r="E977" s="35">
        <f t="shared" si="94"/>
        <v>0</v>
      </c>
      <c r="F977" s="35">
        <f t="shared" si="95"/>
        <v>-1612953.2694888664</v>
      </c>
      <c r="G977" s="14">
        <f t="shared" si="92"/>
        <v>0</v>
      </c>
    </row>
    <row r="978" spans="1:7">
      <c r="A978" s="13">
        <f>Regelcircuit!B978</f>
        <v>-2046.878808688175</v>
      </c>
      <c r="B978" s="35">
        <f t="shared" si="91"/>
        <v>-2046.878808688175</v>
      </c>
      <c r="C978" s="35">
        <f t="shared" si="93"/>
        <v>-1612953.2707919988</v>
      </c>
      <c r="D978" s="35">
        <f t="shared" si="90"/>
        <v>-1612953.2707919988</v>
      </c>
      <c r="E978" s="35">
        <f t="shared" si="94"/>
        <v>0</v>
      </c>
      <c r="F978" s="35">
        <f t="shared" si="95"/>
        <v>-1615000.149600687</v>
      </c>
      <c r="G978" s="14">
        <f t="shared" si="92"/>
        <v>0</v>
      </c>
    </row>
    <row r="979" spans="1:7">
      <c r="A979" s="13">
        <f>Regelcircuit!B979</f>
        <v>-2046.8800979574498</v>
      </c>
      <c r="B979" s="35">
        <f t="shared" si="91"/>
        <v>-2046.8800979574498</v>
      </c>
      <c r="C979" s="35">
        <f t="shared" si="93"/>
        <v>-1615000.1508899564</v>
      </c>
      <c r="D979" s="35">
        <f t="shared" si="90"/>
        <v>-1615000.1508899564</v>
      </c>
      <c r="E979" s="35">
        <f t="shared" si="94"/>
        <v>0</v>
      </c>
      <c r="F979" s="35">
        <f t="shared" si="95"/>
        <v>-1617047.030987914</v>
      </c>
      <c r="G979" s="14">
        <f t="shared" si="92"/>
        <v>0</v>
      </c>
    </row>
    <row r="980" spans="1:7">
      <c r="A980" s="13">
        <f>Regelcircuit!B980</f>
        <v>-2046.8813735110939</v>
      </c>
      <c r="B980" s="35">
        <f t="shared" si="91"/>
        <v>-2046.8813735110939</v>
      </c>
      <c r="C980" s="35">
        <f t="shared" si="93"/>
        <v>-1617047.0322634676</v>
      </c>
      <c r="D980" s="35">
        <f t="shared" si="90"/>
        <v>-1617047.0322634676</v>
      </c>
      <c r="E980" s="35">
        <f t="shared" si="94"/>
        <v>0</v>
      </c>
      <c r="F980" s="35">
        <f t="shared" si="95"/>
        <v>-1619093.9136369787</v>
      </c>
      <c r="G980" s="14">
        <f t="shared" si="92"/>
        <v>0</v>
      </c>
    </row>
    <row r="981" spans="1:7">
      <c r="A981" s="13">
        <f>Regelcircuit!B981</f>
        <v>-2046.8826354950183</v>
      </c>
      <c r="B981" s="35">
        <f t="shared" si="91"/>
        <v>-2046.8826354950183</v>
      </c>
      <c r="C981" s="35">
        <f t="shared" si="93"/>
        <v>-1619093.9148989625</v>
      </c>
      <c r="D981" s="35">
        <f t="shared" si="90"/>
        <v>-1619093.9148989625</v>
      </c>
      <c r="E981" s="35">
        <f t="shared" si="94"/>
        <v>0</v>
      </c>
      <c r="F981" s="35">
        <f t="shared" si="95"/>
        <v>-1621140.7975344574</v>
      </c>
      <c r="G981" s="14">
        <f t="shared" si="92"/>
        <v>0</v>
      </c>
    </row>
    <row r="982" spans="1:7">
      <c r="A982" s="13">
        <f>Regelcircuit!B982</f>
        <v>-2046.8838840535818</v>
      </c>
      <c r="B982" s="35">
        <f t="shared" si="91"/>
        <v>-2046.8838840535818</v>
      </c>
      <c r="C982" s="35">
        <f t="shared" si="93"/>
        <v>-1621140.7987830162</v>
      </c>
      <c r="D982" s="35">
        <f t="shared" si="90"/>
        <v>-1621140.7987830162</v>
      </c>
      <c r="E982" s="35">
        <f t="shared" si="94"/>
        <v>0</v>
      </c>
      <c r="F982" s="35">
        <f t="shared" si="95"/>
        <v>-1623187.6826670698</v>
      </c>
      <c r="G982" s="14">
        <f t="shared" si="92"/>
        <v>0</v>
      </c>
    </row>
    <row r="983" spans="1:7">
      <c r="A983" s="13">
        <f>Regelcircuit!B983</f>
        <v>-2046.8851193296077</v>
      </c>
      <c r="B983" s="35">
        <f t="shared" si="91"/>
        <v>-2046.8851193296077</v>
      </c>
      <c r="C983" s="35">
        <f t="shared" si="93"/>
        <v>-1623187.6839023458</v>
      </c>
      <c r="D983" s="35">
        <f t="shared" si="90"/>
        <v>-1623187.6839023458</v>
      </c>
      <c r="E983" s="35">
        <f t="shared" si="94"/>
        <v>0</v>
      </c>
      <c r="F983" s="35">
        <f t="shared" si="95"/>
        <v>-1625234.5690216755</v>
      </c>
      <c r="G983" s="14">
        <f t="shared" si="92"/>
        <v>0</v>
      </c>
    </row>
    <row r="984" spans="1:7">
      <c r="A984" s="13">
        <f>Regelcircuit!B984</f>
        <v>-2046.8863414643993</v>
      </c>
      <c r="B984" s="35">
        <f t="shared" si="91"/>
        <v>-2046.8863414643993</v>
      </c>
      <c r="C984" s="35">
        <f t="shared" si="93"/>
        <v>-1625234.5702438103</v>
      </c>
      <c r="D984" s="35">
        <f t="shared" si="90"/>
        <v>-1625234.5702438103</v>
      </c>
      <c r="E984" s="35">
        <f t="shared" si="94"/>
        <v>0</v>
      </c>
      <c r="F984" s="35">
        <f t="shared" si="95"/>
        <v>-1627281.4565852748</v>
      </c>
      <c r="G984" s="14">
        <f t="shared" si="92"/>
        <v>0</v>
      </c>
    </row>
    <row r="985" spans="1:7">
      <c r="A985" s="13">
        <f>Regelcircuit!B985</f>
        <v>-2046.8875505977567</v>
      </c>
      <c r="B985" s="35">
        <f t="shared" si="91"/>
        <v>-2046.8875505977567</v>
      </c>
      <c r="C985" s="35">
        <f t="shared" si="93"/>
        <v>-1627281.4577944081</v>
      </c>
      <c r="D985" s="35">
        <f t="shared" si="90"/>
        <v>-1627281.4577944081</v>
      </c>
      <c r="E985" s="35">
        <f t="shared" si="94"/>
        <v>0</v>
      </c>
      <c r="F985" s="35">
        <f t="shared" si="95"/>
        <v>-1629328.3453450059</v>
      </c>
      <c r="G985" s="14">
        <f t="shared" si="92"/>
        <v>0</v>
      </c>
    </row>
    <row r="986" spans="1:7">
      <c r="A986" s="13">
        <f>Regelcircuit!B986</f>
        <v>-2046.8887468679932</v>
      </c>
      <c r="B986" s="35">
        <f t="shared" si="91"/>
        <v>-2046.8887468679932</v>
      </c>
      <c r="C986" s="35">
        <f t="shared" si="93"/>
        <v>-1629328.346541276</v>
      </c>
      <c r="D986" s="35">
        <f t="shared" si="90"/>
        <v>-1629328.346541276</v>
      </c>
      <c r="E986" s="35">
        <f t="shared" si="94"/>
        <v>0</v>
      </c>
      <c r="F986" s="35">
        <f t="shared" si="95"/>
        <v>-1631375.2352881439</v>
      </c>
      <c r="G986" s="14">
        <f t="shared" si="92"/>
        <v>0</v>
      </c>
    </row>
    <row r="987" spans="1:7">
      <c r="A987" s="13">
        <f>Regelcircuit!B987</f>
        <v>-2046.8899304119509</v>
      </c>
      <c r="B987" s="35">
        <f t="shared" si="91"/>
        <v>-2046.8899304119509</v>
      </c>
      <c r="C987" s="35">
        <f t="shared" si="93"/>
        <v>-1631375.2364716879</v>
      </c>
      <c r="D987" s="35">
        <f t="shared" si="90"/>
        <v>-1631375.2364716879</v>
      </c>
      <c r="E987" s="35">
        <f t="shared" si="94"/>
        <v>0</v>
      </c>
      <c r="F987" s="35">
        <f t="shared" si="95"/>
        <v>-1633422.1264020998</v>
      </c>
      <c r="G987" s="14">
        <f t="shared" si="92"/>
        <v>0</v>
      </c>
    </row>
    <row r="988" spans="1:7">
      <c r="A988" s="13">
        <f>Regelcircuit!B988</f>
        <v>-2046.8911013650154</v>
      </c>
      <c r="B988" s="35">
        <f t="shared" si="91"/>
        <v>-2046.8911013650154</v>
      </c>
      <c r="C988" s="35">
        <f t="shared" si="93"/>
        <v>-1633422.1275730529</v>
      </c>
      <c r="D988" s="35">
        <f t="shared" si="90"/>
        <v>-1633422.1275730529</v>
      </c>
      <c r="E988" s="35">
        <f t="shared" si="94"/>
        <v>0</v>
      </c>
      <c r="F988" s="35">
        <f t="shared" si="95"/>
        <v>-1635469.0186744179</v>
      </c>
      <c r="G988" s="14">
        <f t="shared" si="92"/>
        <v>0</v>
      </c>
    </row>
    <row r="989" spans="1:7">
      <c r="A989" s="13">
        <f>Regelcircuit!B989</f>
        <v>-2046.8922598611321</v>
      </c>
      <c r="B989" s="35">
        <f t="shared" si="91"/>
        <v>-2046.8922598611321</v>
      </c>
      <c r="C989" s="35">
        <f t="shared" si="93"/>
        <v>-1635469.019832914</v>
      </c>
      <c r="D989" s="35">
        <f t="shared" si="90"/>
        <v>-1635469.019832914</v>
      </c>
      <c r="E989" s="35">
        <f t="shared" si="94"/>
        <v>0</v>
      </c>
      <c r="F989" s="35">
        <f t="shared" si="95"/>
        <v>-1637515.9120927751</v>
      </c>
      <c r="G989" s="14">
        <f t="shared" si="92"/>
        <v>0</v>
      </c>
    </row>
    <row r="990" spans="1:7">
      <c r="A990" s="13">
        <f>Regelcircuit!B990</f>
        <v>-2046.893406032822</v>
      </c>
      <c r="B990" s="35">
        <f t="shared" si="91"/>
        <v>-2046.893406032822</v>
      </c>
      <c r="C990" s="35">
        <f t="shared" si="93"/>
        <v>-1637515.9132389468</v>
      </c>
      <c r="D990" s="35">
        <f t="shared" si="90"/>
        <v>-1637515.9132389468</v>
      </c>
      <c r="E990" s="35">
        <f t="shared" si="94"/>
        <v>0</v>
      </c>
      <c r="F990" s="35">
        <f t="shared" si="95"/>
        <v>-1639562.8066449796</v>
      </c>
      <c r="G990" s="14">
        <f t="shared" si="92"/>
        <v>0</v>
      </c>
    </row>
    <row r="991" spans="1:7">
      <c r="A991" s="13">
        <f>Regelcircuit!B991</f>
        <v>-2046.8945400111961</v>
      </c>
      <c r="B991" s="35">
        <f t="shared" si="91"/>
        <v>-2046.8945400111961</v>
      </c>
      <c r="C991" s="35">
        <f t="shared" si="93"/>
        <v>-1639562.807778958</v>
      </c>
      <c r="D991" s="35">
        <f t="shared" si="90"/>
        <v>-1639562.807778958</v>
      </c>
      <c r="E991" s="35">
        <f t="shared" si="94"/>
        <v>0</v>
      </c>
      <c r="F991" s="35">
        <f t="shared" si="95"/>
        <v>-1641609.7023189692</v>
      </c>
      <c r="G991" s="14">
        <f t="shared" si="92"/>
        <v>0</v>
      </c>
    </row>
    <row r="992" spans="1:7">
      <c r="A992" s="13">
        <f>Regelcircuit!B992</f>
        <v>-2046.8956619259707</v>
      </c>
      <c r="B992" s="35">
        <f t="shared" si="91"/>
        <v>-2046.8956619259707</v>
      </c>
      <c r="C992" s="35">
        <f t="shared" si="93"/>
        <v>-1641609.7034408839</v>
      </c>
      <c r="D992" s="35">
        <f t="shared" si="90"/>
        <v>-1641609.7034408839</v>
      </c>
      <c r="E992" s="35">
        <f t="shared" si="94"/>
        <v>0</v>
      </c>
      <c r="F992" s="35">
        <f t="shared" si="95"/>
        <v>-1643656.5991028098</v>
      </c>
      <c r="G992" s="14">
        <f t="shared" si="92"/>
        <v>0</v>
      </c>
    </row>
    <row r="993" spans="1:7">
      <c r="A993" s="13">
        <f>Regelcircuit!B993</f>
        <v>-2046.8967719054817</v>
      </c>
      <c r="B993" s="35">
        <f t="shared" si="91"/>
        <v>-2046.8967719054817</v>
      </c>
      <c r="C993" s="35">
        <f t="shared" si="93"/>
        <v>-1643656.6002127894</v>
      </c>
      <c r="D993" s="35">
        <f t="shared" si="90"/>
        <v>-1643656.6002127894</v>
      </c>
      <c r="E993" s="35">
        <f t="shared" si="94"/>
        <v>0</v>
      </c>
      <c r="F993" s="35">
        <f t="shared" si="95"/>
        <v>-1645703.4969846949</v>
      </c>
      <c r="G993" s="14">
        <f t="shared" si="92"/>
        <v>0</v>
      </c>
    </row>
    <row r="994" spans="1:7">
      <c r="A994" s="13">
        <f>Regelcircuit!B994</f>
        <v>-2046.8978700767002</v>
      </c>
      <c r="B994" s="35">
        <f t="shared" si="91"/>
        <v>-2046.8978700767002</v>
      </c>
      <c r="C994" s="35">
        <f t="shared" si="93"/>
        <v>-1645703.498082866</v>
      </c>
      <c r="D994" s="35">
        <f t="shared" si="90"/>
        <v>-1645703.498082866</v>
      </c>
      <c r="E994" s="35">
        <f t="shared" si="94"/>
        <v>0</v>
      </c>
      <c r="F994" s="35">
        <f t="shared" si="95"/>
        <v>-1647750.3959529425</v>
      </c>
      <c r="G994" s="14">
        <f t="shared" si="92"/>
        <v>0</v>
      </c>
    </row>
    <row r="995" spans="1:7">
      <c r="A995" s="13">
        <f>Regelcircuit!B995</f>
        <v>-2046.898956565246</v>
      </c>
      <c r="B995" s="35">
        <f t="shared" si="91"/>
        <v>-2046.898956565246</v>
      </c>
      <c r="C995" s="35">
        <f t="shared" si="93"/>
        <v>-1647750.3970394311</v>
      </c>
      <c r="D995" s="35">
        <f t="shared" si="90"/>
        <v>-1647750.3970394311</v>
      </c>
      <c r="E995" s="35">
        <f t="shared" si="94"/>
        <v>0</v>
      </c>
      <c r="F995" s="35">
        <f t="shared" si="95"/>
        <v>-1649797.2959959963</v>
      </c>
      <c r="G995" s="14">
        <f t="shared" si="92"/>
        <v>0</v>
      </c>
    </row>
    <row r="996" spans="1:7">
      <c r="A996" s="13">
        <f>Regelcircuit!B996</f>
        <v>-2046.9000314954028</v>
      </c>
      <c r="B996" s="35">
        <f t="shared" si="91"/>
        <v>-2046.9000314954028</v>
      </c>
      <c r="C996" s="35">
        <f t="shared" si="93"/>
        <v>-1649797.2970709265</v>
      </c>
      <c r="D996" s="35">
        <f t="shared" si="90"/>
        <v>-1649797.2970709268</v>
      </c>
      <c r="E996" s="35">
        <f t="shared" si="94"/>
        <v>0</v>
      </c>
      <c r="F996" s="35">
        <f t="shared" si="95"/>
        <v>-1651844.1971024221</v>
      </c>
      <c r="G996" s="14">
        <f t="shared" si="92"/>
        <v>0</v>
      </c>
    </row>
    <row r="997" spans="1:7">
      <c r="A997" s="13">
        <f>Regelcircuit!B997</f>
        <v>-2046.9010949901326</v>
      </c>
      <c r="B997" s="35">
        <f t="shared" si="91"/>
        <v>-2046.9010949901326</v>
      </c>
      <c r="C997" s="35">
        <f t="shared" si="93"/>
        <v>-1651844.1981659166</v>
      </c>
      <c r="D997" s="35">
        <f t="shared" si="90"/>
        <v>-1651844.1981659166</v>
      </c>
      <c r="E997" s="35">
        <f t="shared" si="94"/>
        <v>0</v>
      </c>
      <c r="F997" s="35">
        <f t="shared" si="95"/>
        <v>-1653891.0992609067</v>
      </c>
      <c r="G997" s="14">
        <f t="shared" si="92"/>
        <v>0</v>
      </c>
    </row>
    <row r="998" spans="1:7">
      <c r="A998" s="13">
        <f>Regelcircuit!B998</f>
        <v>-2046.9021471710885</v>
      </c>
      <c r="B998" s="35">
        <f t="shared" si="91"/>
        <v>-2046.9021471710885</v>
      </c>
      <c r="C998" s="35">
        <f t="shared" si="93"/>
        <v>-1653891.1003130877</v>
      </c>
      <c r="D998" s="35">
        <f t="shared" si="90"/>
        <v>-1653891.1003130877</v>
      </c>
      <c r="E998" s="35">
        <f t="shared" si="94"/>
        <v>0</v>
      </c>
      <c r="F998" s="35">
        <f t="shared" si="95"/>
        <v>-1655938.0024602588</v>
      </c>
      <c r="G998" s="14">
        <f t="shared" si="92"/>
        <v>0</v>
      </c>
    </row>
    <row r="999" spans="1:7">
      <c r="A999" s="13">
        <f>Regelcircuit!B999</f>
        <v>-2046.9031881586302</v>
      </c>
      <c r="B999" s="35">
        <f t="shared" si="91"/>
        <v>-2046.9031881586302</v>
      </c>
      <c r="C999" s="35">
        <f t="shared" si="93"/>
        <v>-1655938.0035012462</v>
      </c>
      <c r="D999" s="35">
        <f t="shared" si="90"/>
        <v>-1655938.0035012462</v>
      </c>
      <c r="E999" s="35">
        <f t="shared" si="94"/>
        <v>0</v>
      </c>
      <c r="F999" s="35">
        <f t="shared" si="95"/>
        <v>-1657984.9066894047</v>
      </c>
      <c r="G999" s="14">
        <f t="shared" si="92"/>
        <v>0</v>
      </c>
    </row>
    <row r="1000" spans="1:7">
      <c r="A1000" s="13">
        <f>Regelcircuit!B1000</f>
        <v>-2046.9042180718361</v>
      </c>
      <c r="B1000" s="35">
        <f t="shared" si="91"/>
        <v>-2046.9042180718361</v>
      </c>
      <c r="C1000" s="35">
        <f t="shared" si="93"/>
        <v>-1657984.9077193181</v>
      </c>
      <c r="D1000" s="35">
        <f t="shared" si="90"/>
        <v>-1657984.9077193178</v>
      </c>
      <c r="E1000" s="35">
        <f t="shared" si="94"/>
        <v>0</v>
      </c>
      <c r="F1000" s="35">
        <f t="shared" si="95"/>
        <v>-1660031.8119373897</v>
      </c>
      <c r="G1000" s="14">
        <f t="shared" si="92"/>
        <v>0</v>
      </c>
    </row>
    <row r="1001" spans="1:7">
      <c r="A1001" s="13">
        <f>Regelcircuit!B1001</f>
        <v>-2046.9052370285185</v>
      </c>
      <c r="B1001" s="35">
        <f t="shared" si="91"/>
        <v>-2046.9052370285185</v>
      </c>
      <c r="C1001" s="35">
        <f t="shared" si="93"/>
        <v>-1660031.8129563467</v>
      </c>
      <c r="D1001" s="35">
        <f t="shared" si="90"/>
        <v>-1660031.8129563467</v>
      </c>
      <c r="E1001" s="35">
        <f t="shared" si="94"/>
        <v>0</v>
      </c>
      <c r="F1001" s="35">
        <f t="shared" si="95"/>
        <v>-1662078.7181933753</v>
      </c>
      <c r="G1001" s="14">
        <f t="shared" si="92"/>
        <v>0</v>
      </c>
    </row>
    <row r="1002" spans="1:7">
      <c r="A1002" s="13">
        <f>Regelcircuit!B1002</f>
        <v>-2046.9062451452364</v>
      </c>
      <c r="B1002" s="35">
        <f t="shared" si="91"/>
        <v>-2046.9062451452364</v>
      </c>
      <c r="C1002" s="35">
        <f t="shared" si="93"/>
        <v>-1662078.7192014919</v>
      </c>
      <c r="D1002" s="35">
        <f t="shared" si="90"/>
        <v>-1662078.7192014919</v>
      </c>
      <c r="E1002" s="35">
        <f t="shared" si="94"/>
        <v>0</v>
      </c>
      <c r="F1002" s="35">
        <f t="shared" si="95"/>
        <v>-1664125.6254466372</v>
      </c>
      <c r="G1002" s="14">
        <f t="shared" si="92"/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  <oleObjects>
    <oleObject progId="Word.Document.12" shapeId="5124" r:id="rId4"/>
    <oleObject progId="Word.Document.12" shapeId="5125" r:id="rId5"/>
    <oleObject progId="Word.Document.12" shapeId="5126" r:id="rId6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02"/>
  <sheetViews>
    <sheetView tabSelected="1" zoomScale="112" zoomScaleNormal="112" workbookViewId="0">
      <pane ySplit="1" topLeftCell="A2" activePane="bottomLeft" state="frozen"/>
      <selection pane="bottomLeft" activeCell="N1" sqref="N1"/>
    </sheetView>
  </sheetViews>
  <sheetFormatPr defaultColWidth="9.140625" defaultRowHeight="15"/>
  <cols>
    <col min="1" max="1" width="8.42578125" style="6" bestFit="1" customWidth="1"/>
    <col min="2" max="2" width="8.42578125" style="44" hidden="1" customWidth="1"/>
    <col min="3" max="3" width="8.42578125" style="28" hidden="1" customWidth="1"/>
    <col min="4" max="4" width="8.42578125" style="29" hidden="1" customWidth="1"/>
    <col min="5" max="5" width="24.28515625" style="29" hidden="1" customWidth="1"/>
    <col min="6" max="6" width="7.5703125" style="42" bestFit="1" customWidth="1"/>
    <col min="7" max="13" width="9.140625" style="5"/>
    <col min="14" max="14" width="10" style="5" bestFit="1" customWidth="1"/>
    <col min="15" max="15" width="5" style="5" bestFit="1" customWidth="1"/>
    <col min="16" max="16384" width="9.140625" style="5"/>
  </cols>
  <sheetData>
    <row r="1" spans="1:15" s="1" customFormat="1">
      <c r="A1" s="7" t="s">
        <v>5</v>
      </c>
      <c r="B1" s="43" t="s">
        <v>26</v>
      </c>
      <c r="C1" s="39" t="s">
        <v>24</v>
      </c>
      <c r="D1" s="26" t="s">
        <v>25</v>
      </c>
      <c r="E1" s="26" t="s">
        <v>27</v>
      </c>
      <c r="F1" s="40" t="s">
        <v>6</v>
      </c>
      <c r="G1" s="2" t="s">
        <v>0</v>
      </c>
      <c r="H1" s="21">
        <v>100000</v>
      </c>
      <c r="I1" s="2" t="s">
        <v>1</v>
      </c>
      <c r="J1" s="22">
        <v>4.6999999999999999E-6</v>
      </c>
      <c r="K1" s="2" t="s">
        <v>2</v>
      </c>
      <c r="L1" s="3">
        <f>H1*J1</f>
        <v>0.47</v>
      </c>
      <c r="M1" s="2" t="s">
        <v>4</v>
      </c>
      <c r="N1" s="17" t="s">
        <v>18</v>
      </c>
      <c r="O1" s="15"/>
    </row>
    <row r="2" spans="1:15">
      <c r="A2" s="6">
        <f>IF($N$1=$N$2,$O$2,IF($N$1=$N$3,0,IF($N$1=$N$4,Regelcircuit!C2,"ERROR")))</f>
        <v>4095</v>
      </c>
      <c r="B2" s="44" t="s">
        <v>19</v>
      </c>
      <c r="E2" s="29">
        <f>IF($N$1=N2,0,IF($N$1=N3,O3,IF($N$1=N4,0,"ERROR")))</f>
        <v>0</v>
      </c>
      <c r="F2" s="41">
        <f>IF($N$1=N2,0,IF($N$1=N3,O3,IF($N$1=N4,0,"ERROR")))</f>
        <v>0</v>
      </c>
      <c r="G2" s="4" t="s">
        <v>15</v>
      </c>
      <c r="N2" s="24" t="s">
        <v>18</v>
      </c>
      <c r="O2" s="25">
        <v>4095</v>
      </c>
    </row>
    <row r="3" spans="1:15">
      <c r="A3" s="6">
        <f>IF($N$1=$N$2,$O$2,IF($N$1=$N$3,0,IF($N$1=$N$4,Regelcircuit!C3,"ERROR")))</f>
        <v>4095</v>
      </c>
      <c r="B3" s="44">
        <f>A3+(F2-A3)*2.71828^(-Regelcircuit!$I$1/$L$1)</f>
        <v>43.332897825350756</v>
      </c>
      <c r="C3" s="28">
        <f t="shared" ref="C3:C66" si="0">(A3-F2)</f>
        <v>4095</v>
      </c>
      <c r="D3" s="29">
        <f>C3*(1/$L$1)</f>
        <v>8712.7659574468089</v>
      </c>
      <c r="E3" s="29">
        <f>D3*Regelcircuit!$I$1+E2</f>
        <v>43.563829787234049</v>
      </c>
      <c r="F3" s="42">
        <f>E3</f>
        <v>43.563829787234049</v>
      </c>
      <c r="N3" s="24" t="s">
        <v>17</v>
      </c>
      <c r="O3" s="25">
        <v>4095</v>
      </c>
    </row>
    <row r="4" spans="1:15">
      <c r="A4" s="6">
        <f>IF($N$1=$N$2,$O$2,IF($N$1=$N$3,0,IF($N$1=$N$4,Regelcircuit!C4,"ERROR")))</f>
        <v>4095</v>
      </c>
      <c r="B4" s="44">
        <f>A4+(F3-A4)*2.71828^(-Regelcircuit!$I$1/$L$1)</f>
        <v>86.435739337847281</v>
      </c>
      <c r="C4" s="28">
        <f t="shared" si="0"/>
        <v>4051.4361702127658</v>
      </c>
      <c r="D4" s="29">
        <f t="shared" ref="D4:D67" si="1">C4*(1/$L$1)</f>
        <v>8620.0769578995023</v>
      </c>
      <c r="E4" s="29">
        <f>D4*Regelcircuit!$I$1+E3</f>
        <v>86.664214576731553</v>
      </c>
      <c r="F4" s="42">
        <f t="shared" ref="F4:F67" si="2">E4</f>
        <v>86.664214576731553</v>
      </c>
      <c r="N4" s="24" t="s">
        <v>21</v>
      </c>
    </row>
    <row r="5" spans="1:15">
      <c r="A5" s="6">
        <f>IF($N$1=$N$2,$O$2,IF($N$1=$N$3,0,IF($N$1=$N$4,Regelcircuit!C5,"ERROR")))</f>
        <v>4095</v>
      </c>
      <c r="B5" s="44">
        <f>A5+(F4-A5)*2.71828^(-Regelcircuit!$I$1/$L$1)</f>
        <v>129.08003998318918</v>
      </c>
      <c r="C5" s="28">
        <f t="shared" si="0"/>
        <v>4008.3357854232686</v>
      </c>
      <c r="D5" s="29">
        <f t="shared" si="1"/>
        <v>8528.37401153887</v>
      </c>
      <c r="E5" s="29">
        <f>D5*Regelcircuit!$I$1+E4</f>
        <v>129.3060846344259</v>
      </c>
      <c r="F5" s="42">
        <f t="shared" si="2"/>
        <v>129.3060846344259</v>
      </c>
    </row>
    <row r="6" spans="1:15">
      <c r="A6" s="6">
        <f>IF($N$1=$N$2,$O$2,IF($N$1=$N$3,0,IF($N$1=$N$4,Regelcircuit!C6,"ERROR")))</f>
        <v>4095</v>
      </c>
      <c r="B6" s="44">
        <f>A6+(F5-A6)*2.71828^(-Regelcircuit!$I$1/$L$1)</f>
        <v>171.27067785570853</v>
      </c>
      <c r="C6" s="28">
        <f t="shared" si="0"/>
        <v>3965.693915365574</v>
      </c>
      <c r="D6" s="29">
        <f t="shared" si="1"/>
        <v>8437.646628437391</v>
      </c>
      <c r="E6" s="29">
        <f>D6*Regelcircuit!$I$1+E5</f>
        <v>171.49431777661286</v>
      </c>
      <c r="F6" s="42">
        <f t="shared" si="2"/>
        <v>171.49431777661286</v>
      </c>
    </row>
    <row r="7" spans="1:15">
      <c r="A7" s="6">
        <f>IF($N$1=$N$2,$O$2,IF($N$1=$N$3,0,IF($N$1=$N$4,Regelcircuit!C7,"ERROR")))</f>
        <v>4095</v>
      </c>
      <c r="B7" s="44">
        <f>A7+(F6-A7)*2.71828^(-Regelcircuit!$I$1/$L$1)</f>
        <v>213.01247915511567</v>
      </c>
      <c r="C7" s="28">
        <f t="shared" si="0"/>
        <v>3923.5056822233873</v>
      </c>
      <c r="D7" s="29">
        <f t="shared" si="1"/>
        <v>8347.8844302625257</v>
      </c>
      <c r="E7" s="29">
        <f>D7*Regelcircuit!$I$1+E6</f>
        <v>213.23373992792548</v>
      </c>
      <c r="F7" s="42">
        <f t="shared" si="2"/>
        <v>213.23373992792548</v>
      </c>
    </row>
    <row r="8" spans="1:15">
      <c r="A8" s="6">
        <f>IF($N$1=$N$2,$O$2,IF($N$1=$N$3,0,IF($N$1=$N$4,Regelcircuit!C8,"ERROR")))</f>
        <v>4095</v>
      </c>
      <c r="B8" s="44">
        <f>A8+(F7-A8)*2.71828^(-Regelcircuit!$I$1/$L$1)</f>
        <v>254.31021873857208</v>
      </c>
      <c r="C8" s="28">
        <f t="shared" si="0"/>
        <v>3881.7662600720746</v>
      </c>
      <c r="D8" s="29">
        <f t="shared" si="1"/>
        <v>8259.0771490895204</v>
      </c>
      <c r="E8" s="29">
        <f>D8*Regelcircuit!$I$1+E7</f>
        <v>254.52912567337307</v>
      </c>
      <c r="F8" s="42">
        <f t="shared" si="2"/>
        <v>254.52912567337307</v>
      </c>
    </row>
    <row r="9" spans="1:15">
      <c r="A9" s="6">
        <f>IF($N$1=$N$2,$O$2,IF($N$1=$N$3,0,IF($N$1=$N$4,Regelcircuit!C9,"ERROR")))</f>
        <v>4095</v>
      </c>
      <c r="B9" s="44">
        <f>A9+(F8-A9)*2.71828^(-Regelcircuit!$I$1/$L$1)</f>
        <v>295.16862066688509</v>
      </c>
      <c r="C9" s="28">
        <f t="shared" si="0"/>
        <v>3840.4708743266269</v>
      </c>
      <c r="D9" s="29">
        <f t="shared" si="1"/>
        <v>8171.2146262268652</v>
      </c>
      <c r="E9" s="29">
        <f>D9*Regelcircuit!$I$1+E8</f>
        <v>295.38519880450741</v>
      </c>
      <c r="F9" s="42">
        <f t="shared" si="2"/>
        <v>295.38519880450741</v>
      </c>
    </row>
    <row r="10" spans="1:15">
      <c r="A10" s="6">
        <f>IF($N$1=$N$2,$O$2,IF($N$1=$N$3,0,IF($N$1=$N$4,Regelcircuit!C10,"ERROR")))</f>
        <v>4095</v>
      </c>
      <c r="B10" s="44">
        <f>A10+(F9-A10)*2.71828^(-Regelcircuit!$I$1/$L$1)</f>
        <v>335.59235874489696</v>
      </c>
      <c r="C10" s="28">
        <f t="shared" si="0"/>
        <v>3799.6148011954924</v>
      </c>
      <c r="D10" s="29">
        <f t="shared" si="1"/>
        <v>8084.2868110542395</v>
      </c>
      <c r="E10" s="29">
        <f>D10*Regelcircuit!$I$1+E9</f>
        <v>335.80663285977863</v>
      </c>
      <c r="F10" s="42">
        <f t="shared" si="2"/>
        <v>335.80663285977863</v>
      </c>
    </row>
    <row r="11" spans="1:15">
      <c r="A11" s="6">
        <f>IF($N$1=$N$2,$O$2,IF($N$1=$N$3,0,IF($N$1=$N$4,Regelcircuit!C11,"ERROR")))</f>
        <v>4095</v>
      </c>
      <c r="B11" s="44">
        <f>A11+(F10-A11)*2.71828^(-Regelcircuit!$I$1/$L$1)</f>
        <v>375.58605705612172</v>
      </c>
      <c r="C11" s="28">
        <f t="shared" si="0"/>
        <v>3759.1933671402212</v>
      </c>
      <c r="D11" s="29">
        <f t="shared" si="1"/>
        <v>7998.2837598728111</v>
      </c>
      <c r="E11" s="29">
        <f>D11*Regelcircuit!$I$1+E10</f>
        <v>375.79805165914269</v>
      </c>
      <c r="F11" s="42">
        <f t="shared" si="2"/>
        <v>375.79805165914269</v>
      </c>
    </row>
    <row r="12" spans="1:15">
      <c r="A12" s="6">
        <f>IF($N$1=$N$2,$O$2,IF($N$1=$N$3,0,IF($N$1=$N$4,Regelcircuit!C12,"ERROR")))</f>
        <v>4095</v>
      </c>
      <c r="B12" s="44">
        <f>A12+(F11-A12)*2.71828^(-Regelcircuit!$I$1/$L$1)</f>
        <v>415.15429049169506</v>
      </c>
      <c r="C12" s="28">
        <f t="shared" si="0"/>
        <v>3719.2019483408571</v>
      </c>
      <c r="D12" s="29">
        <f t="shared" si="1"/>
        <v>7913.1956347677806</v>
      </c>
      <c r="E12" s="29">
        <f>D12*Regelcircuit!$I$1+E11</f>
        <v>415.3640298329816</v>
      </c>
      <c r="F12" s="42">
        <f t="shared" si="2"/>
        <v>415.3640298329816</v>
      </c>
    </row>
    <row r="13" spans="1:15">
      <c r="A13" s="6">
        <f>IF($N$1=$N$2,$O$2,IF($N$1=$N$3,0,IF($N$1=$N$4,Regelcircuit!C13,"ERROR")))</f>
        <v>4095</v>
      </c>
      <c r="B13" s="44">
        <f>A13+(F12-A13)*2.71828^(-Regelcircuit!$I$1/$L$1)</f>
        <v>454.30158527369804</v>
      </c>
      <c r="C13" s="28">
        <f t="shared" si="0"/>
        <v>3679.6359701670185</v>
      </c>
      <c r="D13" s="29">
        <f t="shared" si="1"/>
        <v>7829.0127024830181</v>
      </c>
      <c r="E13" s="29">
        <f>D13*Regelcircuit!$I$1+E12</f>
        <v>454.50909334539671</v>
      </c>
      <c r="F13" s="42">
        <f t="shared" si="2"/>
        <v>454.50909334539671</v>
      </c>
    </row>
    <row r="14" spans="1:15">
      <c r="A14" s="6">
        <f>IF($N$1=$N$2,$O$2,IF($N$1=$N$3,0,IF($N$1=$N$4,Regelcircuit!C14,"ERROR")))</f>
        <v>4095</v>
      </c>
      <c r="B14" s="44">
        <f>A14+(F13-A14)*2.71828^(-Regelcircuit!$I$1/$L$1)</f>
        <v>493.03241947291372</v>
      </c>
      <c r="C14" s="28">
        <f t="shared" si="0"/>
        <v>3640.4909066546034</v>
      </c>
      <c r="D14" s="29">
        <f t="shared" si="1"/>
        <v>7745.7253333076669</v>
      </c>
      <c r="E14" s="29">
        <f>D14*Regelcircuit!$I$1+E13</f>
        <v>493.23772001193504</v>
      </c>
      <c r="F14" s="42">
        <f t="shared" si="2"/>
        <v>493.23772001193504</v>
      </c>
    </row>
    <row r="15" spans="1:15">
      <c r="A15" s="6">
        <f>IF($N$1=$N$2,$O$2,IF($N$1=$N$3,0,IF($N$1=$N$4,Regelcircuit!C15,"ERROR")))</f>
        <v>4095</v>
      </c>
      <c r="B15" s="44">
        <f>A15+(F14-A15)*2.71828^(-Regelcircuit!$I$1/$L$1)</f>
        <v>531.35122352107419</v>
      </c>
      <c r="C15" s="28">
        <f t="shared" si="0"/>
        <v>3601.7622799880651</v>
      </c>
      <c r="D15" s="29">
        <f t="shared" si="1"/>
        <v>7663.3239999746065</v>
      </c>
      <c r="E15" s="29">
        <f>D15*Regelcircuit!$I$1+E14</f>
        <v>531.55434001180811</v>
      </c>
      <c r="F15" s="42">
        <f t="shared" si="2"/>
        <v>531.55434001180811</v>
      </c>
    </row>
    <row r="16" spans="1:15">
      <c r="A16" s="6">
        <f>IF($N$1=$N$2,$O$2,IF($N$1=$N$3,0,IF($N$1=$N$4,Regelcircuit!C16,"ERROR")))</f>
        <v>4095</v>
      </c>
      <c r="B16" s="44">
        <f>A16+(F15-A16)*2.71828^(-Regelcircuit!$I$1/$L$1)</f>
        <v>569.26238071765874</v>
      </c>
      <c r="C16" s="28">
        <f t="shared" si="0"/>
        <v>3563.4456599881919</v>
      </c>
      <c r="D16" s="29">
        <f t="shared" si="1"/>
        <v>7581.7992765706213</v>
      </c>
      <c r="E16" s="29">
        <f>D16*Regelcircuit!$I$1+E15</f>
        <v>569.46333639466116</v>
      </c>
      <c r="F16" s="42">
        <f t="shared" si="2"/>
        <v>569.46333639466116</v>
      </c>
    </row>
    <row r="17" spans="1:6">
      <c r="A17" s="6">
        <f>IF($N$1=$N$2,$O$2,IF($N$1=$N$3,0,IF($N$1=$N$4,Regelcircuit!C17,"ERROR")))</f>
        <v>4095</v>
      </c>
      <c r="B17" s="44">
        <f>A17+(F16-A17)*2.71828^(-Regelcircuit!$I$1/$L$1)</f>
        <v>606.77022773130102</v>
      </c>
      <c r="C17" s="28">
        <f t="shared" si="0"/>
        <v>3525.5366636053386</v>
      </c>
      <c r="D17" s="29">
        <f t="shared" si="1"/>
        <v>7501.1418374581672</v>
      </c>
      <c r="E17" s="29">
        <f>D17*Regelcircuit!$I$1+E16</f>
        <v>606.96904558195195</v>
      </c>
      <c r="F17" s="42">
        <f t="shared" si="2"/>
        <v>606.96904558195195</v>
      </c>
    </row>
    <row r="18" spans="1:6">
      <c r="A18" s="6">
        <f>IF($N$1=$N$2,$O$2,IF($N$1=$N$3,0,IF($N$1=$N$4,Regelcircuit!C18,"ERROR")))</f>
        <v>4095</v>
      </c>
      <c r="B18" s="44">
        <f>A18+(F17-A18)*2.71828^(-Regelcircuit!$I$1/$L$1)</f>
        <v>643.87905509586108</v>
      </c>
      <c r="C18" s="28">
        <f t="shared" si="0"/>
        <v>3488.0309544180482</v>
      </c>
      <c r="D18" s="29">
        <f t="shared" si="1"/>
        <v>7421.3424562086129</v>
      </c>
      <c r="E18" s="29">
        <f>D18*Regelcircuit!$I$1+E17</f>
        <v>644.07575786299503</v>
      </c>
      <c r="F18" s="42">
        <f t="shared" si="2"/>
        <v>644.07575786299503</v>
      </c>
    </row>
    <row r="19" spans="1:6">
      <c r="A19" s="6">
        <f>IF($N$1=$N$2,$O$2,IF($N$1=$N$3,0,IF($N$1=$N$4,Regelcircuit!C19,"ERROR")))</f>
        <v>4095</v>
      </c>
      <c r="B19" s="44">
        <f>A19+(F18-A19)*2.71828^(-Regelcircuit!$I$1/$L$1)</f>
        <v>680.5931077012242</v>
      </c>
      <c r="C19" s="28">
        <f t="shared" si="0"/>
        <v>3450.924242137005</v>
      </c>
      <c r="D19" s="29">
        <f t="shared" si="1"/>
        <v>7342.3920045468185</v>
      </c>
      <c r="E19" s="29">
        <f>D19*Regelcircuit!$I$1+E18</f>
        <v>680.78771788572908</v>
      </c>
      <c r="F19" s="42">
        <f t="shared" si="2"/>
        <v>680.78771788572908</v>
      </c>
    </row>
    <row r="20" spans="1:6">
      <c r="A20" s="6">
        <f>IF($N$1=$N$2,$O$2,IF($N$1=$N$3,0,IF($N$1=$N$4,Regelcircuit!C20,"ERROR")))</f>
        <v>4095</v>
      </c>
      <c r="B20" s="44">
        <f>A20+(F19-A20)*2.71828^(-Regelcircuit!$I$1/$L$1)</f>
        <v>716.91658527887057</v>
      </c>
      <c r="C20" s="28">
        <f t="shared" si="0"/>
        <v>3414.2122821142711</v>
      </c>
      <c r="D20" s="29">
        <f t="shared" si="1"/>
        <v>7264.2814513069598</v>
      </c>
      <c r="E20" s="29">
        <f>D20*Regelcircuit!$I$1+E19</f>
        <v>717.10912514226391</v>
      </c>
      <c r="F20" s="42">
        <f t="shared" si="2"/>
        <v>717.10912514226391</v>
      </c>
    </row>
    <row r="21" spans="1:6">
      <c r="A21" s="6">
        <f>IF($N$1=$N$2,$O$2,IF($N$1=$N$3,0,IF($N$1=$N$4,Regelcircuit!C21,"ERROR")))</f>
        <v>4095</v>
      </c>
      <c r="B21" s="44">
        <f>A21+(F20-A21)*2.71828^(-Regelcircuit!$I$1/$L$1)</f>
        <v>752.8536428822872</v>
      </c>
      <c r="C21" s="28">
        <f t="shared" si="0"/>
        <v>3377.890874857736</v>
      </c>
      <c r="D21" s="29">
        <f t="shared" si="1"/>
        <v>7187.001861399438</v>
      </c>
      <c r="E21" s="29">
        <f>D21*Regelcircuit!$I$1+E20</f>
        <v>753.04413444926104</v>
      </c>
      <c r="F21" s="42">
        <f t="shared" si="2"/>
        <v>753.04413444926104</v>
      </c>
    </row>
    <row r="22" spans="1:6">
      <c r="A22" s="6">
        <f>IF($N$1=$N$2,$O$2,IF($N$1=$N$3,0,IF($N$1=$N$4,Regelcircuit!C22,"ERROR")))</f>
        <v>4095</v>
      </c>
      <c r="B22" s="44">
        <f>A22+(F21-A22)*2.71828^(-Regelcircuit!$I$1/$L$1)</f>
        <v>788.40839136226305</v>
      </c>
      <c r="C22" s="28">
        <f t="shared" si="0"/>
        <v>3341.955865550739</v>
      </c>
      <c r="D22" s="29">
        <f t="shared" si="1"/>
        <v>7110.5443947888061</v>
      </c>
      <c r="E22" s="29">
        <f>D22*Regelcircuit!$I$1+E21</f>
        <v>788.59685642320505</v>
      </c>
      <c r="F22" s="42">
        <f t="shared" si="2"/>
        <v>788.59685642320505</v>
      </c>
    </row>
    <row r="23" spans="1:6">
      <c r="A23" s="6">
        <f>IF($N$1=$N$2,$O$2,IF($N$1=$N$3,0,IF($N$1=$N$4,Regelcircuit!C23,"ERROR")))</f>
        <v>4095</v>
      </c>
      <c r="B23" s="44">
        <f>A23+(F22-A23)*2.71828^(-Regelcircuit!$I$1/$L$1)</f>
        <v>823.58489783713276</v>
      </c>
      <c r="C23" s="28">
        <f t="shared" si="0"/>
        <v>3306.4031435767947</v>
      </c>
      <c r="D23" s="29">
        <f t="shared" si="1"/>
        <v>7034.9003054825416</v>
      </c>
      <c r="E23" s="29">
        <f>D23*Regelcircuit!$I$1+E22</f>
        <v>823.77135795061781</v>
      </c>
      <c r="F23" s="42">
        <f t="shared" si="2"/>
        <v>823.77135795061781</v>
      </c>
    </row>
    <row r="24" spans="1:6">
      <c r="A24" s="6">
        <f>IF($N$1=$N$2,$O$2,IF($N$1=$N$3,0,IF($N$1=$N$4,Regelcircuit!C24,"ERROR")))</f>
        <v>4095</v>
      </c>
      <c r="B24" s="44">
        <f>A24+(F23-A24)*2.71828^(-Regelcircuit!$I$1/$L$1)</f>
        <v>858.38718615801417</v>
      </c>
      <c r="C24" s="28">
        <f t="shared" si="0"/>
        <v>3271.228642049382</v>
      </c>
      <c r="D24" s="29">
        <f t="shared" si="1"/>
        <v>6960.0609405305995</v>
      </c>
      <c r="E24" s="29">
        <f>D24*Regelcircuit!$I$1+E23</f>
        <v>858.57166265327078</v>
      </c>
      <c r="F24" s="42">
        <f t="shared" si="2"/>
        <v>858.57166265327078</v>
      </c>
    </row>
    <row r="25" spans="1:6">
      <c r="A25" s="6">
        <f>IF($N$1=$N$2,$O$2,IF($N$1=$N$3,0,IF($N$1=$N$4,Regelcircuit!C25,"ERROR")))</f>
        <v>4095</v>
      </c>
      <c r="B25" s="44">
        <f>A25+(F24-A25)*2.71828^(-Regelcircuit!$I$1/$L$1)</f>
        <v>892.81923736909903</v>
      </c>
      <c r="C25" s="28">
        <f t="shared" si="0"/>
        <v>3236.4283373467292</v>
      </c>
      <c r="D25" s="29">
        <f t="shared" si="1"/>
        <v>6886.0177390355939</v>
      </c>
      <c r="E25" s="29">
        <f>D25*Regelcircuit!$I$1+E24</f>
        <v>893.00175134844881</v>
      </c>
      <c r="F25" s="42">
        <f t="shared" si="2"/>
        <v>893.00175134844881</v>
      </c>
    </row>
    <row r="26" spans="1:6">
      <c r="A26" s="6">
        <f>IF($N$1=$N$2,$O$2,IF($N$1=$N$3,0,IF($N$1=$N$4,Regelcircuit!C26,"ERROR")))</f>
        <v>4095</v>
      </c>
      <c r="B26" s="44">
        <f>A26+(F25-A26)*2.71828^(-Regelcircuit!$I$1/$L$1)</f>
        <v>926.88499016304513</v>
      </c>
      <c r="C26" s="28">
        <f t="shared" si="0"/>
        <v>3201.998248651551</v>
      </c>
      <c r="D26" s="29">
        <f t="shared" si="1"/>
        <v>6812.7622311735122</v>
      </c>
      <c r="E26" s="29">
        <f>D26*Regelcircuit!$I$1+E25</f>
        <v>927.0655625043164</v>
      </c>
      <c r="F26" s="42">
        <f t="shared" si="2"/>
        <v>927.0655625043164</v>
      </c>
    </row>
    <row r="27" spans="1:6">
      <c r="A27" s="6">
        <f>IF($N$1=$N$2,$O$2,IF($N$1=$N$3,0,IF($N$1=$N$4,Regelcircuit!C27,"ERROR")))</f>
        <v>4095</v>
      </c>
      <c r="B27" s="44">
        <f>A27+(F26-A27)*2.71828^(-Regelcircuit!$I$1/$L$1)</f>
        <v>960.58834133152277</v>
      </c>
      <c r="C27" s="28">
        <f t="shared" si="0"/>
        <v>3167.9344374956836</v>
      </c>
      <c r="D27" s="29">
        <f t="shared" si="1"/>
        <v>6740.2860372248588</v>
      </c>
      <c r="E27" s="29">
        <f>D27*Regelcircuit!$I$1+E26</f>
        <v>960.7669926904407</v>
      </c>
      <c r="F27" s="42">
        <f t="shared" si="2"/>
        <v>960.7669926904407</v>
      </c>
    </row>
    <row r="28" spans="1:6">
      <c r="A28" s="6">
        <f>IF($N$1=$N$2,$O$2,IF($N$1=$N$3,0,IF($N$1=$N$4,Regelcircuit!C28,"ERROR")))</f>
        <v>4095</v>
      </c>
      <c r="B28" s="44">
        <f>A28+(F27-A28)*2.71828^(-Regelcircuit!$I$1/$L$1)</f>
        <v>993.93314621097488</v>
      </c>
      <c r="C28" s="28">
        <f t="shared" si="0"/>
        <v>3134.2330073095591</v>
      </c>
      <c r="D28" s="29">
        <f t="shared" si="1"/>
        <v>6668.5808666160829</v>
      </c>
      <c r="E28" s="29">
        <f>D28*Regelcircuit!$I$1+E27</f>
        <v>994.10989702352117</v>
      </c>
      <c r="F28" s="42">
        <f t="shared" si="2"/>
        <v>994.10989702352117</v>
      </c>
    </row>
    <row r="29" spans="1:6">
      <c r="A29" s="6">
        <f>IF($N$1=$N$2,$O$2,IF($N$1=$N$3,0,IF($N$1=$N$4,Regelcircuit!C29,"ERROR")))</f>
        <v>4095</v>
      </c>
      <c r="B29" s="44">
        <f>A29+(F28-A29)*2.71828^(-Regelcircuit!$I$1/$L$1)</f>
        <v>1026.9232191236242</v>
      </c>
      <c r="C29" s="28">
        <f t="shared" si="0"/>
        <v>3100.8901029764788</v>
      </c>
      <c r="D29" s="29">
        <f t="shared" si="1"/>
        <v>6597.6385169712312</v>
      </c>
      <c r="E29" s="29">
        <f>D29*Regelcircuit!$I$1+E28</f>
        <v>1027.0980896083772</v>
      </c>
      <c r="F29" s="42">
        <f t="shared" si="2"/>
        <v>1027.0980896083772</v>
      </c>
    </row>
    <row r="30" spans="1:6">
      <c r="A30" s="6">
        <f>IF($N$1=$N$2,$O$2,IF($N$1=$N$3,0,IF($N$1=$N$4,Regelcircuit!C30,"ERROR")))</f>
        <v>4095</v>
      </c>
      <c r="B30" s="44">
        <f>A30+(F29-A30)*2.71828^(-Regelcircuit!$I$1/$L$1)</f>
        <v>1059.5623338137984</v>
      </c>
      <c r="C30" s="28">
        <f t="shared" si="0"/>
        <v>3067.9019103916226</v>
      </c>
      <c r="D30" s="29">
        <f t="shared" si="1"/>
        <v>6527.4508731736651</v>
      </c>
      <c r="E30" s="29">
        <f>D30*Regelcircuit!$I$1+E29</f>
        <v>1059.7353439742456</v>
      </c>
      <c r="F30" s="42">
        <f t="shared" si="2"/>
        <v>1059.7353439742456</v>
      </c>
    </row>
    <row r="31" spans="1:6">
      <c r="A31" s="6">
        <f>IF($N$1=$N$2,$O$2,IF($N$1=$N$3,0,IF($N$1=$N$4,Regelcircuit!C31,"ERROR")))</f>
        <v>4095</v>
      </c>
      <c r="B31" s="44">
        <f>A31+(F30-A31)*2.71828^(-Regelcircuit!$I$1/$L$1)</f>
        <v>1091.854223879609</v>
      </c>
      <c r="C31" s="28">
        <f t="shared" si="0"/>
        <v>3035.2646560257544</v>
      </c>
      <c r="D31" s="29">
        <f t="shared" si="1"/>
        <v>6458.0099064377755</v>
      </c>
      <c r="E31" s="29">
        <f>D31*Regelcircuit!$I$1+E30</f>
        <v>1092.0253935064345</v>
      </c>
      <c r="F31" s="42">
        <f t="shared" si="2"/>
        <v>1092.0253935064345</v>
      </c>
    </row>
    <row r="32" spans="1:6">
      <c r="A32" s="6">
        <f>IF($N$1=$N$2,$O$2,IF($N$1=$N$3,0,IF($N$1=$N$4,Regelcircuit!C32,"ERROR")))</f>
        <v>4095</v>
      </c>
      <c r="B32" s="44">
        <f>A32+(F31-A32)*2.71828^(-Regelcircuit!$I$1/$L$1)</f>
        <v>1123.802583200039</v>
      </c>
      <c r="C32" s="28">
        <f t="shared" si="0"/>
        <v>3002.9746064935653</v>
      </c>
      <c r="D32" s="29">
        <f t="shared" si="1"/>
        <v>6389.3076733905646</v>
      </c>
      <c r="E32" s="29">
        <f>D32*Regelcircuit!$I$1+E31</f>
        <v>1123.9719318733873</v>
      </c>
      <c r="F32" s="42">
        <f t="shared" si="2"/>
        <v>1123.9719318733873</v>
      </c>
    </row>
    <row r="33" spans="1:6">
      <c r="A33" s="6">
        <f>IF($N$1=$N$2,$O$2,IF($N$1=$N$3,0,IF($N$1=$N$4,Regelcircuit!C33,"ERROR")))</f>
        <v>4095</v>
      </c>
      <c r="B33" s="44">
        <f>A33+(F32-A33)*2.71828^(-Regelcircuit!$I$1/$L$1)</f>
        <v>1155.4110663574852</v>
      </c>
      <c r="C33" s="28">
        <f t="shared" si="0"/>
        <v>2971.0280681266127</v>
      </c>
      <c r="D33" s="29">
        <f t="shared" si="1"/>
        <v>6321.3363151630056</v>
      </c>
      <c r="E33" s="29">
        <f>D33*Regelcircuit!$I$1+E32</f>
        <v>1155.5786134492023</v>
      </c>
      <c r="F33" s="42">
        <f t="shared" si="2"/>
        <v>1155.5786134492023</v>
      </c>
    </row>
    <row r="34" spans="1:6">
      <c r="A34" s="6">
        <f>IF($N$1=$N$2,$O$2,IF($N$1=$N$3,0,IF($N$1=$N$4,Regelcircuit!C34,"ERROR")))</f>
        <v>4095</v>
      </c>
      <c r="B34" s="44">
        <f>A34+(F33-A34)*2.71828^(-Regelcircuit!$I$1/$L$1)</f>
        <v>1186.6832890558098</v>
      </c>
      <c r="C34" s="28">
        <f t="shared" si="0"/>
        <v>2939.4213865507977</v>
      </c>
      <c r="D34" s="29">
        <f t="shared" si="1"/>
        <v>6254.0880564910585</v>
      </c>
      <c r="E34" s="29">
        <f>D34*Regelcircuit!$I$1+E33</f>
        <v>1186.8490537316575</v>
      </c>
      <c r="F34" s="42">
        <f t="shared" si="2"/>
        <v>1186.8490537316575</v>
      </c>
    </row>
    <row r="35" spans="1:6">
      <c r="A35" s="6">
        <f>IF($N$1=$N$2,$O$2,IF($N$1=$N$3,0,IF($N$1=$N$4,Regelcircuit!C35,"ERROR")))</f>
        <v>4095</v>
      </c>
      <c r="B35" s="44">
        <f>A35+(F34-A35)*2.71828^(-Regelcircuit!$I$1/$L$1)</f>
        <v>1217.6228285339394</v>
      </c>
      <c r="C35" s="28">
        <f t="shared" si="0"/>
        <v>2908.1509462683425</v>
      </c>
      <c r="D35" s="29">
        <f t="shared" si="1"/>
        <v>6187.5552048262607</v>
      </c>
      <c r="E35" s="29">
        <f>D35*Regelcircuit!$I$1+E34</f>
        <v>1217.7868297557889</v>
      </c>
      <c r="F35" s="42">
        <f t="shared" si="2"/>
        <v>1217.7868297557889</v>
      </c>
    </row>
    <row r="36" spans="1:6">
      <c r="A36" s="6">
        <f>IF($N$1=$N$2,$O$2,IF($N$1=$N$3,0,IF($N$1=$N$4,Regelcircuit!C36,"ERROR")))</f>
        <v>4095</v>
      </c>
      <c r="B36" s="44">
        <f>A36+(F35-A36)*2.71828^(-Regelcircuit!$I$1/$L$1)</f>
        <v>1248.2332239750676</v>
      </c>
      <c r="C36" s="28">
        <f t="shared" si="0"/>
        <v>2877.2131702442111</v>
      </c>
      <c r="D36" s="29">
        <f t="shared" si="1"/>
        <v>6121.7301494557687</v>
      </c>
      <c r="E36" s="29">
        <f>D36*Regelcircuit!$I$1+E35</f>
        <v>1248.3954805030678</v>
      </c>
      <c r="F36" s="42">
        <f t="shared" si="2"/>
        <v>1248.3954805030678</v>
      </c>
    </row>
    <row r="37" spans="1:6">
      <c r="A37" s="6">
        <f>IF($N$1=$N$2,$O$2,IF($N$1=$N$3,0,IF($N$1=$N$4,Regelcircuit!C37,"ERROR")))</f>
        <v>4095</v>
      </c>
      <c r="B37" s="44">
        <f>A37+(F36-A37)*2.71828^(-Regelcircuit!$I$1/$L$1)</f>
        <v>1278.5179769115034</v>
      </c>
      <c r="C37" s="28">
        <f t="shared" si="0"/>
        <v>2846.604519496932</v>
      </c>
      <c r="D37" s="29">
        <f t="shared" si="1"/>
        <v>6056.6053606317701</v>
      </c>
      <c r="E37" s="29">
        <f>D37*Regelcircuit!$I$1+E36</f>
        <v>1278.6785073062267</v>
      </c>
      <c r="F37" s="42">
        <f t="shared" si="2"/>
        <v>1278.6785073062267</v>
      </c>
    </row>
    <row r="38" spans="1:6">
      <c r="A38" s="6">
        <f>IF($N$1=$N$2,$O$2,IF($N$1=$N$3,0,IF($N$1=$N$4,Regelcircuit!C38,"ERROR")))</f>
        <v>4095</v>
      </c>
      <c r="B38" s="44">
        <f>A38+(F37-A38)*2.71828^(-Regelcircuit!$I$1/$L$1)</f>
        <v>1308.4805516252104</v>
      </c>
      <c r="C38" s="28">
        <f t="shared" si="0"/>
        <v>2816.3214926937735</v>
      </c>
      <c r="D38" s="29">
        <f t="shared" si="1"/>
        <v>5992.1733887101564</v>
      </c>
      <c r="E38" s="29">
        <f>D38*Regelcircuit!$I$1+E37</f>
        <v>1308.6393742497776</v>
      </c>
      <c r="F38" s="42">
        <f t="shared" si="2"/>
        <v>1308.6393742497776</v>
      </c>
    </row>
    <row r="39" spans="1:6">
      <c r="A39" s="6">
        <f>IF($N$1=$N$2,$O$2,IF($N$1=$N$3,0,IF($N$1=$N$4,Regelcircuit!C39,"ERROR")))</f>
        <v>4095</v>
      </c>
      <c r="B39" s="44">
        <f>A39+(F38-A39)*2.71828^(-Regelcircuit!$I$1/$L$1)</f>
        <v>1338.1243755440914</v>
      </c>
      <c r="C39" s="28">
        <f t="shared" si="0"/>
        <v>2786.3606257502224</v>
      </c>
      <c r="D39" s="29">
        <f t="shared" si="1"/>
        <v>5928.4268632983458</v>
      </c>
      <c r="E39" s="29">
        <f>D39*Regelcircuit!$I$1+E38</f>
        <v>1338.2815085662694</v>
      </c>
      <c r="F39" s="42">
        <f t="shared" si="2"/>
        <v>1338.2815085662694</v>
      </c>
    </row>
    <row r="40" spans="1:6">
      <c r="A40" s="6">
        <f>IF($N$1=$N$2,$O$2,IF($N$1=$N$3,0,IF($N$1=$N$4,Regelcircuit!C40,"ERROR")))</f>
        <v>4095</v>
      </c>
      <c r="B40" s="44">
        <f>A40+(F39-A40)*2.71828^(-Regelcircuit!$I$1/$L$1)</f>
        <v>1367.4528396340484</v>
      </c>
      <c r="C40" s="28">
        <f t="shared" si="0"/>
        <v>2756.7184914337304</v>
      </c>
      <c r="D40" s="29">
        <f t="shared" si="1"/>
        <v>5865.3584924121924</v>
      </c>
      <c r="E40" s="29">
        <f>D40*Regelcircuit!$I$1+E39</f>
        <v>1367.6083010283303</v>
      </c>
      <c r="F40" s="42">
        <f t="shared" si="2"/>
        <v>1367.6083010283303</v>
      </c>
    </row>
    <row r="41" spans="1:6">
      <c r="A41" s="6">
        <f>IF($N$1=$N$2,$O$2,IF($N$1=$N$3,0,IF($N$1=$N$4,Regelcircuit!C41,"ERROR")))</f>
        <v>4095</v>
      </c>
      <c r="B41" s="44">
        <f>A41+(F40-A41)*2.71828^(-Regelcircuit!$I$1/$L$1)</f>
        <v>1396.4692987868771</v>
      </c>
      <c r="C41" s="28">
        <f t="shared" si="0"/>
        <v>2727.3916989716699</v>
      </c>
      <c r="D41" s="29">
        <f t="shared" si="1"/>
        <v>5802.9610616418504</v>
      </c>
      <c r="E41" s="29">
        <f>D41*Regelcircuit!$I$1+E40</f>
        <v>1396.6231063365396</v>
      </c>
      <c r="F41" s="42">
        <f t="shared" si="2"/>
        <v>1396.6231063365396</v>
      </c>
    </row>
    <row r="42" spans="1:6">
      <c r="A42" s="6">
        <f>IF($N$1=$N$2,$O$2,IF($N$1=$N$3,0,IF($N$1=$N$4,Regelcircuit!C42,"ERROR")))</f>
        <v>4095</v>
      </c>
      <c r="B42" s="44">
        <f>A42+(F41-A42)*2.71828^(-Regelcircuit!$I$1/$L$1)</f>
        <v>1425.1770722040378</v>
      </c>
      <c r="C42" s="28">
        <f t="shared" si="0"/>
        <v>2698.3768936634606</v>
      </c>
      <c r="D42" s="29">
        <f t="shared" si="1"/>
        <v>5741.2274333265113</v>
      </c>
      <c r="E42" s="29">
        <f>D42*Regelcircuit!$I$1+E41</f>
        <v>1425.3292435031722</v>
      </c>
      <c r="F42" s="42">
        <f t="shared" si="2"/>
        <v>1425.3292435031722</v>
      </c>
    </row>
    <row r="43" spans="1:6">
      <c r="A43" s="6">
        <f>IF($N$1=$N$2,$O$2,IF($N$1=$N$3,0,IF($N$1=$N$4,Regelcircuit!C43,"ERROR")))</f>
        <v>4095</v>
      </c>
      <c r="B43" s="44">
        <f>A43+(F42-A43)*2.71828^(-Regelcircuit!$I$1/$L$1)</f>
        <v>1453.5794437763357</v>
      </c>
      <c r="C43" s="28">
        <f t="shared" si="0"/>
        <v>2669.6707564968278</v>
      </c>
      <c r="D43" s="29">
        <f t="shared" si="1"/>
        <v>5680.1505457379317</v>
      </c>
      <c r="E43" s="29">
        <f>D43*Regelcircuit!$I$1+E42</f>
        <v>1453.7299962318618</v>
      </c>
      <c r="F43" s="42">
        <f t="shared" si="2"/>
        <v>1453.7299962318618</v>
      </c>
    </row>
    <row r="44" spans="1:6">
      <c r="A44" s="6">
        <f>IF($N$1=$N$2,$O$2,IF($N$1=$N$3,0,IF($N$1=$N$4,Regelcircuit!C44,"ERROR")))</f>
        <v>4095</v>
      </c>
      <c r="B44" s="44">
        <f>A44+(F43-A44)*2.71828^(-Regelcircuit!$I$1/$L$1)</f>
        <v>1481.6796624595663</v>
      </c>
      <c r="C44" s="28">
        <f t="shared" si="0"/>
        <v>2641.2700037681379</v>
      </c>
      <c r="D44" s="29">
        <f t="shared" si="1"/>
        <v>5619.7234122726341</v>
      </c>
      <c r="E44" s="29">
        <f>D44*Regelcircuit!$I$1+E43</f>
        <v>1481.8286132932251</v>
      </c>
      <c r="F44" s="42">
        <f t="shared" si="2"/>
        <v>1481.8286132932251</v>
      </c>
    </row>
    <row r="45" spans="1:6">
      <c r="A45" s="6">
        <f>IF($N$1=$N$2,$O$2,IF($N$1=$N$3,0,IF($N$1=$N$4,Regelcircuit!C45,"ERROR")))</f>
        <v>4095</v>
      </c>
      <c r="B45" s="44">
        <f>A45+(F44-A45)*2.71828^(-Regelcircuit!$I$1/$L$1)</f>
        <v>1509.4809426461666</v>
      </c>
      <c r="C45" s="28">
        <f t="shared" si="0"/>
        <v>2613.1713867067747</v>
      </c>
      <c r="D45" s="29">
        <f t="shared" si="1"/>
        <v>5559.9391206527116</v>
      </c>
      <c r="E45" s="29">
        <f>D45*Regelcircuit!$I$1+E44</f>
        <v>1509.6283088964888</v>
      </c>
      <c r="F45" s="42">
        <f t="shared" si="2"/>
        <v>1509.6283088964888</v>
      </c>
    </row>
    <row r="46" spans="1:6">
      <c r="A46" s="6">
        <f>IF($N$1=$N$2,$O$2,IF($N$1=$N$3,0,IF($N$1=$N$4,Regelcircuit!C46,"ERROR")))</f>
        <v>4095</v>
      </c>
      <c r="B46" s="44">
        <f>A46+(F45-A46)*2.71828^(-Regelcircuit!$I$1/$L$1)</f>
        <v>1536.9864645329094</v>
      </c>
      <c r="C46" s="28">
        <f t="shared" si="0"/>
        <v>2585.3716911035112</v>
      </c>
      <c r="D46" s="29">
        <f t="shared" si="1"/>
        <v>5500.7908321351306</v>
      </c>
      <c r="E46" s="29">
        <f>D46*Regelcircuit!$I$1+E45</f>
        <v>1537.1322630571644</v>
      </c>
      <c r="F46" s="42">
        <f t="shared" si="2"/>
        <v>1537.1322630571644</v>
      </c>
    </row>
    <row r="47" spans="1:6">
      <c r="A47" s="6">
        <f>IF($N$1=$N$2,$O$2,IF($N$1=$N$3,0,IF($N$1=$N$4,Regelcircuit!C47,"ERROR")))</f>
        <v>4095</v>
      </c>
      <c r="B47" s="44">
        <f>A47+(F46-A47)*2.71828^(-Regelcircuit!$I$1/$L$1)</f>
        <v>1564.1993744846873</v>
      </c>
      <c r="C47" s="28">
        <f t="shared" si="0"/>
        <v>2557.8677369428356</v>
      </c>
      <c r="D47" s="29">
        <f t="shared" si="1"/>
        <v>5442.2717807294375</v>
      </c>
      <c r="E47" s="29">
        <f>D47*Regelcircuit!$I$1+E46</f>
        <v>1564.3436219608116</v>
      </c>
      <c r="F47" s="42">
        <f t="shared" si="2"/>
        <v>1564.3436219608116</v>
      </c>
    </row>
    <row r="48" spans="1:6">
      <c r="A48" s="6">
        <f>IF($N$1=$N$2,$O$2,IF($N$1=$N$3,0,IF($N$1=$N$4,Regelcircuit!C48,"ERROR")))</f>
        <v>4095</v>
      </c>
      <c r="B48" s="44">
        <f>A48+(F47-A48)*2.71828^(-Regelcircuit!$I$1/$L$1)</f>
        <v>1591.1227853944242</v>
      </c>
      <c r="C48" s="28">
        <f t="shared" si="0"/>
        <v>2530.6563780391884</v>
      </c>
      <c r="D48" s="29">
        <f t="shared" si="1"/>
        <v>5384.3752724238047</v>
      </c>
      <c r="E48" s="29">
        <f>D48*Regelcircuit!$I$1+E47</f>
        <v>1591.2654983229306</v>
      </c>
      <c r="F48" s="42">
        <f t="shared" si="2"/>
        <v>1591.2654983229306</v>
      </c>
    </row>
    <row r="49" spans="1:6">
      <c r="A49" s="6">
        <f>IF($N$1=$N$2,$O$2,IF($N$1=$N$3,0,IF($N$1=$N$4,Regelcircuit!C49,"ERROR")))</f>
        <v>4095</v>
      </c>
      <c r="B49" s="44">
        <f>A49+(F48-A49)*2.71828^(-Regelcircuit!$I$1/$L$1)</f>
        <v>1617.7597770391644</v>
      </c>
      <c r="C49" s="28">
        <f t="shared" si="0"/>
        <v>2503.7345016770696</v>
      </c>
      <c r="D49" s="29">
        <f t="shared" si="1"/>
        <v>5327.0946844192968</v>
      </c>
      <c r="E49" s="29">
        <f>D49*Regelcircuit!$I$1+E48</f>
        <v>1617.9009717450272</v>
      </c>
      <c r="F49" s="42">
        <f t="shared" si="2"/>
        <v>1617.9009717450272</v>
      </c>
    </row>
    <row r="50" spans="1:6">
      <c r="A50" s="6">
        <f>IF($N$1=$N$2,$O$2,IF($N$1=$N$3,0,IF($N$1=$N$4,Regelcircuit!C50,"ERROR")))</f>
        <v>4095</v>
      </c>
      <c r="B50" s="44">
        <f>A50+(F49-A50)*2.71828^(-Regelcircuit!$I$1/$L$1)</f>
        <v>1644.1133964323649</v>
      </c>
      <c r="C50" s="28">
        <f t="shared" si="0"/>
        <v>2477.0990282549728</v>
      </c>
      <c r="D50" s="29">
        <f t="shared" si="1"/>
        <v>5270.423464372283</v>
      </c>
      <c r="E50" s="29">
        <f>D50*Regelcircuit!$I$1+E49</f>
        <v>1644.2530890668886</v>
      </c>
      <c r="F50" s="42">
        <f t="shared" si="2"/>
        <v>1644.2530890668886</v>
      </c>
    </row>
    <row r="51" spans="1:6">
      <c r="A51" s="6">
        <f>IF($N$1=$N$2,$O$2,IF($N$1=$N$3,0,IF($N$1=$N$4,Regelcircuit!C51,"ERROR")))</f>
        <v>4095</v>
      </c>
      <c r="B51" s="44">
        <f>A51+(F50-A51)*2.71828^(-Regelcircuit!$I$1/$L$1)</f>
        <v>1670.1866581724462</v>
      </c>
      <c r="C51" s="28">
        <f t="shared" si="0"/>
        <v>2450.7469109331114</v>
      </c>
      <c r="D51" s="29">
        <f t="shared" si="1"/>
        <v>5214.3551296449177</v>
      </c>
      <c r="E51" s="29">
        <f>D51*Regelcircuit!$I$1+E50</f>
        <v>1670.3248647151131</v>
      </c>
      <c r="F51" s="42">
        <f t="shared" si="2"/>
        <v>1670.3248647151131</v>
      </c>
    </row>
    <row r="52" spans="1:6">
      <c r="A52" s="6">
        <f>IF($N$1=$N$2,$O$2,IF($N$1=$N$3,0,IF($N$1=$N$4,Regelcircuit!C52,"ERROR")))</f>
        <v>4095</v>
      </c>
      <c r="B52" s="44">
        <f>A52+(F51-A52)*2.71828^(-Regelcircuit!$I$1/$L$1)</f>
        <v>1695.9825447876328</v>
      </c>
      <c r="C52" s="28">
        <f t="shared" si="0"/>
        <v>2424.6751352848869</v>
      </c>
      <c r="D52" s="29">
        <f t="shared" si="1"/>
        <v>5158.8832665635891</v>
      </c>
      <c r="E52" s="29">
        <f>D52*Regelcircuit!$I$1+E51</f>
        <v>1696.1192810479311</v>
      </c>
      <c r="F52" s="42">
        <f t="shared" si="2"/>
        <v>1696.1192810479311</v>
      </c>
    </row>
    <row r="53" spans="1:6">
      <c r="A53" s="6">
        <f>IF($N$1=$N$2,$O$2,IF($N$1=$N$3,0,IF($N$1=$N$4,Regelcircuit!C53,"ERROR")))</f>
        <v>4095</v>
      </c>
      <c r="B53" s="44">
        <f>A53+(F52-A53)*2.71828^(-Regelcircuit!$I$1/$L$1)</f>
        <v>1721.5040070771261</v>
      </c>
      <c r="C53" s="28">
        <f t="shared" si="0"/>
        <v>2398.8807189520689</v>
      </c>
      <c r="D53" s="29">
        <f t="shared" si="1"/>
        <v>5104.0015296852525</v>
      </c>
      <c r="E53" s="29">
        <f>D53*Regelcircuit!$I$1+E52</f>
        <v>1721.6392886963574</v>
      </c>
      <c r="F53" s="42">
        <f t="shared" si="2"/>
        <v>1721.6392886963574</v>
      </c>
    </row>
    <row r="54" spans="1:6">
      <c r="A54" s="6">
        <f>IF($N$1=$N$2,$O$2,IF($N$1=$N$3,0,IF($N$1=$N$4,Regelcircuit!C54,"ERROR")))</f>
        <v>4095</v>
      </c>
      <c r="B54" s="44">
        <f>A54+(F53-A54)*2.71828^(-Regelcircuit!$I$1/$L$1)</f>
        <v>1746.7539644486465</v>
      </c>
      <c r="C54" s="28">
        <f t="shared" si="0"/>
        <v>2373.3607113036423</v>
      </c>
      <c r="D54" s="29">
        <f t="shared" si="1"/>
        <v>5049.7036410715791</v>
      </c>
      <c r="E54" s="29">
        <f>D54*Regelcircuit!$I$1+E53</f>
        <v>1746.8878069017153</v>
      </c>
      <c r="F54" s="42">
        <f t="shared" si="2"/>
        <v>1746.8878069017153</v>
      </c>
    </row>
    <row r="55" spans="1:6">
      <c r="A55" s="6">
        <f>IF($N$1=$N$2,$O$2,IF($N$1=$N$3,0,IF($N$1=$N$4,Regelcircuit!C55,"ERROR")))</f>
        <v>4095</v>
      </c>
      <c r="B55" s="44">
        <f>A55+(F54-A55)*2.71828^(-Regelcircuit!$I$1/$L$1)</f>
        <v>1771.7353052523845</v>
      </c>
      <c r="C55" s="28">
        <f t="shared" si="0"/>
        <v>2348.1121930982845</v>
      </c>
      <c r="D55" s="29">
        <f t="shared" si="1"/>
        <v>4995.983389570818</v>
      </c>
      <c r="E55" s="29">
        <f>D55*Regelcircuit!$I$1+E54</f>
        <v>1771.8677238495693</v>
      </c>
      <c r="F55" s="42">
        <f t="shared" si="2"/>
        <v>1771.8677238495693</v>
      </c>
    </row>
    <row r="56" spans="1:6">
      <c r="A56" s="6">
        <f>IF($N$1=$N$2,$O$2,IF($N$1=$N$3,0,IF($N$1=$N$4,Regelcircuit!C56,"ERROR")))</f>
        <v>4095</v>
      </c>
      <c r="B56" s="44">
        <f>A56+(F55-A56)*2.71828^(-Regelcircuit!$I$1/$L$1)</f>
        <v>1796.4508871114012</v>
      </c>
      <c r="C56" s="28">
        <f t="shared" si="0"/>
        <v>2323.1322761504307</v>
      </c>
      <c r="D56" s="29">
        <f t="shared" si="1"/>
        <v>4942.8346301072988</v>
      </c>
      <c r="E56" s="29">
        <f>D56*Regelcircuit!$I$1+E55</f>
        <v>1796.5818970001058</v>
      </c>
      <c r="F56" s="42">
        <f t="shared" si="2"/>
        <v>1796.5818970001058</v>
      </c>
    </row>
    <row r="57" spans="1:6">
      <c r="A57" s="6">
        <f>IF($N$1=$N$2,$O$2,IF($N$1=$N$3,0,IF($N$1=$N$4,Regelcircuit!C57,"ERROR")))</f>
        <v>4095</v>
      </c>
      <c r="B57" s="44">
        <f>A57+(F56-A57)*2.71828^(-Regelcircuit!$I$1/$L$1)</f>
        <v>1820.9035372485137</v>
      </c>
      <c r="C57" s="28">
        <f t="shared" si="0"/>
        <v>2298.4181029998945</v>
      </c>
      <c r="D57" s="29">
        <f t="shared" si="1"/>
        <v>4890.2512829784991</v>
      </c>
      <c r="E57" s="29">
        <f>D57*Regelcircuit!$I$1+E56</f>
        <v>1821.0331534149982</v>
      </c>
      <c r="F57" s="42">
        <f t="shared" si="2"/>
        <v>1821.0331534149982</v>
      </c>
    </row>
    <row r="58" spans="1:6">
      <c r="A58" s="6">
        <f>IF($N$1=$N$2,$O$2,IF($N$1=$N$3,0,IF($N$1=$N$4,Regelcircuit!C58,"ERROR")))</f>
        <v>4095</v>
      </c>
      <c r="B58" s="44">
        <f>A58+(F57-A58)*2.71828^(-Regelcircuit!$I$1/$L$1)</f>
        <v>1845.0960528096998</v>
      </c>
      <c r="C58" s="28">
        <f t="shared" si="0"/>
        <v>2273.9668465850018</v>
      </c>
      <c r="D58" s="29">
        <f t="shared" si="1"/>
        <v>4838.2273331595779</v>
      </c>
      <c r="E58" s="29">
        <f>D58*Regelcircuit!$I$1+E57</f>
        <v>1845.224290080796</v>
      </c>
      <c r="F58" s="42">
        <f t="shared" si="2"/>
        <v>1845.224290080796</v>
      </c>
    </row>
    <row r="59" spans="1:6">
      <c r="A59" s="6">
        <f>IF($N$1=$N$2,$O$2,IF($N$1=$N$3,0,IF($N$1=$N$4,Regelcircuit!C59,"ERROR")))</f>
        <v>4095</v>
      </c>
      <c r="B59" s="44">
        <f>A59+(F58-A59)*2.71828^(-Regelcircuit!$I$1/$L$1)</f>
        <v>1869.0312011840647</v>
      </c>
      <c r="C59" s="28">
        <f t="shared" si="0"/>
        <v>2249.775709919204</v>
      </c>
      <c r="D59" s="29">
        <f t="shared" si="1"/>
        <v>4786.7568296153277</v>
      </c>
      <c r="E59" s="29">
        <f>D59*Regelcircuit!$I$1+E58</f>
        <v>1869.1580742288727</v>
      </c>
      <c r="F59" s="42">
        <f t="shared" si="2"/>
        <v>1869.1580742288727</v>
      </c>
    </row>
    <row r="60" spans="1:6">
      <c r="A60" s="6">
        <f>IF($N$1=$N$2,$O$2,IF($N$1=$N$3,0,IF($N$1=$N$4,Regelcircuit!C60,"ERROR")))</f>
        <v>4095</v>
      </c>
      <c r="B60" s="44">
        <f>A60+(F59-A60)*2.71828^(-Regelcircuit!$I$1/$L$1)</f>
        <v>1892.7117203204043</v>
      </c>
      <c r="C60" s="28">
        <f t="shared" si="0"/>
        <v>2225.8419257711275</v>
      </c>
      <c r="D60" s="29">
        <f t="shared" si="1"/>
        <v>4735.8338846194201</v>
      </c>
      <c r="E60" s="29">
        <f>D60*Regelcircuit!$I$1+E59</f>
        <v>1892.8372436519699</v>
      </c>
      <c r="F60" s="42">
        <f t="shared" si="2"/>
        <v>1892.8372436519699</v>
      </c>
    </row>
    <row r="61" spans="1:6">
      <c r="A61" s="6">
        <f>IF($N$1=$N$2,$O$2,IF($N$1=$N$3,0,IF($N$1=$N$4,Regelcircuit!C61,"ERROR")))</f>
        <v>4095</v>
      </c>
      <c r="B61" s="44">
        <f>A61+(F60-A61)*2.71828^(-Regelcircuit!$I$1/$L$1)</f>
        <v>1916.1403190404003</v>
      </c>
      <c r="C61" s="28">
        <f t="shared" si="0"/>
        <v>2202.1627563480301</v>
      </c>
      <c r="D61" s="29">
        <f t="shared" si="1"/>
        <v>4685.4526730809148</v>
      </c>
      <c r="E61" s="29">
        <f>D61*Regelcircuit!$I$1+E60</f>
        <v>1916.2645070173744</v>
      </c>
      <c r="F61" s="42">
        <f t="shared" si="2"/>
        <v>1916.2645070173744</v>
      </c>
    </row>
    <row r="62" spans="1:6">
      <c r="A62" s="6">
        <f>IF($N$1=$N$2,$O$2,IF($N$1=$N$3,0,IF($N$1=$N$4,Regelcircuit!C62,"ERROR")))</f>
        <v>4095</v>
      </c>
      <c r="B62" s="44">
        <f>A62+(F61-A62)*2.71828^(-Regelcircuit!$I$1/$L$1)</f>
        <v>1939.319677348481</v>
      </c>
      <c r="C62" s="28">
        <f t="shared" si="0"/>
        <v>2178.7354929826256</v>
      </c>
      <c r="D62" s="29">
        <f t="shared" si="1"/>
        <v>4635.6074318779265</v>
      </c>
      <c r="E62" s="29">
        <f>D62*Regelcircuit!$I$1+E61</f>
        <v>1939.4425441767639</v>
      </c>
      <c r="F62" s="42">
        <f t="shared" si="2"/>
        <v>1939.4425441767639</v>
      </c>
    </row>
    <row r="63" spans="1:6">
      <c r="A63" s="6">
        <f>IF($N$1=$N$2,$O$2,IF($N$1=$N$3,0,IF($N$1=$N$4,Regelcircuit!C63,"ERROR")))</f>
        <v>4095</v>
      </c>
      <c r="B63" s="44">
        <f>A63+(F62-A63)*2.71828^(-Regelcircuit!$I$1/$L$1)</f>
        <v>1962.2524467383905</v>
      </c>
      <c r="C63" s="28">
        <f t="shared" si="0"/>
        <v>2155.5574558232361</v>
      </c>
      <c r="D63" s="29">
        <f t="shared" si="1"/>
        <v>4586.2924591983747</v>
      </c>
      <c r="E63" s="29">
        <f>D63*Regelcircuit!$I$1+E62</f>
        <v>1962.3740064727558</v>
      </c>
      <c r="F63" s="42">
        <f t="shared" si="2"/>
        <v>1962.3740064727558</v>
      </c>
    </row>
    <row r="64" spans="1:6">
      <c r="A64" s="6">
        <f>IF($N$1=$N$2,$O$2,IF($N$1=$N$3,0,IF($N$1=$N$4,Regelcircuit!C64,"ERROR")))</f>
        <v>4095</v>
      </c>
      <c r="B64" s="44">
        <f>A64+(F63-A64)*2.71828^(-Regelcircuit!$I$1/$L$1)</f>
        <v>1984.941250496493</v>
      </c>
      <c r="C64" s="28">
        <f t="shared" si="0"/>
        <v>2132.6259935272442</v>
      </c>
      <c r="D64" s="29">
        <f t="shared" si="1"/>
        <v>4537.5021138877537</v>
      </c>
      <c r="E64" s="29">
        <f>D64*Regelcircuit!$I$1+E63</f>
        <v>1985.0615170421945</v>
      </c>
      <c r="F64" s="42">
        <f t="shared" si="2"/>
        <v>1985.0615170421945</v>
      </c>
    </row>
    <row r="65" spans="1:6">
      <c r="A65" s="6">
        <f>IF($N$1=$N$2,$O$2,IF($N$1=$N$3,0,IF($N$1=$N$4,Regelcircuit!C65,"ERROR")))</f>
        <v>4095</v>
      </c>
      <c r="B65" s="44">
        <f>A65+(F64-A65)*2.71828^(-Regelcircuit!$I$1/$L$1)</f>
        <v>2007.388684001849</v>
      </c>
      <c r="C65" s="28">
        <f t="shared" si="0"/>
        <v>2109.9384829578057</v>
      </c>
      <c r="D65" s="29">
        <f t="shared" si="1"/>
        <v>4489.2308148038419</v>
      </c>
      <c r="E65" s="29">
        <f>D65*Regelcircuit!$I$1+E64</f>
        <v>2007.5076711162137</v>
      </c>
      <c r="F65" s="42">
        <f t="shared" si="2"/>
        <v>2007.5076711162137</v>
      </c>
    </row>
    <row r="66" spans="1:6">
      <c r="A66" s="6">
        <f>IF($N$1=$N$2,$O$2,IF($N$1=$N$3,0,IF($N$1=$N$4,Regelcircuit!C66,"ERROR")))</f>
        <v>4095</v>
      </c>
      <c r="B66" s="44">
        <f>A66+(F65-A66)*2.71828^(-Regelcircuit!$I$1/$L$1)</f>
        <v>2029.5973150231061</v>
      </c>
      <c r="C66" s="28">
        <f t="shared" si="0"/>
        <v>2087.4923288837863</v>
      </c>
      <c r="D66" s="29">
        <f t="shared" si="1"/>
        <v>4441.473040178269</v>
      </c>
      <c r="E66" s="29">
        <f>D66*Regelcircuit!$I$1+E65</f>
        <v>2029.7150363171052</v>
      </c>
      <c r="F66" s="42">
        <f t="shared" si="2"/>
        <v>2029.7150363171052</v>
      </c>
    </row>
    <row r="67" spans="1:6">
      <c r="A67" s="6">
        <f>IF($N$1=$N$2,$O$2,IF($N$1=$N$3,0,IF($N$1=$N$4,Regelcircuit!C67,"ERROR")))</f>
        <v>4095</v>
      </c>
      <c r="B67" s="44">
        <f>A67+(F66-A67)*2.71828^(-Regelcircuit!$I$1/$L$1)</f>
        <v>2051.5696840122218</v>
      </c>
      <c r="C67" s="28">
        <f t="shared" ref="C67:C130" si="3">(A67-F66)</f>
        <v>2065.2849636828951</v>
      </c>
      <c r="D67" s="29">
        <f t="shared" si="1"/>
        <v>4394.223326984883</v>
      </c>
      <c r="E67" s="29">
        <f>D67*Regelcircuit!$I$1+E66</f>
        <v>2051.6861529520297</v>
      </c>
      <c r="F67" s="42">
        <f t="shared" si="2"/>
        <v>2051.6861529520297</v>
      </c>
    </row>
    <row r="68" spans="1:6">
      <c r="A68" s="6">
        <f>IF($N$1=$N$2,$O$2,IF($N$1=$N$3,0,IF($N$1=$N$4,Regelcircuit!C68,"ERROR")))</f>
        <v>4095</v>
      </c>
      <c r="B68" s="44">
        <f>A68+(F67-A68)*2.71828^(-Regelcircuit!$I$1/$L$1)</f>
        <v>2073.308304395071</v>
      </c>
      <c r="C68" s="28">
        <f t="shared" si="3"/>
        <v>2043.3138470479703</v>
      </c>
      <c r="D68" s="29">
        <f t="shared" ref="D68:D131" si="4">C68*(1/$L$1)</f>
        <v>4347.4762703148299</v>
      </c>
      <c r="E68" s="29">
        <f>D68*Regelcircuit!$I$1+E67</f>
        <v>2073.4235343036039</v>
      </c>
      <c r="F68" s="42">
        <f t="shared" ref="F68:F131" si="5">E68</f>
        <v>2073.4235343036039</v>
      </c>
    </row>
    <row r="69" spans="1:6">
      <c r="A69" s="6">
        <f>IF($N$1=$N$2,$O$2,IF($N$1=$N$3,0,IF($N$1=$N$4,Regelcircuit!C69,"ERROR")))</f>
        <v>4095</v>
      </c>
      <c r="B69" s="44">
        <f>A69+(F68-A69)*2.71828^(-Regelcircuit!$I$1/$L$1)</f>
        <v>2094.8156628589531</v>
      </c>
      <c r="C69" s="28">
        <f t="shared" si="3"/>
        <v>2021.5764656963961</v>
      </c>
      <c r="D69" s="29">
        <f t="shared" si="4"/>
        <v>4301.2265227582893</v>
      </c>
      <c r="E69" s="29">
        <f>D69*Regelcircuit!$I$1+E68</f>
        <v>2094.9296669173955</v>
      </c>
      <c r="F69" s="42">
        <f t="shared" si="5"/>
        <v>2094.9296669173955</v>
      </c>
    </row>
    <row r="70" spans="1:6">
      <c r="A70" s="6">
        <f>IF($N$1=$N$2,$O$2,IF($N$1=$N$3,0,IF($N$1=$N$4,Regelcircuit!C70,"ERROR")))</f>
        <v>4095</v>
      </c>
      <c r="B70" s="44">
        <f>A70+(F69-A70)*2.71828^(-Regelcircuit!$I$1/$L$1)</f>
        <v>2116.0942196370497</v>
      </c>
      <c r="C70" s="28">
        <f t="shared" si="3"/>
        <v>2000.0703330826045</v>
      </c>
      <c r="D70" s="29">
        <f t="shared" si="4"/>
        <v>4255.4687937927756</v>
      </c>
      <c r="E70" s="29">
        <f>D70*Regelcircuit!$I$1+E69</f>
        <v>2116.2070108863595</v>
      </c>
      <c r="F70" s="42">
        <f t="shared" si="5"/>
        <v>2116.2070108863595</v>
      </c>
    </row>
    <row r="71" spans="1:6">
      <c r="A71" s="6">
        <f>IF($N$1=$N$2,$O$2,IF($N$1=$N$3,0,IF($N$1=$N$4,Regelcircuit!C71,"ERROR")))</f>
        <v>4095</v>
      </c>
      <c r="B71" s="44">
        <f>A71+(F70-A71)*2.71828^(-Regelcircuit!$I$1/$L$1)</f>
        <v>2137.1464087898471</v>
      </c>
      <c r="C71" s="28">
        <f t="shared" si="3"/>
        <v>1978.7929891136405</v>
      </c>
      <c r="D71" s="29">
        <f t="shared" si="4"/>
        <v>4210.1978491779582</v>
      </c>
      <c r="E71" s="29">
        <f>D71*Regelcircuit!$I$1+E70</f>
        <v>2137.2580001322494</v>
      </c>
      <c r="F71" s="42">
        <f t="shared" si="5"/>
        <v>2137.2580001322494</v>
      </c>
    </row>
    <row r="72" spans="1:6">
      <c r="A72" s="6">
        <f>IF($N$1=$N$2,$O$2,IF($N$1=$N$3,0,IF($N$1=$N$4,Regelcircuit!C72,"ERROR")))</f>
        <v>4095</v>
      </c>
      <c r="B72" s="44">
        <f>A72+(F71-A72)*2.71828^(-Regelcircuit!$I$1/$L$1)</f>
        <v>2157.9746384835726</v>
      </c>
      <c r="C72" s="28">
        <f t="shared" si="3"/>
        <v>1957.7419998677506</v>
      </c>
      <c r="D72" s="29">
        <f t="shared" si="4"/>
        <v>4165.4085103569159</v>
      </c>
      <c r="E72" s="29">
        <f>D72*Regelcircuit!$I$1+E71</f>
        <v>2158.0850426840339</v>
      </c>
      <c r="F72" s="42">
        <f t="shared" si="5"/>
        <v>2158.0850426840339</v>
      </c>
    </row>
    <row r="73" spans="1:6">
      <c r="A73" s="6">
        <f>IF($N$1=$N$2,$O$2,IF($N$1=$N$3,0,IF($N$1=$N$4,Regelcircuit!C73,"ERROR")))</f>
        <v>4095</v>
      </c>
      <c r="B73" s="44">
        <f>A73+(F72-A73)*2.71828^(-Regelcircuit!$I$1/$L$1)</f>
        <v>2178.581291265662</v>
      </c>
      <c r="C73" s="28">
        <f t="shared" si="3"/>
        <v>1936.9149573159661</v>
      </c>
      <c r="D73" s="29">
        <f t="shared" si="4"/>
        <v>4121.0956538637574</v>
      </c>
      <c r="E73" s="29">
        <f>D73*Regelcircuit!$I$1+E72</f>
        <v>2178.6905209533525</v>
      </c>
      <c r="F73" s="42">
        <f t="shared" si="5"/>
        <v>2178.6905209533525</v>
      </c>
    </row>
    <row r="74" spans="1:6">
      <c r="A74" s="6">
        <f>IF($N$1=$N$2,$O$2,IF($N$1=$N$3,0,IF($N$1=$N$4,Regelcircuit!C74,"ERROR")))</f>
        <v>4095</v>
      </c>
      <c r="B74" s="44">
        <f>A74+(F73-A74)*2.71828^(-Regelcircuit!$I$1/$L$1)</f>
        <v>2198.9687243373037</v>
      </c>
      <c r="C74" s="28">
        <f t="shared" si="3"/>
        <v>1916.3094790466475</v>
      </c>
      <c r="D74" s="29">
        <f t="shared" si="4"/>
        <v>4077.254210737548</v>
      </c>
      <c r="E74" s="29">
        <f>D74*Regelcircuit!$I$1+E73</f>
        <v>2199.0767920070402</v>
      </c>
      <c r="F74" s="42">
        <f t="shared" si="5"/>
        <v>2199.0767920070402</v>
      </c>
    </row>
    <row r="75" spans="1:6">
      <c r="A75" s="6">
        <f>IF($N$1=$N$2,$O$2,IF($N$1=$N$3,0,IF($N$1=$N$4,Regelcircuit!C75,"ERROR")))</f>
        <v>4095</v>
      </c>
      <c r="B75" s="44">
        <f>A75+(F74-A75)*2.71828^(-Regelcircuit!$I$1/$L$1)</f>
        <v>2219.139269823077</v>
      </c>
      <c r="C75" s="28">
        <f t="shared" si="3"/>
        <v>1895.9232079929598</v>
      </c>
      <c r="D75" s="29">
        <f t="shared" si="4"/>
        <v>4033.8791659424674</v>
      </c>
      <c r="E75" s="29">
        <f>D75*Regelcircuit!$I$1+E74</f>
        <v>2219.2461878367526</v>
      </c>
      <c r="F75" s="42">
        <f t="shared" si="5"/>
        <v>2219.2461878367526</v>
      </c>
    </row>
    <row r="76" spans="1:6">
      <c r="A76" s="6">
        <f>IF($N$1=$N$2,$O$2,IF($N$1=$N$3,0,IF($N$1=$N$4,Regelcircuit!C76,"ERROR")))</f>
        <v>4095</v>
      </c>
      <c r="B76" s="44">
        <f>A76+(F75-A76)*2.71828^(-Regelcircuit!$I$1/$L$1)</f>
        <v>2239.0952350377252</v>
      </c>
      <c r="C76" s="28">
        <f t="shared" si="3"/>
        <v>1875.7538121632474</v>
      </c>
      <c r="D76" s="29">
        <f t="shared" si="4"/>
        <v>3990.9655577941435</v>
      </c>
      <c r="E76" s="29">
        <f>D76*Regelcircuit!$I$1+E75</f>
        <v>2239.2010156257234</v>
      </c>
      <c r="F76" s="42">
        <f t="shared" si="5"/>
        <v>2239.2010156257234</v>
      </c>
    </row>
    <row r="77" spans="1:6">
      <c r="A77" s="6">
        <f>IF($N$1=$N$2,$O$2,IF($N$1=$N$3,0,IF($N$1=$N$4,Regelcircuit!C77,"ERROR")))</f>
        <v>4095</v>
      </c>
      <c r="B77" s="44">
        <f>A77+(F76-A77)*2.71828^(-Regelcircuit!$I$1/$L$1)</f>
        <v>2258.8389027500898</v>
      </c>
      <c r="C77" s="28">
        <f t="shared" si="3"/>
        <v>1855.7989843742766</v>
      </c>
      <c r="D77" s="29">
        <f t="shared" si="4"/>
        <v>3948.508477392078</v>
      </c>
      <c r="E77" s="29">
        <f>D77*Regelcircuit!$I$1+E76</f>
        <v>2258.9435580126838</v>
      </c>
      <c r="F77" s="42">
        <f t="shared" si="5"/>
        <v>2258.9435580126838</v>
      </c>
    </row>
    <row r="78" spans="1:6">
      <c r="A78" s="6">
        <f>IF($N$1=$N$2,$O$2,IF($N$1=$N$3,0,IF($N$1=$N$4,Regelcircuit!C78,"ERROR")))</f>
        <v>4095</v>
      </c>
      <c r="B78" s="44">
        <f>A78+(F77-A78)*2.71828^(-Regelcircuit!$I$1/$L$1)</f>
        <v>2278.3725314442377</v>
      </c>
      <c r="C78" s="28">
        <f t="shared" si="3"/>
        <v>1836.0564419873162</v>
      </c>
      <c r="D78" s="29">
        <f t="shared" si="4"/>
        <v>3906.5030680581194</v>
      </c>
      <c r="E78" s="29">
        <f>D78*Regelcircuit!$I$1+E77</f>
        <v>2278.4760733529743</v>
      </c>
      <c r="F78" s="42">
        <f t="shared" si="5"/>
        <v>2278.4760733529743</v>
      </c>
    </row>
    <row r="79" spans="1:6">
      <c r="A79" s="6">
        <f>IF($N$1=$N$2,$O$2,IF($N$1=$N$3,0,IF($N$1=$N$4,Regelcircuit!C79,"ERROR")))</f>
        <v>4095</v>
      </c>
      <c r="B79" s="44">
        <f>A79+(F78-A79)*2.71828^(-Regelcircuit!$I$1/$L$1)</f>
        <v>2297.6983555778097</v>
      </c>
      <c r="C79" s="28">
        <f t="shared" si="3"/>
        <v>1816.5239266470257</v>
      </c>
      <c r="D79" s="29">
        <f t="shared" si="4"/>
        <v>3864.9445247809058</v>
      </c>
      <c r="E79" s="29">
        <f>D79*Regelcircuit!$I$1+E78</f>
        <v>2297.8007959768788</v>
      </c>
      <c r="F79" s="42">
        <f t="shared" si="5"/>
        <v>2297.8007959768788</v>
      </c>
    </row>
    <row r="80" spans="1:6">
      <c r="A80" s="6">
        <f>IF($N$1=$N$2,$O$2,IF($N$1=$N$3,0,IF($N$1=$N$4,Regelcircuit!C80,"ERROR")))</f>
        <v>4095</v>
      </c>
      <c r="B80" s="44">
        <f>A80+(F79-A80)*2.71828^(-Regelcircuit!$I$1/$L$1)</f>
        <v>2316.81858583762</v>
      </c>
      <c r="C80" s="28">
        <f t="shared" si="3"/>
        <v>1797.1992040231212</v>
      </c>
      <c r="D80" s="29">
        <f t="shared" si="4"/>
        <v>3823.8280936662154</v>
      </c>
      <c r="E80" s="29">
        <f>D80*Regelcircuit!$I$1+E79</f>
        <v>2316.9199364452097</v>
      </c>
      <c r="F80" s="42">
        <f t="shared" si="5"/>
        <v>2316.9199364452097</v>
      </c>
    </row>
    <row r="81" spans="1:6">
      <c r="A81" s="6">
        <f>IF($N$1=$N$2,$O$2,IF($N$1=$N$3,0,IF($N$1=$N$4,Regelcircuit!C81,"ERROR")))</f>
        <v>4095</v>
      </c>
      <c r="B81" s="44">
        <f>A81+(F80-A81)*2.71828^(-Regelcircuit!$I$1/$L$1)</f>
        <v>2335.7354093925387</v>
      </c>
      <c r="C81" s="28">
        <f t="shared" si="3"/>
        <v>1778.0800635547903</v>
      </c>
      <c r="D81" s="29">
        <f t="shared" si="4"/>
        <v>3783.1490713931707</v>
      </c>
      <c r="E81" s="29">
        <f>D81*Regelcircuit!$I$1+E80</f>
        <v>2335.8356818021757</v>
      </c>
      <c r="F81" s="42">
        <f t="shared" si="5"/>
        <v>2335.8356818021757</v>
      </c>
    </row>
    <row r="82" spans="1:6">
      <c r="A82" s="6">
        <f>IF($N$1=$N$2,$O$2,IF($N$1=$N$3,0,IF($N$1=$N$4,Regelcircuit!C82,"ERROR")))</f>
        <v>4095</v>
      </c>
      <c r="B82" s="44">
        <f>A82+(F81-A82)*2.71828^(-Regelcircuit!$I$1/$L$1)</f>
        <v>2354.4509901436822</v>
      </c>
      <c r="C82" s="28">
        <f t="shared" si="3"/>
        <v>1759.1643181978243</v>
      </c>
      <c r="D82" s="29">
        <f t="shared" si="4"/>
        <v>3742.9028046762219</v>
      </c>
      <c r="E82" s="29">
        <f>D82*Regelcircuit!$I$1+E81</f>
        <v>2354.5501958255568</v>
      </c>
      <c r="F82" s="42">
        <f t="shared" si="5"/>
        <v>2354.5501958255568</v>
      </c>
    </row>
    <row r="83" spans="1:6">
      <c r="A83" s="6">
        <f>IF($N$1=$N$2,$O$2,IF($N$1=$N$3,0,IF($N$1=$N$4,Regelcircuit!C83,"ERROR")))</f>
        <v>4095</v>
      </c>
      <c r="B83" s="44">
        <f>A83+(F82-A83)*2.71828^(-Regelcircuit!$I$1/$L$1)</f>
        <v>2372.9674689719409</v>
      </c>
      <c r="C83" s="28">
        <f t="shared" si="3"/>
        <v>1740.4498041744432</v>
      </c>
      <c r="D83" s="29">
        <f t="shared" si="4"/>
        <v>3703.0846897328579</v>
      </c>
      <c r="E83" s="29">
        <f>D83*Regelcircuit!$I$1+E82</f>
        <v>2373.0656192742213</v>
      </c>
      <c r="F83" s="42">
        <f t="shared" si="5"/>
        <v>2373.0656192742213</v>
      </c>
    </row>
    <row r="84" spans="1:6">
      <c r="A84" s="6">
        <f>IF($N$1=$N$2,$O$2,IF($N$1=$N$3,0,IF($N$1=$N$4,Regelcircuit!C84,"ERROR")))</f>
        <v>4095</v>
      </c>
      <c r="B84" s="44">
        <f>A84+(F83-A84)*2.71828^(-Regelcircuit!$I$1/$L$1)</f>
        <v>2391.2869639828778</v>
      </c>
      <c r="C84" s="28">
        <f t="shared" si="3"/>
        <v>1721.9343807257787</v>
      </c>
      <c r="D84" s="29">
        <f t="shared" si="4"/>
        <v>3663.6901717569758</v>
      </c>
      <c r="E84" s="29">
        <f>D84*Regelcircuit!$I$1+E83</f>
        <v>2391.3840701330059</v>
      </c>
      <c r="F84" s="42">
        <f t="shared" si="5"/>
        <v>2391.3840701330059</v>
      </c>
    </row>
    <row r="85" spans="1:6">
      <c r="A85" s="6">
        <f>IF($N$1=$N$2,$O$2,IF($N$1=$N$3,0,IF($N$1=$N$4,Regelcircuit!C85,"ERROR")))</f>
        <v>4095</v>
      </c>
      <c r="B85" s="44">
        <f>A85+(F84-A85)*2.71828^(-Regelcircuit!$I$1/$L$1)</f>
        <v>2409.4115707490173</v>
      </c>
      <c r="C85" s="28">
        <f t="shared" si="3"/>
        <v>1703.6159298669941</v>
      </c>
      <c r="D85" s="29">
        <f t="shared" si="4"/>
        <v>3624.7147443978597</v>
      </c>
      <c r="E85" s="29">
        <f>D85*Regelcircuit!$I$1+E84</f>
        <v>2409.5076438549954</v>
      </c>
      <c r="F85" s="42">
        <f t="shared" si="5"/>
        <v>2409.5076438549954</v>
      </c>
    </row>
    <row r="86" spans="1:6">
      <c r="A86" s="6">
        <f>IF($N$1=$N$2,$O$2,IF($N$1=$N$3,0,IF($N$1=$N$4,Regelcircuit!C86,"ERROR")))</f>
        <v>4095</v>
      </c>
      <c r="B86" s="44">
        <f>A86+(F85-A86)*2.71828^(-Regelcircuit!$I$1/$L$1)</f>
        <v>2427.34336254956</v>
      </c>
      <c r="C86" s="28">
        <f t="shared" si="3"/>
        <v>1685.4923561450046</v>
      </c>
      <c r="D86" s="29">
        <f t="shared" si="4"/>
        <v>3586.1539492446905</v>
      </c>
      <c r="E86" s="29">
        <f>D86*Regelcircuit!$I$1+E85</f>
        <v>2427.4384136012191</v>
      </c>
      <c r="F86" s="42">
        <f t="shared" si="5"/>
        <v>2427.4384136012191</v>
      </c>
    </row>
    <row r="87" spans="1:6">
      <c r="A87" s="6">
        <f>IF($N$1=$N$2,$O$2,IF($N$1=$N$3,0,IF($N$1=$N$4,Regelcircuit!C87,"ERROR")))</f>
        <v>4095</v>
      </c>
      <c r="B87" s="44">
        <f>A87+(F86-A87)*2.71828^(-Regelcircuit!$I$1/$L$1)</f>
        <v>2445.0843906075434</v>
      </c>
      <c r="C87" s="28">
        <f t="shared" si="3"/>
        <v>1667.5615863987809</v>
      </c>
      <c r="D87" s="29">
        <f t="shared" si="4"/>
        <v>3548.0033753165553</v>
      </c>
      <c r="E87" s="29">
        <f>D87*Regelcircuit!$I$1+E86</f>
        <v>2445.1784304778016</v>
      </c>
      <c r="F87" s="42">
        <f t="shared" si="5"/>
        <v>2445.1784304778016</v>
      </c>
    </row>
    <row r="88" spans="1:6">
      <c r="A88" s="6">
        <f>IF($N$1=$N$2,$O$2,IF($N$1=$N$3,0,IF($N$1=$N$4,Regelcircuit!C88,"ERROR")))</f>
        <v>4095</v>
      </c>
      <c r="B88" s="44">
        <f>A88+(F87-A88)*2.71828^(-Regelcircuit!$I$1/$L$1)</f>
        <v>2462.6366843244841</v>
      </c>
      <c r="C88" s="28">
        <f t="shared" si="3"/>
        <v>1649.8215695221984</v>
      </c>
      <c r="D88" s="29">
        <f t="shared" si="4"/>
        <v>3510.2586585578688</v>
      </c>
      <c r="E88" s="29">
        <f>D88*Regelcircuit!$I$1+E87</f>
        <v>2462.7297237705911</v>
      </c>
      <c r="F88" s="42">
        <f t="shared" si="5"/>
        <v>2462.7297237705911</v>
      </c>
    </row>
    <row r="89" spans="1:6">
      <c r="A89" s="6">
        <f>IF($N$1=$N$2,$O$2,IF($N$1=$N$3,0,IF($N$1=$N$4,Regelcircuit!C89,"ERROR")))</f>
        <v>4095</v>
      </c>
      <c r="B89" s="44">
        <f>A89+(F88-A89)*2.71828^(-Regelcircuit!$I$1/$L$1)</f>
        <v>2480.002251512522</v>
      </c>
      <c r="C89" s="28">
        <f t="shared" si="3"/>
        <v>1632.2702762294089</v>
      </c>
      <c r="D89" s="29">
        <f t="shared" si="4"/>
        <v>3472.9154813391679</v>
      </c>
      <c r="E89" s="29">
        <f>D89*Regelcircuit!$I$1+E88</f>
        <v>2480.094301177287</v>
      </c>
      <c r="F89" s="42">
        <f t="shared" si="5"/>
        <v>2480.094301177287</v>
      </c>
    </row>
    <row r="90" spans="1:6">
      <c r="A90" s="6">
        <f>IF($N$1=$N$2,$O$2,IF($N$1=$N$3,0,IF($N$1=$N$4,Regelcircuit!C90,"ERROR")))</f>
        <v>4095</v>
      </c>
      <c r="B90" s="44">
        <f>A90+(F89-A90)*2.71828^(-Regelcircuit!$I$1/$L$1)</f>
        <v>2497.1830786240907</v>
      </c>
      <c r="C90" s="28">
        <f t="shared" si="3"/>
        <v>1614.905698822713</v>
      </c>
      <c r="D90" s="29">
        <f t="shared" si="4"/>
        <v>3435.9695719632191</v>
      </c>
      <c r="E90" s="29">
        <f>D90*Regelcircuit!$I$1+E89</f>
        <v>2497.2741490371031</v>
      </c>
      <c r="F90" s="42">
        <f t="shared" si="5"/>
        <v>2497.2741490371031</v>
      </c>
    </row>
    <row r="91" spans="1:6">
      <c r="A91" s="6">
        <f>IF($N$1=$N$2,$O$2,IF($N$1=$N$3,0,IF($N$1=$N$4,Regelcircuit!C91,"ERROR")))</f>
        <v>4095</v>
      </c>
      <c r="B91" s="44">
        <f>A91+(F90-A91)*2.71828^(-Regelcircuit!$I$1/$L$1)</f>
        <v>2514.1811309791537</v>
      </c>
      <c r="C91" s="28">
        <f t="shared" si="3"/>
        <v>1597.7258509628969</v>
      </c>
      <c r="D91" s="29">
        <f t="shared" si="4"/>
        <v>3399.4167041763762</v>
      </c>
      <c r="E91" s="29">
        <f>D91*Regelcircuit!$I$1+E90</f>
        <v>2514.2712325579851</v>
      </c>
      <c r="F91" s="42">
        <f t="shared" si="5"/>
        <v>2514.2712325579851</v>
      </c>
    </row>
    <row r="92" spans="1:6">
      <c r="A92" s="6">
        <f>IF($N$1=$N$2,$O$2,IF($N$1=$N$3,0,IF($N$1=$N$4,Regelcircuit!C92,"ERROR")))</f>
        <v>4095</v>
      </c>
      <c r="B92" s="44">
        <f>A92+(F91-A92)*2.71828^(-Regelcircuit!$I$1/$L$1)</f>
        <v>2530.9983529900137</v>
      </c>
      <c r="C92" s="28">
        <f t="shared" si="3"/>
        <v>1580.7287674420149</v>
      </c>
      <c r="D92" s="29">
        <f t="shared" si="4"/>
        <v>3363.2526966851383</v>
      </c>
      <c r="E92" s="29">
        <f>D92*Regelcircuit!$I$1+E91</f>
        <v>2531.0874960414108</v>
      </c>
      <c r="F92" s="42">
        <f t="shared" si="5"/>
        <v>2531.0874960414108</v>
      </c>
    </row>
    <row r="93" spans="1:6">
      <c r="A93" s="6">
        <f>IF($N$1=$N$2,$O$2,IF($N$1=$N$3,0,IF($N$1=$N$4,Regelcircuit!C93,"ERROR")))</f>
        <v>4095</v>
      </c>
      <c r="B93" s="44">
        <f>A93+(F92-A93)*2.71828^(-Regelcircuit!$I$1/$L$1)</f>
        <v>2547.6366683837368</v>
      </c>
      <c r="C93" s="28">
        <f t="shared" si="3"/>
        <v>1563.9125039585892</v>
      </c>
      <c r="D93" s="29">
        <f t="shared" si="4"/>
        <v>3327.4734126778494</v>
      </c>
      <c r="E93" s="29">
        <f>D93*Regelcircuit!$I$1+E92</f>
        <v>2547.7248631048001</v>
      </c>
      <c r="F93" s="42">
        <f t="shared" si="5"/>
        <v>2547.7248631048001</v>
      </c>
    </row>
    <row r="94" spans="1:6">
      <c r="A94" s="6">
        <f>IF($N$1=$N$2,$O$2,IF($N$1=$N$3,0,IF($N$1=$N$4,Regelcircuit!C94,"ERROR")))</f>
        <v>4095</v>
      </c>
      <c r="B94" s="44">
        <f>A94+(F93-A94)*2.71828^(-Regelcircuit!$I$1/$L$1)</f>
        <v>2564.0979804222079</v>
      </c>
      <c r="C94" s="28">
        <f t="shared" si="3"/>
        <v>1547.2751368951999</v>
      </c>
      <c r="D94" s="29">
        <f t="shared" si="4"/>
        <v>3292.0747593514893</v>
      </c>
      <c r="E94" s="29">
        <f>D94*Regelcircuit!$I$1+E93</f>
        <v>2564.1852369015573</v>
      </c>
      <c r="F94" s="42">
        <f t="shared" si="5"/>
        <v>2564.1852369015573</v>
      </c>
    </row>
    <row r="95" spans="1:6">
      <c r="A95" s="6">
        <f>IF($N$1=$N$2,$O$2,IF($N$1=$N$3,0,IF($N$1=$N$4,Regelcircuit!C95,"ERROR")))</f>
        <v>4095</v>
      </c>
      <c r="B95" s="44">
        <f>A95+(F94-A95)*2.71828^(-Regelcircuit!$I$1/$L$1)</f>
        <v>2580.3841721198442</v>
      </c>
      <c r="C95" s="28">
        <f t="shared" si="3"/>
        <v>1530.8147630984427</v>
      </c>
      <c r="D95" s="29">
        <f t="shared" si="4"/>
        <v>3257.052687443495</v>
      </c>
      <c r="E95" s="29">
        <f>D95*Regelcircuit!$I$1+E94</f>
        <v>2580.4705003387749</v>
      </c>
      <c r="F95" s="42">
        <f t="shared" si="5"/>
        <v>2580.4705003387749</v>
      </c>
    </row>
    <row r="96" spans="1:6">
      <c r="A96" s="6">
        <f>IF($N$1=$N$2,$O$2,IF($N$1=$N$3,0,IF($N$1=$N$4,Regelcircuit!C96,"ERROR")))</f>
        <v>4095</v>
      </c>
      <c r="B96" s="44">
        <f>A96+(F95-A96)*2.71828^(-Regelcircuit!$I$1/$L$1)</f>
        <v>2596.4971064589945</v>
      </c>
      <c r="C96" s="28">
        <f t="shared" si="3"/>
        <v>1514.5294996612251</v>
      </c>
      <c r="D96" s="29">
        <f t="shared" si="4"/>
        <v>3222.4031907685639</v>
      </c>
      <c r="E96" s="29">
        <f>D96*Regelcircuit!$I$1+E95</f>
        <v>2596.5825162926176</v>
      </c>
      <c r="F96" s="42">
        <f t="shared" si="5"/>
        <v>2596.5825162926176</v>
      </c>
    </row>
    <row r="97" spans="1:6">
      <c r="A97" s="6">
        <f>IF($N$1=$N$2,$O$2,IF($N$1=$N$3,0,IF($N$1=$N$4,Regelcircuit!C97,"ERROR")))</f>
        <v>4095</v>
      </c>
      <c r="B97" s="44">
        <f>A97+(F96-A97)*2.71828^(-Regelcircuit!$I$1/$L$1)</f>
        <v>2612.4386266030479</v>
      </c>
      <c r="C97" s="28">
        <f t="shared" si="3"/>
        <v>1498.4174837073824</v>
      </c>
      <c r="D97" s="29">
        <f t="shared" si="4"/>
        <v>3188.1223057603879</v>
      </c>
      <c r="E97" s="29">
        <f>D97*Regelcircuit!$I$1+E96</f>
        <v>2612.5231278214196</v>
      </c>
      <c r="F97" s="42">
        <f t="shared" si="5"/>
        <v>2612.5231278214196</v>
      </c>
    </row>
    <row r="98" spans="1:6">
      <c r="A98" s="6">
        <f>IF($N$1=$N$2,$O$2,IF($N$1=$N$3,0,IF($N$1=$N$4,Regelcircuit!C98,"ERROR")))</f>
        <v>4095</v>
      </c>
      <c r="B98" s="44">
        <f>A98+(F97-A98)*2.71828^(-Regelcircuit!$I$1/$L$1)</f>
        <v>2628.2105561072708</v>
      </c>
      <c r="C98" s="28">
        <f t="shared" si="3"/>
        <v>1482.4768721785804</v>
      </c>
      <c r="D98" s="29">
        <f t="shared" si="4"/>
        <v>3154.2061110182563</v>
      </c>
      <c r="E98" s="29">
        <f>D98*Regelcircuit!$I$1+E97</f>
        <v>2628.2941583765109</v>
      </c>
      <c r="F98" s="42">
        <f t="shared" si="5"/>
        <v>2628.2941583765109</v>
      </c>
    </row>
    <row r="99" spans="1:6">
      <c r="A99" s="6">
        <f>IF($N$1=$N$2,$O$2,IF($N$1=$N$3,0,IF($N$1=$N$4,Regelcircuit!C99,"ERROR")))</f>
        <v>4095</v>
      </c>
      <c r="B99" s="44">
        <f>A99+(F98-A99)*2.71828^(-Regelcircuit!$I$1/$L$1)</f>
        <v>2643.8146991274061</v>
      </c>
      <c r="C99" s="28">
        <f t="shared" si="3"/>
        <v>1466.7058416234891</v>
      </c>
      <c r="D99" s="29">
        <f t="shared" si="4"/>
        <v>3120.6507268584874</v>
      </c>
      <c r="E99" s="29">
        <f>D99*Regelcircuit!$I$1+E98</f>
        <v>2643.8974120108032</v>
      </c>
      <c r="F99" s="42">
        <f t="shared" si="5"/>
        <v>2643.8974120108032</v>
      </c>
    </row>
    <row r="100" spans="1:6">
      <c r="A100" s="6">
        <f>IF($N$1=$N$2,$O$2,IF($N$1=$N$3,0,IF($N$1=$N$4,Regelcircuit!C100,"ERROR")))</f>
        <v>4095</v>
      </c>
      <c r="B100" s="44">
        <f>A100+(F99-A100)*2.71828^(-Regelcircuit!$I$1/$L$1)</f>
        <v>2659.2528406260508</v>
      </c>
      <c r="C100" s="28">
        <f t="shared" si="3"/>
        <v>1451.1025879891968</v>
      </c>
      <c r="D100" s="29">
        <f t="shared" si="4"/>
        <v>3087.4523148706312</v>
      </c>
      <c r="E100" s="29">
        <f>D100*Regelcircuit!$I$1+E99</f>
        <v>2659.3346735851565</v>
      </c>
      <c r="F100" s="42">
        <f t="shared" si="5"/>
        <v>2659.3346735851565</v>
      </c>
    </row>
    <row r="101" spans="1:6">
      <c r="A101" s="6">
        <f>IF($N$1=$N$2,$O$2,IF($N$1=$N$3,0,IF($N$1=$N$4,Regelcircuit!C101,"ERROR")))</f>
        <v>4095</v>
      </c>
      <c r="B101" s="44">
        <f>A101+(F100-A101)*2.71828^(-Regelcircuit!$I$1/$L$1)</f>
        <v>2674.5267465768375</v>
      </c>
      <c r="C101" s="28">
        <f t="shared" si="3"/>
        <v>1435.6653264148435</v>
      </c>
      <c r="D101" s="29">
        <f t="shared" si="4"/>
        <v>3054.6070774783907</v>
      </c>
      <c r="E101" s="29">
        <f>D101*Regelcircuit!$I$1+E100</f>
        <v>2674.6077089725486</v>
      </c>
      <c r="F101" s="42">
        <f t="shared" si="5"/>
        <v>2674.6077089725486</v>
      </c>
    </row>
    <row r="102" spans="1:6">
      <c r="A102" s="6">
        <f>IF($N$1=$N$2,$O$2,IF($N$1=$N$3,0,IF($N$1=$N$4,Regelcircuit!C102,"ERROR")))</f>
        <v>4095</v>
      </c>
      <c r="B102" s="44">
        <f>A102+(F101-A102)*2.71828^(-Regelcircuit!$I$1/$L$1)</f>
        <v>2689.6381641664457</v>
      </c>
      <c r="C102" s="28">
        <f t="shared" si="3"/>
        <v>1420.3922910274514</v>
      </c>
      <c r="D102" s="29">
        <f t="shared" si="4"/>
        <v>3022.1112575052157</v>
      </c>
      <c r="E102" s="29">
        <f>D102*Regelcircuit!$I$1+E101</f>
        <v>2689.7182652600745</v>
      </c>
      <c r="F102" s="42">
        <f t="shared" si="5"/>
        <v>2689.7182652600745</v>
      </c>
    </row>
    <row r="103" spans="1:6">
      <c r="A103" s="6">
        <f>IF($N$1=$N$2,$O$2,IF($N$1=$N$3,0,IF($N$1=$N$4,Regelcircuit!C103,"ERROR")))</f>
        <v>4095</v>
      </c>
      <c r="B103" s="44">
        <f>A103+(F102-A103)*2.71828^(-Regelcircuit!$I$1/$L$1)</f>
        <v>2704.5888219944618</v>
      </c>
      <c r="C103" s="28">
        <f t="shared" si="3"/>
        <v>1405.2817347399255</v>
      </c>
      <c r="D103" s="29">
        <f t="shared" si="4"/>
        <v>2989.9611377445221</v>
      </c>
      <c r="E103" s="29">
        <f>D103*Regelcircuit!$I$1+E102</f>
        <v>2704.6680709487973</v>
      </c>
      <c r="F103" s="42">
        <f t="shared" si="5"/>
        <v>2704.6680709487973</v>
      </c>
    </row>
    <row r="104" spans="1:6">
      <c r="A104" s="6">
        <f>IF($N$1=$N$2,$O$2,IF($N$1=$N$3,0,IF($N$1=$N$4,Regelcircuit!C104,"ERROR")))</f>
        <v>4095</v>
      </c>
      <c r="B104" s="44">
        <f>A104+(F103-A104)*2.71828^(-Regelcircuit!$I$1/$L$1)</f>
        <v>2719.3804302711169</v>
      </c>
      <c r="C104" s="28">
        <f t="shared" si="3"/>
        <v>1390.3319290512027</v>
      </c>
      <c r="D104" s="29">
        <f t="shared" si="4"/>
        <v>2958.1530405344738</v>
      </c>
      <c r="E104" s="29">
        <f>D104*Regelcircuit!$I$1+E103</f>
        <v>2719.4588361514698</v>
      </c>
      <c r="F104" s="42">
        <f t="shared" si="5"/>
        <v>2719.4588361514698</v>
      </c>
    </row>
    <row r="105" spans="1:6">
      <c r="A105" s="6">
        <f>IF($N$1=$N$2,$O$2,IF($N$1=$N$3,0,IF($N$1=$N$4,Regelcircuit!C105,"ERROR")))</f>
        <v>4095</v>
      </c>
      <c r="B105" s="44">
        <f>A105+(F104-A105)*2.71828^(-Regelcircuit!$I$1/$L$1)</f>
        <v>2734.0146810129136</v>
      </c>
      <c r="C105" s="28">
        <f t="shared" si="3"/>
        <v>1375.5411638485302</v>
      </c>
      <c r="D105" s="29">
        <f t="shared" si="4"/>
        <v>2926.6833273372981</v>
      </c>
      <c r="E105" s="29">
        <f>D105*Regelcircuit!$I$1+E104</f>
        <v>2734.0922527881562</v>
      </c>
      <c r="F105" s="42">
        <f t="shared" si="5"/>
        <v>2734.0922527881562</v>
      </c>
    </row>
    <row r="106" spans="1:6">
      <c r="A106" s="6">
        <f>IF($N$1=$N$2,$O$2,IF($N$1=$N$3,0,IF($N$1=$N$4,Regelcircuit!C106,"ERROR")))</f>
        <v>4095</v>
      </c>
      <c r="B106" s="44">
        <f>A106+(F105-A106)*2.71828^(-Regelcircuit!$I$1/$L$1)</f>
        <v>2748.4932482361805</v>
      </c>
      <c r="C106" s="28">
        <f t="shared" si="3"/>
        <v>1360.9077472118438</v>
      </c>
      <c r="D106" s="29">
        <f t="shared" si="4"/>
        <v>2895.548398323072</v>
      </c>
      <c r="E106" s="29">
        <f>D106*Regelcircuit!$I$1+E105</f>
        <v>2748.5699947797716</v>
      </c>
      <c r="F106" s="42">
        <f t="shared" si="5"/>
        <v>2748.5699947797716</v>
      </c>
    </row>
    <row r="107" spans="1:6">
      <c r="A107" s="6">
        <f>IF($N$1=$N$2,$O$2,IF($N$1=$N$3,0,IF($N$1=$N$4,Regelcircuit!C107,"ERROR")))</f>
        <v>4095</v>
      </c>
      <c r="B107" s="44">
        <f>A107+(F106-A107)*2.71828^(-Regelcircuit!$I$1/$L$1)</f>
        <v>2762.8177881485617</v>
      </c>
      <c r="C107" s="28">
        <f t="shared" si="3"/>
        <v>1346.4300052202284</v>
      </c>
      <c r="D107" s="29">
        <f t="shared" si="4"/>
        <v>2864.7446919579329</v>
      </c>
      <c r="E107" s="29">
        <f>D107*Regelcircuit!$I$1+E106</f>
        <v>2762.8937182395612</v>
      </c>
      <c r="F107" s="42">
        <f t="shared" si="5"/>
        <v>2762.8937182395612</v>
      </c>
    </row>
    <row r="108" spans="1:6">
      <c r="A108" s="6">
        <f>IF($N$1=$N$2,$O$2,IF($N$1=$N$3,0,IF($N$1=$N$4,Regelcircuit!C108,"ERROR")))</f>
        <v>4095</v>
      </c>
      <c r="B108" s="44">
        <f>A108+(F107-A108)*2.71828^(-Regelcircuit!$I$1/$L$1)</f>
        <v>2776.9899393384703</v>
      </c>
      <c r="C108" s="28">
        <f t="shared" si="3"/>
        <v>1332.1062817604388</v>
      </c>
      <c r="D108" s="29">
        <f t="shared" si="4"/>
        <v>2834.2686845966782</v>
      </c>
      <c r="E108" s="29">
        <f>D108*Regelcircuit!$I$1+E107</f>
        <v>2777.0650616625444</v>
      </c>
      <c r="F108" s="42">
        <f t="shared" si="5"/>
        <v>2777.0650616625444</v>
      </c>
    </row>
    <row r="109" spans="1:6">
      <c r="A109" s="6">
        <f>IF($N$1=$N$2,$O$2,IF($N$1=$N$3,0,IF($N$1=$N$4,Regelcircuit!C109,"ERROR")))</f>
        <v>4095</v>
      </c>
      <c r="B109" s="44">
        <f>A109+(F108-A109)*2.71828^(-Regelcircuit!$I$1/$L$1)</f>
        <v>2791.011322962529</v>
      </c>
      <c r="C109" s="28">
        <f t="shared" si="3"/>
        <v>1317.9349383374556</v>
      </c>
      <c r="D109" s="29">
        <f t="shared" si="4"/>
        <v>2804.1168900796929</v>
      </c>
      <c r="E109" s="29">
        <f>D109*Regelcircuit!$I$1+E108</f>
        <v>2791.0856461129429</v>
      </c>
      <c r="F109" s="42">
        <f t="shared" si="5"/>
        <v>2791.0856461129429</v>
      </c>
    </row>
    <row r="110" spans="1:6">
      <c r="A110" s="6">
        <f>IF($N$1=$N$2,$O$2,IF($N$1=$N$3,0,IF($N$1=$N$4,Regelcircuit!C110,"ERROR")))</f>
        <v>4095</v>
      </c>
      <c r="B110" s="44">
        <f>A110+(F109-A110)*2.71828^(-Regelcircuit!$I$1/$L$1)</f>
        <v>2804.8835429310129</v>
      </c>
      <c r="C110" s="28">
        <f t="shared" si="3"/>
        <v>1303.9143538870571</v>
      </c>
      <c r="D110" s="29">
        <f t="shared" si="4"/>
        <v>2774.2858593341639</v>
      </c>
      <c r="E110" s="29">
        <f>D110*Regelcircuit!$I$1+E109</f>
        <v>2804.9570754096135</v>
      </c>
      <c r="F110" s="42">
        <f t="shared" si="5"/>
        <v>2804.9570754096135</v>
      </c>
    </row>
    <row r="111" spans="1:6">
      <c r="A111" s="6">
        <f>IF($N$1=$N$2,$O$2,IF($N$1=$N$3,0,IF($N$1=$N$4,Regelcircuit!C111,"ERROR")))</f>
        <v>4095</v>
      </c>
      <c r="B111" s="44">
        <f>A111+(F110-A111)*2.71828^(-Regelcircuit!$I$1/$L$1)</f>
        <v>2818.6081860913209</v>
      </c>
      <c r="C111" s="28">
        <f t="shared" si="3"/>
        <v>1290.0429245903865</v>
      </c>
      <c r="D111" s="29">
        <f t="shared" si="4"/>
        <v>2744.7721799795459</v>
      </c>
      <c r="E111" s="29">
        <f>D111*Regelcircuit!$I$1+E110</f>
        <v>2818.6809363095113</v>
      </c>
      <c r="F111" s="42">
        <f t="shared" si="5"/>
        <v>2818.6809363095113</v>
      </c>
    </row>
    <row r="112" spans="1:6">
      <c r="A112" s="6">
        <f>IF($N$1=$N$2,$O$2,IF($N$1=$N$3,0,IF($N$1=$N$4,Regelcircuit!C112,"ERROR")))</f>
        <v>4095</v>
      </c>
      <c r="B112" s="44">
        <f>A112+(F111-A112)*2.71828^(-Regelcircuit!$I$1/$L$1)</f>
        <v>2832.1868224094987</v>
      </c>
      <c r="C112" s="28">
        <f t="shared" si="3"/>
        <v>1276.3190636904887</v>
      </c>
      <c r="D112" s="29">
        <f t="shared" si="4"/>
        <v>2715.5724759372101</v>
      </c>
      <c r="E112" s="29">
        <f>D112*Regelcircuit!$I$1+E111</f>
        <v>2832.2587986891972</v>
      </c>
      <c r="F112" s="42">
        <f t="shared" si="5"/>
        <v>2832.2587986891972</v>
      </c>
    </row>
    <row r="113" spans="1:6">
      <c r="A113" s="6">
        <f>IF($N$1=$N$2,$O$2,IF($N$1=$N$3,0,IF($N$1=$N$4,Regelcircuit!C113,"ERROR")))</f>
        <v>4095</v>
      </c>
      <c r="B113" s="44">
        <f>A113+(F112-A113)*2.71828^(-Regelcircuit!$I$1/$L$1)</f>
        <v>2845.6210051498228</v>
      </c>
      <c r="C113" s="28">
        <f t="shared" si="3"/>
        <v>1262.7412013108028</v>
      </c>
      <c r="D113" s="29">
        <f t="shared" si="4"/>
        <v>2686.6834070442615</v>
      </c>
      <c r="E113" s="29">
        <f>D113*Regelcircuit!$I$1+E112</f>
        <v>2845.6922157244185</v>
      </c>
      <c r="F113" s="42">
        <f t="shared" si="5"/>
        <v>2845.6922157244185</v>
      </c>
    </row>
    <row r="114" spans="1:6">
      <c r="A114" s="6">
        <f>IF($N$1=$N$2,$O$2,IF($N$1=$N$3,0,IF($N$1=$N$4,Regelcircuit!C114,"ERROR")))</f>
        <v>4095</v>
      </c>
      <c r="B114" s="44">
        <f>A114+(F113-A114)*2.71828^(-Regelcircuit!$I$1/$L$1)</f>
        <v>2858.9122710524844</v>
      </c>
      <c r="C114" s="28">
        <f t="shared" si="3"/>
        <v>1249.3077842755815</v>
      </c>
      <c r="D114" s="29">
        <f t="shared" si="4"/>
        <v>2658.1016686714502</v>
      </c>
      <c r="E114" s="29">
        <f>D114*Regelcircuit!$I$1+E113</f>
        <v>2858.9827240677755</v>
      </c>
      <c r="F114" s="42">
        <f t="shared" si="5"/>
        <v>2858.9827240677755</v>
      </c>
    </row>
    <row r="115" spans="1:6">
      <c r="A115" s="6">
        <f>IF($N$1=$N$2,$O$2,IF($N$1=$N$3,0,IF($N$1=$N$4,Regelcircuit!C115,"ERROR")))</f>
        <v>4095</v>
      </c>
      <c r="B115" s="44">
        <f>A115+(F114-A115)*2.71828^(-Regelcircuit!$I$1/$L$1)</f>
        <v>2872.0621405093725</v>
      </c>
      <c r="C115" s="28">
        <f t="shared" si="3"/>
        <v>1236.0172759322245</v>
      </c>
      <c r="D115" s="29">
        <f t="shared" si="4"/>
        <v>2629.8239913451584</v>
      </c>
      <c r="E115" s="29">
        <f>D115*Regelcircuit!$I$1+E114</f>
        <v>2872.1318440245013</v>
      </c>
      <c r="F115" s="42">
        <f t="shared" si="5"/>
        <v>2872.1318440245013</v>
      </c>
    </row>
    <row r="116" spans="1:6">
      <c r="A116" s="6">
        <f>IF($N$1=$N$2,$O$2,IF($N$1=$N$3,0,IF($N$1=$N$4,Regelcircuit!C116,"ERROR")))</f>
        <v>4095</v>
      </c>
      <c r="B116" s="44">
        <f>A116+(F115-A116)*2.71828^(-Regelcircuit!$I$1/$L$1)</f>
        <v>2885.0721177379965</v>
      </c>
      <c r="C116" s="28">
        <f t="shared" si="3"/>
        <v>1222.8681559754987</v>
      </c>
      <c r="D116" s="29">
        <f t="shared" si="4"/>
        <v>2601.8471403734015</v>
      </c>
      <c r="E116" s="29">
        <f>D116*Regelcircuit!$I$1+E115</f>
        <v>2885.1410797263684</v>
      </c>
      <c r="F116" s="42">
        <f t="shared" si="5"/>
        <v>2885.1410797263684</v>
      </c>
    </row>
    <row r="117" spans="1:6">
      <c r="A117" s="6">
        <f>IF($N$1=$N$2,$O$2,IF($N$1=$N$3,0,IF($N$1=$N$4,Regelcircuit!C117,"ERROR")))</f>
        <v>4095</v>
      </c>
      <c r="B117" s="44">
        <f>A117+(F116-A117)*2.71828^(-Regelcircuit!$I$1/$L$1)</f>
        <v>2897.9436909535498</v>
      </c>
      <c r="C117" s="28">
        <f t="shared" si="3"/>
        <v>1209.8589202736316</v>
      </c>
      <c r="D117" s="29">
        <f t="shared" si="4"/>
        <v>2574.1679154758117</v>
      </c>
      <c r="E117" s="29">
        <f>D117*Regelcircuit!$I$1+E116</f>
        <v>2898.0119193037476</v>
      </c>
      <c r="F117" s="42">
        <f t="shared" si="5"/>
        <v>2898.0119193037476</v>
      </c>
    </row>
    <row r="118" spans="1:6">
      <c r="A118" s="6">
        <f>IF($N$1=$N$2,$O$2,IF($N$1=$N$3,0,IF($N$1=$N$4,Regelcircuit!C118,"ERROR")))</f>
        <v>4095</v>
      </c>
      <c r="B118" s="44">
        <f>A118+(F117-A118)*2.71828^(-Regelcircuit!$I$1/$L$1)</f>
        <v>2910.6783325391502</v>
      </c>
      <c r="C118" s="28">
        <f t="shared" si="3"/>
        <v>1196.9880806962524</v>
      </c>
      <c r="D118" s="29">
        <f t="shared" si="4"/>
        <v>2546.7831504175583</v>
      </c>
      <c r="E118" s="29">
        <f>D118*Regelcircuit!$I$1+E117</f>
        <v>2910.7458350558354</v>
      </c>
      <c r="F118" s="42">
        <f t="shared" si="5"/>
        <v>2910.7458350558354</v>
      </c>
    </row>
    <row r="119" spans="1:6">
      <c r="A119" s="6">
        <f>IF($N$1=$N$2,$O$2,IF($N$1=$N$3,0,IF($N$1=$N$4,Regelcircuit!C119,"ERROR")))</f>
        <v>4095</v>
      </c>
      <c r="B119" s="44">
        <f>A119+(F118-A119)*2.71828^(-Regelcircuit!$I$1/$L$1)</f>
        <v>2923.2774992142658</v>
      </c>
      <c r="C119" s="28">
        <f t="shared" si="3"/>
        <v>1184.2541649441646</v>
      </c>
      <c r="D119" s="29">
        <f t="shared" si="4"/>
        <v>2519.6897126471586</v>
      </c>
      <c r="E119" s="29">
        <f>D119*Regelcircuit!$I$1+E118</f>
        <v>2923.3442836190711</v>
      </c>
      <c r="F119" s="42">
        <f t="shared" si="5"/>
        <v>2923.3442836190711</v>
      </c>
    </row>
    <row r="120" spans="1:6">
      <c r="A120" s="6">
        <f>IF($N$1=$N$2,$O$2,IF($N$1=$N$3,0,IF($N$1=$N$4,Regelcircuit!C120,"ERROR")))</f>
        <v>4095</v>
      </c>
      <c r="B120" s="44">
        <f>A120+(F119-A120)*2.71828^(-Regelcircuit!$I$1/$L$1)</f>
        <v>2935.742632201348</v>
      </c>
      <c r="C120" s="28">
        <f t="shared" si="3"/>
        <v>1171.6557163809289</v>
      </c>
      <c r="D120" s="29">
        <f t="shared" si="4"/>
        <v>2492.8845029381464</v>
      </c>
      <c r="E120" s="29">
        <f>D120*Regelcircuit!$I$1+E119</f>
        <v>2935.8087061337619</v>
      </c>
      <c r="F120" s="42">
        <f t="shared" si="5"/>
        <v>2935.8087061337619</v>
      </c>
    </row>
    <row r="121" spans="1:6">
      <c r="A121" s="6">
        <f>IF($N$1=$N$2,$O$2,IF($N$1=$N$3,0,IF($N$1=$N$4,Regelcircuit!C121,"ERROR")))</f>
        <v>4095</v>
      </c>
      <c r="B121" s="44">
        <f>A121+(F120-A121)*2.71828^(-Regelcircuit!$I$1/$L$1)</f>
        <v>2948.0751573906955</v>
      </c>
      <c r="C121" s="28">
        <f t="shared" si="3"/>
        <v>1159.1912938662381</v>
      </c>
      <c r="D121" s="29">
        <f t="shared" si="4"/>
        <v>2466.3644550345489</v>
      </c>
      <c r="E121" s="29">
        <f>D121*Regelcircuit!$I$1+E120</f>
        <v>2948.1405284089346</v>
      </c>
      <c r="F121" s="42">
        <f t="shared" si="5"/>
        <v>2948.1405284089346</v>
      </c>
    </row>
    <row r="122" spans="1:6">
      <c r="A122" s="6">
        <f>IF($N$1=$N$2,$O$2,IF($N$1=$N$3,0,IF($N$1=$N$4,Regelcircuit!C122,"ERROR")))</f>
        <v>4095</v>
      </c>
      <c r="B122" s="44">
        <f>A122+(F121-A122)*2.71828^(-Regelcircuit!$I$1/$L$1)</f>
        <v>2960.2764855035603</v>
      </c>
      <c r="C122" s="28">
        <f t="shared" si="3"/>
        <v>1146.8594715910654</v>
      </c>
      <c r="D122" s="29">
        <f t="shared" si="4"/>
        <v>2440.126535300139</v>
      </c>
      <c r="E122" s="29">
        <f>D122*Regelcircuit!$I$1+E121</f>
        <v>2960.3411610854355</v>
      </c>
      <c r="F122" s="42">
        <f t="shared" si="5"/>
        <v>2960.3411610854355</v>
      </c>
    </row>
    <row r="123" spans="1:6">
      <c r="A123" s="6">
        <f>IF($N$1=$N$2,$O$2,IF($N$1=$N$3,0,IF($N$1=$N$4,Regelcircuit!C123,"ERROR")))</f>
        <v>4095</v>
      </c>
      <c r="B123" s="44">
        <f>A123+(F122-A123)*2.71828^(-Regelcircuit!$I$1/$L$1)</f>
        <v>2972.3480122535225</v>
      </c>
      <c r="C123" s="28">
        <f t="shared" si="3"/>
        <v>1134.6588389145645</v>
      </c>
      <c r="D123" s="29">
        <f t="shared" si="4"/>
        <v>2414.1677423714136</v>
      </c>
      <c r="E123" s="29">
        <f>D123*Regelcircuit!$I$1+E122</f>
        <v>2972.4119997972925</v>
      </c>
      <c r="F123" s="42">
        <f t="shared" si="5"/>
        <v>2972.4119997972925</v>
      </c>
    </row>
    <row r="124" spans="1:6">
      <c r="A124" s="6">
        <f>IF($N$1=$N$2,$O$2,IF($N$1=$N$3,0,IF($N$1=$N$4,Regelcircuit!C124,"ERROR")))</f>
        <v>4095</v>
      </c>
      <c r="B124" s="44">
        <f>A124+(F123-A124)*2.71828^(-Regelcircuit!$I$1/$L$1)</f>
        <v>2984.2911185061448</v>
      </c>
      <c r="C124" s="28">
        <f t="shared" si="3"/>
        <v>1122.5880002027075</v>
      </c>
      <c r="D124" s="29">
        <f t="shared" si="4"/>
        <v>2388.4851068142711</v>
      </c>
      <c r="E124" s="29">
        <f>D124*Regelcircuit!$I$1+E123</f>
        <v>2984.3544253313639</v>
      </c>
      <c r="F124" s="42">
        <f t="shared" si="5"/>
        <v>2984.3544253313639</v>
      </c>
    </row>
    <row r="125" spans="1:6">
      <c r="A125" s="6">
        <f>IF($N$1=$N$2,$O$2,IF($N$1=$N$3,0,IF($N$1=$N$4,Regelcircuit!C125,"ERROR")))</f>
        <v>4095</v>
      </c>
      <c r="B125" s="44">
        <f>A125+(F124-A125)*2.71828^(-Regelcircuit!$I$1/$L$1)</f>
        <v>2996.1071704369306</v>
      </c>
      <c r="C125" s="28">
        <f t="shared" si="3"/>
        <v>1110.6455746686361</v>
      </c>
      <c r="D125" s="29">
        <f t="shared" si="4"/>
        <v>2363.075690784332</v>
      </c>
      <c r="E125" s="29">
        <f>D125*Regelcircuit!$I$1+E124</f>
        <v>2996.1698037852857</v>
      </c>
      <c r="F125" s="42">
        <f t="shared" si="5"/>
        <v>2996.1698037852857</v>
      </c>
    </row>
    <row r="126" spans="1:6">
      <c r="A126" s="6">
        <f>IF($N$1=$N$2,$O$2,IF($N$1=$N$3,0,IF($N$1=$N$4,Regelcircuit!C126,"ERROR")))</f>
        <v>4095</v>
      </c>
      <c r="B126" s="44">
        <f>A126+(F125-A126)*2.71828^(-Regelcircuit!$I$1/$L$1)</f>
        <v>3007.7975196876014</v>
      </c>
      <c r="C126" s="28">
        <f t="shared" si="3"/>
        <v>1098.8301962147143</v>
      </c>
      <c r="D126" s="29">
        <f t="shared" si="4"/>
        <v>2337.9365876908814</v>
      </c>
      <c r="E126" s="29">
        <f>D126*Regelcircuit!$I$1+E125</f>
        <v>3007.8594867237402</v>
      </c>
      <c r="F126" s="42">
        <f t="shared" si="5"/>
        <v>3007.8594867237402</v>
      </c>
    </row>
    <row r="127" spans="1:6">
      <c r="A127" s="6">
        <f>IF($N$1=$N$2,$O$2,IF($N$1=$N$3,0,IF($N$1=$N$4,Regelcircuit!C127,"ERROR")))</f>
        <v>4095</v>
      </c>
      <c r="B127" s="44">
        <f>A127+(F126-A127)*2.71828^(-Regelcircuit!$I$1/$L$1)</f>
        <v>3019.3635035207121</v>
      </c>
      <c r="C127" s="28">
        <f t="shared" si="3"/>
        <v>1087.1405132762598</v>
      </c>
      <c r="D127" s="29">
        <f t="shared" si="4"/>
        <v>2313.0649218643825</v>
      </c>
      <c r="E127" s="29">
        <f>D127*Regelcircuit!$I$1+E126</f>
        <v>3019.4248113330623</v>
      </c>
      <c r="F127" s="42">
        <f t="shared" si="5"/>
        <v>3019.4248113330623</v>
      </c>
    </row>
    <row r="128" spans="1:6">
      <c r="A128" s="6">
        <f>IF($N$1=$N$2,$O$2,IF($N$1=$N$3,0,IF($N$1=$N$4,Regelcircuit!C128,"ERROR")))</f>
        <v>4095</v>
      </c>
      <c r="B128" s="44">
        <f>A128+(F127-A128)*2.71828^(-Regelcircuit!$I$1/$L$1)</f>
        <v>3030.8064449726198</v>
      </c>
      <c r="C128" s="28">
        <f t="shared" si="3"/>
        <v>1075.5751886669377</v>
      </c>
      <c r="D128" s="29">
        <f t="shared" si="4"/>
        <v>2288.4578482275269</v>
      </c>
      <c r="E128" s="29">
        <f>D128*Regelcircuit!$I$1+E127</f>
        <v>3030.8671005741999</v>
      </c>
      <c r="F128" s="42">
        <f t="shared" si="5"/>
        <v>3030.8671005741999</v>
      </c>
    </row>
    <row r="129" spans="1:6">
      <c r="A129" s="6">
        <f>IF($N$1=$N$2,$O$2,IF($N$1=$N$3,0,IF($N$1=$N$4,Regelcircuit!C129,"ERROR")))</f>
        <v>4095</v>
      </c>
      <c r="B129" s="44">
        <f>A129+(F128-A129)*2.71828^(-Regelcircuit!$I$1/$L$1)</f>
        <v>3042.1276530048253</v>
      </c>
      <c r="C129" s="28">
        <f t="shared" si="3"/>
        <v>1064.1328994258001</v>
      </c>
      <c r="D129" s="29">
        <f t="shared" si="4"/>
        <v>2264.1125519697875</v>
      </c>
      <c r="E129" s="29">
        <f>D129*Regelcircuit!$I$1+E128</f>
        <v>3042.1876633340489</v>
      </c>
      <c r="F129" s="42">
        <f t="shared" si="5"/>
        <v>3042.1876633340489</v>
      </c>
    </row>
    <row r="130" spans="1:6">
      <c r="A130" s="6">
        <f>IF($N$1=$N$2,$O$2,IF($N$1=$N$3,0,IF($N$1=$N$4,Regelcircuit!C130,"ERROR")))</f>
        <v>4095</v>
      </c>
      <c r="B130" s="44">
        <f>A130+(F129-A130)*2.71828^(-Regelcircuit!$I$1/$L$1)</f>
        <v>3053.3284226537107</v>
      </c>
      <c r="C130" s="28">
        <f t="shared" si="3"/>
        <v>1052.8123366659511</v>
      </c>
      <c r="D130" s="29">
        <f t="shared" si="4"/>
        <v>2240.0262482254279</v>
      </c>
      <c r="E130" s="29">
        <f>D130*Regelcircuit!$I$1+E129</f>
        <v>3053.387794575176</v>
      </c>
      <c r="F130" s="42">
        <f t="shared" si="5"/>
        <v>3053.387794575176</v>
      </c>
    </row>
    <row r="131" spans="1:6">
      <c r="A131" s="6">
        <f>IF($N$1=$N$2,$O$2,IF($N$1=$N$3,0,IF($N$1=$N$4,Regelcircuit!C131,"ERROR")))</f>
        <v>4095</v>
      </c>
      <c r="B131" s="44">
        <f>A131+(F130-A131)*2.71828^(-Regelcircuit!$I$1/$L$1)</f>
        <v>3064.410035178671</v>
      </c>
      <c r="C131" s="28">
        <f t="shared" ref="C131:C194" si="6">(A131-F130)</f>
        <v>1041.612205424824</v>
      </c>
      <c r="D131" s="29">
        <f t="shared" si="4"/>
        <v>2216.1961817549445</v>
      </c>
      <c r="E131" s="29">
        <f>D131*Regelcircuit!$I$1+E130</f>
        <v>3064.4687754839506</v>
      </c>
      <c r="F131" s="42">
        <f t="shared" si="5"/>
        <v>3064.4687754839506</v>
      </c>
    </row>
    <row r="132" spans="1:6">
      <c r="A132" s="6">
        <f>IF($N$1=$N$2,$O$2,IF($N$1=$N$3,0,IF($N$1=$N$4,Regelcircuit!C132,"ERROR")))</f>
        <v>4095</v>
      </c>
      <c r="B132" s="44">
        <f>A132+(F131-A132)*2.71828^(-Regelcircuit!$I$1/$L$1)</f>
        <v>3075.3737582086851</v>
      </c>
      <c r="C132" s="28">
        <f t="shared" si="6"/>
        <v>1030.5312245160494</v>
      </c>
      <c r="D132" s="29">
        <f t="shared" ref="D132:D195" si="7">C132*(1/$L$1)</f>
        <v>2192.6196266298925</v>
      </c>
      <c r="E132" s="29">
        <f>D132*Regelcircuit!$I$1+E131</f>
        <v>3075.4318736170999</v>
      </c>
      <c r="F132" s="42">
        <f t="shared" ref="F132:F195" si="8">E132</f>
        <v>3075.4318736170999</v>
      </c>
    </row>
    <row r="133" spans="1:6">
      <c r="A133" s="6">
        <f>IF($N$1=$N$2,$O$2,IF($N$1=$N$3,0,IF($N$1=$N$4,Regelcircuit!C133,"ERROR")))</f>
        <v>4095</v>
      </c>
      <c r="B133" s="44">
        <f>A133+(F132-A133)*2.71828^(-Regelcircuit!$I$1/$L$1)</f>
        <v>3086.220845887316</v>
      </c>
      <c r="C133" s="28">
        <f t="shared" si="6"/>
        <v>1019.5681263829001</v>
      </c>
      <c r="D133" s="29">
        <f t="shared" si="7"/>
        <v>2169.293885921064</v>
      </c>
      <c r="E133" s="29">
        <f>D133*Regelcircuit!$I$1+E132</f>
        <v>3086.2783430467052</v>
      </c>
      <c r="F133" s="42">
        <f t="shared" si="8"/>
        <v>3086.2783430467052</v>
      </c>
    </row>
    <row r="134" spans="1:6">
      <c r="A134" s="6">
        <f>IF($N$1=$N$2,$O$2,IF($N$1=$N$3,0,IF($N$1=$N$4,Regelcircuit!C134,"ERROR")))</f>
        <v>4095</v>
      </c>
      <c r="B134" s="44">
        <f>A134+(F133-A134)*2.71828^(-Regelcircuit!$I$1/$L$1)</f>
        <v>3096.9525390161743</v>
      </c>
      <c r="C134" s="28">
        <f t="shared" si="6"/>
        <v>1008.7216569532948</v>
      </c>
      <c r="D134" s="29">
        <f t="shared" si="7"/>
        <v>2146.2162913899888</v>
      </c>
      <c r="E134" s="29">
        <f>D134*Regelcircuit!$I$1+E133</f>
        <v>3097.0094245036553</v>
      </c>
      <c r="F134" s="42">
        <f t="shared" si="8"/>
        <v>3097.0094245036553</v>
      </c>
    </row>
    <row r="135" spans="1:6">
      <c r="A135" s="6">
        <f>IF($N$1=$N$2,$O$2,IF($N$1=$N$3,0,IF($N$1=$N$4,Regelcircuit!C135,"ERROR")))</f>
        <v>4095</v>
      </c>
      <c r="B135" s="44">
        <f>A135+(F134-A135)*2.71828^(-Regelcircuit!$I$1/$L$1)</f>
        <v>3107.5700651968536</v>
      </c>
      <c r="C135" s="28">
        <f t="shared" si="6"/>
        <v>997.99057549634472</v>
      </c>
      <c r="D135" s="29">
        <f t="shared" si="7"/>
        <v>2123.3842031837121</v>
      </c>
      <c r="E135" s="29">
        <f>D135*Regelcircuit!$I$1+E134</f>
        <v>3107.626345519574</v>
      </c>
      <c r="F135" s="42">
        <f t="shared" si="8"/>
        <v>3107.626345519574</v>
      </c>
    </row>
    <row r="136" spans="1:6">
      <c r="A136" s="6">
        <f>IF($N$1=$N$2,$O$2,IF($N$1=$N$3,0,IF($N$1=$N$4,Regelcircuit!C136,"ERROR")))</f>
        <v>4095</v>
      </c>
      <c r="B136" s="44">
        <f>A136+(F135-A136)*2.71828^(-Regelcircuit!$I$1/$L$1)</f>
        <v>3118.0746389713549</v>
      </c>
      <c r="C136" s="28">
        <f t="shared" si="6"/>
        <v>987.37365448042601</v>
      </c>
      <c r="D136" s="29">
        <f t="shared" si="7"/>
        <v>2100.795009532821</v>
      </c>
      <c r="E136" s="29">
        <f>D136*Regelcircuit!$I$1+E135</f>
        <v>3118.130320567238</v>
      </c>
      <c r="F136" s="42">
        <f t="shared" si="8"/>
        <v>3118.130320567238</v>
      </c>
    </row>
    <row r="137" spans="1:6">
      <c r="A137" s="6">
        <f>IF($N$1=$N$2,$O$2,IF($N$1=$N$3,0,IF($N$1=$N$4,Regelcircuit!C137,"ERROR")))</f>
        <v>4095</v>
      </c>
      <c r="B137" s="44">
        <f>A137+(F136-A137)*2.71828^(-Regelcircuit!$I$1/$L$1)</f>
        <v>3128.4674619610214</v>
      </c>
      <c r="C137" s="28">
        <f t="shared" si="6"/>
        <v>976.86967943276204</v>
      </c>
      <c r="D137" s="29">
        <f t="shared" si="7"/>
        <v>2078.4461264526853</v>
      </c>
      <c r="E137" s="29">
        <f>D137*Regelcircuit!$I$1+E136</f>
        <v>3128.5225511995013</v>
      </c>
      <c r="F137" s="42">
        <f t="shared" si="8"/>
        <v>3128.5225511995013</v>
      </c>
    </row>
    <row r="138" spans="1:6">
      <c r="A138" s="6">
        <f>IF($N$1=$N$2,$O$2,IF($N$1=$N$3,0,IF($N$1=$N$4,Regelcircuit!C138,"ERROR")))</f>
        <v>4095</v>
      </c>
      <c r="B138" s="44">
        <f>A138+(F137-A138)*2.71828^(-Regelcircuit!$I$1/$L$1)</f>
        <v>3138.7497230039889</v>
      </c>
      <c r="C138" s="28">
        <f t="shared" si="6"/>
        <v>966.47744880049868</v>
      </c>
      <c r="D138" s="29">
        <f t="shared" si="7"/>
        <v>2056.3349974478697</v>
      </c>
      <c r="E138" s="29">
        <f>D138*Regelcircuit!$I$1+E137</f>
        <v>3138.8042261867408</v>
      </c>
      <c r="F138" s="42">
        <f t="shared" si="8"/>
        <v>3138.8042261867408</v>
      </c>
    </row>
    <row r="139" spans="1:6">
      <c r="A139" s="6">
        <f>IF($N$1=$N$2,$O$2,IF($N$1=$N$3,0,IF($N$1=$N$4,Regelcircuit!C139,"ERROR")))</f>
        <v>4095</v>
      </c>
      <c r="B139" s="44">
        <f>A139+(F138-A139)*2.71828^(-Regelcircuit!$I$1/$L$1)</f>
        <v>3148.9225982911812</v>
      </c>
      <c r="C139" s="28">
        <f t="shared" si="6"/>
        <v>956.19577381325917</v>
      </c>
      <c r="D139" s="29">
        <f t="shared" si="7"/>
        <v>2034.4590932197002</v>
      </c>
      <c r="E139" s="29">
        <f>D139*Regelcircuit!$I$1+E138</f>
        <v>3148.9765216528394</v>
      </c>
      <c r="F139" s="42">
        <f t="shared" si="8"/>
        <v>3148.9765216528394</v>
      </c>
    </row>
    <row r="140" spans="1:6">
      <c r="A140" s="6">
        <f>IF($N$1=$N$2,$O$2,IF($N$1=$N$3,0,IF($N$1=$N$4,Regelcircuit!C140,"ERROR")))</f>
        <v>4095</v>
      </c>
      <c r="B140" s="44">
        <f>A140+(F139-A140)*2.71828^(-Regelcircuit!$I$1/$L$1)</f>
        <v>3158.9872515008492</v>
      </c>
      <c r="C140" s="28">
        <f t="shared" si="6"/>
        <v>946.02347834716056</v>
      </c>
      <c r="D140" s="29">
        <f t="shared" si="7"/>
        <v>2012.8159113769373</v>
      </c>
      <c r="E140" s="29">
        <f>D140*Regelcircuit!$I$1+E139</f>
        <v>3159.0406012097242</v>
      </c>
      <c r="F140" s="42">
        <f t="shared" si="8"/>
        <v>3159.0406012097242</v>
      </c>
    </row>
    <row r="141" spans="1:6">
      <c r="A141" s="6">
        <f>IF($N$1=$N$2,$O$2,IF($N$1=$N$3,0,IF($N$1=$N$4,Regelcircuit!C141,"ERROR")))</f>
        <v>4095</v>
      </c>
      <c r="B141" s="44">
        <f>A141+(F140-A141)*2.71828^(-Regelcircuit!$I$1/$L$1)</f>
        <v>3168.9448339316914</v>
      </c>
      <c r="C141" s="28">
        <f t="shared" si="6"/>
        <v>935.95939879027583</v>
      </c>
      <c r="D141" s="29">
        <f t="shared" si="7"/>
        <v>1991.4029761495231</v>
      </c>
      <c r="E141" s="29">
        <f>D141*Regelcircuit!$I$1+E140</f>
        <v>3168.9976160904716</v>
      </c>
      <c r="F141" s="42">
        <f t="shared" si="8"/>
        <v>3168.9976160904716</v>
      </c>
    </row>
    <row r="142" spans="1:6">
      <c r="A142" s="6">
        <f>IF($N$1=$N$2,$O$2,IF($N$1=$N$3,0,IF($N$1=$N$4,Regelcircuit!C142,"ERROR")))</f>
        <v>4095</v>
      </c>
      <c r="B142" s="44">
        <f>A142+(F141-A142)*2.71828^(-Regelcircuit!$I$1/$L$1)</f>
        <v>3178.7964846345458</v>
      </c>
      <c r="C142" s="28">
        <f t="shared" si="6"/>
        <v>926.00238390952836</v>
      </c>
      <c r="D142" s="29">
        <f t="shared" si="7"/>
        <v>1970.2178381053795</v>
      </c>
      <c r="E142" s="29">
        <f>D142*Regelcircuit!$I$1+E141</f>
        <v>3178.8487052809987</v>
      </c>
      <c r="F142" s="42">
        <f t="shared" si="8"/>
        <v>3178.8487052809987</v>
      </c>
    </row>
    <row r="143" spans="1:6">
      <c r="A143" s="6">
        <f>IF($N$1=$N$2,$O$2,IF($N$1=$N$3,0,IF($N$1=$N$4,Regelcircuit!C143,"ERROR")))</f>
        <v>4095</v>
      </c>
      <c r="B143" s="44">
        <f>A143+(F142-A143)*2.71828^(-Regelcircuit!$I$1/$L$1)</f>
        <v>3188.5433305426891</v>
      </c>
      <c r="C143" s="28">
        <f t="shared" si="6"/>
        <v>916.15129471900127</v>
      </c>
      <c r="D143" s="29">
        <f t="shared" si="7"/>
        <v>1949.2580738702154</v>
      </c>
      <c r="E143" s="29">
        <f>D143*Regelcircuit!$I$1+E142</f>
        <v>3188.59499565035</v>
      </c>
      <c r="F143" s="42">
        <f t="shared" si="8"/>
        <v>3188.59499565035</v>
      </c>
    </row>
    <row r="144" spans="1:6">
      <c r="A144" s="6">
        <f>IF($N$1=$N$2,$O$2,IF($N$1=$N$3,0,IF($N$1=$N$4,Regelcircuit!C144,"ERROR")))</f>
        <v>4095</v>
      </c>
      <c r="B144" s="44">
        <f>A144+(F143-A144)*2.71828^(-Regelcircuit!$I$1/$L$1)</f>
        <v>3198.1864866007454</v>
      </c>
      <c r="C144" s="28">
        <f t="shared" si="6"/>
        <v>906.40500434964997</v>
      </c>
      <c r="D144" s="29">
        <f t="shared" si="7"/>
        <v>1928.5212858503191</v>
      </c>
      <c r="E144" s="29">
        <f>D144*Regelcircuit!$I$1+E143</f>
        <v>3198.2376020796014</v>
      </c>
      <c r="F144" s="42">
        <f t="shared" si="8"/>
        <v>3198.2376020796014</v>
      </c>
    </row>
    <row r="145" spans="1:6">
      <c r="A145" s="6">
        <f>IF($N$1=$N$2,$O$2,IF($N$1=$N$3,0,IF($N$1=$N$4,Regelcircuit!C145,"ERROR")))</f>
        <v>4095</v>
      </c>
      <c r="B145" s="44">
        <f>A145+(F144-A145)*2.71828^(-Regelcircuit!$I$1/$L$1)</f>
        <v>3207.7270558922269</v>
      </c>
      <c r="C145" s="28">
        <f t="shared" si="6"/>
        <v>896.7623979203986</v>
      </c>
      <c r="D145" s="29">
        <f t="shared" si="7"/>
        <v>1908.0051019582947</v>
      </c>
      <c r="E145" s="29">
        <f>D145*Regelcircuit!$I$1+E144</f>
        <v>3207.777627589393</v>
      </c>
      <c r="F145" s="42">
        <f t="shared" si="8"/>
        <v>3207.777627589393</v>
      </c>
    </row>
    <row r="146" spans="1:6">
      <c r="A146" s="6">
        <f>IF($N$1=$N$2,$O$2,IF($N$1=$N$3,0,IF($N$1=$N$4,Regelcircuit!C146,"ERROR")))</f>
        <v>4095</v>
      </c>
      <c r="B146" s="44">
        <f>A146+(F145-A146)*2.71828^(-Regelcircuit!$I$1/$L$1)</f>
        <v>3217.1661297657138</v>
      </c>
      <c r="C146" s="28">
        <f t="shared" si="6"/>
        <v>887.22237241060702</v>
      </c>
      <c r="D146" s="29">
        <f t="shared" si="7"/>
        <v>1887.7071753417169</v>
      </c>
      <c r="E146" s="29">
        <f>D146*Regelcircuit!$I$1+E145</f>
        <v>3217.2161634661015</v>
      </c>
      <c r="F146" s="42">
        <f t="shared" si="8"/>
        <v>3217.2161634661015</v>
      </c>
    </row>
    <row r="147" spans="1:6">
      <c r="A147" s="6">
        <f>IF($N$1=$N$2,$O$2,IF($N$1=$N$3,0,IF($N$1=$N$4,Regelcircuit!C147,"ERROR")))</f>
        <v>4095</v>
      </c>
      <c r="B147" s="44">
        <f>A147+(F146-A147)*2.71828^(-Regelcircuit!$I$1/$L$1)</f>
        <v>3226.5047879596959</v>
      </c>
      <c r="C147" s="28">
        <f t="shared" si="6"/>
        <v>877.78383653389847</v>
      </c>
      <c r="D147" s="29">
        <f t="shared" si="7"/>
        <v>1867.6251841146775</v>
      </c>
      <c r="E147" s="29">
        <f>D147*Regelcircuit!$I$1+E146</f>
        <v>3226.554289386675</v>
      </c>
      <c r="F147" s="42">
        <f t="shared" si="8"/>
        <v>3226.554289386675</v>
      </c>
    </row>
    <row r="148" spans="1:6">
      <c r="A148" s="6">
        <f>IF($N$1=$N$2,$O$2,IF($N$1=$N$3,0,IF($N$1=$N$4,Regelcircuit!C148,"ERROR")))</f>
        <v>4095</v>
      </c>
      <c r="B148" s="44">
        <f>A148+(F147-A148)*2.71828^(-Regelcircuit!$I$1/$L$1)</f>
        <v>3235.744098726082</v>
      </c>
      <c r="C148" s="28">
        <f t="shared" si="6"/>
        <v>868.44571061332499</v>
      </c>
      <c r="D148" s="29">
        <f t="shared" si="7"/>
        <v>1847.7568310921808</v>
      </c>
      <c r="E148" s="29">
        <f>D148*Regelcircuit!$I$1+E147</f>
        <v>3235.793073542136</v>
      </c>
      <c r="F148" s="42">
        <f t="shared" si="8"/>
        <v>3235.793073542136</v>
      </c>
    </row>
    <row r="149" spans="1:6">
      <c r="A149" s="6">
        <f>IF($N$1=$N$2,$O$2,IF($N$1=$N$3,0,IF($N$1=$N$4,Regelcircuit!C149,"ERROR")))</f>
        <v>4095</v>
      </c>
      <c r="B149" s="44">
        <f>A149+(F148-A149)*2.71828^(-Regelcircuit!$I$1/$L$1)</f>
        <v>3244.8851189524003</v>
      </c>
      <c r="C149" s="28">
        <f t="shared" si="6"/>
        <v>859.20692645786403</v>
      </c>
      <c r="D149" s="29">
        <f t="shared" si="7"/>
        <v>1828.0998435273702</v>
      </c>
      <c r="E149" s="29">
        <f>D149*Regelcircuit!$I$1+E148</f>
        <v>3244.9335727597727</v>
      </c>
      <c r="F149" s="42">
        <f t="shared" si="8"/>
        <v>3244.9335727597727</v>
      </c>
    </row>
    <row r="150" spans="1:6">
      <c r="A150" s="6">
        <f>IF($N$1=$N$2,$O$2,IF($N$1=$N$3,0,IF($N$1=$N$4,Regelcircuit!C150,"ERROR")))</f>
        <v>4095</v>
      </c>
      <c r="B150" s="44">
        <f>A150+(F149-A150)*2.71828^(-Regelcircuit!$I$1/$L$1)</f>
        <v>3253.9288942826938</v>
      </c>
      <c r="C150" s="28">
        <f t="shared" si="6"/>
        <v>850.06642724022731</v>
      </c>
      <c r="D150" s="29">
        <f t="shared" si="7"/>
        <v>1808.6519728515475</v>
      </c>
      <c r="E150" s="29">
        <f>D150*Regelcircuit!$I$1+E149</f>
        <v>3253.9768326240305</v>
      </c>
      <c r="F150" s="42">
        <f t="shared" si="8"/>
        <v>3253.9768326240305</v>
      </c>
    </row>
    <row r="151" spans="1:6">
      <c r="A151" s="6">
        <f>IF($N$1=$N$2,$O$2,IF($N$1=$N$3,0,IF($N$1=$N$4,Regelcircuit!C151,"ERROR")))</f>
        <v>4095</v>
      </c>
      <c r="B151" s="44">
        <f>A151+(F150-A151)*2.71828^(-Regelcircuit!$I$1/$L$1)</f>
        <v>3262.8764592371335</v>
      </c>
      <c r="C151" s="28">
        <f t="shared" si="6"/>
        <v>841.02316737596948</v>
      </c>
      <c r="D151" s="29">
        <f t="shared" si="7"/>
        <v>1789.4109944169563</v>
      </c>
      <c r="E151" s="29">
        <f>D151*Regelcircuit!$I$1+E150</f>
        <v>3262.9238875961155</v>
      </c>
      <c r="F151" s="42">
        <f t="shared" si="8"/>
        <v>3262.9238875961155</v>
      </c>
    </row>
    <row r="152" spans="1:6">
      <c r="A152" s="6">
        <f>IF($N$1=$N$2,$O$2,IF($N$1=$N$3,0,IF($N$1=$N$4,Regelcircuit!C152,"ERROR")))</f>
        <v>4095</v>
      </c>
      <c r="B152" s="44">
        <f>A152+(F151-A152)*2.71828^(-Regelcircuit!$I$1/$L$1)</f>
        <v>3271.7288373303554</v>
      </c>
      <c r="C152" s="28">
        <f t="shared" si="6"/>
        <v>832.07611240388451</v>
      </c>
      <c r="D152" s="29">
        <f t="shared" si="7"/>
        <v>1770.3747072423075</v>
      </c>
      <c r="E152" s="29">
        <f>D152*Regelcircuit!$I$1+E151</f>
        <v>3271.7757611323268</v>
      </c>
      <c r="F152" s="42">
        <f t="shared" si="8"/>
        <v>3271.7757611323268</v>
      </c>
    </row>
    <row r="153" spans="1:6">
      <c r="A153" s="6">
        <f>IF($N$1=$N$2,$O$2,IF($N$1=$N$3,0,IF($N$1=$N$4,Regelcircuit!C153,"ERROR")))</f>
        <v>4095</v>
      </c>
      <c r="B153" s="44">
        <f>A153+(F152-A153)*2.71828^(-Regelcircuit!$I$1/$L$1)</f>
        <v>3280.4870411885431</v>
      </c>
      <c r="C153" s="28">
        <f t="shared" si="6"/>
        <v>823.22423886767319</v>
      </c>
      <c r="D153" s="29">
        <f t="shared" si="7"/>
        <v>1751.5409337610067</v>
      </c>
      <c r="E153" s="29">
        <f>D153*Regelcircuit!$I$1+E152</f>
        <v>3280.533465801132</v>
      </c>
      <c r="F153" s="42">
        <f t="shared" si="8"/>
        <v>3280.533465801132</v>
      </c>
    </row>
    <row r="154" spans="1:6">
      <c r="A154" s="6">
        <f>IF($N$1=$N$2,$O$2,IF($N$1=$N$3,0,IF($N$1=$N$4,Regelcircuit!C154,"ERROR")))</f>
        <v>4095</v>
      </c>
      <c r="B154" s="44">
        <f>A154+(F153-A154)*2.71828^(-Regelcircuit!$I$1/$L$1)</f>
        <v>3289.1520726652607</v>
      </c>
      <c r="C154" s="28">
        <f t="shared" si="6"/>
        <v>814.46653419886798</v>
      </c>
      <c r="D154" s="29">
        <f t="shared" si="7"/>
        <v>1732.9075195720595</v>
      </c>
      <c r="E154" s="29">
        <f>D154*Regelcircuit!$I$1+E153</f>
        <v>3289.1980033989921</v>
      </c>
      <c r="F154" s="42">
        <f t="shared" si="8"/>
        <v>3289.1980033989921</v>
      </c>
    </row>
    <row r="155" spans="1:6">
      <c r="A155" s="6">
        <f>IF($N$1=$N$2,$O$2,IF($N$1=$N$3,0,IF($N$1=$N$4,Regelcircuit!C155,"ERROR")))</f>
        <v>4095</v>
      </c>
      <c r="B155" s="44">
        <f>A155+(F154-A155)*2.71828^(-Regelcircuit!$I$1/$L$1)</f>
        <v>3297.7249229560557</v>
      </c>
      <c r="C155" s="28">
        <f t="shared" si="6"/>
        <v>805.80199660100789</v>
      </c>
      <c r="D155" s="29">
        <f t="shared" si="7"/>
        <v>1714.4723331936339</v>
      </c>
      <c r="E155" s="29">
        <f>D155*Regelcircuit!$I$1+E154</f>
        <v>3297.7703650649601</v>
      </c>
      <c r="F155" s="42">
        <f t="shared" si="8"/>
        <v>3297.7703650649601</v>
      </c>
    </row>
    <row r="156" spans="1:6">
      <c r="A156" s="6">
        <f>IF($N$1=$N$2,$O$2,IF($N$1=$N$3,0,IF($N$1=$N$4,Regelcircuit!C156,"ERROR")))</f>
        <v>4095</v>
      </c>
      <c r="B156" s="44">
        <f>A156+(F155-A156)*2.71828^(-Regelcircuit!$I$1/$L$1)</f>
        <v>3306.206572711842</v>
      </c>
      <c r="C156" s="28">
        <f t="shared" si="6"/>
        <v>797.22963493503994</v>
      </c>
      <c r="D156" s="29">
        <f t="shared" si="7"/>
        <v>1696.2332658192338</v>
      </c>
      <c r="E156" s="29">
        <f>D156*Regelcircuit!$I$1+E155</f>
        <v>3306.2515313940562</v>
      </c>
      <c r="F156" s="42">
        <f t="shared" si="8"/>
        <v>3306.2515313940562</v>
      </c>
    </row>
    <row r="157" spans="1:6">
      <c r="A157" s="6">
        <f>IF($N$1=$N$2,$O$2,IF($N$1=$N$3,0,IF($N$1=$N$4,Regelcircuit!C157,"ERROR")))</f>
        <v>4095</v>
      </c>
      <c r="B157" s="44">
        <f>A157+(F156-A157)*2.71828^(-Regelcircuit!$I$1/$L$1)</f>
        <v>3314.597992151078</v>
      </c>
      <c r="C157" s="28">
        <f t="shared" si="6"/>
        <v>788.7484686059438</v>
      </c>
      <c r="D157" s="29">
        <f t="shared" si="7"/>
        <v>1678.1882310764761</v>
      </c>
      <c r="E157" s="29">
        <f>D157*Regelcircuit!$I$1+E156</f>
        <v>3314.6424725494385</v>
      </c>
      <c r="F157" s="42">
        <f t="shared" si="8"/>
        <v>3314.6424725494385</v>
      </c>
    </row>
    <row r="158" spans="1:6">
      <c r="A158" s="6">
        <f>IF($N$1=$N$2,$O$2,IF($N$1=$N$3,0,IF($N$1=$N$4,Regelcircuit!C158,"ERROR")))</f>
        <v>4095</v>
      </c>
      <c r="B158" s="44">
        <f>A158+(F157-A158)*2.71828^(-Regelcircuit!$I$1/$L$1)</f>
        <v>3322.9001411707468</v>
      </c>
      <c r="C158" s="28">
        <f t="shared" si="6"/>
        <v>780.35752745056152</v>
      </c>
      <c r="D158" s="29">
        <f t="shared" si="7"/>
        <v>1660.3351647884288</v>
      </c>
      <c r="E158" s="29">
        <f>D158*Regelcircuit!$I$1+E157</f>
        <v>3322.9441483733808</v>
      </c>
      <c r="F158" s="42">
        <f t="shared" si="8"/>
        <v>3322.9441483733808</v>
      </c>
    </row>
    <row r="159" spans="1:6">
      <c r="A159" s="6">
        <f>IF($N$1=$N$2,$O$2,IF($N$1=$N$3,0,IF($N$1=$N$4,Regelcircuit!C159,"ERROR")))</f>
        <v>4095</v>
      </c>
      <c r="B159" s="44">
        <f>A159+(F158-A159)*2.71828^(-Regelcircuit!$I$1/$L$1)</f>
        <v>3331.1139694561648</v>
      </c>
      <c r="C159" s="28">
        <f t="shared" si="6"/>
        <v>772.05585162661919</v>
      </c>
      <c r="D159" s="29">
        <f t="shared" si="7"/>
        <v>1642.6720247374876</v>
      </c>
      <c r="E159" s="29">
        <f>D159*Regelcircuit!$I$1+E158</f>
        <v>3331.1575084970682</v>
      </c>
      <c r="F159" s="42">
        <f t="shared" si="8"/>
        <v>3331.1575084970682</v>
      </c>
    </row>
    <row r="160" spans="1:6">
      <c r="A160" s="6">
        <f>IF($N$1=$N$2,$O$2,IF($N$1=$N$3,0,IF($N$1=$N$4,Regelcircuit!C160,"ERROR")))</f>
        <v>4095</v>
      </c>
      <c r="B160" s="44">
        <f>A160+(F159-A160)*2.71828^(-Regelcircuit!$I$1/$L$1)</f>
        <v>3339.2404165896096</v>
      </c>
      <c r="C160" s="28">
        <f t="shared" si="6"/>
        <v>763.84249150293181</v>
      </c>
      <c r="D160" s="29">
        <f t="shared" si="7"/>
        <v>1625.1967904317698</v>
      </c>
      <c r="E160" s="29">
        <f>D160*Regelcircuit!$I$1+E159</f>
        <v>3339.2834924492272</v>
      </c>
      <c r="F160" s="42">
        <f t="shared" si="8"/>
        <v>3339.2834924492272</v>
      </c>
    </row>
    <row r="161" spans="1:6">
      <c r="A161" s="6">
        <f>IF($N$1=$N$2,$O$2,IF($N$1=$N$3,0,IF($N$1=$N$4,Regelcircuit!C161,"ERROR")))</f>
        <v>4095</v>
      </c>
      <c r="B161" s="44">
        <f>A161+(F160-A161)*2.71828^(-Regelcircuit!$I$1/$L$1)</f>
        <v>3347.2804121578056</v>
      </c>
      <c r="C161" s="28">
        <f t="shared" si="6"/>
        <v>755.7165075507728</v>
      </c>
      <c r="D161" s="29">
        <f t="shared" si="7"/>
        <v>1607.9074628739847</v>
      </c>
      <c r="E161" s="29">
        <f>D161*Regelcircuit!$I$1+E160</f>
        <v>3347.3230297635973</v>
      </c>
      <c r="F161" s="42">
        <f t="shared" si="8"/>
        <v>3347.3230297635973</v>
      </c>
    </row>
    <row r="162" spans="1:6">
      <c r="A162" s="6">
        <f>IF($N$1=$N$2,$O$2,IF($N$1=$N$3,0,IF($N$1=$N$4,Regelcircuit!C162,"ERROR")))</f>
        <v>4095</v>
      </c>
      <c r="B162" s="44">
        <f>A162+(F161-A162)*2.71828^(-Regelcircuit!$I$1/$L$1)</f>
        <v>3355.2348758582548</v>
      </c>
      <c r="C162" s="28">
        <f t="shared" si="6"/>
        <v>747.67697023640267</v>
      </c>
      <c r="D162" s="29">
        <f t="shared" si="7"/>
        <v>1590.8020643327716</v>
      </c>
      <c r="E162" s="29">
        <f>D162*Regelcircuit!$I$1+E161</f>
        <v>3355.277040085261</v>
      </c>
      <c r="F162" s="42">
        <f t="shared" si="8"/>
        <v>3355.277040085261</v>
      </c>
    </row>
    <row r="163" spans="1:6">
      <c r="A163" s="6">
        <f>IF($N$1=$N$2,$O$2,IF($N$1=$N$3,0,IF($N$1=$N$4,Regelcircuit!C163,"ERROR")))</f>
        <v>4095</v>
      </c>
      <c r="B163" s="44">
        <f>A163+(F162-A163)*2.71828^(-Regelcircuit!$I$1/$L$1)</f>
        <v>3363.1047176044431</v>
      </c>
      <c r="C163" s="28">
        <f t="shared" si="6"/>
        <v>739.72295991473902</v>
      </c>
      <c r="D163" s="29">
        <f t="shared" si="7"/>
        <v>1573.8786381164659</v>
      </c>
      <c r="E163" s="29">
        <f>D163*Regelcircuit!$I$1+E162</f>
        <v>3363.1464332758433</v>
      </c>
      <c r="F163" s="42">
        <f t="shared" si="8"/>
        <v>3363.1464332758433</v>
      </c>
    </row>
    <row r="164" spans="1:6">
      <c r="A164" s="6">
        <f>IF($N$1=$N$2,$O$2,IF($N$1=$N$3,0,IF($N$1=$N$4,Regelcircuit!C164,"ERROR")))</f>
        <v>4095</v>
      </c>
      <c r="B164" s="44">
        <f>A164+(F163-A164)*2.71828^(-Regelcircuit!$I$1/$L$1)</f>
        <v>3370.8908376299278</v>
      </c>
      <c r="C164" s="28">
        <f t="shared" si="6"/>
        <v>731.85356672415674</v>
      </c>
      <c r="D164" s="29">
        <f t="shared" si="7"/>
        <v>1557.1352483492697</v>
      </c>
      <c r="E164" s="29">
        <f>D164*Regelcircuit!$I$1+E163</f>
        <v>3370.9321095175897</v>
      </c>
      <c r="F164" s="42">
        <f t="shared" si="8"/>
        <v>3370.9321095175897</v>
      </c>
    </row>
    <row r="165" spans="1:6">
      <c r="A165" s="6">
        <f>IF($N$1=$N$2,$O$2,IF($N$1=$N$3,0,IF($N$1=$N$4,Regelcircuit!C165,"ERROR")))</f>
        <v>4095</v>
      </c>
      <c r="B165" s="44">
        <f>A165+(F164-A165)*2.71828^(-Regelcircuit!$I$1/$L$1)</f>
        <v>3378.5941265913116</v>
      </c>
      <c r="C165" s="28">
        <f t="shared" si="6"/>
        <v>724.06789048241035</v>
      </c>
      <c r="D165" s="29">
        <f t="shared" si="7"/>
        <v>1540.5699797498091</v>
      </c>
      <c r="E165" s="29">
        <f>D165*Regelcircuit!$I$1+E164</f>
        <v>3378.6349594163389</v>
      </c>
      <c r="F165" s="42">
        <f t="shared" si="8"/>
        <v>3378.6349594163389</v>
      </c>
    </row>
    <row r="166" spans="1:6">
      <c r="A166" s="6">
        <f>IF($N$1=$N$2,$O$2,IF($N$1=$N$3,0,IF($N$1=$N$4,Regelcircuit!C166,"ERROR")))</f>
        <v>4095</v>
      </c>
      <c r="B166" s="44">
        <f>A166+(F165-A166)*2.71828^(-Regelcircuit!$I$1/$L$1)</f>
        <v>3386.2154656701277</v>
      </c>
      <c r="C166" s="28">
        <f t="shared" si="6"/>
        <v>716.36504058366108</v>
      </c>
      <c r="D166" s="29">
        <f t="shared" si="7"/>
        <v>1524.1809374120448</v>
      </c>
      <c r="E166" s="29">
        <f>D166*Regelcircuit!$I$1+E165</f>
        <v>3386.2558641033993</v>
      </c>
      <c r="F166" s="42">
        <f t="shared" si="8"/>
        <v>3386.2558641033993</v>
      </c>
    </row>
    <row r="167" spans="1:6">
      <c r="A167" s="6">
        <f>IF($N$1=$N$2,$O$2,IF($N$1=$N$3,0,IF($N$1=$N$4,Regelcircuit!C167,"ERROR")))</f>
        <v>4095</v>
      </c>
      <c r="B167" s="44">
        <f>A167+(F166-A167)*2.71828^(-Regelcircuit!$I$1/$L$1)</f>
        <v>3393.7557266736371</v>
      </c>
      <c r="C167" s="28">
        <f t="shared" si="6"/>
        <v>708.74413589660071</v>
      </c>
      <c r="D167" s="29">
        <f t="shared" si="7"/>
        <v>1507.9662465885121</v>
      </c>
      <c r="E167" s="29">
        <f>D167*Regelcircuit!$I$1+E166</f>
        <v>3393.7956953363419</v>
      </c>
      <c r="F167" s="42">
        <f t="shared" si="8"/>
        <v>3393.7956953363419</v>
      </c>
    </row>
    <row r="168" spans="1:6">
      <c r="A168" s="6">
        <f>IF($N$1=$N$2,$O$2,IF($N$1=$N$3,0,IF($N$1=$N$4,Regelcircuit!C168,"ERROR")))</f>
        <v>4095</v>
      </c>
      <c r="B168" s="44">
        <f>A168+(F167-A168)*2.71828^(-Regelcircuit!$I$1/$L$1)</f>
        <v>3401.2157721345557</v>
      </c>
      <c r="C168" s="28">
        <f t="shared" si="6"/>
        <v>701.20430466365815</v>
      </c>
      <c r="D168" s="29">
        <f t="shared" si="7"/>
        <v>1491.9240524758684</v>
      </c>
      <c r="E168" s="29">
        <f>D168*Regelcircuit!$I$1+E167</f>
        <v>3401.2553155987212</v>
      </c>
      <c r="F168" s="42">
        <f t="shared" si="8"/>
        <v>3401.2553155987212</v>
      </c>
    </row>
    <row r="169" spans="1:6">
      <c r="A169" s="6">
        <f>IF($N$1=$N$2,$O$2,IF($N$1=$N$3,0,IF($N$1=$N$4,Regelcircuit!C169,"ERROR")))</f>
        <v>4095</v>
      </c>
      <c r="B169" s="44">
        <f>A169+(F168-A169)*2.71828^(-Regelcircuit!$I$1/$L$1)</f>
        <v>3408.59645540972</v>
      </c>
      <c r="C169" s="28">
        <f t="shared" si="6"/>
        <v>693.74468440127885</v>
      </c>
      <c r="D169" s="29">
        <f t="shared" si="7"/>
        <v>1476.0525200027209</v>
      </c>
      <c r="E169" s="29">
        <f>D169*Regelcircuit!$I$1+E168</f>
        <v>3408.6355781987349</v>
      </c>
      <c r="F169" s="42">
        <f t="shared" si="8"/>
        <v>3408.6355781987349</v>
      </c>
    </row>
    <row r="170" spans="1:6">
      <c r="A170" s="6">
        <f>IF($N$1=$N$2,$O$2,IF($N$1=$N$3,0,IF($N$1=$N$4,Regelcircuit!C170,"ERROR")))</f>
        <v>4095</v>
      </c>
      <c r="B170" s="44">
        <f>A170+(F169-A170)*2.71828^(-Regelcircuit!$I$1/$L$1)</f>
        <v>3415.898620777702</v>
      </c>
      <c r="C170" s="28">
        <f t="shared" si="6"/>
        <v>686.36442180126505</v>
      </c>
      <c r="D170" s="29">
        <f t="shared" si="7"/>
        <v>1460.3498336197129</v>
      </c>
      <c r="E170" s="29">
        <f>D170*Regelcircuit!$I$1+E169</f>
        <v>3415.9373273668334</v>
      </c>
      <c r="F170" s="42">
        <f t="shared" si="8"/>
        <v>3415.9373273668334</v>
      </c>
    </row>
    <row r="171" spans="1:6">
      <c r="A171" s="6">
        <f>IF($N$1=$N$2,$O$2,IF($N$1=$N$3,0,IF($N$1=$N$4,Regelcircuit!C171,"ERROR")))</f>
        <v>4095</v>
      </c>
      <c r="B171" s="44">
        <f>A171+(F170-A171)*2.71828^(-Regelcircuit!$I$1/$L$1)</f>
        <v>3423.1231035353858</v>
      </c>
      <c r="C171" s="28">
        <f t="shared" si="6"/>
        <v>679.06267263316659</v>
      </c>
      <c r="D171" s="29">
        <f t="shared" si="7"/>
        <v>1444.8141970918439</v>
      </c>
      <c r="E171" s="29">
        <f>D171*Regelcircuit!$I$1+E170</f>
        <v>3423.1613983522925</v>
      </c>
      <c r="F171" s="42">
        <f t="shared" si="8"/>
        <v>3423.1613983522925</v>
      </c>
    </row>
    <row r="172" spans="1:6">
      <c r="A172" s="6">
        <f>IF($N$1=$N$2,$O$2,IF($N$1=$N$3,0,IF($N$1=$N$4,Regelcircuit!C172,"ERROR")))</f>
        <v>4095</v>
      </c>
      <c r="B172" s="44">
        <f>A172+(F171-A172)*2.71828^(-Regelcircuit!$I$1/$L$1)</f>
        <v>3430.2707300935199</v>
      </c>
      <c r="C172" s="28">
        <f t="shared" si="6"/>
        <v>671.83860164770749</v>
      </c>
      <c r="D172" s="29">
        <f t="shared" si="7"/>
        <v>1429.4438332929947</v>
      </c>
      <c r="E172" s="29">
        <f>D172*Regelcircuit!$I$1+E171</f>
        <v>3430.3086175187573</v>
      </c>
      <c r="F172" s="42">
        <f t="shared" si="8"/>
        <v>3430.3086175187573</v>
      </c>
    </row>
    <row r="173" spans="1:6">
      <c r="A173" s="6">
        <f>IF($N$1=$N$2,$O$2,IF($N$1=$N$3,0,IF($N$1=$N$4,Regelcircuit!C173,"ERROR")))</f>
        <v>4095</v>
      </c>
      <c r="B173" s="44">
        <f>A173+(F172-A173)*2.71828^(-Regelcircuit!$I$1/$L$1)</f>
        <v>3437.3423180712484</v>
      </c>
      <c r="C173" s="28">
        <f t="shared" si="6"/>
        <v>664.69138248124273</v>
      </c>
      <c r="D173" s="29">
        <f t="shared" si="7"/>
        <v>1414.236984002644</v>
      </c>
      <c r="E173" s="29">
        <f>D173*Regelcircuit!$I$1+E172</f>
        <v>3437.3798024387706</v>
      </c>
      <c r="F173" s="42">
        <f t="shared" si="8"/>
        <v>3437.3798024387706</v>
      </c>
    </row>
    <row r="174" spans="1:6">
      <c r="A174" s="6">
        <f>IF($N$1=$N$2,$O$2,IF($N$1=$N$3,0,IF($N$1=$N$4,Regelcircuit!C174,"ERROR")))</f>
        <v>4095</v>
      </c>
      <c r="B174" s="44">
        <f>A174+(F173-A174)*2.71828^(-Regelcircuit!$I$1/$L$1)</f>
        <v>3444.3386763896397</v>
      </c>
      <c r="C174" s="28">
        <f t="shared" si="6"/>
        <v>657.62019756122936</v>
      </c>
      <c r="D174" s="29">
        <f t="shared" si="7"/>
        <v>1399.1919097047432</v>
      </c>
      <c r="E174" s="29">
        <f>D174*Regelcircuit!$I$1+E173</f>
        <v>3444.3757619872945</v>
      </c>
      <c r="F174" s="42">
        <f t="shared" si="8"/>
        <v>3444.3757619872945</v>
      </c>
    </row>
    <row r="175" spans="1:6">
      <c r="A175" s="6">
        <f>IF($N$1=$N$2,$O$2,IF($N$1=$N$3,0,IF($N$1=$N$4,Regelcircuit!C175,"ERROR")))</f>
        <v>4095</v>
      </c>
      <c r="B175" s="44">
        <f>A175+(F174-A175)*2.71828^(-Regelcircuit!$I$1/$L$1)</f>
        <v>3451.260605364218</v>
      </c>
      <c r="C175" s="28">
        <f t="shared" si="6"/>
        <v>650.62423801270552</v>
      </c>
      <c r="D175" s="29">
        <f t="shared" si="7"/>
        <v>1384.306889388735</v>
      </c>
      <c r="E175" s="29">
        <f>D175*Regelcircuit!$I$1+E174</f>
        <v>3451.297296434238</v>
      </c>
      <c r="F175" s="42">
        <f t="shared" si="8"/>
        <v>3451.297296434238</v>
      </c>
    </row>
    <row r="176" spans="1:6">
      <c r="A176" s="6">
        <f>IF($N$1=$N$2,$O$2,IF($N$1=$N$3,0,IF($N$1=$N$4,Regelcircuit!C176,"ERROR")))</f>
        <v>4095</v>
      </c>
      <c r="B176" s="44">
        <f>A176+(F175-A176)*2.71828^(-Regelcircuit!$I$1/$L$1)</f>
        <v>3458.1088967965134</v>
      </c>
      <c r="C176" s="28">
        <f t="shared" si="6"/>
        <v>643.70270356576202</v>
      </c>
      <c r="D176" s="29">
        <f t="shared" si="7"/>
        <v>1369.580220352685</v>
      </c>
      <c r="E176" s="29">
        <f>D176*Regelcircuit!$I$1+E175</f>
        <v>3458.1451975360014</v>
      </c>
      <c r="F176" s="42">
        <f t="shared" si="8"/>
        <v>3458.1451975360014</v>
      </c>
    </row>
    <row r="177" spans="1:6">
      <c r="A177" s="6">
        <f>IF($N$1=$N$2,$O$2,IF($N$1=$N$3,0,IF($N$1=$N$4,Regelcircuit!C177,"ERROR")))</f>
        <v>4095</v>
      </c>
      <c r="B177" s="44">
        <f>A177+(F176-A177)*2.71828^(-Regelcircuit!$I$1/$L$1)</f>
        <v>3464.8843340646354</v>
      </c>
      <c r="C177" s="28">
        <f t="shared" si="6"/>
        <v>636.85480246399857</v>
      </c>
      <c r="D177" s="29">
        <f t="shared" si="7"/>
        <v>1355.0102180085075</v>
      </c>
      <c r="E177" s="29">
        <f>D177*Regelcircuit!$I$1+E176</f>
        <v>3464.9202486260438</v>
      </c>
      <c r="F177" s="42">
        <f t="shared" si="8"/>
        <v>3464.9202486260438</v>
      </c>
    </row>
    <row r="178" spans="1:6">
      <c r="A178" s="6">
        <f>IF($N$1=$N$2,$O$2,IF($N$1=$N$3,0,IF($N$1=$N$4,Regelcircuit!C178,"ERROR")))</f>
        <v>4095</v>
      </c>
      <c r="B178" s="44">
        <f>A178+(F177-A178)*2.71828^(-Regelcircuit!$I$1/$L$1)</f>
        <v>3471.5876922128837</v>
      </c>
      <c r="C178" s="28">
        <f t="shared" si="6"/>
        <v>630.07975137395624</v>
      </c>
      <c r="D178" s="29">
        <f t="shared" si="7"/>
        <v>1340.5952156892686</v>
      </c>
      <c r="E178" s="29">
        <f>D178*Regelcircuit!$I$1+E177</f>
        <v>3471.62322470449</v>
      </c>
      <c r="F178" s="42">
        <f t="shared" si="8"/>
        <v>3471.62322470449</v>
      </c>
    </row>
    <row r="179" spans="1:6">
      <c r="A179" s="6">
        <f>IF($N$1=$N$2,$O$2,IF($N$1=$N$3,0,IF($N$1=$N$4,Regelcircuit!C179,"ERROR")))</f>
        <v>4095</v>
      </c>
      <c r="B179" s="44">
        <f>A179+(F178-A179)*2.71828^(-Regelcircuit!$I$1/$L$1)</f>
        <v>3478.2197380404064</v>
      </c>
      <c r="C179" s="28">
        <f t="shared" si="6"/>
        <v>623.37677529551001</v>
      </c>
      <c r="D179" s="29">
        <f t="shared" si="7"/>
        <v>1326.333564458532</v>
      </c>
      <c r="E179" s="29">
        <f>D179*Regelcircuit!$I$1+E178</f>
        <v>3478.2548925267824</v>
      </c>
      <c r="F179" s="42">
        <f t="shared" si="8"/>
        <v>3478.2548925267824</v>
      </c>
    </row>
    <row r="180" spans="1:6">
      <c r="A180" s="6">
        <f>IF($N$1=$N$2,$O$2,IF($N$1=$N$3,0,IF($N$1=$N$4,Regelcircuit!C180,"ERROR")))</f>
        <v>4095</v>
      </c>
      <c r="B180" s="44">
        <f>A180+(F179-A180)*2.71828^(-Regelcircuit!$I$1/$L$1)</f>
        <v>3484.7812301889126</v>
      </c>
      <c r="C180" s="28">
        <f t="shared" si="6"/>
        <v>616.74510747321756</v>
      </c>
      <c r="D180" s="29">
        <f t="shared" si="7"/>
        <v>1312.2236329217394</v>
      </c>
      <c r="E180" s="29">
        <f>D180*Regelcircuit!$I$1+E179</f>
        <v>3484.8160106913911</v>
      </c>
      <c r="F180" s="42">
        <f t="shared" si="8"/>
        <v>3484.8160106913911</v>
      </c>
    </row>
    <row r="181" spans="1:6">
      <c r="A181" s="6">
        <f>IF($N$1=$N$2,$O$2,IF($N$1=$N$3,0,IF($N$1=$N$4,Regelcircuit!C181,"ERROR")))</f>
        <v>4095</v>
      </c>
      <c r="B181" s="44">
        <f>A181+(F180-A181)*2.71828^(-Regelcircuit!$I$1/$L$1)</f>
        <v>3491.2729192294555</v>
      </c>
      <c r="C181" s="28">
        <f t="shared" si="6"/>
        <v>610.18398930860894</v>
      </c>
      <c r="D181" s="29">
        <f t="shared" si="7"/>
        <v>1298.2638070395935</v>
      </c>
      <c r="E181" s="29">
        <f>D181*Regelcircuit!$I$1+E180</f>
        <v>3491.3073297265892</v>
      </c>
      <c r="F181" s="42">
        <f t="shared" si="8"/>
        <v>3491.3073297265892</v>
      </c>
    </row>
    <row r="182" spans="1:6">
      <c r="A182" s="6">
        <f>IF($N$1=$N$2,$O$2,IF($N$1=$N$3,0,IF($N$1=$N$4,Regelcircuit!C182,"ERROR")))</f>
        <v>4095</v>
      </c>
      <c r="B182" s="44">
        <f>A182+(F181-A182)*2.71828^(-Regelcircuit!$I$1/$L$1)</f>
        <v>3497.6955477482916</v>
      </c>
      <c r="C182" s="28">
        <f t="shared" si="6"/>
        <v>603.69267027341084</v>
      </c>
      <c r="D182" s="29">
        <f t="shared" si="7"/>
        <v>1284.4524899434273</v>
      </c>
      <c r="E182" s="29">
        <f>D182*Regelcircuit!$I$1+E181</f>
        <v>3497.7295921763061</v>
      </c>
      <c r="F182" s="42">
        <f t="shared" si="8"/>
        <v>3497.7295921763061</v>
      </c>
    </row>
    <row r="183" spans="1:6">
      <c r="A183" s="6">
        <f>IF($N$1=$N$2,$O$2,IF($N$1=$N$3,0,IF($N$1=$N$4,Regelcircuit!C183,"ERROR")))</f>
        <v>4095</v>
      </c>
      <c r="B183" s="44">
        <f>A183+(F182-A183)*2.71828^(-Regelcircuit!$I$1/$L$1)</f>
        <v>3504.0498504318202</v>
      </c>
      <c r="C183" s="28">
        <f t="shared" si="6"/>
        <v>597.27040782369386</v>
      </c>
      <c r="D183" s="29">
        <f t="shared" si="7"/>
        <v>1270.7881017525401</v>
      </c>
      <c r="E183" s="29">
        <f>D183*Regelcircuit!$I$1+E182</f>
        <v>3504.0835326850688</v>
      </c>
      <c r="F183" s="42">
        <f t="shared" si="8"/>
        <v>3504.0835326850688</v>
      </c>
    </row>
    <row r="184" spans="1:6">
      <c r="A184" s="6">
        <f>IF($N$1=$N$2,$O$2,IF($N$1=$N$3,0,IF($N$1=$N$4,Regelcircuit!C184,"ERROR")))</f>
        <v>4095</v>
      </c>
      <c r="B184" s="44">
        <f>A184+(F183-A184)*2.71828^(-Regelcircuit!$I$1/$L$1)</f>
        <v>3510.3365541506305</v>
      </c>
      <c r="C184" s="28">
        <f t="shared" si="6"/>
        <v>590.9164673149312</v>
      </c>
      <c r="D184" s="29">
        <f t="shared" si="7"/>
        <v>1257.2690793934705</v>
      </c>
      <c r="E184" s="29">
        <f>D184*Regelcircuit!$I$1+E183</f>
        <v>3510.3698780820359</v>
      </c>
      <c r="F184" s="42">
        <f t="shared" si="8"/>
        <v>3510.3698780820359</v>
      </c>
    </row>
    <row r="185" spans="1:6">
      <c r="A185" s="6">
        <f>IF($N$1=$N$2,$O$2,IF($N$1=$N$3,0,IF($N$1=$N$4,Regelcircuit!C185,"ERROR")))</f>
        <v>4095</v>
      </c>
      <c r="B185" s="44">
        <f>A185+(F184-A185)*2.71828^(-Regelcircuit!$I$1/$L$1)</f>
        <v>3516.5563780426446</v>
      </c>
      <c r="C185" s="28">
        <f t="shared" si="6"/>
        <v>584.63012191796406</v>
      </c>
      <c r="D185" s="29">
        <f t="shared" si="7"/>
        <v>1243.8938764212</v>
      </c>
      <c r="E185" s="29">
        <f>D185*Regelcircuit!$I$1+E184</f>
        <v>3516.5893474641421</v>
      </c>
      <c r="F185" s="42">
        <f t="shared" si="8"/>
        <v>3516.5893474641421</v>
      </c>
    </row>
    <row r="186" spans="1:6">
      <c r="A186" s="6">
        <f>IF($N$1=$N$2,$O$2,IF($N$1=$N$3,0,IF($N$1=$N$4,Regelcircuit!C186,"ERROR")))</f>
        <v>4095</v>
      </c>
      <c r="B186" s="44">
        <f>A186+(F185-A186)*2.71828^(-Regelcircuit!$I$1/$L$1)</f>
        <v>3522.7100335953828</v>
      </c>
      <c r="C186" s="28">
        <f t="shared" si="6"/>
        <v>578.41065253585793</v>
      </c>
      <c r="D186" s="29">
        <f t="shared" si="7"/>
        <v>1230.6609628422509</v>
      </c>
      <c r="E186" s="29">
        <f>D186*Regelcircuit!$I$1+E185</f>
        <v>3522.7426522783535</v>
      </c>
      <c r="F186" s="42">
        <f t="shared" si="8"/>
        <v>3522.7426522783535</v>
      </c>
    </row>
    <row r="187" spans="1:6">
      <c r="A187" s="6">
        <f>IF($N$1=$N$2,$O$2,IF($N$1=$N$3,0,IF($N$1=$N$4,Regelcircuit!C187,"ERROR")))</f>
        <v>4095</v>
      </c>
      <c r="B187" s="44">
        <f>A187+(F186-A187)*2.71828^(-Regelcircuit!$I$1/$L$1)</f>
        <v>3528.7982247273471</v>
      </c>
      <c r="C187" s="28">
        <f t="shared" si="6"/>
        <v>572.25734772164651</v>
      </c>
      <c r="D187" s="29">
        <f t="shared" si="7"/>
        <v>1217.5688249396735</v>
      </c>
      <c r="E187" s="29">
        <f>D187*Regelcircuit!$I$1+E186</f>
        <v>3528.8304964030517</v>
      </c>
      <c r="F187" s="42">
        <f t="shared" si="8"/>
        <v>3528.8304964030517</v>
      </c>
    </row>
    <row r="188" spans="1:6">
      <c r="A188" s="6">
        <f>IF($N$1=$N$2,$O$2,IF($N$1=$N$3,0,IF($N$1=$N$4,Regelcircuit!C188,"ERROR")))</f>
        <v>4095</v>
      </c>
      <c r="B188" s="44">
        <f>A188+(F187-A188)*2.71828^(-Regelcircuit!$I$1/$L$1)</f>
        <v>3534.8216478685454</v>
      </c>
      <c r="C188" s="28">
        <f t="shared" si="6"/>
        <v>566.16950359694829</v>
      </c>
      <c r="D188" s="29">
        <f t="shared" si="7"/>
        <v>1204.61596509989</v>
      </c>
      <c r="E188" s="29">
        <f>D188*Regelcircuit!$I$1+E187</f>
        <v>3534.853576228551</v>
      </c>
      <c r="F188" s="42">
        <f t="shared" si="8"/>
        <v>3534.853576228551</v>
      </c>
    </row>
    <row r="189" spans="1:6">
      <c r="A189" s="6">
        <f>IF($N$1=$N$2,$O$2,IF($N$1=$N$3,0,IF($N$1=$N$4,Regelcircuit!C189,"ERROR")))</f>
        <v>4095</v>
      </c>
      <c r="B189" s="44">
        <f>A189+(F188-A189)*2.71828^(-Regelcircuit!$I$1/$L$1)</f>
        <v>3540.7809920401564</v>
      </c>
      <c r="C189" s="28">
        <f t="shared" si="6"/>
        <v>560.14642377144901</v>
      </c>
      <c r="D189" s="29">
        <f t="shared" si="7"/>
        <v>1191.800901641381</v>
      </c>
      <c r="E189" s="29">
        <f>D189*Regelcircuit!$I$1+E188</f>
        <v>3540.8125807367578</v>
      </c>
      <c r="F189" s="42">
        <f t="shared" si="8"/>
        <v>3540.8125807367578</v>
      </c>
    </row>
    <row r="190" spans="1:6">
      <c r="A190" s="6">
        <f>IF($N$1=$N$2,$O$2,IF($N$1=$N$3,0,IF($N$1=$N$4,Regelcircuit!C190,"ERROR")))</f>
        <v>4095</v>
      </c>
      <c r="B190" s="44">
        <f>A190+(F189-A190)*2.71828^(-Regelcircuit!$I$1/$L$1)</f>
        <v>3546.6769389333458</v>
      </c>
      <c r="C190" s="28">
        <f t="shared" si="6"/>
        <v>554.18741926324219</v>
      </c>
      <c r="D190" s="29">
        <f t="shared" si="7"/>
        <v>1179.1221686451961</v>
      </c>
      <c r="E190" s="29">
        <f>D190*Regelcircuit!$I$1+E189</f>
        <v>3546.7081915799836</v>
      </c>
      <c r="F190" s="42">
        <f t="shared" si="8"/>
        <v>3546.7081915799836</v>
      </c>
    </row>
    <row r="191" spans="1:6">
      <c r="A191" s="6">
        <f>IF($N$1=$N$2,$O$2,IF($N$1=$N$3,0,IF($N$1=$N$4,Regelcircuit!C191,"ERROR")))</f>
        <v>4095</v>
      </c>
      <c r="B191" s="44">
        <f>A191+(F190-A191)*2.71828^(-Regelcircuit!$I$1/$L$1)</f>
        <v>3552.5101629872465</v>
      </c>
      <c r="C191" s="28">
        <f t="shared" si="6"/>
        <v>548.29180842001642</v>
      </c>
      <c r="D191" s="29">
        <f t="shared" si="7"/>
        <v>1166.578315787269</v>
      </c>
      <c r="E191" s="29">
        <f>D191*Regelcircuit!$I$1+E190</f>
        <v>3552.5410831589197</v>
      </c>
      <c r="F191" s="42">
        <f t="shared" si="8"/>
        <v>3552.5410831589197</v>
      </c>
    </row>
    <row r="192" spans="1:6">
      <c r="A192" s="6">
        <f>IF($N$1=$N$2,$O$2,IF($N$1=$N$3,0,IF($N$1=$N$4,Regelcircuit!C192,"ERROR")))</f>
        <v>4095</v>
      </c>
      <c r="B192" s="44">
        <f>A192+(F191-A192)*2.71828^(-Regelcircuit!$I$1/$L$1)</f>
        <v>3558.2813314661053</v>
      </c>
      <c r="C192" s="28">
        <f t="shared" si="6"/>
        <v>542.45891684108028</v>
      </c>
      <c r="D192" s="29">
        <f t="shared" si="7"/>
        <v>1154.1679081725113</v>
      </c>
      <c r="E192" s="29">
        <f>D192*Regelcircuit!$I$1+E191</f>
        <v>3558.3119226997824</v>
      </c>
      <c r="F192" s="42">
        <f t="shared" si="8"/>
        <v>3558.3119226997824</v>
      </c>
    </row>
    <row r="193" spans="1:6">
      <c r="A193" s="6">
        <f>IF($N$1=$N$2,$O$2,IF($N$1=$N$3,0,IF($N$1=$N$4,Regelcircuit!C193,"ERROR")))</f>
        <v>4095</v>
      </c>
      <c r="B193" s="44">
        <f>A193+(F192-A193)*2.71828^(-Regelcircuit!$I$1/$L$1)</f>
        <v>3563.9911045356148</v>
      </c>
      <c r="C193" s="28">
        <f t="shared" si="6"/>
        <v>536.68807730021763</v>
      </c>
      <c r="D193" s="29">
        <f t="shared" si="7"/>
        <v>1141.8895261706757</v>
      </c>
      <c r="E193" s="29">
        <f>D193*Regelcircuit!$I$1+E192</f>
        <v>3564.0213703306358</v>
      </c>
      <c r="F193" s="42">
        <f t="shared" si="8"/>
        <v>3564.0213703306358</v>
      </c>
    </row>
    <row r="194" spans="1:6">
      <c r="A194" s="6">
        <f>IF($N$1=$N$2,$O$2,IF($N$1=$N$3,0,IF($N$1=$N$4,Regelcircuit!C194,"ERROR")))</f>
        <v>4095</v>
      </c>
      <c r="B194" s="44">
        <f>A194+(F193-A194)*2.71828^(-Regelcircuit!$I$1/$L$1)</f>
        <v>3569.6401353384276</v>
      </c>
      <c r="C194" s="28">
        <f t="shared" si="6"/>
        <v>530.97862966936418</v>
      </c>
      <c r="D194" s="29">
        <f t="shared" si="7"/>
        <v>1129.7417652539664</v>
      </c>
      <c r="E194" s="29">
        <f>D194*Regelcircuit!$I$1+E193</f>
        <v>3569.6700791569056</v>
      </c>
      <c r="F194" s="42">
        <f t="shared" si="8"/>
        <v>3569.6700791569056</v>
      </c>
    </row>
    <row r="195" spans="1:6">
      <c r="A195" s="6">
        <f>IF($N$1=$N$2,$O$2,IF($N$1=$N$3,0,IF($N$1=$N$4,Regelcircuit!C195,"ERROR")))</f>
        <v>4095</v>
      </c>
      <c r="B195" s="44">
        <f>A195+(F194-A195)*2.71828^(-Regelcircuit!$I$1/$L$1)</f>
        <v>3575.22907006887</v>
      </c>
      <c r="C195" s="28">
        <f t="shared" ref="C195:C258" si="9">(A195-F194)</f>
        <v>525.32992084309444</v>
      </c>
      <c r="D195" s="29">
        <f t="shared" si="7"/>
        <v>1117.723235836371</v>
      </c>
      <c r="E195" s="29">
        <f>D195*Regelcircuit!$I$1+E194</f>
        <v>3575.2586953360874</v>
      </c>
      <c r="F195" s="42">
        <f t="shared" si="8"/>
        <v>3575.2586953360874</v>
      </c>
    </row>
    <row r="196" spans="1:6">
      <c r="A196" s="6">
        <f>IF($N$1=$N$2,$O$2,IF($N$1=$N$3,0,IF($N$1=$N$4,Regelcircuit!C196,"ERROR")))</f>
        <v>4095</v>
      </c>
      <c r="B196" s="44">
        <f>A196+(F195-A196)*2.71828^(-Regelcircuit!$I$1/$L$1)</f>
        <v>3580.7585480468606</v>
      </c>
      <c r="C196" s="28">
        <f t="shared" si="9"/>
        <v>519.74130466391262</v>
      </c>
      <c r="D196" s="29">
        <f t="shared" ref="D196:D259" si="10">C196*(1/$L$1)</f>
        <v>1105.8325631147077</v>
      </c>
      <c r="E196" s="29">
        <f>D196*Regelcircuit!$I$1+E195</f>
        <v>3580.7878581516611</v>
      </c>
      <c r="F196" s="42">
        <f t="shared" ref="F196:F259" si="11">E196</f>
        <v>3580.7878581516611</v>
      </c>
    </row>
    <row r="197" spans="1:6">
      <c r="A197" s="6">
        <f>IF($N$1=$N$2,$O$2,IF($N$1=$N$3,0,IF($N$1=$N$4,Regelcircuit!C197,"ERROR")))</f>
        <v>4095</v>
      </c>
      <c r="B197" s="44">
        <f>A197+(F196-A197)*2.71828^(-Regelcircuit!$I$1/$L$1)</f>
        <v>3586.2292017910431</v>
      </c>
      <c r="C197" s="28">
        <f t="shared" si="9"/>
        <v>514.21214184833889</v>
      </c>
      <c r="D197" s="29">
        <f t="shared" si="10"/>
        <v>1094.0683869113593</v>
      </c>
      <c r="E197" s="29">
        <f>D197*Regelcircuit!$I$1+E196</f>
        <v>3586.258200086218</v>
      </c>
      <c r="F197" s="42">
        <f t="shared" si="11"/>
        <v>3586.258200086218</v>
      </c>
    </row>
    <row r="198" spans="1:6">
      <c r="A198" s="6">
        <f>IF($N$1=$N$2,$O$2,IF($N$1=$N$3,0,IF($N$1=$N$4,Regelcircuit!C198,"ERROR")))</f>
        <v>4095</v>
      </c>
      <c r="B198" s="44">
        <f>A198+(F197-A198)*2.71828^(-Regelcircuit!$I$1/$L$1)</f>
        <v>3591.6416570911383</v>
      </c>
      <c r="C198" s="28">
        <f t="shared" si="9"/>
        <v>508.74179991378196</v>
      </c>
      <c r="D198" s="29">
        <f t="shared" si="10"/>
        <v>1082.429361518685</v>
      </c>
      <c r="E198" s="29">
        <f>D198*Regelcircuit!$I$1+E197</f>
        <v>3591.6703468938113</v>
      </c>
      <c r="F198" s="42">
        <f t="shared" si="11"/>
        <v>3591.6703468938113</v>
      </c>
    </row>
    <row r="199" spans="1:6">
      <c r="A199" s="6">
        <f>IF($N$1=$N$2,$O$2,IF($N$1=$N$3,0,IF($N$1=$N$4,Regelcircuit!C199,"ERROR")))</f>
        <v>4095</v>
      </c>
      <c r="B199" s="44">
        <f>A199+(F198-A199)*2.71828^(-Regelcircuit!$I$1/$L$1)</f>
        <v>3596.9965330795303</v>
      </c>
      <c r="C199" s="28">
        <f t="shared" si="9"/>
        <v>503.32965310618874</v>
      </c>
      <c r="D199" s="29">
        <f t="shared" si="10"/>
        <v>1070.9141555450824</v>
      </c>
      <c r="E199" s="29">
        <f>D199*Regelcircuit!$I$1+E198</f>
        <v>3597.0249176715365</v>
      </c>
      <c r="F199" s="42">
        <f t="shared" si="11"/>
        <v>3597.0249176715365</v>
      </c>
    </row>
    <row r="200" spans="1:6">
      <c r="A200" s="6">
        <f>IF($N$1=$N$2,$O$2,IF($N$1=$N$3,0,IF($N$1=$N$4,Regelcircuit!C200,"ERROR")))</f>
        <v>4095</v>
      </c>
      <c r="B200" s="44">
        <f>A200+(F199-A200)*2.71828^(-Regelcircuit!$I$1/$L$1)</f>
        <v>3602.2944423020886</v>
      </c>
      <c r="C200" s="28">
        <f t="shared" si="9"/>
        <v>497.97508232846349</v>
      </c>
      <c r="D200" s="29">
        <f t="shared" si="10"/>
        <v>1059.5214517626882</v>
      </c>
      <c r="E200" s="29">
        <f>D200*Regelcircuit!$I$1+E199</f>
        <v>3602.32252493035</v>
      </c>
      <c r="F200" s="42">
        <f t="shared" si="11"/>
        <v>3602.32252493035</v>
      </c>
    </row>
    <row r="201" spans="1:6">
      <c r="A201" s="6">
        <f>IF($N$1=$N$2,$O$2,IF($N$1=$N$3,0,IF($N$1=$N$4,Regelcircuit!C201,"ERROR")))</f>
        <v>4095</v>
      </c>
      <c r="B201" s="44">
        <f>A201+(F200-A201)*2.71828^(-Regelcircuit!$I$1/$L$1)</f>
        <v>3607.5359907882366</v>
      </c>
      <c r="C201" s="28">
        <f t="shared" si="9"/>
        <v>492.67747506964997</v>
      </c>
      <c r="D201" s="29">
        <f t="shared" si="10"/>
        <v>1048.2499469567022</v>
      </c>
      <c r="E201" s="29">
        <f>D201*Regelcircuit!$I$1+E200</f>
        <v>3607.5637746651337</v>
      </c>
      <c r="F201" s="42">
        <f t="shared" si="11"/>
        <v>3607.5637746651337</v>
      </c>
    </row>
    <row r="202" spans="1:6">
      <c r="A202" s="6">
        <f>IF($N$1=$N$2,$O$2,IF($N$1=$N$3,0,IF($N$1=$N$4,Regelcircuit!C202,"ERROR")))</f>
        <v>4095</v>
      </c>
      <c r="B202" s="44">
        <f>A202+(F201-A202)*2.71828^(-Regelcircuit!$I$1/$L$1)</f>
        <v>3612.7217781202767</v>
      </c>
      <c r="C202" s="28">
        <f t="shared" si="9"/>
        <v>487.43622533486632</v>
      </c>
      <c r="D202" s="29">
        <f t="shared" si="10"/>
        <v>1037.0983517763113</v>
      </c>
      <c r="E202" s="29">
        <f>D202*Regelcircuit!$I$1+E201</f>
        <v>3612.7492664240153</v>
      </c>
      <c r="F202" s="42">
        <f t="shared" si="11"/>
        <v>3612.7492664240153</v>
      </c>
    </row>
    <row r="203" spans="1:6">
      <c r="A203" s="6">
        <f>IF($N$1=$N$2,$O$2,IF($N$1=$N$3,0,IF($N$1=$N$4,Regelcircuit!C203,"ERROR")))</f>
        <v>4095</v>
      </c>
      <c r="B203" s="44">
        <f>A203+(F202-A203)*2.71828^(-Regelcircuit!$I$1/$L$1)</f>
        <v>3617.8523975019762</v>
      </c>
      <c r="C203" s="28">
        <f t="shared" si="9"/>
        <v>482.25073357598467</v>
      </c>
      <c r="D203" s="29">
        <f t="shared" si="10"/>
        <v>1026.0653905872014</v>
      </c>
      <c r="E203" s="29">
        <f>D203*Regelcircuit!$I$1+E202</f>
        <v>3617.8795933769516</v>
      </c>
      <c r="F203" s="42">
        <f t="shared" si="11"/>
        <v>3617.8795933769516</v>
      </c>
    </row>
    <row r="204" spans="1:6">
      <c r="A204" s="6">
        <f>IF($N$1=$N$2,$O$2,IF($N$1=$N$3,0,IF($N$1=$N$4,Regelcircuit!C204,"ERROR")))</f>
        <v>4095</v>
      </c>
      <c r="B204" s="44">
        <f>A204+(F203-A204)*2.71828^(-Regelcircuit!$I$1/$L$1)</f>
        <v>3622.9284358264231</v>
      </c>
      <c r="C204" s="28">
        <f t="shared" si="9"/>
        <v>477.12040662304844</v>
      </c>
      <c r="D204" s="29">
        <f t="shared" si="10"/>
        <v>1015.1498013256349</v>
      </c>
      <c r="E204" s="29">
        <f>D204*Regelcircuit!$I$1+E203</f>
        <v>3622.9553423835796</v>
      </c>
      <c r="F204" s="42">
        <f t="shared" si="11"/>
        <v>3622.9553423835796</v>
      </c>
    </row>
    <row r="205" spans="1:6">
      <c r="A205" s="6">
        <f>IF($N$1=$N$2,$O$2,IF($N$1=$N$3,0,IF($N$1=$N$4,Regelcircuit!C205,"ERROR")))</f>
        <v>4095</v>
      </c>
      <c r="B205" s="44">
        <f>A205+(F204-A205)*2.71828^(-Regelcircuit!$I$1/$L$1)</f>
        <v>3627.9504737431635</v>
      </c>
      <c r="C205" s="28">
        <f t="shared" si="9"/>
        <v>472.04465761642041</v>
      </c>
      <c r="D205" s="29">
        <f t="shared" si="10"/>
        <v>1004.3503353540859</v>
      </c>
      <c r="E205" s="29">
        <f>D205*Regelcircuit!$I$1+E204</f>
        <v>3627.9770940603498</v>
      </c>
      <c r="F205" s="42">
        <f t="shared" si="11"/>
        <v>3627.9770940603498</v>
      </c>
    </row>
    <row r="206" spans="1:6">
      <c r="A206" s="6">
        <f>IF($N$1=$N$2,$O$2,IF($N$1=$N$3,0,IF($N$1=$N$4,Regelcircuit!C206,"ERROR")))</f>
        <v>4095</v>
      </c>
      <c r="B206" s="44">
        <f>A206+(F205-A206)*2.71828^(-Regelcircuit!$I$1/$L$1)</f>
        <v>3632.9190857246185</v>
      </c>
      <c r="C206" s="28">
        <f t="shared" si="9"/>
        <v>467.02290593965017</v>
      </c>
      <c r="D206" s="29">
        <f t="shared" si="10"/>
        <v>993.66575731840464</v>
      </c>
      <c r="E206" s="29">
        <f>D206*Regelcircuit!$I$1+E205</f>
        <v>3632.9454228469417</v>
      </c>
      <c r="F206" s="42">
        <f t="shared" si="11"/>
        <v>3632.9454228469417</v>
      </c>
    </row>
    <row r="207" spans="1:6">
      <c r="A207" s="6">
        <f>IF($N$1=$N$2,$O$2,IF($N$1=$N$3,0,IF($N$1=$N$4,Regelcircuit!C207,"ERROR")))</f>
        <v>4095</v>
      </c>
      <c r="B207" s="44">
        <f>A207+(F206-A207)*2.71828^(-Regelcircuit!$I$1/$L$1)</f>
        <v>3637.8348401318035</v>
      </c>
      <c r="C207" s="28">
        <f t="shared" si="9"/>
        <v>462.05457715305829</v>
      </c>
      <c r="D207" s="29">
        <f t="shared" si="10"/>
        <v>983.09484500650694</v>
      </c>
      <c r="E207" s="29">
        <f>D207*Regelcircuit!$I$1+E206</f>
        <v>3637.8608970719743</v>
      </c>
      <c r="F207" s="42">
        <f t="shared" si="11"/>
        <v>3637.8608970719743</v>
      </c>
    </row>
    <row r="208" spans="1:6">
      <c r="A208" s="6">
        <f>IF($N$1=$N$2,$O$2,IF($N$1=$N$3,0,IF($N$1=$N$4,Regelcircuit!C208,"ERROR")))</f>
        <v>4095</v>
      </c>
      <c r="B208" s="44">
        <f>A208+(F207-A208)*2.71828^(-Regelcircuit!$I$1/$L$1)</f>
        <v>3642.6982992793373</v>
      </c>
      <c r="C208" s="28">
        <f t="shared" si="9"/>
        <v>457.13910292802575</v>
      </c>
      <c r="D208" s="29">
        <f t="shared" si="10"/>
        <v>972.63638920856545</v>
      </c>
      <c r="E208" s="29">
        <f>D208*Regelcircuit!$I$1+E207</f>
        <v>3642.7240790180172</v>
      </c>
      <c r="F208" s="42">
        <f t="shared" si="11"/>
        <v>3642.7240790180172</v>
      </c>
    </row>
    <row r="209" spans="1:6">
      <c r="A209" s="6">
        <f>IF($N$1=$N$2,$O$2,IF($N$1=$N$3,0,IF($N$1=$N$4,Regelcircuit!C209,"ERROR")))</f>
        <v>4095</v>
      </c>
      <c r="B209" s="44">
        <f>A209+(F208-A209)*2.71828^(-Regelcircuit!$I$1/$L$1)</f>
        <v>3647.5100194997704</v>
      </c>
      <c r="C209" s="28">
        <f t="shared" si="9"/>
        <v>452.27592098198284</v>
      </c>
      <c r="D209" s="29">
        <f t="shared" si="10"/>
        <v>962.28919357868688</v>
      </c>
      <c r="E209" s="29">
        <f>D209*Regelcircuit!$I$1+E208</f>
        <v>3647.5355249859108</v>
      </c>
      <c r="F209" s="42">
        <f t="shared" si="11"/>
        <v>3647.5355249859108</v>
      </c>
    </row>
    <row r="210" spans="1:6">
      <c r="A210" s="6">
        <f>IF($N$1=$N$2,$O$2,IF($N$1=$N$3,0,IF($N$1=$N$4,Regelcircuit!C210,"ERROR")))</f>
        <v>4095</v>
      </c>
      <c r="B210" s="44">
        <f>A210+(F209-A210)*2.71828^(-Regelcircuit!$I$1/$L$1)</f>
        <v>3652.2705512072198</v>
      </c>
      <c r="C210" s="28">
        <f t="shared" si="9"/>
        <v>447.4644750140892</v>
      </c>
      <c r="D210" s="29">
        <f t="shared" si="10"/>
        <v>952.0520744980621</v>
      </c>
      <c r="E210" s="29">
        <f>D210*Regelcircuit!$I$1+E209</f>
        <v>3652.2957853584012</v>
      </c>
      <c r="F210" s="42">
        <f t="shared" si="11"/>
        <v>3652.2957853584012</v>
      </c>
    </row>
    <row r="211" spans="1:6">
      <c r="A211" s="6">
        <f>IF($N$1=$N$2,$O$2,IF($N$1=$N$3,0,IF($N$1=$N$4,Regelcircuit!C211,"ERROR")))</f>
        <v>4095</v>
      </c>
      <c r="B211" s="44">
        <f>A211+(F210-A211)*2.71828^(-Regelcircuit!$I$1/$L$1)</f>
        <v>3656.9804389603346</v>
      </c>
      <c r="C211" s="28">
        <f t="shared" si="9"/>
        <v>442.70421464159881</v>
      </c>
      <c r="D211" s="29">
        <f t="shared" si="10"/>
        <v>941.92386093957191</v>
      </c>
      <c r="E211" s="29">
        <f>D211*Regelcircuit!$I$1+E210</f>
        <v>3657.0054046630989</v>
      </c>
      <c r="F211" s="42">
        <f t="shared" si="11"/>
        <v>3657.0054046630989</v>
      </c>
    </row>
    <row r="212" spans="1:6">
      <c r="A212" s="6">
        <f>IF($N$1=$N$2,$O$2,IF($N$1=$N$3,0,IF($N$1=$N$4,Regelcircuit!C212,"ERROR")))</f>
        <v>4095</v>
      </c>
      <c r="B212" s="44">
        <f>A212+(F211-A212)*2.71828^(-Regelcircuit!$I$1/$L$1)</f>
        <v>3661.6402215245862</v>
      </c>
      <c r="C212" s="28">
        <f t="shared" si="9"/>
        <v>437.99459533690106</v>
      </c>
      <c r="D212" s="29">
        <f t="shared" si="10"/>
        <v>931.90339433383201</v>
      </c>
      <c r="E212" s="29">
        <f>D212*Regelcircuit!$I$1+E211</f>
        <v>3661.6649216347682</v>
      </c>
      <c r="F212" s="42">
        <f t="shared" si="11"/>
        <v>3661.6649216347682</v>
      </c>
    </row>
    <row r="213" spans="1:6">
      <c r="A213" s="6">
        <f>IF($N$1=$N$2,$O$2,IF($N$1=$N$3,0,IF($N$1=$N$4,Regelcircuit!C213,"ERROR")))</f>
        <v>4095</v>
      </c>
      <c r="B213" s="44">
        <f>A213+(F212-A213)*2.71828^(-Regelcircuit!$I$1/$L$1)</f>
        <v>3666.2504319338991</v>
      </c>
      <c r="C213" s="28">
        <f t="shared" si="9"/>
        <v>433.33507836523177</v>
      </c>
      <c r="D213" s="29">
        <f t="shared" si="10"/>
        <v>921.98952843666336</v>
      </c>
      <c r="E213" s="29">
        <f>D213*Regelcircuit!$I$1+E212</f>
        <v>3666.2748692769514</v>
      </c>
      <c r="F213" s="42">
        <f t="shared" si="11"/>
        <v>3666.2748692769514</v>
      </c>
    </row>
    <row r="214" spans="1:6">
      <c r="A214" s="6">
        <f>IF($N$1=$N$2,$O$2,IF($N$1=$N$3,0,IF($N$1=$N$4,Regelcircuit!C214,"ERROR")))</f>
        <v>4095</v>
      </c>
      <c r="B214" s="44">
        <f>A214+(F213-A214)*2.71828^(-Regelcircuit!$I$1/$L$1)</f>
        <v>3670.8115975516234</v>
      </c>
      <c r="C214" s="28">
        <f t="shared" si="9"/>
        <v>428.72513072304855</v>
      </c>
      <c r="D214" s="29">
        <f t="shared" si="10"/>
        <v>912.18112919797568</v>
      </c>
      <c r="E214" s="29">
        <f>D214*Regelcircuit!$I$1+E213</f>
        <v>3670.8357749229413</v>
      </c>
      <c r="F214" s="42">
        <f t="shared" si="11"/>
        <v>3670.8357749229413</v>
      </c>
    </row>
    <row r="215" spans="1:6">
      <c r="A215" s="6">
        <f>IF($N$1=$N$2,$O$2,IF($N$1=$N$3,0,IF($N$1=$N$4,Regelcircuit!C215,"ERROR")))</f>
        <v>4095</v>
      </c>
      <c r="B215" s="44">
        <f>A215+(F214-A215)*2.71828^(-Regelcircuit!$I$1/$L$1)</f>
        <v>3675.3242401308617</v>
      </c>
      <c r="C215" s="28">
        <f t="shared" si="9"/>
        <v>424.16422507705875</v>
      </c>
      <c r="D215" s="29">
        <f t="shared" si="10"/>
        <v>902.47707463203983</v>
      </c>
      <c r="E215" s="29">
        <f>D215*Regelcircuit!$I$1+E214</f>
        <v>3675.3481602961015</v>
      </c>
      <c r="F215" s="42">
        <f t="shared" si="11"/>
        <v>3675.3481602961015</v>
      </c>
    </row>
    <row r="216" spans="1:6">
      <c r="A216" s="6">
        <f>IF($N$1=$N$2,$O$2,IF($N$1=$N$3,0,IF($N$1=$N$4,Regelcircuit!C216,"ERROR")))</f>
        <v>4095</v>
      </c>
      <c r="B216" s="44">
        <f>A216+(F215-A216)*2.71828^(-Regelcircuit!$I$1/$L$1)</f>
        <v>3679.7888758741501</v>
      </c>
      <c r="C216" s="28">
        <f t="shared" si="9"/>
        <v>419.65183970389853</v>
      </c>
      <c r="D216" s="29">
        <f t="shared" si="10"/>
        <v>892.87625468914575</v>
      </c>
      <c r="E216" s="29">
        <f>D216*Regelcircuit!$I$1+E215</f>
        <v>3679.8125415695472</v>
      </c>
      <c r="F216" s="42">
        <f t="shared" si="11"/>
        <v>3679.8125415695472</v>
      </c>
    </row>
    <row r="217" spans="1:6">
      <c r="A217" s="6">
        <f>IF($N$1=$N$2,$O$2,IF($N$1=$N$3,0,IF($N$1=$N$4,Regelcircuit!C217,"ERROR")))</f>
        <v>4095</v>
      </c>
      <c r="B217" s="44">
        <f>A217+(F216-A217)*2.71828^(-Regelcircuit!$I$1/$L$1)</f>
        <v>3684.2060154925102</v>
      </c>
      <c r="C217" s="28">
        <f t="shared" si="9"/>
        <v>415.18745843045281</v>
      </c>
      <c r="D217" s="29">
        <f t="shared" si="10"/>
        <v>883.377571128623</v>
      </c>
      <c r="E217" s="29">
        <f>D217*Regelcircuit!$I$1+E216</f>
        <v>3684.2294294251901</v>
      </c>
      <c r="F217" s="42">
        <f t="shared" si="11"/>
        <v>3684.2294294251901</v>
      </c>
    </row>
    <row r="218" spans="1:6">
      <c r="A218" s="6">
        <f>IF($N$1=$N$2,$O$2,IF($N$1=$N$3,0,IF($N$1=$N$4,Regelcircuit!C218,"ERROR")))</f>
        <v>4095</v>
      </c>
      <c r="B218" s="44">
        <f>A218+(F217-A218)*2.71828^(-Regelcircuit!$I$1/$L$1)</f>
        <v>3688.5761642638663</v>
      </c>
      <c r="C218" s="28">
        <f t="shared" si="9"/>
        <v>410.77057057480988</v>
      </c>
      <c r="D218" s="29">
        <f t="shared" si="10"/>
        <v>873.97993739321248</v>
      </c>
      <c r="E218" s="29">
        <f>D218*Regelcircuit!$I$1+E217</f>
        <v>3688.5993291121563</v>
      </c>
      <c r="F218" s="42">
        <f t="shared" si="11"/>
        <v>3688.5993291121563</v>
      </c>
    </row>
    <row r="219" spans="1:6">
      <c r="A219" s="6">
        <f>IF($N$1=$N$2,$O$2,IF($N$1=$N$3,0,IF($N$1=$N$4,Regelcircuit!C219,"ERROR")))</f>
        <v>4095</v>
      </c>
      <c r="B219" s="44">
        <f>A219+(F218-A219)*2.71828^(-Regelcircuit!$I$1/$L$1)</f>
        <v>3692.8998220908466</v>
      </c>
      <c r="C219" s="28">
        <f t="shared" si="9"/>
        <v>406.40067088784372</v>
      </c>
      <c r="D219" s="29">
        <f t="shared" si="10"/>
        <v>864.68227848477386</v>
      </c>
      <c r="E219" s="29">
        <f>D219*Regelcircuit!$I$1+E218</f>
        <v>3692.9227405045804</v>
      </c>
      <c r="F219" s="42">
        <f t="shared" si="11"/>
        <v>3692.9227405045804</v>
      </c>
    </row>
    <row r="220" spans="1:6">
      <c r="A220" s="6">
        <f>IF($N$1=$N$2,$O$2,IF($N$1=$N$3,0,IF($N$1=$N$4,Regelcircuit!C220,"ERROR")))</f>
        <v>4095</v>
      </c>
      <c r="B220" s="44">
        <f>A220+(F219-A220)*2.71828^(-Regelcircuit!$I$1/$L$1)</f>
        <v>3697.1774835579654</v>
      </c>
      <c r="C220" s="28">
        <f t="shared" si="9"/>
        <v>402.07725949541964</v>
      </c>
      <c r="D220" s="29">
        <f t="shared" si="10"/>
        <v>855.48353084131838</v>
      </c>
      <c r="E220" s="29">
        <f>D220*Regelcircuit!$I$1+E219</f>
        <v>3697.200158158787</v>
      </c>
      <c r="F220" s="42">
        <f t="shared" si="11"/>
        <v>3697.200158158787</v>
      </c>
    </row>
    <row r="221" spans="1:6">
      <c r="A221" s="6">
        <f>IF($N$1=$N$2,$O$2,IF($N$1=$N$3,0,IF($N$1=$N$4,Regelcircuit!C221,"ERROR")))</f>
        <v>4095</v>
      </c>
      <c r="B221" s="44">
        <f>A221+(F220-A221)*2.71828^(-Regelcircuit!$I$1/$L$1)</f>
        <v>3701.4096379881998</v>
      </c>
      <c r="C221" s="28">
        <f t="shared" si="9"/>
        <v>397.79984184121304</v>
      </c>
      <c r="D221" s="29">
        <f t="shared" si="10"/>
        <v>846.38264221534689</v>
      </c>
      <c r="E221" s="29">
        <f>D221*Regelcircuit!$I$1+E220</f>
        <v>3701.4320713698635</v>
      </c>
      <c r="F221" s="42">
        <f t="shared" si="11"/>
        <v>3701.4320713698635</v>
      </c>
    </row>
    <row r="222" spans="1:6">
      <c r="A222" s="6">
        <f>IF($N$1=$N$2,$O$2,IF($N$1=$N$3,0,IF($N$1=$N$4,Regelcircuit!C222,"ERROR")))</f>
        <v>4095</v>
      </c>
      <c r="B222" s="44">
        <f>A222+(F221-A222)*2.71828^(-Regelcircuit!$I$1/$L$1)</f>
        <v>3705.5967694989636</v>
      </c>
      <c r="C222" s="28">
        <f t="shared" si="9"/>
        <v>393.56792863013652</v>
      </c>
      <c r="D222" s="29">
        <f t="shared" si="10"/>
        <v>837.37857155348195</v>
      </c>
      <c r="E222" s="29">
        <f>D222*Regelcircuit!$I$1+E221</f>
        <v>3705.6189642276308</v>
      </c>
      <c r="F222" s="42">
        <f t="shared" si="11"/>
        <v>3705.6189642276308</v>
      </c>
    </row>
    <row r="223" spans="1:6">
      <c r="A223" s="6">
        <f>IF($N$1=$N$2,$O$2,IF($N$1=$N$3,0,IF($N$1=$N$4,Regelcircuit!C223,"ERROR")))</f>
        <v>4095</v>
      </c>
      <c r="B223" s="44">
        <f>A223+(F222-A223)*2.71828^(-Regelcircuit!$I$1/$L$1)</f>
        <v>3709.739357057485</v>
      </c>
      <c r="C223" s="28">
        <f t="shared" si="9"/>
        <v>389.38103577236916</v>
      </c>
      <c r="D223" s="29">
        <f t="shared" si="10"/>
        <v>828.47028887738122</v>
      </c>
      <c r="E223" s="29">
        <f>D223*Regelcircuit!$I$1+E222</f>
        <v>3709.7613156720176</v>
      </c>
      <c r="F223" s="42">
        <f t="shared" si="11"/>
        <v>3709.7613156720176</v>
      </c>
    </row>
    <row r="224" spans="1:6">
      <c r="A224" s="6">
        <f>IF($N$1=$N$2,$O$2,IF($N$1=$N$3,0,IF($N$1=$N$4,Regelcircuit!C224,"ERROR")))</f>
        <v>4095</v>
      </c>
      <c r="B224" s="44">
        <f>A224+(F223-A224)*2.71828^(-Regelcircuit!$I$1/$L$1)</f>
        <v>3713.8378745355967</v>
      </c>
      <c r="C224" s="28">
        <f t="shared" si="9"/>
        <v>385.23868432798236</v>
      </c>
      <c r="D224" s="29">
        <f t="shared" si="10"/>
        <v>819.65677516591984</v>
      </c>
      <c r="E224" s="29">
        <f>D224*Regelcircuit!$I$1+E223</f>
        <v>3713.8595995478472</v>
      </c>
      <c r="F224" s="42">
        <f t="shared" si="11"/>
        <v>3713.8595995478472</v>
      </c>
    </row>
    <row r="225" spans="1:6">
      <c r="A225" s="6">
        <f>IF($N$1=$N$2,$O$2,IF($N$1=$N$3,0,IF($N$1=$N$4,Regelcircuit!C225,"ERROR")))</f>
        <v>4095</v>
      </c>
      <c r="B225" s="44">
        <f>A225+(F224-A225)*2.71828^(-Regelcircuit!$I$1/$L$1)</f>
        <v>3717.8927907639418</v>
      </c>
      <c r="C225" s="28">
        <f t="shared" si="9"/>
        <v>381.14040045215279</v>
      </c>
      <c r="D225" s="29">
        <f t="shared" si="10"/>
        <v>810.93702223862294</v>
      </c>
      <c r="E225" s="29">
        <f>D225*Regelcircuit!$I$1+E224</f>
        <v>3717.9142846590403</v>
      </c>
      <c r="F225" s="42">
        <f t="shared" si="11"/>
        <v>3717.9142846590403</v>
      </c>
    </row>
    <row r="226" spans="1:6">
      <c r="A226" s="6">
        <f>IF($N$1=$N$2,$O$2,IF($N$1=$N$3,0,IF($N$1=$N$4,Regelcircuit!C226,"ERROR")))</f>
        <v>4095</v>
      </c>
      <c r="B226" s="44">
        <f>A226+(F225-A226)*2.71828^(-Regelcircuit!$I$1/$L$1)</f>
        <v>3721.9045695856016</v>
      </c>
      <c r="C226" s="28">
        <f t="shared" si="9"/>
        <v>377.08571534095972</v>
      </c>
      <c r="D226" s="29">
        <f t="shared" si="10"/>
        <v>802.31003264033984</v>
      </c>
      <c r="E226" s="29">
        <f>D226*Regelcircuit!$I$1+E225</f>
        <v>3721.925834822242</v>
      </c>
      <c r="F226" s="42">
        <f t="shared" si="11"/>
        <v>3721.925834822242</v>
      </c>
    </row>
    <row r="227" spans="1:6">
      <c r="A227" s="6">
        <f>IF($N$1=$N$2,$O$2,IF($N$1=$N$3,0,IF($N$1=$N$4,Regelcircuit!C227,"ERROR")))</f>
        <v>4095</v>
      </c>
      <c r="B227" s="44">
        <f>A227+(F226-A227)*2.71828^(-Regelcircuit!$I$1/$L$1)</f>
        <v>3725.8736699091592</v>
      </c>
      <c r="C227" s="28">
        <f t="shared" si="9"/>
        <v>373.074165177758</v>
      </c>
      <c r="D227" s="29">
        <f t="shared" si="10"/>
        <v>793.7748195271447</v>
      </c>
      <c r="E227" s="29">
        <f>D227*Regelcircuit!$I$1+E226</f>
        <v>3725.8947089198778</v>
      </c>
      <c r="F227" s="42">
        <f t="shared" si="11"/>
        <v>3725.8947089198778</v>
      </c>
    </row>
    <row r="228" spans="1:6">
      <c r="A228" s="6">
        <f>IF($N$1=$N$2,$O$2,IF($N$1=$N$3,0,IF($N$1=$N$4,Regelcircuit!C228,"ERROR")))</f>
        <v>4095</v>
      </c>
      <c r="B228" s="44">
        <f>A228+(F227-A228)*2.71828^(-Regelcircuit!$I$1/$L$1)</f>
        <v>3729.8005457611894</v>
      </c>
      <c r="C228" s="28">
        <f t="shared" si="9"/>
        <v>369.10529108012224</v>
      </c>
      <c r="D228" s="29">
        <f t="shared" si="10"/>
        <v>785.33040655345155</v>
      </c>
      <c r="E228" s="29">
        <f>D228*Regelcircuit!$I$1+E227</f>
        <v>3729.8213609526451</v>
      </c>
      <c r="F228" s="42">
        <f t="shared" si="11"/>
        <v>3729.8213609526451</v>
      </c>
    </row>
    <row r="229" spans="1:6">
      <c r="A229" s="6">
        <f>IF($N$1=$N$2,$O$2,IF($N$1=$N$3,0,IF($N$1=$N$4,Regelcircuit!C229,"ERROR")))</f>
        <v>4095</v>
      </c>
      <c r="B229" s="44">
        <f>A229+(F228-A229)*2.71828^(-Regelcircuit!$I$1/$L$1)</f>
        <v>3733.6856463381982</v>
      </c>
      <c r="C229" s="28">
        <f t="shared" si="9"/>
        <v>365.17863904735486</v>
      </c>
      <c r="D229" s="29">
        <f t="shared" si="10"/>
        <v>776.97582776032948</v>
      </c>
      <c r="E229" s="29">
        <f>D229*Regelcircuit!$I$1+E228</f>
        <v>3733.7062400914469</v>
      </c>
      <c r="F229" s="42">
        <f t="shared" si="11"/>
        <v>3733.7062400914469</v>
      </c>
    </row>
    <row r="230" spans="1:6">
      <c r="A230" s="6">
        <f>IF($N$1=$N$2,$O$2,IF($N$1=$N$3,0,IF($N$1=$N$4,Regelcircuit!C230,"ERROR")))</f>
        <v>4095</v>
      </c>
      <c r="B230" s="44">
        <f>A230+(F229-A230)*2.71828^(-Regelcircuit!$I$1/$L$1)</f>
        <v>3737.5294160580047</v>
      </c>
      <c r="C230" s="28">
        <f t="shared" si="9"/>
        <v>361.29375990855306</v>
      </c>
      <c r="D230" s="29">
        <f t="shared" si="10"/>
        <v>768.71012746500651</v>
      </c>
      <c r="E230" s="29">
        <f>D230*Regelcircuit!$I$1+E229</f>
        <v>3737.5497907287718</v>
      </c>
      <c r="F230" s="42">
        <f t="shared" si="11"/>
        <v>3737.5497907287718</v>
      </c>
    </row>
    <row r="231" spans="1:6">
      <c r="A231" s="6">
        <f>IF($N$1=$N$2,$O$2,IF($N$1=$N$3,0,IF($N$1=$N$4,Regelcircuit!C231,"ERROR")))</f>
        <v>4095</v>
      </c>
      <c r="B231" s="44">
        <f>A231+(F230-A231)*2.71828^(-Regelcircuit!$I$1/$L$1)</f>
        <v>3741.3322946105791</v>
      </c>
      <c r="C231" s="28">
        <f t="shared" si="9"/>
        <v>357.45020927122823</v>
      </c>
      <c r="D231" s="29">
        <f t="shared" si="10"/>
        <v>760.53236015154937</v>
      </c>
      <c r="E231" s="29">
        <f>D231*Regelcircuit!$I$1+E230</f>
        <v>3741.3524525295297</v>
      </c>
      <c r="F231" s="42">
        <f t="shared" si="11"/>
        <v>3741.3524525295297</v>
      </c>
    </row>
    <row r="232" spans="1:6">
      <c r="A232" s="6">
        <f>IF($N$1=$N$2,$O$2,IF($N$1=$N$3,0,IF($N$1=$N$4,Regelcircuit!C232,"ERROR")))</f>
        <v>4095</v>
      </c>
      <c r="B232" s="44">
        <f>A232+(F231-A232)*2.71828^(-Regelcircuit!$I$1/$L$1)</f>
        <v>3745.0947170083391</v>
      </c>
      <c r="C232" s="28">
        <f t="shared" si="9"/>
        <v>353.64754747047027</v>
      </c>
      <c r="D232" s="29">
        <f t="shared" si="10"/>
        <v>752.44159036270264</v>
      </c>
      <c r="E232" s="29">
        <f>D232*Regelcircuit!$I$1+E231</f>
        <v>3745.1146604813434</v>
      </c>
      <c r="F232" s="42">
        <f t="shared" si="11"/>
        <v>3745.1146604813434</v>
      </c>
    </row>
    <row r="233" spans="1:6">
      <c r="A233" s="6">
        <f>IF($N$1=$N$2,$O$2,IF($N$1=$N$3,0,IF($N$1=$N$4,Regelcircuit!C233,"ERROR")))</f>
        <v>4095</v>
      </c>
      <c r="B233" s="44">
        <f>A233+(F232-A233)*2.71828^(-Regelcircuit!$I$1/$L$1)</f>
        <v>3748.8171136359101</v>
      </c>
      <c r="C233" s="28">
        <f t="shared" si="9"/>
        <v>349.88533951865656</v>
      </c>
      <c r="D233" s="29">
        <f t="shared" si="10"/>
        <v>744.43689259288635</v>
      </c>
      <c r="E233" s="29">
        <f>D233*Regelcircuit!$I$1+E232</f>
        <v>3748.8368449443078</v>
      </c>
      <c r="F233" s="42">
        <f t="shared" si="11"/>
        <v>3748.8368449443078</v>
      </c>
    </row>
    <row r="234" spans="1:6">
      <c r="A234" s="6">
        <f>IF($N$1=$N$2,$O$2,IF($N$1=$N$3,0,IF($N$1=$N$4,Regelcircuit!C234,"ERROR")))</f>
        <v>4095</v>
      </c>
      <c r="B234" s="44">
        <f>A234+(F233-A234)*2.71828^(-Regelcircuit!$I$1/$L$1)</f>
        <v>3752.4999102993579</v>
      </c>
      <c r="C234" s="28">
        <f t="shared" si="9"/>
        <v>346.16315505569219</v>
      </c>
      <c r="D234" s="29">
        <f t="shared" si="10"/>
        <v>736.51735118232375</v>
      </c>
      <c r="E234" s="29">
        <f>D234*Regelcircuit!$I$1+E233</f>
        <v>3752.5194317002192</v>
      </c>
      <c r="F234" s="42">
        <f t="shared" si="11"/>
        <v>3752.5194317002192</v>
      </c>
    </row>
    <row r="235" spans="1:6">
      <c r="A235" s="6">
        <f>IF($N$1=$N$2,$O$2,IF($N$1=$N$3,0,IF($N$1=$N$4,Regelcircuit!C235,"ERROR")))</f>
        <v>4095</v>
      </c>
      <c r="B235" s="44">
        <f>A235+(F234-A235)*2.71828^(-Regelcircuit!$I$1/$L$1)</f>
        <v>3756.1435282748962</v>
      </c>
      <c r="C235" s="28">
        <f t="shared" si="9"/>
        <v>342.48056829978077</v>
      </c>
      <c r="D235" s="29">
        <f t="shared" si="10"/>
        <v>728.68206021229946</v>
      </c>
      <c r="E235" s="29">
        <f>D235*Regelcircuit!$I$1+E234</f>
        <v>3756.1628420012808</v>
      </c>
      <c r="F235" s="42">
        <f t="shared" si="11"/>
        <v>3756.1628420012808</v>
      </c>
    </row>
    <row r="236" spans="1:6">
      <c r="A236" s="6">
        <f>IF($N$1=$N$2,$O$2,IF($N$1=$N$3,0,IF($N$1=$N$4,Regelcircuit!C236,"ERROR")))</f>
        <v>4095</v>
      </c>
      <c r="B236" s="44">
        <f>A236+(F235-A236)*2.71828^(-Regelcircuit!$I$1/$L$1)</f>
        <v>3759.7483843570781</v>
      </c>
      <c r="C236" s="28">
        <f t="shared" si="9"/>
        <v>338.83715799871925</v>
      </c>
      <c r="D236" s="29">
        <f t="shared" si="10"/>
        <v>720.9301234015303</v>
      </c>
      <c r="E236" s="29">
        <f>D236*Regelcircuit!$I$1+E235</f>
        <v>3759.7674926182885</v>
      </c>
      <c r="F236" s="42">
        <f t="shared" si="11"/>
        <v>3759.7674926182885</v>
      </c>
    </row>
    <row r="237" spans="1:6">
      <c r="A237" s="6">
        <f>IF($N$1=$N$2,$O$2,IF($N$1=$N$3,0,IF($N$1=$N$4,Regelcircuit!C237,"ERROR")))</f>
        <v>4095</v>
      </c>
      <c r="B237" s="44">
        <f>A237+(F236-A237)*2.71828^(-Regelcircuit!$I$1/$L$1)</f>
        <v>3763.3148909064712</v>
      </c>
      <c r="C237" s="28">
        <f t="shared" si="9"/>
        <v>335.23250738171146</v>
      </c>
      <c r="D237" s="29">
        <f t="shared" si="10"/>
        <v>713.26065400364143</v>
      </c>
      <c r="E237" s="29">
        <f>D237*Regelcircuit!$I$1+E236</f>
        <v>3763.3337958883067</v>
      </c>
      <c r="F237" s="42">
        <f t="shared" si="11"/>
        <v>3763.3337958883067</v>
      </c>
    </row>
    <row r="238" spans="1:6">
      <c r="A238" s="6">
        <f>IF($N$1=$N$2,$O$2,IF($N$1=$N$3,0,IF($N$1=$N$4,Regelcircuit!C238,"ERROR")))</f>
        <v>4095</v>
      </c>
      <c r="B238" s="44">
        <f>A238+(F237-A238)*2.71828^(-Regelcircuit!$I$1/$L$1)</f>
        <v>3766.8434558968279</v>
      </c>
      <c r="C238" s="28">
        <f t="shared" si="9"/>
        <v>331.66620411169333</v>
      </c>
      <c r="D238" s="29">
        <f t="shared" si="10"/>
        <v>705.67277470573049</v>
      </c>
      <c r="E238" s="29">
        <f>D238*Regelcircuit!$I$1+E237</f>
        <v>3766.8621597618353</v>
      </c>
      <c r="F238" s="42">
        <f t="shared" si="11"/>
        <v>3766.8621597618353</v>
      </c>
    </row>
    <row r="239" spans="1:6">
      <c r="A239" s="6">
        <f>IF($N$1=$N$2,$O$2,IF($N$1=$N$3,0,IF($N$1=$N$4,Regelcircuit!C239,"ERROR")))</f>
        <v>4095</v>
      </c>
      <c r="B239" s="44">
        <f>A239+(F238-A239)*2.71828^(-Regelcircuit!$I$1/$L$1)</f>
        <v>3770.3344829617554</v>
      </c>
      <c r="C239" s="28">
        <f t="shared" si="9"/>
        <v>328.1378402381647</v>
      </c>
      <c r="D239" s="29">
        <f t="shared" si="10"/>
        <v>698.16561752800999</v>
      </c>
      <c r="E239" s="29">
        <f>D239*Regelcircuit!$I$1+E238</f>
        <v>3770.3529878494755</v>
      </c>
      <c r="F239" s="42">
        <f t="shared" si="11"/>
        <v>3770.3529878494755</v>
      </c>
    </row>
    <row r="240" spans="1:6">
      <c r="A240" s="6">
        <f>IF($N$1=$N$2,$O$2,IF($N$1=$N$3,0,IF($N$1=$N$4,Regelcircuit!C240,"ERROR")))</f>
        <v>4095</v>
      </c>
      <c r="B240" s="44">
        <f>A240+(F239-A240)*2.71828^(-Regelcircuit!$I$1/$L$1)</f>
        <v>3773.7883714408854</v>
      </c>
      <c r="C240" s="28">
        <f t="shared" si="9"/>
        <v>324.64701215052446</v>
      </c>
      <c r="D240" s="29">
        <f t="shared" si="10"/>
        <v>690.73832372452011</v>
      </c>
      <c r="E240" s="29">
        <f>D240*Regelcircuit!$I$1+E239</f>
        <v>3773.8066794680981</v>
      </c>
      <c r="F240" s="42">
        <f t="shared" si="11"/>
        <v>3773.8066794680981</v>
      </c>
    </row>
    <row r="241" spans="1:6">
      <c r="A241" s="6">
        <f>IF($N$1=$N$2,$O$2,IF($N$1=$N$3,0,IF($N$1=$N$4,Regelcircuit!C241,"ERROR")))</f>
        <v>4095</v>
      </c>
      <c r="B241" s="44">
        <f>A241+(F240-A241)*2.71828^(-Regelcircuit!$I$1/$L$1)</f>
        <v>3777.2055164255571</v>
      </c>
      <c r="C241" s="28">
        <f t="shared" si="9"/>
        <v>321.19332053190192</v>
      </c>
      <c r="D241" s="29">
        <f t="shared" si="10"/>
        <v>683.39004368489771</v>
      </c>
      <c r="E241" s="29">
        <f>D241*Regelcircuit!$I$1+E240</f>
        <v>3777.2236296865226</v>
      </c>
      <c r="F241" s="42">
        <f t="shared" si="11"/>
        <v>3777.2236296865226</v>
      </c>
    </row>
    <row r="242" spans="1:6">
      <c r="A242" s="6">
        <f>IF($N$1=$N$2,$O$2,IF($N$1=$N$3,0,IF($N$1=$N$4,Regelcircuit!C242,"ERROR")))</f>
        <v>4095</v>
      </c>
      <c r="B242" s="44">
        <f>A242+(F241-A242)*2.71828^(-Regelcircuit!$I$1/$L$1)</f>
        <v>3780.5863088040087</v>
      </c>
      <c r="C242" s="28">
        <f t="shared" si="9"/>
        <v>317.7763703134774</v>
      </c>
      <c r="D242" s="29">
        <f t="shared" si="10"/>
        <v>676.11993683718595</v>
      </c>
      <c r="E242" s="29">
        <f>D242*Regelcircuit!$I$1+E241</f>
        <v>3780.6042293707087</v>
      </c>
      <c r="F242" s="42">
        <f t="shared" si="11"/>
        <v>3780.6042293707087</v>
      </c>
    </row>
    <row r="243" spans="1:6">
      <c r="A243" s="6">
        <f>IF($N$1=$N$2,$O$2,IF($N$1=$N$3,0,IF($N$1=$N$4,Regelcircuit!C243,"ERROR")))</f>
        <v>4095</v>
      </c>
      <c r="B243" s="44">
        <f>A243+(F242-A243)*2.71828^(-Regelcircuit!$I$1/$L$1)</f>
        <v>3783.9311353060939</v>
      </c>
      <c r="C243" s="28">
        <f t="shared" si="9"/>
        <v>314.39577062929129</v>
      </c>
      <c r="D243" s="29">
        <f t="shared" si="10"/>
        <v>668.92717155168361</v>
      </c>
      <c r="E243" s="29">
        <f>D243*Regelcircuit!$I$1+E242</f>
        <v>3783.9488652284672</v>
      </c>
      <c r="F243" s="42">
        <f t="shared" si="11"/>
        <v>3783.9488652284672</v>
      </c>
    </row>
    <row r="244" spans="1:6">
      <c r="A244" s="6">
        <f>IF($N$1=$N$2,$O$2,IF($N$1=$N$3,0,IF($N$1=$N$4,Regelcircuit!C244,"ERROR")))</f>
        <v>4095</v>
      </c>
      <c r="B244" s="44">
        <f>A244+(F243-A244)*2.71828^(-Regelcircuit!$I$1/$L$1)</f>
        <v>3787.240378547518</v>
      </c>
      <c r="C244" s="28">
        <f t="shared" si="9"/>
        <v>311.05113477153282</v>
      </c>
      <c r="D244" s="29">
        <f t="shared" si="10"/>
        <v>661.81092504581454</v>
      </c>
      <c r="E244" s="29">
        <f>D244*Regelcircuit!$I$1+E243</f>
        <v>3787.2579198536964</v>
      </c>
      <c r="F244" s="42">
        <f t="shared" si="11"/>
        <v>3787.2579198536964</v>
      </c>
    </row>
    <row r="245" spans="1:6">
      <c r="A245" s="6">
        <f>IF($N$1=$N$2,$O$2,IF($N$1=$N$3,0,IF($N$1=$N$4,Regelcircuit!C245,"ERROR")))</f>
        <v>4095</v>
      </c>
      <c r="B245" s="44">
        <f>A245+(F244-A245)*2.71828^(-Regelcircuit!$I$1/$L$1)</f>
        <v>3790.5144170736085</v>
      </c>
      <c r="C245" s="28">
        <f t="shared" si="9"/>
        <v>307.74208014630358</v>
      </c>
      <c r="D245" s="29">
        <f t="shared" si="10"/>
        <v>654.77038329000766</v>
      </c>
      <c r="E245" s="29">
        <f>D245*Regelcircuit!$I$1+E244</f>
        <v>3790.5317717701464</v>
      </c>
      <c r="F245" s="42">
        <f t="shared" si="11"/>
        <v>3790.5317717701464</v>
      </c>
    </row>
    <row r="246" spans="1:6">
      <c r="A246" s="6">
        <f>IF($N$1=$N$2,$O$2,IF($N$1=$N$3,0,IF($N$1=$N$4,Regelcircuit!C246,"ERROR")))</f>
        <v>4095</v>
      </c>
      <c r="B246" s="44">
        <f>A246+(F245-A246)*2.71828^(-Regelcircuit!$I$1/$L$1)</f>
        <v>3793.7536254026127</v>
      </c>
      <c r="C246" s="28">
        <f t="shared" si="9"/>
        <v>304.46822822985359</v>
      </c>
      <c r="D246" s="29">
        <f t="shared" si="10"/>
        <v>647.80474091458211</v>
      </c>
      <c r="E246" s="29">
        <f>D246*Regelcircuit!$I$1+E245</f>
        <v>3793.7707954747193</v>
      </c>
      <c r="F246" s="42">
        <f t="shared" si="11"/>
        <v>3793.7707954747193</v>
      </c>
    </row>
    <row r="247" spans="1:6">
      <c r="A247" s="6">
        <f>IF($N$1=$N$2,$O$2,IF($N$1=$N$3,0,IF($N$1=$N$4,Regelcircuit!C247,"ERROR")))</f>
        <v>4095</v>
      </c>
      <c r="B247" s="44">
        <f>A247+(F246-A247)*2.71828^(-Regelcircuit!$I$1/$L$1)</f>
        <v>3796.9583740685425</v>
      </c>
      <c r="C247" s="28">
        <f t="shared" si="9"/>
        <v>301.22920452528069</v>
      </c>
      <c r="D247" s="29">
        <f t="shared" si="10"/>
        <v>640.91320111761843</v>
      </c>
      <c r="E247" s="29">
        <f>D247*Regelcircuit!$I$1+E246</f>
        <v>3796.9753614803076</v>
      </c>
      <c r="F247" s="42">
        <f t="shared" si="11"/>
        <v>3796.9753614803076</v>
      </c>
    </row>
    <row r="248" spans="1:6">
      <c r="A248" s="6">
        <f>IF($N$1=$N$2,$O$2,IF($N$1=$N$3,0,IF($N$1=$N$4,Regelcircuit!C248,"ERROR")))</f>
        <v>4095</v>
      </c>
      <c r="B248" s="44">
        <f>A248+(F247-A248)*2.71828^(-Regelcircuit!$I$1/$L$1)</f>
        <v>3800.129029663558</v>
      </c>
      <c r="C248" s="28">
        <f t="shared" si="9"/>
        <v>298.02463851969242</v>
      </c>
      <c r="D248" s="29">
        <f t="shared" si="10"/>
        <v>634.0949755738136</v>
      </c>
      <c r="E248" s="29">
        <f>D248*Regelcircuit!$I$1+E247</f>
        <v>3800.1458363581764</v>
      </c>
      <c r="F248" s="42">
        <f t="shared" si="11"/>
        <v>3800.1458363581764</v>
      </c>
    </row>
    <row r="249" spans="1:6">
      <c r="A249" s="6">
        <f>IF($N$1=$N$2,$O$2,IF($N$1=$N$3,0,IF($N$1=$N$4,Regelcircuit!C249,"ERROR")))</f>
        <v>4095</v>
      </c>
      <c r="B249" s="44">
        <f>A249+(F248-A249)*2.71828^(-Regelcircuit!$I$1/$L$1)</f>
        <v>3803.2659548799029</v>
      </c>
      <c r="C249" s="28">
        <f t="shared" si="9"/>
        <v>294.85416364182356</v>
      </c>
      <c r="D249" s="29">
        <f t="shared" si="10"/>
        <v>627.34928434430549</v>
      </c>
      <c r="E249" s="29">
        <f>D249*Regelcircuit!$I$1+E248</f>
        <v>3803.2825827798979</v>
      </c>
      <c r="F249" s="42">
        <f t="shared" si="11"/>
        <v>3803.2825827798979</v>
      </c>
    </row>
    <row r="250" spans="1:6">
      <c r="A250" s="6">
        <f>IF($N$1=$N$2,$O$2,IF($N$1=$N$3,0,IF($N$1=$N$4,Regelcircuit!C250,"ERROR")))</f>
        <v>4095</v>
      </c>
      <c r="B250" s="44">
        <f>A250+(F249-A250)*2.71828^(-Regelcircuit!$I$1/$L$1)</f>
        <v>3806.3695085513932</v>
      </c>
      <c r="C250" s="28">
        <f t="shared" si="9"/>
        <v>291.71741722010211</v>
      </c>
      <c r="D250" s="29">
        <f t="shared" si="10"/>
        <v>620.67535578745128</v>
      </c>
      <c r="E250" s="29">
        <f>D250*Regelcircuit!$I$1+E249</f>
        <v>3806.3859595588351</v>
      </c>
      <c r="F250" s="42">
        <f t="shared" si="11"/>
        <v>3806.3859595588351</v>
      </c>
    </row>
    <row r="251" spans="1:6">
      <c r="A251" s="6">
        <f>IF($N$1=$N$2,$O$2,IF($N$1=$N$3,0,IF($N$1=$N$4,Regelcircuit!C251,"ERROR")))</f>
        <v>4095</v>
      </c>
      <c r="B251" s="44">
        <f>A251+(F250-A251)*2.71828^(-Regelcircuit!$I$1/$L$1)</f>
        <v>3809.4400456944636</v>
      </c>
      <c r="C251" s="28">
        <f t="shared" si="9"/>
        <v>288.61404044116489</v>
      </c>
      <c r="D251" s="29">
        <f t="shared" si="10"/>
        <v>614.07242647056353</v>
      </c>
      <c r="E251" s="29">
        <f>D251*Regelcircuit!$I$1+E250</f>
        <v>3809.4563216911879</v>
      </c>
      <c r="F251" s="42">
        <f t="shared" si="11"/>
        <v>3809.4563216911879</v>
      </c>
    </row>
    <row r="252" spans="1:6">
      <c r="A252" s="6">
        <f>IF($N$1=$N$2,$O$2,IF($N$1=$N$3,0,IF($N$1=$N$4,Regelcircuit!C252,"ERROR")))</f>
        <v>4095</v>
      </c>
      <c r="B252" s="44">
        <f>A252+(F251-A252)*2.71828^(-Regelcircuit!$I$1/$L$1)</f>
        <v>3812.4779175487779</v>
      </c>
      <c r="C252" s="28">
        <f t="shared" si="9"/>
        <v>285.5436783088121</v>
      </c>
      <c r="D252" s="29">
        <f t="shared" si="10"/>
        <v>607.53974108257898</v>
      </c>
      <c r="E252" s="29">
        <f>D252*Regelcircuit!$I$1+E251</f>
        <v>3812.4940203966007</v>
      </c>
      <c r="F252" s="42">
        <f t="shared" si="11"/>
        <v>3812.4940203966007</v>
      </c>
    </row>
    <row r="253" spans="1:6">
      <c r="A253" s="6">
        <f>IF($N$1=$N$2,$O$2,IF($N$1=$N$3,0,IF($N$1=$N$4,Regelcircuit!C253,"ERROR")))</f>
        <v>4095</v>
      </c>
      <c r="B253" s="44">
        <f>A253+(F252-A253)*2.71828^(-Regelcircuit!$I$1/$L$1)</f>
        <v>3815.4834716174078</v>
      </c>
      <c r="C253" s="28">
        <f t="shared" si="9"/>
        <v>282.50597960339928</v>
      </c>
      <c r="D253" s="29">
        <f t="shared" si="10"/>
        <v>601.07655234765809</v>
      </c>
      <c r="E253" s="29">
        <f>D253*Regelcircuit!$I$1+E252</f>
        <v>3815.4994031583392</v>
      </c>
      <c r="F253" s="42">
        <f t="shared" si="11"/>
        <v>3815.4994031583392</v>
      </c>
    </row>
    <row r="254" spans="1:6">
      <c r="A254" s="6">
        <f>IF($N$1=$N$2,$O$2,IF($N$1=$N$3,0,IF($N$1=$N$4,Regelcircuit!C254,"ERROR")))</f>
        <v>4095</v>
      </c>
      <c r="B254" s="44">
        <f>A254+(F253-A254)*2.71828^(-Regelcircuit!$I$1/$L$1)</f>
        <v>3818.4570517065845</v>
      </c>
      <c r="C254" s="28">
        <f t="shared" si="9"/>
        <v>279.50059684166081</v>
      </c>
      <c r="D254" s="29">
        <f t="shared" si="10"/>
        <v>594.68212093970385</v>
      </c>
      <c r="E254" s="29">
        <f>D254*Regelcircuit!$I$1+E253</f>
        <v>3818.4728137630377</v>
      </c>
      <c r="F254" s="42">
        <f t="shared" si="11"/>
        <v>3818.4728137630377</v>
      </c>
    </row>
    <row r="255" spans="1:6">
      <c r="A255" s="6">
        <f>IF($N$1=$N$2,$O$2,IF($N$1=$N$3,0,IF($N$1=$N$4,Regelcircuit!C255,"ERROR")))</f>
        <v>4095</v>
      </c>
      <c r="B255" s="44">
        <f>A255+(F254-A255)*2.71828^(-Regelcircuit!$I$1/$L$1)</f>
        <v>3821.398997965025</v>
      </c>
      <c r="C255" s="28">
        <f t="shared" si="9"/>
        <v>276.52718623696228</v>
      </c>
      <c r="D255" s="29">
        <f t="shared" si="10"/>
        <v>588.3557153977921</v>
      </c>
      <c r="E255" s="29">
        <f>D255*Regelcircuit!$I$1+E254</f>
        <v>3821.4145923400265</v>
      </c>
      <c r="F255" s="42">
        <f t="shared" si="11"/>
        <v>3821.4145923400265</v>
      </c>
    </row>
    <row r="256" spans="1:6">
      <c r="A256" s="6">
        <f>IF($N$1=$N$2,$O$2,IF($N$1=$N$3,0,IF($N$1=$N$4,Regelcircuit!C256,"ERROR")))</f>
        <v>4095</v>
      </c>
      <c r="B256" s="44">
        <f>A256+(F255-A256)*2.71828^(-Regelcircuit!$I$1/$L$1)</f>
        <v>3824.309646922844</v>
      </c>
      <c r="C256" s="28">
        <f t="shared" si="9"/>
        <v>273.5854076599735</v>
      </c>
      <c r="D256" s="29">
        <f t="shared" si="10"/>
        <v>582.09661204249676</v>
      </c>
      <c r="E256" s="29">
        <f>D256*Regelcircuit!$I$1+E255</f>
        <v>3824.3250754002388</v>
      </c>
      <c r="F256" s="42">
        <f t="shared" si="11"/>
        <v>3824.3250754002388</v>
      </c>
    </row>
    <row r="257" spans="1:6">
      <c r="A257" s="6">
        <f>IF($N$1=$N$2,$O$2,IF($N$1=$N$3,0,IF($N$1=$N$4,Regelcircuit!C257,"ERROR")))</f>
        <v>4095</v>
      </c>
      <c r="B257" s="44">
        <f>A257+(F256-A257)*2.71828^(-Regelcircuit!$I$1/$L$1)</f>
        <v>3827.1893315300472</v>
      </c>
      <c r="C257" s="28">
        <f t="shared" si="9"/>
        <v>270.6749245997612</v>
      </c>
      <c r="D257" s="29">
        <f t="shared" si="10"/>
        <v>575.90409489310889</v>
      </c>
      <c r="E257" s="29">
        <f>D257*Regelcircuit!$I$1+E256</f>
        <v>3827.2045958747044</v>
      </c>
      <c r="F257" s="42">
        <f t="shared" si="11"/>
        <v>3827.2045958747044</v>
      </c>
    </row>
    <row r="258" spans="1:6">
      <c r="A258" s="6">
        <f>IF($N$1=$N$2,$O$2,IF($N$1=$N$3,0,IF($N$1=$N$4,Regelcircuit!C258,"ERROR")))</f>
        <v>4095</v>
      </c>
      <c r="B258" s="44">
        <f>A258+(F257-A258)*2.71828^(-Regelcircuit!$I$1/$L$1)</f>
        <v>3830.0383811946213</v>
      </c>
      <c r="C258" s="28">
        <f t="shared" si="9"/>
        <v>267.79540412529559</v>
      </c>
      <c r="D258" s="29">
        <f t="shared" si="10"/>
        <v>569.77745558573531</v>
      </c>
      <c r="E258" s="29">
        <f>D258*Regelcircuit!$I$1+E257</f>
        <v>3830.0534831526329</v>
      </c>
      <c r="F258" s="42">
        <f t="shared" si="11"/>
        <v>3830.0534831526329</v>
      </c>
    </row>
    <row r="259" spans="1:6">
      <c r="A259" s="6">
        <f>IF($N$1=$N$2,$O$2,IF($N$1=$N$3,0,IF($N$1=$N$4,Regelcircuit!C259,"ERROR")))</f>
        <v>4095</v>
      </c>
      <c r="B259" s="44">
        <f>A259+(F258-A259)*2.71828^(-Regelcircuit!$I$1/$L$1)</f>
        <v>3832.8571218202105</v>
      </c>
      <c r="C259" s="28">
        <f t="shared" ref="C259:C322" si="12">(A259-F258)</f>
        <v>264.94651684736709</v>
      </c>
      <c r="D259" s="29">
        <f t="shared" si="10"/>
        <v>563.71599329227035</v>
      </c>
      <c r="E259" s="29">
        <f>D259*Regelcircuit!$I$1+E258</f>
        <v>3832.872063119094</v>
      </c>
      <c r="F259" s="42">
        <f t="shared" si="11"/>
        <v>3832.872063119094</v>
      </c>
    </row>
    <row r="260" spans="1:6">
      <c r="A260" s="6">
        <f>IF($N$1=$N$2,$O$2,IF($N$1=$N$3,0,IF($N$1=$N$4,Regelcircuit!C260,"ERROR")))</f>
        <v>4095</v>
      </c>
      <c r="B260" s="44">
        <f>A260+(F259-A260)*2.71828^(-Regelcircuit!$I$1/$L$1)</f>
        <v>3835.6458758433992</v>
      </c>
      <c r="C260" s="28">
        <f t="shared" si="12"/>
        <v>262.12793688090596</v>
      </c>
      <c r="D260" s="29">
        <f t="shared" ref="D260:D323" si="13">C260*(1/$L$1)</f>
        <v>557.7190146402254</v>
      </c>
      <c r="E260" s="29">
        <f>D260*Regelcircuit!$I$1+E259</f>
        <v>3835.6606581922952</v>
      </c>
      <c r="F260" s="42">
        <f t="shared" ref="F260:F323" si="14">E260</f>
        <v>3835.6606581922952</v>
      </c>
    </row>
    <row r="261" spans="1:6">
      <c r="A261" s="6">
        <f>IF($N$1=$N$2,$O$2,IF($N$1=$N$3,0,IF($N$1=$N$4,Regelcircuit!C261,"ERROR")))</f>
        <v>4095</v>
      </c>
      <c r="B261" s="44">
        <f>A261+(F260-A261)*2.71828^(-Regelcircuit!$I$1/$L$1)</f>
        <v>3838.404962270597</v>
      </c>
      <c r="C261" s="28">
        <f t="shared" si="12"/>
        <v>259.33934180770484</v>
      </c>
      <c r="D261" s="29">
        <f t="shared" si="13"/>
        <v>551.78583363341454</v>
      </c>
      <c r="E261" s="29">
        <f>D261*Regelcircuit!$I$1+E260</f>
        <v>3838.4195873604622</v>
      </c>
      <c r="F261" s="42">
        <f t="shared" si="14"/>
        <v>3838.4195873604622</v>
      </c>
    </row>
    <row r="262" spans="1:6">
      <c r="A262" s="6">
        <f>IF($N$1=$N$2,$O$2,IF($N$1=$N$3,0,IF($N$1=$N$4,Regelcircuit!C262,"ERROR")))</f>
        <v>4095</v>
      </c>
      <c r="B262" s="44">
        <f>A262+(F261-A262)*2.71828^(-Regelcircuit!$I$1/$L$1)</f>
        <v>3841.1346967145269</v>
      </c>
      <c r="C262" s="28">
        <f t="shared" si="12"/>
        <v>256.58041263953783</v>
      </c>
      <c r="D262" s="29">
        <f t="shared" si="13"/>
        <v>545.91577157348468</v>
      </c>
      <c r="E262" s="29">
        <f>D262*Regelcircuit!$I$1+E261</f>
        <v>3841.1491662183298</v>
      </c>
      <c r="F262" s="42">
        <f t="shared" si="14"/>
        <v>3841.1491662183298</v>
      </c>
    </row>
    <row r="263" spans="1:6">
      <c r="A263" s="6">
        <f>IF($N$1=$N$2,$O$2,IF($N$1=$N$3,0,IF($N$1=$N$4,Regelcircuit!C263,"ERROR")))</f>
        <v>4095</v>
      </c>
      <c r="B263" s="44">
        <f>A263+(F262-A263)*2.71828^(-Regelcircuit!$I$1/$L$1)</f>
        <v>3843.8353914303302</v>
      </c>
      <c r="C263" s="28">
        <f t="shared" si="12"/>
        <v>253.85083378167019</v>
      </c>
      <c r="D263" s="29">
        <f t="shared" si="13"/>
        <v>540.10815698227702</v>
      </c>
      <c r="E263" s="29">
        <f>D263*Regelcircuit!$I$1+E262</f>
        <v>3843.8497070032413</v>
      </c>
      <c r="F263" s="42">
        <f t="shared" si="14"/>
        <v>3843.8497070032413</v>
      </c>
    </row>
    <row r="264" spans="1:6">
      <c r="A264" s="6">
        <f>IF($N$1=$N$2,$O$2,IF($N$1=$N$3,0,IF($N$1=$N$4,Regelcircuit!C264,"ERROR")))</f>
        <v>4095</v>
      </c>
      <c r="B264" s="44">
        <f>A264+(F263-A264)*2.71828^(-Regelcircuit!$I$1/$L$1)</f>
        <v>3846.5073553512843</v>
      </c>
      <c r="C264" s="28">
        <f t="shared" si="12"/>
        <v>251.15029299675871</v>
      </c>
      <c r="D264" s="29">
        <f t="shared" si="13"/>
        <v>534.36232552501849</v>
      </c>
      <c r="E264" s="29">
        <f>D264*Regelcircuit!$I$1+E263</f>
        <v>3846.5215186308665</v>
      </c>
      <c r="F264" s="42">
        <f t="shared" si="14"/>
        <v>3846.5215186308665</v>
      </c>
    </row>
    <row r="265" spans="1:6">
      <c r="A265" s="6">
        <f>IF($N$1=$N$2,$O$2,IF($N$1=$N$3,0,IF($N$1=$N$4,Regelcircuit!C265,"ERROR")))</f>
        <v>4095</v>
      </c>
      <c r="B265" s="44">
        <f>A265+(F264-A265)*2.71828^(-Regelcircuit!$I$1/$L$1)</f>
        <v>3849.1508941241427</v>
      </c>
      <c r="C265" s="28">
        <f t="shared" si="12"/>
        <v>248.47848136913353</v>
      </c>
      <c r="D265" s="29">
        <f t="shared" si="13"/>
        <v>528.67761993432669</v>
      </c>
      <c r="E265" s="29">
        <f>D265*Regelcircuit!$I$1+E264</f>
        <v>3849.164906730538</v>
      </c>
      <c r="F265" s="42">
        <f t="shared" si="14"/>
        <v>3849.164906730538</v>
      </c>
    </row>
    <row r="266" spans="1:6">
      <c r="A266" s="6">
        <f>IF($N$1=$N$2,$O$2,IF($N$1=$N$3,0,IF($N$1=$N$4,Regelcircuit!C266,"ERROR")))</f>
        <v>4095</v>
      </c>
      <c r="B266" s="44">
        <f>A266+(F265-A266)*2.71828^(-Regelcircuit!$I$1/$L$1)</f>
        <v>3851.7663101440985</v>
      </c>
      <c r="C266" s="28">
        <f t="shared" si="12"/>
        <v>245.83509326946205</v>
      </c>
      <c r="D266" s="29">
        <f t="shared" si="13"/>
        <v>523.05338993502562</v>
      </c>
      <c r="E266" s="29">
        <f>D266*Regelcircuit!$I$1+E265</f>
        <v>3851.780173680213</v>
      </c>
      <c r="F266" s="42">
        <f t="shared" si="14"/>
        <v>3851.780173680213</v>
      </c>
    </row>
    <row r="267" spans="1:6">
      <c r="A267" s="6">
        <f>IF($N$1=$N$2,$O$2,IF($N$1=$N$3,0,IF($N$1=$N$4,Regelcircuit!C267,"ERROR")))</f>
        <v>4095</v>
      </c>
      <c r="B267" s="44">
        <f>A267+(F266-A267)*2.71828^(-Regelcircuit!$I$1/$L$1)</f>
        <v>3854.3539025893742</v>
      </c>
      <c r="C267" s="28">
        <f t="shared" si="12"/>
        <v>243.21982631978699</v>
      </c>
      <c r="D267" s="29">
        <f t="shared" si="13"/>
        <v>517.48899216975951</v>
      </c>
      <c r="E267" s="29">
        <f>D267*Regelcircuit!$I$1+E266</f>
        <v>3854.3676186410617</v>
      </c>
      <c r="F267" s="42">
        <f t="shared" si="14"/>
        <v>3854.3676186410617</v>
      </c>
    </row>
    <row r="268" spans="1:6">
      <c r="A268" s="6">
        <f>IF($N$1=$N$2,$O$2,IF($N$1=$N$3,0,IF($N$1=$N$4,Regelcircuit!C268,"ERROR")))</f>
        <v>4095</v>
      </c>
      <c r="B268" s="44">
        <f>A268+(F267-A268)*2.71828^(-Regelcircuit!$I$1/$L$1)</f>
        <v>3856.9139674554444</v>
      </c>
      <c r="C268" s="28">
        <f t="shared" si="12"/>
        <v>240.63238135893835</v>
      </c>
      <c r="D268" s="29">
        <f t="shared" si="13"/>
        <v>511.98379012540073</v>
      </c>
      <c r="E268" s="29">
        <f>D268*Regelcircuit!$I$1+E267</f>
        <v>3856.9275375916886</v>
      </c>
      <c r="F268" s="42">
        <f t="shared" si="14"/>
        <v>3856.9275375916886</v>
      </c>
    </row>
    <row r="269" spans="1:6">
      <c r="A269" s="6">
        <f>IF($N$1=$N$2,$O$2,IF($N$1=$N$3,0,IF($N$1=$N$4,Regelcircuit!C269,"ERROR")))</f>
        <v>4095</v>
      </c>
      <c r="B269" s="44">
        <f>A269+(F268-A269)*2.71828^(-Regelcircuit!$I$1/$L$1)</f>
        <v>3859.4467975888974</v>
      </c>
      <c r="C269" s="28">
        <f t="shared" si="12"/>
        <v>238.07246240831137</v>
      </c>
      <c r="D269" s="29">
        <f t="shared" si="13"/>
        <v>506.53715406023696</v>
      </c>
      <c r="E269" s="29">
        <f>D269*Regelcircuit!$I$1+E268</f>
        <v>3859.4602233619898</v>
      </c>
      <c r="F269" s="42">
        <f t="shared" si="14"/>
        <v>3859.4602233619898</v>
      </c>
    </row>
    <row r="270" spans="1:6">
      <c r="A270" s="6">
        <f>IF($N$1=$N$2,$O$2,IF($N$1=$N$3,0,IF($N$1=$N$4,Regelcircuit!C270,"ERROR")))</f>
        <v>4095</v>
      </c>
      <c r="B270" s="44">
        <f>A270+(F269-A270)*2.71828^(-Regelcircuit!$I$1/$L$1)</f>
        <v>3861.9526827209302</v>
      </c>
      <c r="C270" s="28">
        <f t="shared" si="12"/>
        <v>235.53977663801015</v>
      </c>
      <c r="D270" s="29">
        <f t="shared" si="13"/>
        <v>501.14846093193648</v>
      </c>
      <c r="E270" s="29">
        <f>D270*Regelcircuit!$I$1+E269</f>
        <v>3861.9659656666495</v>
      </c>
      <c r="F270" s="42">
        <f t="shared" si="14"/>
        <v>3861.9659656666495</v>
      </c>
    </row>
    <row r="271" spans="1:6">
      <c r="A271" s="6">
        <f>IF($N$1=$N$2,$O$2,IF($N$1=$N$3,0,IF($N$1=$N$4,Regelcircuit!C271,"ERROR")))</f>
        <v>4095</v>
      </c>
      <c r="B271" s="44">
        <f>A271+(F270-A271)*2.71828^(-Regelcircuit!$I$1/$L$1)</f>
        <v>3864.4319095004948</v>
      </c>
      <c r="C271" s="28">
        <f t="shared" si="12"/>
        <v>233.03403433335052</v>
      </c>
      <c r="D271" s="29">
        <f t="shared" si="13"/>
        <v>495.8170943262777</v>
      </c>
      <c r="E271" s="29">
        <f>D271*Regelcircuit!$I$1+E270</f>
        <v>3864.4450511382811</v>
      </c>
      <c r="F271" s="42">
        <f t="shared" si="14"/>
        <v>3864.4450511382811</v>
      </c>
    </row>
    <row r="272" spans="1:6">
      <c r="A272" s="6">
        <f>IF($N$1=$N$2,$O$2,IF($N$1=$N$3,0,IF($N$1=$N$4,Regelcircuit!C272,"ERROR")))</f>
        <v>4095</v>
      </c>
      <c r="B272" s="44">
        <f>A272+(F271-A272)*2.71828^(-Regelcircuit!$I$1/$L$1)</f>
        <v>3866.8847615270856</v>
      </c>
      <c r="C272" s="28">
        <f t="shared" si="12"/>
        <v>230.55494886171891</v>
      </c>
      <c r="D272" s="29">
        <f t="shared" si="13"/>
        <v>490.54244438663596</v>
      </c>
      <c r="E272" s="29">
        <f>D272*Regelcircuit!$I$1+E271</f>
        <v>3866.8977633602144</v>
      </c>
      <c r="F272" s="42">
        <f t="shared" si="14"/>
        <v>3866.8977633602144</v>
      </c>
    </row>
    <row r="273" spans="1:6">
      <c r="A273" s="6">
        <f>IF($N$1=$N$2,$O$2,IF($N$1=$N$3,0,IF($N$1=$N$4,Regelcircuit!C273,"ERROR")))</f>
        <v>4095</v>
      </c>
      <c r="B273" s="44">
        <f>A273+(F272-A273)*2.71828^(-Regelcircuit!$I$1/$L$1)</f>
        <v>3869.3115193831804</v>
      </c>
      <c r="C273" s="28">
        <f t="shared" si="12"/>
        <v>228.10223663978559</v>
      </c>
      <c r="D273" s="29">
        <f t="shared" si="13"/>
        <v>485.32390774422464</v>
      </c>
      <c r="E273" s="29">
        <f>D273*Regelcircuit!$I$1+E272</f>
        <v>3869.3243828989357</v>
      </c>
      <c r="F273" s="42">
        <f t="shared" si="14"/>
        <v>3869.3243828989357</v>
      </c>
    </row>
    <row r="274" spans="1:6">
      <c r="A274" s="6">
        <f>IF($N$1=$N$2,$O$2,IF($N$1=$N$3,0,IF($N$1=$N$4,Regelcircuit!C274,"ERROR")))</f>
        <v>4095</v>
      </c>
      <c r="B274" s="44">
        <f>A274+(F273-A274)*2.71828^(-Regelcircuit!$I$1/$L$1)</f>
        <v>3871.7124606663383</v>
      </c>
      <c r="C274" s="28">
        <f t="shared" si="12"/>
        <v>225.67561710106429</v>
      </c>
      <c r="D274" s="29">
        <f t="shared" si="13"/>
        <v>480.16088744907296</v>
      </c>
      <c r="E274" s="29">
        <f>D274*Regelcircuit!$I$1+E273</f>
        <v>3871.7251873361811</v>
      </c>
      <c r="F274" s="42">
        <f t="shared" si="14"/>
        <v>3871.7251873361811</v>
      </c>
    </row>
    <row r="275" spans="1:6">
      <c r="A275" s="6">
        <f>IF($N$1=$N$2,$O$2,IF($N$1=$N$3,0,IF($N$1=$N$4,Regelcircuit!C275,"ERROR")))</f>
        <v>4095</v>
      </c>
      <c r="B275" s="44">
        <f>A275+(F274-A275)*2.71828^(-Regelcircuit!$I$1/$L$1)</f>
        <v>3874.0878600209517</v>
      </c>
      <c r="C275" s="28">
        <f t="shared" si="12"/>
        <v>223.27481266381892</v>
      </c>
      <c r="D275" s="29">
        <f t="shared" si="13"/>
        <v>475.05279290174235</v>
      </c>
      <c r="E275" s="29">
        <f>D275*Regelcircuit!$I$1+E274</f>
        <v>3874.1004513006897</v>
      </c>
      <c r="F275" s="42">
        <f t="shared" si="14"/>
        <v>3874.1004513006897</v>
      </c>
    </row>
    <row r="276" spans="1:6">
      <c r="A276" s="6">
        <f>IF($N$1=$N$2,$O$2,IF($N$1=$N$3,0,IF($N$1=$N$4,Regelcircuit!C276,"ERROR")))</f>
        <v>4095</v>
      </c>
      <c r="B276" s="44">
        <f>A276+(F275-A276)*2.71828^(-Regelcircuit!$I$1/$L$1)</f>
        <v>3876.4379891696649</v>
      </c>
      <c r="C276" s="28">
        <f t="shared" si="12"/>
        <v>220.89954869931034</v>
      </c>
      <c r="D276" s="29">
        <f t="shared" si="13"/>
        <v>469.99903978576668</v>
      </c>
      <c r="E276" s="29">
        <f>D276*Regelcircuit!$I$1+E275</f>
        <v>3876.4504464996185</v>
      </c>
      <c r="F276" s="42">
        <f t="shared" si="14"/>
        <v>3876.4504464996185</v>
      </c>
    </row>
    <row r="277" spans="1:6">
      <c r="A277" s="6">
        <f>IF($N$1=$N$2,$O$2,IF($N$1=$N$3,0,IF($N$1=$N$4,Regelcircuit!C277,"ERROR")))</f>
        <v>4095</v>
      </c>
      <c r="B277" s="44">
        <f>A277+(F276-A277)*2.71828^(-Regelcircuit!$I$1/$L$1)</f>
        <v>3878.7631169444558</v>
      </c>
      <c r="C277" s="28">
        <f t="shared" si="12"/>
        <v>218.54955350038153</v>
      </c>
      <c r="D277" s="29">
        <f t="shared" si="13"/>
        <v>464.99905000081179</v>
      </c>
      <c r="E277" s="29">
        <f>D277*Regelcircuit!$I$1+E276</f>
        <v>3878.7754417496226</v>
      </c>
      <c r="F277" s="42">
        <f t="shared" si="14"/>
        <v>3878.7754417496226</v>
      </c>
    </row>
    <row r="278" spans="1:6">
      <c r="A278" s="6">
        <f>IF($N$1=$N$2,$O$2,IF($N$1=$N$3,0,IF($N$1=$N$4,Regelcircuit!C278,"ERROR")))</f>
        <v>4095</v>
      </c>
      <c r="B278" s="44">
        <f>A278+(F277-A278)*2.71828^(-Regelcircuit!$I$1/$L$1)</f>
        <v>3881.0635093173869</v>
      </c>
      <c r="C278" s="28">
        <f t="shared" si="12"/>
        <v>216.22455825037741</v>
      </c>
      <c r="D278" s="29">
        <f t="shared" si="13"/>
        <v>460.05225159654771</v>
      </c>
      <c r="E278" s="29">
        <f>D278*Regelcircuit!$I$1+E277</f>
        <v>3881.0757030076052</v>
      </c>
      <c r="F278" s="42">
        <f t="shared" si="14"/>
        <v>3881.0757030076052</v>
      </c>
    </row>
    <row r="279" spans="1:6">
      <c r="A279" s="6">
        <f>IF($N$1=$N$2,$O$2,IF($N$1=$N$3,0,IF($N$1=$N$4,Regelcircuit!C279,"ERROR")))</f>
        <v>4095</v>
      </c>
      <c r="B279" s="44">
        <f>A279+(F278-A279)*2.71828^(-Regelcircuit!$I$1/$L$1)</f>
        <v>3883.3394294310315</v>
      </c>
      <c r="C279" s="28">
        <f t="shared" si="12"/>
        <v>213.92429699239483</v>
      </c>
      <c r="D279" s="29">
        <f t="shared" si="13"/>
        <v>455.15807870722301</v>
      </c>
      <c r="E279" s="29">
        <f>D279*Regelcircuit!$I$1+E278</f>
        <v>3883.3514934011414</v>
      </c>
      <c r="F279" s="42">
        <f t="shared" si="14"/>
        <v>3883.3514934011414</v>
      </c>
    </row>
    <row r="280" spans="1:6">
      <c r="A280" s="6">
        <f>IF($N$1=$N$2,$O$2,IF($N$1=$N$3,0,IF($N$1=$N$4,Regelcircuit!C280,"ERROR")))</f>
        <v>4095</v>
      </c>
      <c r="B280" s="44">
        <f>A280+(F279-A280)*2.71828^(-Regelcircuit!$I$1/$L$1)</f>
        <v>3885.591137628574</v>
      </c>
      <c r="C280" s="28">
        <f t="shared" si="12"/>
        <v>211.6485065988586</v>
      </c>
      <c r="D280" s="29">
        <f t="shared" si="13"/>
        <v>450.31597148693317</v>
      </c>
      <c r="E280" s="29">
        <f>D280*Regelcircuit!$I$1+E279</f>
        <v>3885.6030732585759</v>
      </c>
      <c r="F280" s="42">
        <f t="shared" si="14"/>
        <v>3885.6030732585759</v>
      </c>
    </row>
    <row r="281" spans="1:6">
      <c r="A281" s="6">
        <f>IF($N$1=$N$2,$O$2,IF($N$1=$N$3,0,IF($N$1=$N$4,Regelcircuit!C281,"ERROR")))</f>
        <v>4095</v>
      </c>
      <c r="B281" s="44">
        <f>A281+(F280-A281)*2.71828^(-Regelcircuit!$I$1/$L$1)</f>
        <v>3887.8188914835891</v>
      </c>
      <c r="C281" s="28">
        <f t="shared" si="12"/>
        <v>209.39692674142407</v>
      </c>
      <c r="D281" s="29">
        <f t="shared" si="13"/>
        <v>445.52537604558313</v>
      </c>
      <c r="E281" s="29">
        <f>D281*Regelcircuit!$I$1+E280</f>
        <v>3887.8307001388039</v>
      </c>
      <c r="F281" s="42">
        <f t="shared" si="14"/>
        <v>3887.8307001388039</v>
      </c>
    </row>
    <row r="282" spans="1:6">
      <c r="A282" s="6">
        <f>IF($N$1=$N$2,$O$2,IF($N$1=$N$3,0,IF($N$1=$N$4,Regelcircuit!C282,"ERROR")))</f>
        <v>4095</v>
      </c>
      <c r="B282" s="44">
        <f>A282+(F281-A282)*2.71828^(-Regelcircuit!$I$1/$L$1)</f>
        <v>3890.0229458295084</v>
      </c>
      <c r="C282" s="28">
        <f t="shared" si="12"/>
        <v>207.16929986119612</v>
      </c>
      <c r="D282" s="29">
        <f t="shared" si="13"/>
        <v>440.78574438552369</v>
      </c>
      <c r="E282" s="29">
        <f>D282*Regelcircuit!$I$1+E281</f>
        <v>3890.0346288607316</v>
      </c>
      <c r="F282" s="42">
        <f t="shared" si="14"/>
        <v>3890.0346288607316</v>
      </c>
    </row>
    <row r="283" spans="1:6">
      <c r="A283" s="6">
        <f>IF($N$1=$N$2,$O$2,IF($N$1=$N$3,0,IF($N$1=$N$4,Regelcircuit!C283,"ERROR")))</f>
        <v>4095</v>
      </c>
      <c r="B283" s="44">
        <f>A283+(F282-A283)*2.71828^(-Regelcircuit!$I$1/$L$1)</f>
        <v>3892.2035527887688</v>
      </c>
      <c r="C283" s="28">
        <f t="shared" si="12"/>
        <v>204.96537113926843</v>
      </c>
      <c r="D283" s="29">
        <f t="shared" si="13"/>
        <v>436.09653433886899</v>
      </c>
      <c r="E283" s="29">
        <f>D283*Regelcircuit!$I$1+E282</f>
        <v>3892.2151115324259</v>
      </c>
      <c r="F283" s="42">
        <f t="shared" si="14"/>
        <v>3892.2151115324259</v>
      </c>
    </row>
    <row r="284" spans="1:6">
      <c r="A284" s="6">
        <f>IF($N$1=$N$2,$O$2,IF($N$1=$N$3,0,IF($N$1=$N$4,Regelcircuit!C284,"ERROR")))</f>
        <v>4095</v>
      </c>
      <c r="B284" s="44">
        <f>A284+(F283-A284)*2.71828^(-Regelcircuit!$I$1/$L$1)</f>
        <v>3894.3609618016544</v>
      </c>
      <c r="C284" s="28">
        <f t="shared" si="12"/>
        <v>202.78488846757409</v>
      </c>
      <c r="D284" s="29">
        <f t="shared" si="13"/>
        <v>431.45720950547678</v>
      </c>
      <c r="E284" s="29">
        <f>D284*Regelcircuit!$I$1+E283</f>
        <v>3894.3723975799535</v>
      </c>
      <c r="F284" s="42">
        <f t="shared" si="14"/>
        <v>3894.3723975799535</v>
      </c>
    </row>
    <row r="285" spans="1:6">
      <c r="A285" s="6">
        <f>IF($N$1=$N$2,$O$2,IF($N$1=$N$3,0,IF($N$1=$N$4,Regelcircuit!C285,"ERROR")))</f>
        <v>4095</v>
      </c>
      <c r="B285" s="44">
        <f>A285+(F284-A285)*2.71828^(-Regelcircuit!$I$1/$L$1)</f>
        <v>3896.4954196548283</v>
      </c>
      <c r="C285" s="28">
        <f t="shared" si="12"/>
        <v>200.62760242004651</v>
      </c>
      <c r="D285" s="29">
        <f t="shared" si="13"/>
        <v>426.86723919158834</v>
      </c>
      <c r="E285" s="29">
        <f>D285*Regelcircuit!$I$1+E284</f>
        <v>3896.5067337759115</v>
      </c>
      <c r="F285" s="42">
        <f t="shared" si="14"/>
        <v>3896.5067337759115</v>
      </c>
    </row>
    <row r="286" spans="1:6">
      <c r="A286" s="6">
        <f>IF($N$1=$N$2,$O$2,IF($N$1=$N$3,0,IF($N$1=$N$4,Regelcircuit!C286,"ERROR")))</f>
        <v>4095</v>
      </c>
      <c r="B286" s="44">
        <f>A286+(F285-A286)*2.71828^(-Regelcircuit!$I$1/$L$1)</f>
        <v>3898.6071705095642</v>
      </c>
      <c r="C286" s="28">
        <f t="shared" si="12"/>
        <v>198.49326622408853</v>
      </c>
      <c r="D286" s="29">
        <f t="shared" si="13"/>
        <v>422.32609834912455</v>
      </c>
      <c r="E286" s="29">
        <f>D286*Regelcircuit!$I$1+E285</f>
        <v>3898.6183642676569</v>
      </c>
      <c r="F286" s="42">
        <f t="shared" si="14"/>
        <v>3898.6183642676569</v>
      </c>
    </row>
    <row r="287" spans="1:6">
      <c r="A287" s="6">
        <f>IF($N$1=$N$2,$O$2,IF($N$1=$N$3,0,IF($N$1=$N$4,Regelcircuit!C287,"ERROR")))</f>
        <v>4095</v>
      </c>
      <c r="B287" s="44">
        <f>A287+(F286-A287)*2.71828^(-Regelcircuit!$I$1/$L$1)</f>
        <v>3900.6964559296753</v>
      </c>
      <c r="C287" s="28">
        <f t="shared" si="12"/>
        <v>196.38163573234306</v>
      </c>
      <c r="D287" s="29">
        <f t="shared" si="13"/>
        <v>417.8332675156235</v>
      </c>
      <c r="E287" s="29">
        <f>D287*Regelcircuit!$I$1+E286</f>
        <v>3900.7075306052352</v>
      </c>
      <c r="F287" s="42">
        <f t="shared" si="14"/>
        <v>3900.7075306052352</v>
      </c>
    </row>
    <row r="288" spans="1:6">
      <c r="A288" s="6">
        <f>IF($N$1=$N$2,$O$2,IF($N$1=$N$3,0,IF($N$1=$N$4,Regelcircuit!C288,"ERROR")))</f>
        <v>4095</v>
      </c>
      <c r="B288" s="44">
        <f>A288+(F287-A288)*2.71828^(-Regelcircuit!$I$1/$L$1)</f>
        <v>3902.763514909147</v>
      </c>
      <c r="C288" s="28">
        <f t="shared" si="12"/>
        <v>194.29246939476479</v>
      </c>
      <c r="D288" s="29">
        <f t="shared" si="13"/>
        <v>413.38823275481872</v>
      </c>
      <c r="E288" s="29">
        <f>D288*Regelcircuit!$I$1+E287</f>
        <v>3902.7744717690093</v>
      </c>
      <c r="F288" s="42">
        <f t="shared" si="14"/>
        <v>3902.7744717690093</v>
      </c>
    </row>
    <row r="289" spans="1:6">
      <c r="A289" s="6">
        <f>IF($N$1=$N$2,$O$2,IF($N$1=$N$3,0,IF($N$1=$N$4,Regelcircuit!C289,"ERROR")))</f>
        <v>4095</v>
      </c>
      <c r="B289" s="44">
        <f>A289+(F288-A289)*2.71828^(-Regelcircuit!$I$1/$L$1)</f>
        <v>3904.8085838994753</v>
      </c>
      <c r="C289" s="28">
        <f t="shared" si="12"/>
        <v>192.22552823099068</v>
      </c>
      <c r="D289" s="29">
        <f t="shared" si="13"/>
        <v>408.99048559785251</v>
      </c>
      <c r="E289" s="29">
        <f>D289*Regelcircuit!$I$1+E288</f>
        <v>3904.8194241969986</v>
      </c>
      <c r="F289" s="42">
        <f t="shared" si="14"/>
        <v>3904.8194241969986</v>
      </c>
    </row>
    <row r="290" spans="1:6">
      <c r="A290" s="6">
        <f>IF($N$1=$N$2,$O$2,IF($N$1=$N$3,0,IF($N$1=$N$4,Regelcircuit!C290,"ERROR")))</f>
        <v>4095</v>
      </c>
      <c r="B290" s="44">
        <f>A290+(F289-A290)*2.71828^(-Regelcircuit!$I$1/$L$1)</f>
        <v>3906.8318968367148</v>
      </c>
      <c r="C290" s="28">
        <f t="shared" si="12"/>
        <v>190.18057580300137</v>
      </c>
      <c r="D290" s="29">
        <f t="shared" si="13"/>
        <v>404.63952298510929</v>
      </c>
      <c r="E290" s="29">
        <f>D290*Regelcircuit!$I$1+E289</f>
        <v>3906.8426218119243</v>
      </c>
      <c r="F290" s="42">
        <f t="shared" si="14"/>
        <v>3906.8426218119243</v>
      </c>
    </row>
    <row r="291" spans="1:6">
      <c r="A291" s="6">
        <f>IF($N$1=$N$2,$O$2,IF($N$1=$N$3,0,IF($N$1=$N$4,Regelcircuit!C291,"ERROR")))</f>
        <v>4095</v>
      </c>
      <c r="B291" s="44">
        <f>A291+(F290-A291)*2.71828^(-Regelcircuit!$I$1/$L$1)</f>
        <v>3908.8336851682393</v>
      </c>
      <c r="C291" s="28">
        <f t="shared" si="12"/>
        <v>188.15737818807565</v>
      </c>
      <c r="D291" s="29">
        <f t="shared" si="13"/>
        <v>400.33484720867159</v>
      </c>
      <c r="E291" s="29">
        <f>D291*Regelcircuit!$I$1+E290</f>
        <v>3908.8442960479679</v>
      </c>
      <c r="F291" s="42">
        <f t="shared" si="14"/>
        <v>3908.8442960479679</v>
      </c>
    </row>
    <row r="292" spans="1:6">
      <c r="A292" s="6">
        <f>IF($N$1=$N$2,$O$2,IF($N$1=$N$3,0,IF($N$1=$N$4,Regelcircuit!C292,"ERROR")))</f>
        <v>4095</v>
      </c>
      <c r="B292" s="44">
        <f>A292+(F291-A292)*2.71828^(-Regelcircuit!$I$1/$L$1)</f>
        <v>3910.8141778792155</v>
      </c>
      <c r="C292" s="28">
        <f t="shared" si="12"/>
        <v>186.15570395203213</v>
      </c>
      <c r="D292" s="29">
        <f t="shared" si="13"/>
        <v>396.07596585538749</v>
      </c>
      <c r="E292" s="29">
        <f>D292*Regelcircuit!$I$1+E291</f>
        <v>3910.8246758772448</v>
      </c>
      <c r="F292" s="42">
        <f t="shared" si="14"/>
        <v>3910.8246758772448</v>
      </c>
    </row>
    <row r="293" spans="1:6">
      <c r="A293" s="6">
        <f>IF($N$1=$N$2,$O$2,IF($N$1=$N$3,0,IF($N$1=$N$4,Regelcircuit!C293,"ERROR")))</f>
        <v>4095</v>
      </c>
      <c r="B293" s="44">
        <f>A293+(F292-A293)*2.71828^(-Regelcircuit!$I$1/$L$1)</f>
        <v>3912.7736015187984</v>
      </c>
      <c r="C293" s="28">
        <f t="shared" si="12"/>
        <v>184.17532412275523</v>
      </c>
      <c r="D293" s="29">
        <f t="shared" si="13"/>
        <v>391.86239175054305</v>
      </c>
      <c r="E293" s="29">
        <f>D293*Regelcircuit!$I$1+E292</f>
        <v>3912.7839878359973</v>
      </c>
      <c r="F293" s="42">
        <f t="shared" si="14"/>
        <v>3912.7839878359973</v>
      </c>
    </row>
    <row r="294" spans="1:6">
      <c r="A294" s="6">
        <f>IF($N$1=$N$2,$O$2,IF($N$1=$N$3,0,IF($N$1=$N$4,Regelcircuit!C294,"ERROR")))</f>
        <v>4095</v>
      </c>
      <c r="B294" s="44">
        <f>A294+(F293-A294)*2.71828^(-Regelcircuit!$I$1/$L$1)</f>
        <v>3914.7121802260449</v>
      </c>
      <c r="C294" s="28">
        <f t="shared" si="12"/>
        <v>182.21601216400268</v>
      </c>
      <c r="D294" s="29">
        <f t="shared" si="13"/>
        <v>387.69364290213338</v>
      </c>
      <c r="E294" s="29">
        <f>D294*Regelcircuit!$I$1+E293</f>
        <v>3914.7224560505078</v>
      </c>
      <c r="F294" s="42">
        <f t="shared" si="14"/>
        <v>3914.7224560505078</v>
      </c>
    </row>
    <row r="295" spans="1:6">
      <c r="A295" s="6">
        <f>IF($N$1=$N$2,$O$2,IF($N$1=$N$3,0,IF($N$1=$N$4,Regelcircuit!C295,"ERROR")))</f>
        <v>4095</v>
      </c>
      <c r="B295" s="44">
        <f>A295+(F294-A295)*2.71828^(-Regelcircuit!$I$1/$L$1)</f>
        <v>3916.6301357555549</v>
      </c>
      <c r="C295" s="28">
        <f t="shared" si="12"/>
        <v>180.27754394949216</v>
      </c>
      <c r="D295" s="29">
        <f t="shared" si="13"/>
        <v>383.56924244572798</v>
      </c>
      <c r="E295" s="29">
        <f>D295*Regelcircuit!$I$1+E294</f>
        <v>3916.6403022627364</v>
      </c>
      <c r="F295" s="42">
        <f t="shared" si="14"/>
        <v>3916.6403022627364</v>
      </c>
    </row>
    <row r="296" spans="1:6">
      <c r="A296" s="6">
        <f>IF($N$1=$N$2,$O$2,IF($N$1=$N$3,0,IF($N$1=$N$4,Regelcircuit!C296,"ERROR")))</f>
        <v>4095</v>
      </c>
      <c r="B296" s="44">
        <f>A296+(F295-A296)*2.71828^(-Regelcircuit!$I$1/$L$1)</f>
        <v>3918.5276875028362</v>
      </c>
      <c r="C296" s="28">
        <f t="shared" si="12"/>
        <v>178.35969773726356</v>
      </c>
      <c r="D296" s="29">
        <f t="shared" si="13"/>
        <v>379.48871858992248</v>
      </c>
      <c r="E296" s="29">
        <f>D296*Regelcircuit!$I$1+E295</f>
        <v>3918.5377458556859</v>
      </c>
      <c r="F296" s="42">
        <f t="shared" si="14"/>
        <v>3918.5377458556859</v>
      </c>
    </row>
    <row r="297" spans="1:6">
      <c r="A297" s="6">
        <f>IF($N$1=$N$2,$O$2,IF($N$1=$N$3,0,IF($N$1=$N$4,Regelcircuit!C297,"ERROR")))</f>
        <v>4095</v>
      </c>
      <c r="B297" s="44">
        <f>A297+(F296-A297)*2.71828^(-Regelcircuit!$I$1/$L$1)</f>
        <v>3920.4050525294019</v>
      </c>
      <c r="C297" s="28">
        <f t="shared" si="12"/>
        <v>176.4622541443141</v>
      </c>
      <c r="D297" s="29">
        <f t="shared" si="13"/>
        <v>375.45160456237045</v>
      </c>
      <c r="E297" s="29">
        <f>D297*Regelcircuit!$I$1+E296</f>
        <v>3920.4150038784978</v>
      </c>
      <c r="F297" s="42">
        <f t="shared" si="14"/>
        <v>3920.4150038784978</v>
      </c>
    </row>
    <row r="298" spans="1:6">
      <c r="A298" s="6">
        <f>IF($N$1=$N$2,$O$2,IF($N$1=$N$3,0,IF($N$1=$N$4,Regelcircuit!C298,"ERROR")))</f>
        <v>4095</v>
      </c>
      <c r="B298" s="44">
        <f>A298+(F297-A298)*2.71828^(-Regelcircuit!$I$1/$L$1)</f>
        <v>3922.2624455875998</v>
      </c>
      <c r="C298" s="28">
        <f t="shared" si="12"/>
        <v>174.58499612150217</v>
      </c>
      <c r="D298" s="29">
        <f t="shared" si="13"/>
        <v>371.45743855638761</v>
      </c>
      <c r="E298" s="29">
        <f>D298*Regelcircuit!$I$1+E297</f>
        <v>3922.2722910712796</v>
      </c>
      <c r="F298" s="42">
        <f t="shared" si="14"/>
        <v>3922.2722910712796</v>
      </c>
    </row>
    <row r="299" spans="1:6">
      <c r="A299" s="6">
        <f>IF($N$1=$N$2,$O$2,IF($N$1=$N$3,0,IF($N$1=$N$4,Regelcircuit!C299,"ERROR")))</f>
        <v>4095</v>
      </c>
      <c r="B299" s="44">
        <f>A299+(F298-A299)*2.71828^(-Regelcircuit!$I$1/$L$1)</f>
        <v>3924.1000791451784</v>
      </c>
      <c r="C299" s="28">
        <f t="shared" si="12"/>
        <v>172.7277089287204</v>
      </c>
      <c r="D299" s="29">
        <f t="shared" si="13"/>
        <v>367.50576367812852</v>
      </c>
      <c r="E299" s="29">
        <f>D299*Regelcircuit!$I$1+E298</f>
        <v>3924.1098198896702</v>
      </c>
      <c r="F299" s="42">
        <f t="shared" si="14"/>
        <v>3924.1098198896702</v>
      </c>
    </row>
    <row r="300" spans="1:6">
      <c r="A300" s="6">
        <f>IF($N$1=$N$2,$O$2,IF($N$1=$N$3,0,IF($N$1=$N$4,Regelcircuit!C300,"ERROR")))</f>
        <v>4095</v>
      </c>
      <c r="B300" s="44">
        <f>A300+(F299-A300)*2.71828^(-Regelcircuit!$I$1/$L$1)</f>
        <v>3925.9181634095912</v>
      </c>
      <c r="C300" s="28">
        <f t="shared" si="12"/>
        <v>170.89018011032977</v>
      </c>
      <c r="D300" s="29">
        <f t="shared" si="13"/>
        <v>363.59612789431867</v>
      </c>
      <c r="E300" s="29">
        <f>D300*Regelcircuit!$I$1+E299</f>
        <v>3925.9278005291417</v>
      </c>
      <c r="F300" s="42">
        <f t="shared" si="14"/>
        <v>3925.9278005291417</v>
      </c>
    </row>
    <row r="301" spans="1:6">
      <c r="A301" s="6">
        <f>IF($N$1=$N$2,$O$2,IF($N$1=$N$3,0,IF($N$1=$N$4,Regelcircuit!C301,"ERROR")))</f>
        <v>4095</v>
      </c>
      <c r="B301" s="44">
        <f>A301+(F300-A301)*2.71828^(-Regelcircuit!$I$1/$L$1)</f>
        <v>3927.7169063520423</v>
      </c>
      <c r="C301" s="28">
        <f t="shared" si="12"/>
        <v>169.07219947085832</v>
      </c>
      <c r="D301" s="29">
        <f t="shared" si="13"/>
        <v>359.72808398054963</v>
      </c>
      <c r="E301" s="29">
        <f>D301*Regelcircuit!$I$1+E300</f>
        <v>3927.7264409490444</v>
      </c>
      <c r="F301" s="42">
        <f t="shared" si="14"/>
        <v>3927.7264409490444</v>
      </c>
    </row>
    <row r="302" spans="1:6">
      <c r="A302" s="6">
        <f>IF($N$1=$N$2,$O$2,IF($N$1=$N$3,0,IF($N$1=$N$4,Regelcircuit!C302,"ERROR")))</f>
        <v>4095</v>
      </c>
      <c r="B302" s="44">
        <f>A302+(F301-A302)*2.71828^(-Regelcircuit!$I$1/$L$1)</f>
        <v>3929.4965137312761</v>
      </c>
      <c r="C302" s="28">
        <f t="shared" si="12"/>
        <v>167.27355905095555</v>
      </c>
      <c r="D302" s="29">
        <f t="shared" si="13"/>
        <v>355.9011894701182</v>
      </c>
      <c r="E302" s="29">
        <f>D302*Regelcircuit!$I$1+E301</f>
        <v>3929.505946896395</v>
      </c>
      <c r="F302" s="42">
        <f t="shared" si="14"/>
        <v>3929.505946896395</v>
      </c>
    </row>
    <row r="303" spans="1:6">
      <c r="A303" s="6">
        <f>IF($N$1=$N$2,$O$2,IF($N$1=$N$3,0,IF($N$1=$N$4,Regelcircuit!C303,"ERROR")))</f>
        <v>4095</v>
      </c>
      <c r="B303" s="44">
        <f>A303+(F302-A303)*2.71828^(-Regelcircuit!$I$1/$L$1)</f>
        <v>3931.2571891171133</v>
      </c>
      <c r="C303" s="28">
        <f t="shared" si="12"/>
        <v>165.49405310360498</v>
      </c>
      <c r="D303" s="29">
        <f t="shared" si="13"/>
        <v>352.11500660341483</v>
      </c>
      <c r="E303" s="29">
        <f>D303*Regelcircuit!$I$1+E302</f>
        <v>3931.2665219294122</v>
      </c>
      <c r="F303" s="42">
        <f t="shared" si="14"/>
        <v>3931.2665219294122</v>
      </c>
    </row>
    <row r="304" spans="1:6">
      <c r="A304" s="6">
        <f>IF($N$1=$N$2,$O$2,IF($N$1=$N$3,0,IF($N$1=$N$4,Regelcircuit!C304,"ERROR")))</f>
        <v>4095</v>
      </c>
      <c r="B304" s="44">
        <f>A304+(F303-A304)*2.71828^(-Regelcircuit!$I$1/$L$1)</f>
        <v>3932.99913391374</v>
      </c>
      <c r="C304" s="28">
        <f t="shared" si="12"/>
        <v>163.73347807058781</v>
      </c>
      <c r="D304" s="29">
        <f t="shared" si="13"/>
        <v>348.36910227784637</v>
      </c>
      <c r="E304" s="29">
        <f>D304*Regelcircuit!$I$1+E303</f>
        <v>3933.0083674408015</v>
      </c>
      <c r="F304" s="42">
        <f t="shared" si="14"/>
        <v>3933.0083674408015</v>
      </c>
    </row>
    <row r="305" spans="1:6">
      <c r="A305" s="6">
        <f>IF($N$1=$N$2,$O$2,IF($N$1=$N$3,0,IF($N$1=$N$4,Regelcircuit!C305,"ERROR")))</f>
        <v>4095</v>
      </c>
      <c r="B305" s="44">
        <f>A305+(F304-A305)*2.71828^(-Regelcircuit!$I$1/$L$1)</f>
        <v>3934.722547382743</v>
      </c>
      <c r="C305" s="28">
        <f t="shared" si="12"/>
        <v>161.99163255919848</v>
      </c>
      <c r="D305" s="29">
        <f t="shared" si="13"/>
        <v>344.66304799829464</v>
      </c>
      <c r="E305" s="29">
        <f>D305*Regelcircuit!$I$1+E304</f>
        <v>3934.7316826807928</v>
      </c>
      <c r="F305" s="42">
        <f t="shared" si="14"/>
        <v>3934.7316826807928</v>
      </c>
    </row>
    <row r="306" spans="1:6">
      <c r="A306" s="6">
        <f>IF($N$1=$N$2,$O$2,IF($N$1=$N$3,0,IF($N$1=$N$4,Regelcircuit!C306,"ERROR")))</f>
        <v>4095</v>
      </c>
      <c r="B306" s="44">
        <f>A306+(F305-A306)*2.71828^(-Regelcircuit!$I$1/$L$1)</f>
        <v>3936.4276266659049</v>
      </c>
      <c r="C306" s="28">
        <f t="shared" si="12"/>
        <v>160.2683173192072</v>
      </c>
      <c r="D306" s="29">
        <f t="shared" si="13"/>
        <v>340.99641982810044</v>
      </c>
      <c r="E306" s="29">
        <f>D306*Regelcircuit!$I$1+E305</f>
        <v>3936.4366647799334</v>
      </c>
      <c r="F306" s="42">
        <f t="shared" si="14"/>
        <v>3936.4366647799334</v>
      </c>
    </row>
    <row r="307" spans="1:6">
      <c r="A307" s="6">
        <f>IF($N$1=$N$2,$O$2,IF($N$1=$N$3,0,IF($N$1=$N$4,Regelcircuit!C307,"ERROR")))</f>
        <v>4095</v>
      </c>
      <c r="B307" s="44">
        <f>A307+(F306-A307)*2.71828^(-Regelcircuit!$I$1/$L$1)</f>
        <v>3938.114566807757</v>
      </c>
      <c r="C307" s="28">
        <f t="shared" si="12"/>
        <v>158.56333522006662</v>
      </c>
      <c r="D307" s="29">
        <f t="shared" si="13"/>
        <v>337.36879834056725</v>
      </c>
      <c r="E307" s="29">
        <f>D307*Regelcircuit!$I$1+E306</f>
        <v>3938.1235087716364</v>
      </c>
      <c r="F307" s="42">
        <f t="shared" si="14"/>
        <v>3938.1235087716364</v>
      </c>
    </row>
    <row r="308" spans="1:6">
      <c r="A308" s="6">
        <f>IF($N$1=$N$2,$O$2,IF($N$1=$N$3,0,IF($N$1=$N$4,Regelcircuit!C308,"ERROR")))</f>
        <v>4095</v>
      </c>
      <c r="B308" s="44">
        <f>A308+(F307-A308)*2.71828^(-Regelcircuit!$I$1/$L$1)</f>
        <v>3939.7835607778875</v>
      </c>
      <c r="C308" s="28">
        <f t="shared" si="12"/>
        <v>156.87649122836365</v>
      </c>
      <c r="D308" s="29">
        <f t="shared" si="13"/>
        <v>333.7797685709865</v>
      </c>
      <c r="E308" s="29">
        <f>D308*Regelcircuit!$I$1+E307</f>
        <v>3939.7924076144914</v>
      </c>
      <c r="F308" s="42">
        <f t="shared" si="14"/>
        <v>3939.7924076144914</v>
      </c>
    </row>
    <row r="309" spans="1:6">
      <c r="A309" s="6">
        <f>IF($N$1=$N$2,$O$2,IF($N$1=$N$3,0,IF($N$1=$N$4,Regelcircuit!C309,"ERROR")))</f>
        <v>4095</v>
      </c>
      <c r="B309" s="44">
        <f>A309+(F308-A309)*2.71828^(-Regelcircuit!$I$1/$L$1)</f>
        <v>3941.4347994930163</v>
      </c>
      <c r="C309" s="28">
        <f t="shared" si="12"/>
        <v>155.20759238550863</v>
      </c>
      <c r="D309" s="29">
        <f t="shared" si="13"/>
        <v>330.22891996916729</v>
      </c>
      <c r="E309" s="29">
        <f>D309*Regelcircuit!$I$1+E308</f>
        <v>3941.4435522143372</v>
      </c>
      <c r="F309" s="42">
        <f t="shared" si="14"/>
        <v>3941.4435522143372</v>
      </c>
    </row>
    <row r="310" spans="1:6">
      <c r="A310" s="6">
        <f>IF($N$1=$N$2,$O$2,IF($N$1=$N$3,0,IF($N$1=$N$4,Regelcircuit!C310,"ERROR")))</f>
        <v>4095</v>
      </c>
      <c r="B310" s="44">
        <f>A310+(F309-A310)*2.71828^(-Regelcircuit!$I$1/$L$1)</f>
        <v>3943.0684718388352</v>
      </c>
      <c r="C310" s="28">
        <f t="shared" si="12"/>
        <v>153.55644778566284</v>
      </c>
      <c r="D310" s="29">
        <f t="shared" si="13"/>
        <v>326.7158463524741</v>
      </c>
      <c r="E310" s="29">
        <f>D310*Regelcircuit!$I$1+E309</f>
        <v>3943.0771314460994</v>
      </c>
      <c r="F310" s="42">
        <f t="shared" si="14"/>
        <v>3943.0771314460994</v>
      </c>
    </row>
    <row r="311" spans="1:6">
      <c r="A311" s="6">
        <f>IF($N$1=$N$2,$O$2,IF($N$1=$N$3,0,IF($N$1=$N$4,Regelcircuit!C311,"ERROR")))</f>
        <v>4095</v>
      </c>
      <c r="B311" s="44">
        <f>A311+(F310-A311)*2.71828^(-Regelcircuit!$I$1/$L$1)</f>
        <v>3944.6847646916135</v>
      </c>
      <c r="C311" s="28">
        <f t="shared" si="12"/>
        <v>151.92286855390057</v>
      </c>
      <c r="D311" s="29">
        <f t="shared" si="13"/>
        <v>323.24014585936288</v>
      </c>
      <c r="E311" s="29">
        <f>D311*Regelcircuit!$I$1+E310</f>
        <v>3944.6933321753963</v>
      </c>
      <c r="F311" s="42">
        <f t="shared" si="14"/>
        <v>3944.6933321753963</v>
      </c>
    </row>
    <row r="312" spans="1:6">
      <c r="A312" s="6">
        <f>IF($N$1=$N$2,$O$2,IF($N$1=$N$3,0,IF($N$1=$N$4,Regelcircuit!C312,"ERROR")))</f>
        <v>4095</v>
      </c>
      <c r="B312" s="44">
        <f>A312+(F311-A312)*2.71828^(-Regelcircuit!$I$1/$L$1)</f>
        <v>3946.2838629395751</v>
      </c>
      <c r="C312" s="28">
        <f t="shared" si="12"/>
        <v>150.30666782460366</v>
      </c>
      <c r="D312" s="29">
        <f t="shared" si="13"/>
        <v>319.80142090341207</v>
      </c>
      <c r="E312" s="29">
        <f>D312*Regelcircuit!$I$1+E311</f>
        <v>3946.2923392799134</v>
      </c>
      <c r="F312" s="42">
        <f t="shared" si="14"/>
        <v>3946.2923392799134</v>
      </c>
    </row>
    <row r="313" spans="1:6">
      <c r="A313" s="6">
        <f>IF($N$1=$N$2,$O$2,IF($N$1=$N$3,0,IF($N$1=$N$4,Regelcircuit!C313,"ERROR")))</f>
        <v>4095</v>
      </c>
      <c r="B313" s="44">
        <f>A313+(F312-A313)*2.71828^(-Regelcircuit!$I$1/$L$1)</f>
        <v>3947.8659495040479</v>
      </c>
      <c r="C313" s="28">
        <f t="shared" si="12"/>
        <v>148.70766072008655</v>
      </c>
      <c r="D313" s="29">
        <f t="shared" si="13"/>
        <v>316.39927812784373</v>
      </c>
      <c r="E313" s="29">
        <f>D313*Regelcircuit!$I$1+E312</f>
        <v>3947.8743356705527</v>
      </c>
      <c r="F313" s="42">
        <f t="shared" si="14"/>
        <v>3947.8743356705527</v>
      </c>
    </row>
    <row r="314" spans="1:6">
      <c r="A314" s="6">
        <f>IF($N$1=$N$2,$O$2,IF($N$1=$N$3,0,IF($N$1=$N$4,Regelcircuit!C314,"ERROR")))</f>
        <v>4095</v>
      </c>
      <c r="B314" s="44">
        <f>A314+(F313-A314)*2.71828^(-Regelcircuit!$I$1/$L$1)</f>
        <v>3949.4312053603876</v>
      </c>
      <c r="C314" s="28">
        <f t="shared" si="12"/>
        <v>147.12566432944732</v>
      </c>
      <c r="D314" s="29">
        <f t="shared" si="13"/>
        <v>313.03332836052618</v>
      </c>
      <c r="E314" s="29">
        <f>D314*Regelcircuit!$I$1+E313</f>
        <v>3949.4395023123552</v>
      </c>
      <c r="F314" s="42">
        <f t="shared" si="14"/>
        <v>3949.4395023123552</v>
      </c>
    </row>
    <row r="315" spans="1:6">
      <c r="A315" s="6">
        <f>IF($N$1=$N$2,$O$2,IF($N$1=$N$3,0,IF($N$1=$N$4,Regelcircuit!C315,"ERROR")))</f>
        <v>4095</v>
      </c>
      <c r="B315" s="44">
        <f>A315+(F314-A315)*2.71828^(-Regelcircuit!$I$1/$L$1)</f>
        <v>3950.9798095586816</v>
      </c>
      <c r="C315" s="28">
        <f t="shared" si="12"/>
        <v>145.56049768764478</v>
      </c>
      <c r="D315" s="29">
        <f t="shared" si="13"/>
        <v>309.70318656945699</v>
      </c>
      <c r="E315" s="29">
        <f>D315*Regelcircuit!$I$1+E314</f>
        <v>3950.9880182452025</v>
      </c>
      <c r="F315" s="42">
        <f t="shared" si="14"/>
        <v>3950.9880182452025</v>
      </c>
    </row>
    <row r="316" spans="1:6">
      <c r="A316" s="6">
        <f>IF($N$1=$N$2,$O$2,IF($N$1=$N$3,0,IF($N$1=$N$4,Regelcircuit!C316,"ERROR")))</f>
        <v>4095</v>
      </c>
      <c r="B316" s="44">
        <f>A316+(F315-A316)*2.71828^(-Regelcircuit!$I$1/$L$1)</f>
        <v>3952.5119392442275</v>
      </c>
      <c r="C316" s="28">
        <f t="shared" si="12"/>
        <v>144.01198175479749</v>
      </c>
      <c r="D316" s="29">
        <f t="shared" si="13"/>
        <v>306.40847181871806</v>
      </c>
      <c r="E316" s="29">
        <f>D316*Regelcircuit!$I$1+E315</f>
        <v>3952.5200606042963</v>
      </c>
      <c r="F316" s="42">
        <f t="shared" si="14"/>
        <v>3952.5200606042963</v>
      </c>
    </row>
    <row r="317" spans="1:6">
      <c r="A317" s="6">
        <f>IF($N$1=$N$2,$O$2,IF($N$1=$N$3,0,IF($N$1=$N$4,Regelcircuit!C317,"ERROR")))</f>
        <v>4095</v>
      </c>
      <c r="B317" s="44">
        <f>A317+(F316-A317)*2.71828^(-Regelcircuit!$I$1/$L$1)</f>
        <v>3954.0277696777998</v>
      </c>
      <c r="C317" s="28">
        <f t="shared" si="12"/>
        <v>142.4799393957037</v>
      </c>
      <c r="D317" s="29">
        <f t="shared" si="13"/>
        <v>303.14880722490147</v>
      </c>
      <c r="E317" s="29">
        <f>D317*Regelcircuit!$I$1+E316</f>
        <v>3954.0358046404208</v>
      </c>
      <c r="F317" s="42">
        <f t="shared" si="14"/>
        <v>3954.0358046404208</v>
      </c>
    </row>
    <row r="318" spans="1:6">
      <c r="A318" s="6">
        <f>IF($N$1=$N$2,$O$2,IF($N$1=$N$3,0,IF($N$1=$N$4,Regelcircuit!C318,"ERROR")))</f>
        <v>4095</v>
      </c>
      <c r="B318" s="44">
        <f>A318+(F317-A318)*2.71828^(-Regelcircuit!$I$1/$L$1)</f>
        <v>3955.5274742556953</v>
      </c>
      <c r="C318" s="28">
        <f t="shared" si="12"/>
        <v>140.96419535957921</v>
      </c>
      <c r="D318" s="29">
        <f t="shared" si="13"/>
        <v>299.92381991399833</v>
      </c>
      <c r="E318" s="29">
        <f>D318*Regelcircuit!$I$1+E317</f>
        <v>3955.5354237399906</v>
      </c>
      <c r="F318" s="42">
        <f t="shared" si="14"/>
        <v>3955.5354237399906</v>
      </c>
    </row>
    <row r="319" spans="1:6">
      <c r="A319" s="6">
        <f>IF($N$1=$N$2,$O$2,IF($N$1=$N$3,0,IF($N$1=$N$4,Regelcircuit!C319,"ERROR")))</f>
        <v>4095</v>
      </c>
      <c r="B319" s="44">
        <f>A319+(F318-A319)*2.71828^(-Regelcircuit!$I$1/$L$1)</f>
        <v>3957.0112245295709</v>
      </c>
      <c r="C319" s="28">
        <f t="shared" si="12"/>
        <v>139.46457626000938</v>
      </c>
      <c r="D319" s="29">
        <f t="shared" si="13"/>
        <v>296.73314097874334</v>
      </c>
      <c r="E319" s="29">
        <f>D319*Regelcircuit!$I$1+E318</f>
        <v>3957.0190894448842</v>
      </c>
      <c r="F319" s="42">
        <f t="shared" si="14"/>
        <v>3957.0190894448842</v>
      </c>
    </row>
    <row r="320" spans="1:6">
      <c r="A320" s="6">
        <f>IF($N$1=$N$2,$O$2,IF($N$1=$N$3,0,IF($N$1=$N$4,Regelcircuit!C320,"ERROR")))</f>
        <v>4095</v>
      </c>
      <c r="B320" s="44">
        <f>A320+(F319-A320)*2.71828^(-Regelcircuit!$I$1/$L$1)</f>
        <v>3958.4791902260645</v>
      </c>
      <c r="C320" s="28">
        <f t="shared" si="12"/>
        <v>137.98091055511577</v>
      </c>
      <c r="D320" s="29">
        <f t="shared" si="13"/>
        <v>293.57640543641651</v>
      </c>
      <c r="E320" s="29">
        <f>D320*Regelcircuit!$I$1+E319</f>
        <v>3958.4869714720662</v>
      </c>
      <c r="F320" s="42">
        <f t="shared" si="14"/>
        <v>3958.4869714720662</v>
      </c>
    </row>
    <row r="321" spans="1:6">
      <c r="A321" s="6">
        <f>IF($N$1=$N$2,$O$2,IF($N$1=$N$3,0,IF($N$1=$N$4,Regelcircuit!C321,"ERROR")))</f>
        <v>4095</v>
      </c>
      <c r="B321" s="44">
        <f>A321+(F320-A321)*2.71828^(-Regelcircuit!$I$1/$L$1)</f>
        <v>3959.9315392662129</v>
      </c>
      <c r="C321" s="28">
        <f t="shared" si="12"/>
        <v>136.51302852793378</v>
      </c>
      <c r="D321" s="29">
        <f t="shared" si="13"/>
        <v>290.45325218709314</v>
      </c>
      <c r="E321" s="29">
        <f>D321*Regelcircuit!$I$1+E320</f>
        <v>3959.9392377330018</v>
      </c>
      <c r="F321" s="42">
        <f t="shared" si="14"/>
        <v>3959.9392377330018</v>
      </c>
    </row>
    <row r="322" spans="1:6">
      <c r="A322" s="6">
        <f>IF($N$1=$N$2,$O$2,IF($N$1=$N$3,0,IF($N$1=$N$4,Regelcircuit!C322,"ERROR")))</f>
        <v>4095</v>
      </c>
      <c r="B322" s="44">
        <f>A322+(F321-A322)*2.71828^(-Regelcircuit!$I$1/$L$1)</f>
        <v>3961.3684377846575</v>
      </c>
      <c r="C322" s="28">
        <f t="shared" si="12"/>
        <v>135.06076226699815</v>
      </c>
      <c r="D322" s="29">
        <f t="shared" si="13"/>
        <v>287.3633239723365</v>
      </c>
      <c r="E322" s="29">
        <f>D322*Regelcircuit!$I$1+E321</f>
        <v>3961.3760543528633</v>
      </c>
      <c r="F322" s="42">
        <f t="shared" si="14"/>
        <v>3961.3760543528633</v>
      </c>
    </row>
    <row r="323" spans="1:6">
      <c r="A323" s="6">
        <f>IF($N$1=$N$2,$O$2,IF($N$1=$N$3,0,IF($N$1=$N$4,Regelcircuit!C323,"ERROR")))</f>
        <v>4095</v>
      </c>
      <c r="B323" s="44">
        <f>A323+(F322-A323)*2.71828^(-Regelcircuit!$I$1/$L$1)</f>
        <v>3962.7900501486502</v>
      </c>
      <c r="C323" s="28">
        <f t="shared" ref="C323:C386" si="15">(A323-F322)</f>
        <v>133.62394564713668</v>
      </c>
      <c r="D323" s="29">
        <f t="shared" si="13"/>
        <v>284.30626733433337</v>
      </c>
      <c r="E323" s="29">
        <f>D323*Regelcircuit!$I$1+E322</f>
        <v>3962.797585689535</v>
      </c>
      <c r="F323" s="42">
        <f t="shared" si="14"/>
        <v>3962.797585689535</v>
      </c>
    </row>
    <row r="324" spans="1:6">
      <c r="A324" s="6">
        <f>IF($N$1=$N$2,$O$2,IF($N$1=$N$3,0,IF($N$1=$N$4,Regelcircuit!C324,"ERROR")))</f>
        <v>4095</v>
      </c>
      <c r="B324" s="44">
        <f>A324+(F323-A324)*2.71828^(-Regelcircuit!$I$1/$L$1)</f>
        <v>3964.1965389768561</v>
      </c>
      <c r="C324" s="28">
        <f t="shared" si="15"/>
        <v>132.20241431046497</v>
      </c>
      <c r="D324" s="29">
        <f t="shared" ref="D324:D387" si="16">C324*(1/$L$1)</f>
        <v>281.2817325754574</v>
      </c>
      <c r="E324" s="29">
        <f>D324*Regelcircuit!$I$1+E323</f>
        <v>3964.2039943524123</v>
      </c>
      <c r="F324" s="42">
        <f t="shared" ref="F324:F387" si="17">E324</f>
        <v>3964.2039943524123</v>
      </c>
    </row>
    <row r="325" spans="1:6">
      <c r="A325" s="6">
        <f>IF($N$1=$N$2,$O$2,IF($N$1=$N$3,0,IF($N$1=$N$4,Regelcircuit!C325,"ERROR")))</f>
        <v>4095</v>
      </c>
      <c r="B325" s="44">
        <f>A325+(F324-A325)*2.71828^(-Regelcircuit!$I$1/$L$1)</f>
        <v>3965.5880651579537</v>
      </c>
      <c r="C325" s="28">
        <f t="shared" si="15"/>
        <v>130.79600564758766</v>
      </c>
      <c r="D325" s="29">
        <f t="shared" si="16"/>
        <v>278.28937371827163</v>
      </c>
      <c r="E325" s="29">
        <f>D325*Regelcircuit!$I$1+E324</f>
        <v>3965.5954412210035</v>
      </c>
      <c r="F325" s="42">
        <f t="shared" si="17"/>
        <v>3965.5954412210035</v>
      </c>
    </row>
    <row r="326" spans="1:6">
      <c r="A326" s="6">
        <f>IF($N$1=$N$2,$O$2,IF($N$1=$N$3,0,IF($N$1=$N$4,Regelcircuit!C326,"ERROR")))</f>
        <v>4095</v>
      </c>
      <c r="B326" s="44">
        <f>A326+(F325-A326)*2.71828^(-Regelcircuit!$I$1/$L$1)</f>
        <v>3966.9647878690389</v>
      </c>
      <c r="C326" s="28">
        <f t="shared" si="15"/>
        <v>129.40455877899649</v>
      </c>
      <c r="D326" s="29">
        <f t="shared" si="16"/>
        <v>275.32884846594999</v>
      </c>
      <c r="E326" s="29">
        <f>D326*Regelcircuit!$I$1+E325</f>
        <v>3966.9720854633333</v>
      </c>
      <c r="F326" s="42">
        <f t="shared" si="17"/>
        <v>3966.9720854633333</v>
      </c>
    </row>
    <row r="327" spans="1:6">
      <c r="A327" s="6">
        <f>IF($N$1=$N$2,$O$2,IF($N$1=$N$3,0,IF($N$1=$N$4,Regelcircuit!C327,"ERROR")))</f>
        <v>4095</v>
      </c>
      <c r="B327" s="44">
        <f>A327+(F326-A327)*2.71828^(-Regelcircuit!$I$1/$L$1)</f>
        <v>3968.3268645938365</v>
      </c>
      <c r="C327" s="28">
        <f t="shared" si="15"/>
        <v>128.02791453666669</v>
      </c>
      <c r="D327" s="29">
        <f t="shared" si="16"/>
        <v>272.39981816312059</v>
      </c>
      <c r="E327" s="29">
        <f>D327*Regelcircuit!$I$1+E326</f>
        <v>3968.3340845541488</v>
      </c>
      <c r="F327" s="42">
        <f t="shared" si="17"/>
        <v>3968.3340845541488</v>
      </c>
    </row>
    <row r="328" spans="1:6">
      <c r="A328" s="6">
        <f>IF($N$1=$N$2,$O$2,IF($N$1=$N$3,0,IF($N$1=$N$4,Regelcircuit!C328,"ERROR")))</f>
        <v>4095</v>
      </c>
      <c r="B328" s="44">
        <f>A328+(F327-A328)*2.71828^(-Regelcircuit!$I$1/$L$1)</f>
        <v>3969.6744511407105</v>
      </c>
      <c r="C328" s="28">
        <f t="shared" si="15"/>
        <v>126.66591544585117</v>
      </c>
      <c r="D328" s="29">
        <f t="shared" si="16"/>
        <v>269.50194775713015</v>
      </c>
      <c r="E328" s="29">
        <f>D328*Regelcircuit!$I$1+E327</f>
        <v>3969.6815942929343</v>
      </c>
      <c r="F328" s="42">
        <f t="shared" si="17"/>
        <v>3969.6815942929343</v>
      </c>
    </row>
    <row r="329" spans="1:6">
      <c r="A329" s="6">
        <f>IF($N$1=$N$2,$O$2,IF($N$1=$N$3,0,IF($N$1=$N$4,Regelcircuit!C329,"ERROR")))</f>
        <v>4095</v>
      </c>
      <c r="B329" s="44">
        <f>A329+(F328-A329)*2.71828^(-Regelcircuit!$I$1/$L$1)</f>
        <v>3971.0077016604901</v>
      </c>
      <c r="C329" s="28">
        <f t="shared" si="15"/>
        <v>125.31840570706572</v>
      </c>
      <c r="D329" s="29">
        <f t="shared" si="16"/>
        <v>266.63490575971429</v>
      </c>
      <c r="E329" s="29">
        <f>D329*Regelcircuit!$I$1+E328</f>
        <v>3971.014768821733</v>
      </c>
      <c r="F329" s="42">
        <f t="shared" si="17"/>
        <v>3971.014768821733</v>
      </c>
    </row>
    <row r="330" spans="1:6">
      <c r="A330" s="6">
        <f>IF($N$1=$N$2,$O$2,IF($N$1=$N$3,0,IF($N$1=$N$4,Regelcircuit!C330,"ERROR")))</f>
        <v>4095</v>
      </c>
      <c r="B330" s="44">
        <f>A330+(F329-A330)*2.71828^(-Regelcircuit!$I$1/$L$1)</f>
        <v>3972.326768664102</v>
      </c>
      <c r="C330" s="28">
        <f t="shared" si="15"/>
        <v>123.98523117826699</v>
      </c>
      <c r="D330" s="29">
        <f t="shared" si="16"/>
        <v>263.79836420907867</v>
      </c>
      <c r="E330" s="29">
        <f>D330*Regelcircuit!$I$1+E329</f>
        <v>3972.3337606427785</v>
      </c>
      <c r="F330" s="42">
        <f t="shared" si="17"/>
        <v>3972.3337606427785</v>
      </c>
    </row>
    <row r="331" spans="1:6">
      <c r="A331" s="6">
        <f>IF($N$1=$N$2,$O$2,IF($N$1=$N$3,0,IF($N$1=$N$4,Regelcircuit!C331,"ERROR")))</f>
        <v>4095</v>
      </c>
      <c r="B331" s="44">
        <f>A331+(F330-A331)*2.71828^(-Regelcircuit!$I$1/$L$1)</f>
        <v>3973.6318030400157</v>
      </c>
      <c r="C331" s="28">
        <f t="shared" si="15"/>
        <v>122.66623935722146</v>
      </c>
      <c r="D331" s="29">
        <f t="shared" si="16"/>
        <v>260.99199863238607</v>
      </c>
      <c r="E331" s="29">
        <f>D331*Regelcircuit!$I$1+E330</f>
        <v>3973.6387206359404</v>
      </c>
      <c r="F331" s="42">
        <f t="shared" si="17"/>
        <v>3973.6387206359404</v>
      </c>
    </row>
    <row r="332" spans="1:6">
      <c r="A332" s="6">
        <f>IF($N$1=$N$2,$O$2,IF($N$1=$N$3,0,IF($N$1=$N$4,Regelcircuit!C332,"ERROR")))</f>
        <v>4095</v>
      </c>
      <c r="B332" s="44">
        <f>A332+(F331-A332)*2.71828^(-Regelcircuit!$I$1/$L$1)</f>
        <v>3974.922954071505</v>
      </c>
      <c r="C332" s="28">
        <f t="shared" si="15"/>
        <v>121.36127936405956</v>
      </c>
      <c r="D332" s="29">
        <f t="shared" si="16"/>
        <v>258.21548800863735</v>
      </c>
      <c r="E332" s="29">
        <f>D332*Regelcircuit!$I$1+E331</f>
        <v>3974.9297980759839</v>
      </c>
      <c r="F332" s="42">
        <f t="shared" si="17"/>
        <v>3974.9297980759839</v>
      </c>
    </row>
    <row r="333" spans="1:6">
      <c r="A333" s="6">
        <f>IF($N$1=$N$2,$O$2,IF($N$1=$N$3,0,IF($N$1=$N$4,Regelcircuit!C333,"ERROR")))</f>
        <v>4095</v>
      </c>
      <c r="B333" s="44">
        <f>A333+(F332-A333)*2.71828^(-Regelcircuit!$I$1/$L$1)</f>
        <v>3976.2003694537234</v>
      </c>
      <c r="C333" s="28">
        <f t="shared" si="15"/>
        <v>120.07020192401615</v>
      </c>
      <c r="D333" s="29">
        <f t="shared" si="16"/>
        <v>255.46851473194926</v>
      </c>
      <c r="E333" s="29">
        <f>D333*Regelcircuit!$I$1+E332</f>
        <v>3976.2071406496434</v>
      </c>
      <c r="F333" s="42">
        <f t="shared" si="17"/>
        <v>3976.2071406496434</v>
      </c>
    </row>
    <row r="334" spans="1:6">
      <c r="A334" s="6">
        <f>IF($N$1=$N$2,$O$2,IF($N$1=$N$3,0,IF($N$1=$N$4,Regelcircuit!C334,"ERROR")))</f>
        <v>4095</v>
      </c>
      <c r="B334" s="44">
        <f>A334+(F333-A334)*2.71828^(-Regelcircuit!$I$1/$L$1)</f>
        <v>3977.4641953105984</v>
      </c>
      <c r="C334" s="28">
        <f t="shared" si="15"/>
        <v>118.79285935035659</v>
      </c>
      <c r="D334" s="29">
        <f t="shared" si="16"/>
        <v>252.75076457522678</v>
      </c>
      <c r="E334" s="29">
        <f>D334*Regelcircuit!$I$1+E333</f>
        <v>3977.4708944725194</v>
      </c>
      <c r="F334" s="42">
        <f t="shared" si="17"/>
        <v>3977.4708944725194</v>
      </c>
    </row>
    <row r="335" spans="1:6">
      <c r="A335" s="6">
        <f>IF($N$1=$N$2,$O$2,IF($N$1=$N$3,0,IF($N$1=$N$4,Regelcircuit!C335,"ERROR")))</f>
        <v>4095</v>
      </c>
      <c r="B335" s="44">
        <f>A335+(F334-A335)*2.71828^(-Regelcircuit!$I$1/$L$1)</f>
        <v>3978.7145762115492</v>
      </c>
      <c r="C335" s="28">
        <f t="shared" si="15"/>
        <v>117.52910552748062</v>
      </c>
      <c r="D335" s="29">
        <f t="shared" si="16"/>
        <v>250.06192665421409</v>
      </c>
      <c r="E335" s="29">
        <f>D335*Regelcircuit!$I$1+E334</f>
        <v>3978.7212041057905</v>
      </c>
      <c r="F335" s="42">
        <f t="shared" si="17"/>
        <v>3978.7212041057905</v>
      </c>
    </row>
    <row r="336" spans="1:6">
      <c r="A336" s="6">
        <f>IF($N$1=$N$2,$O$2,IF($N$1=$N$3,0,IF($N$1=$N$4,Regelcircuit!C336,"ERROR")))</f>
        <v>4095</v>
      </c>
      <c r="B336" s="44">
        <f>A336+(F335-A336)*2.71828^(-Regelcircuit!$I$1/$L$1)</f>
        <v>3979.9516551880224</v>
      </c>
      <c r="C336" s="28">
        <f t="shared" si="15"/>
        <v>116.27879589420945</v>
      </c>
      <c r="D336" s="29">
        <f t="shared" si="16"/>
        <v>247.401693391935</v>
      </c>
      <c r="E336" s="29">
        <f>D336*Regelcircuit!$I$1+E335</f>
        <v>3979.9582125727502</v>
      </c>
      <c r="F336" s="42">
        <f t="shared" si="17"/>
        <v>3979.9582125727502</v>
      </c>
    </row>
    <row r="337" spans="1:6">
      <c r="A337" s="6">
        <f>IF($N$1=$N$2,$O$2,IF($N$1=$N$3,0,IF($N$1=$N$4,Regelcircuit!C337,"ERROR")))</f>
        <v>4095</v>
      </c>
      <c r="B337" s="44">
        <f>A337+(F336-A337)*2.71828^(-Regelcircuit!$I$1/$L$1)</f>
        <v>3981.1755737498515</v>
      </c>
      <c r="C337" s="28">
        <f t="shared" si="15"/>
        <v>115.0417874272498</v>
      </c>
      <c r="D337" s="29">
        <f t="shared" si="16"/>
        <v>244.7697604835102</v>
      </c>
      <c r="E337" s="29">
        <f>D337*Regelcircuit!$I$1+E336</f>
        <v>3981.1820613751679</v>
      </c>
      <c r="F337" s="42">
        <f t="shared" si="17"/>
        <v>3981.1820613751679</v>
      </c>
    </row>
    <row r="338" spans="1:6">
      <c r="A338" s="6">
        <f>IF($N$1=$N$2,$O$2,IF($N$1=$N$3,0,IF($N$1=$N$4,Regelcircuit!C338,"ERROR")))</f>
        <v>4095</v>
      </c>
      <c r="B338" s="44">
        <f>A338+(F337-A338)*2.71828^(-Regelcircuit!$I$1/$L$1)</f>
        <v>3982.3864719014491</v>
      </c>
      <c r="C338" s="28">
        <f t="shared" si="15"/>
        <v>113.8179386248321</v>
      </c>
      <c r="D338" s="29">
        <f t="shared" si="16"/>
        <v>242.16582686134487</v>
      </c>
      <c r="E338" s="29">
        <f>D338*Regelcircuit!$I$1+E337</f>
        <v>3982.3928905094745</v>
      </c>
      <c r="F338" s="42">
        <f t="shared" si="17"/>
        <v>3982.3928905094745</v>
      </c>
    </row>
    <row r="339" spans="1:6">
      <c r="A339" s="6">
        <f>IF($N$1=$N$2,$O$2,IF($N$1=$N$3,0,IF($N$1=$N$4,Regelcircuit!C339,"ERROR")))</f>
        <v>4095</v>
      </c>
      <c r="B339" s="44">
        <f>A339+(F338-A339)*2.71828^(-Regelcircuit!$I$1/$L$1)</f>
        <v>3983.5844881578164</v>
      </c>
      <c r="C339" s="28">
        <f t="shared" si="15"/>
        <v>112.60710949052554</v>
      </c>
      <c r="D339" s="29">
        <f t="shared" si="16"/>
        <v>239.58959466069265</v>
      </c>
      <c r="E339" s="29">
        <f>D339*Regelcircuit!$I$1+E338</f>
        <v>3983.5908384827781</v>
      </c>
      <c r="F339" s="42">
        <f t="shared" si="17"/>
        <v>3983.5908384827781</v>
      </c>
    </row>
    <row r="340" spans="1:6">
      <c r="A340" s="6">
        <f>IF($N$1=$N$2,$O$2,IF($N$1=$N$3,0,IF($N$1=$N$4,Regelcircuit!C340,"ERROR")))</f>
        <v>4095</v>
      </c>
      <c r="B340" s="44">
        <f>A340+(F339-A340)*2.71828^(-Regelcircuit!$I$1/$L$1)</f>
        <v>3984.7697595603931</v>
      </c>
      <c r="C340" s="28">
        <f t="shared" si="15"/>
        <v>111.40916151722195</v>
      </c>
      <c r="D340" s="29">
        <f t="shared" si="16"/>
        <v>237.0407691855786</v>
      </c>
      <c r="E340" s="29">
        <f>D340*Regelcircuit!$I$1+E339</f>
        <v>3984.7760423287059</v>
      </c>
      <c r="F340" s="42">
        <f t="shared" si="17"/>
        <v>3984.7760423287059</v>
      </c>
    </row>
    <row r="341" spans="1:6">
      <c r="A341" s="6">
        <f>IF($N$1=$N$2,$O$2,IF($N$1=$N$3,0,IF($N$1=$N$4,Regelcircuit!C341,"ERROR")))</f>
        <v>4095</v>
      </c>
      <c r="B341" s="44">
        <f>A341+(F340-A341)*2.71828^(-Regelcircuit!$I$1/$L$1)</f>
        <v>3985.9424216927291</v>
      </c>
      <c r="C341" s="28">
        <f t="shared" si="15"/>
        <v>110.2239576712941</v>
      </c>
      <c r="D341" s="29">
        <f t="shared" si="16"/>
        <v>234.51905887509383</v>
      </c>
      <c r="E341" s="29">
        <f>D341*Regelcircuit!$I$1+E340</f>
        <v>3985.9486376230816</v>
      </c>
      <c r="F341" s="42">
        <f t="shared" si="17"/>
        <v>3985.9486376230816</v>
      </c>
    </row>
    <row r="342" spans="1:6">
      <c r="A342" s="6">
        <f>IF($N$1=$N$2,$O$2,IF($N$1=$N$3,0,IF($N$1=$N$4,Regelcircuit!C342,"ERROR")))</f>
        <v>4095</v>
      </c>
      <c r="B342" s="44">
        <f>A342+(F341-A342)*2.71828^(-Regelcircuit!$I$1/$L$1)</f>
        <v>3987.1026086959982</v>
      </c>
      <c r="C342" s="28">
        <f t="shared" si="15"/>
        <v>109.05136237691841</v>
      </c>
      <c r="D342" s="29">
        <f t="shared" si="16"/>
        <v>232.02417527003917</v>
      </c>
      <c r="E342" s="29">
        <f>D342*Regelcircuit!$I$1+E341</f>
        <v>3987.1087584994316</v>
      </c>
      <c r="F342" s="42">
        <f t="shared" si="17"/>
        <v>3987.1087584994316</v>
      </c>
    </row>
    <row r="343" spans="1:6">
      <c r="A343" s="6">
        <f>IF($N$1=$N$2,$O$2,IF($N$1=$N$3,0,IF($N$1=$N$4,Regelcircuit!C343,"ERROR")))</f>
        <v>4095</v>
      </c>
      <c r="B343" s="44">
        <f>A343+(F342-A343)*2.71828^(-Regelcircuit!$I$1/$L$1)</f>
        <v>3988.2504532843386</v>
      </c>
      <c r="C343" s="28">
        <f t="shared" si="15"/>
        <v>107.89124150056841</v>
      </c>
      <c r="D343" s="29">
        <f t="shared" si="16"/>
        <v>229.5558329799328</v>
      </c>
      <c r="E343" s="29">
        <f>D343*Regelcircuit!$I$1+E342</f>
        <v>3988.2565376643311</v>
      </c>
      <c r="F343" s="42">
        <f t="shared" si="17"/>
        <v>3988.2565376643311</v>
      </c>
    </row>
    <row r="344" spans="1:6">
      <c r="A344" s="6">
        <f>IF($N$1=$N$2,$O$2,IF($N$1=$N$3,0,IF($N$1=$N$4,Regelcircuit!C344,"ERROR")))</f>
        <v>4095</v>
      </c>
      <c r="B344" s="44">
        <f>A344+(F343-A344)*2.71828^(-Regelcircuit!$I$1/$L$1)</f>
        <v>3989.386086760037</v>
      </c>
      <c r="C344" s="28">
        <f t="shared" si="15"/>
        <v>106.74346233566894</v>
      </c>
      <c r="D344" s="29">
        <f t="shared" si="16"/>
        <v>227.11374965035944</v>
      </c>
      <c r="E344" s="29">
        <f>D344*Regelcircuit!$I$1+E343</f>
        <v>3989.392106412583</v>
      </c>
      <c r="F344" s="42">
        <f t="shared" si="17"/>
        <v>3989.392106412583</v>
      </c>
    </row>
    <row r="345" spans="1:6">
      <c r="A345" s="6">
        <f>IF($N$1=$N$2,$O$2,IF($N$1=$N$3,0,IF($N$1=$N$4,Regelcircuit!C345,"ERROR")))</f>
        <v>4095</v>
      </c>
      <c r="B345" s="44">
        <f>A345+(F344-A345)*2.71828^(-Regelcircuit!$I$1/$L$1)</f>
        <v>3990.5096390285471</v>
      </c>
      <c r="C345" s="28">
        <f t="shared" si="15"/>
        <v>105.60789358741704</v>
      </c>
      <c r="D345" s="29">
        <f t="shared" si="16"/>
        <v>224.69764593067455</v>
      </c>
      <c r="E345" s="29">
        <f>D345*Regelcircuit!$I$1+E344</f>
        <v>3990.5155946422365</v>
      </c>
      <c r="F345" s="42">
        <f t="shared" si="17"/>
        <v>3990.5155946422365</v>
      </c>
    </row>
    <row r="346" spans="1:6">
      <c r="A346" s="6">
        <f>IF($N$1=$N$2,$O$2,IF($N$1=$N$3,0,IF($N$1=$N$4,Regelcircuit!C346,"ERROR")))</f>
        <v>4095</v>
      </c>
      <c r="B346" s="44">
        <f>A346+(F345-A346)*2.71828^(-Regelcircuit!$I$1/$L$1)</f>
        <v>3991.6212386133502</v>
      </c>
      <c r="C346" s="28">
        <f t="shared" si="15"/>
        <v>104.48440535776353</v>
      </c>
      <c r="D346" s="29">
        <f t="shared" si="16"/>
        <v>222.30724544205006</v>
      </c>
      <c r="E346" s="29">
        <f>D346*Regelcircuit!$I$1+E345</f>
        <v>3991.6271308694468</v>
      </c>
      <c r="F346" s="42">
        <f t="shared" si="17"/>
        <v>3991.6271308694468</v>
      </c>
    </row>
    <row r="347" spans="1:6">
      <c r="A347" s="6">
        <f>IF($N$1=$N$2,$O$2,IF($N$1=$N$3,0,IF($N$1=$N$4,Regelcircuit!C347,"ERROR")))</f>
        <v>4095</v>
      </c>
      <c r="B347" s="44">
        <f>A347+(F346-A347)*2.71828^(-Regelcircuit!$I$1/$L$1)</f>
        <v>3992.721012670655</v>
      </c>
      <c r="C347" s="28">
        <f t="shared" si="15"/>
        <v>103.37286913055323</v>
      </c>
      <c r="D347" s="29">
        <f t="shared" si="16"/>
        <v>219.94227474585793</v>
      </c>
      <c r="E347" s="29">
        <f>D347*Regelcircuit!$I$1+E346</f>
        <v>3992.7268422431762</v>
      </c>
      <c r="F347" s="42">
        <f t="shared" si="17"/>
        <v>3992.7268422431762</v>
      </c>
    </row>
    <row r="348" spans="1:6">
      <c r="A348" s="6">
        <f>IF($N$1=$N$2,$O$2,IF($N$1=$N$3,0,IF($N$1=$N$4,Regelcircuit!C348,"ERROR")))</f>
        <v>4095</v>
      </c>
      <c r="B348" s="44">
        <f>A348+(F347-A348)*2.71828^(-Regelcircuit!$I$1/$L$1)</f>
        <v>3993.8090870039459</v>
      </c>
      <c r="C348" s="28">
        <f t="shared" si="15"/>
        <v>102.27315775682382</v>
      </c>
      <c r="D348" s="29">
        <f t="shared" si="16"/>
        <v>217.60246331239111</v>
      </c>
      <c r="E348" s="29">
        <f>D348*Regelcircuit!$I$1+E347</f>
        <v>3993.8148545597383</v>
      </c>
      <c r="F348" s="42">
        <f t="shared" si="17"/>
        <v>3993.8148545597383</v>
      </c>
    </row>
    <row r="349" spans="1:6">
      <c r="A349" s="6">
        <f>IF($N$1=$N$2,$O$2,IF($N$1=$N$3,0,IF($N$1=$N$4,Regelcircuit!C349,"ERROR")))</f>
        <v>4095</v>
      </c>
      <c r="B349" s="44">
        <f>A349+(F348-A349)*2.71828^(-Regelcircuit!$I$1/$L$1)</f>
        <v>3994.8855860783724</v>
      </c>
      <c r="C349" s="28">
        <f t="shared" si="15"/>
        <v>101.18514544026175</v>
      </c>
      <c r="D349" s="29">
        <f t="shared" si="16"/>
        <v>215.28754348991862</v>
      </c>
      <c r="E349" s="29">
        <f>D349*Regelcircuit!$I$1+E348</f>
        <v>3994.8912922771879</v>
      </c>
      <c r="F349" s="42">
        <f t="shared" si="17"/>
        <v>3994.8912922771879</v>
      </c>
    </row>
    <row r="350" spans="1:6">
      <c r="A350" s="6">
        <f>IF($N$1=$N$2,$O$2,IF($N$1=$N$3,0,IF($N$1=$N$4,Regelcircuit!C350,"ERROR")))</f>
        <v>4095</v>
      </c>
      <c r="B350" s="44">
        <f>A350+(F349-A350)*2.71828^(-Regelcircuit!$I$1/$L$1)</f>
        <v>3995.9506330349855</v>
      </c>
      <c r="C350" s="28">
        <f t="shared" si="15"/>
        <v>100.10870772281214</v>
      </c>
      <c r="D350" s="29">
        <f t="shared" si="16"/>
        <v>212.99725047406838</v>
      </c>
      <c r="E350" s="29">
        <f>D350*Regelcircuit!$I$1+E349</f>
        <v>3995.9562785295584</v>
      </c>
      <c r="F350" s="42">
        <f t="shared" si="17"/>
        <v>3995.9562785295584</v>
      </c>
    </row>
    <row r="351" spans="1:6">
      <c r="A351" s="6">
        <f>IF($N$1=$N$2,$O$2,IF($N$1=$N$3,0,IF($N$1=$N$4,Regelcircuit!C351,"ERROR")))</f>
        <v>4095</v>
      </c>
      <c r="B351" s="44">
        <f>A351+(F350-A351)*2.71828^(-Regelcircuit!$I$1/$L$1)</f>
        <v>3997.0043497048259</v>
      </c>
      <c r="C351" s="28">
        <f t="shared" si="15"/>
        <v>99.043721470441596</v>
      </c>
      <c r="D351" s="29">
        <f t="shared" si="16"/>
        <v>210.7313222775353</v>
      </c>
      <c r="E351" s="29">
        <f>D351*Regelcircuit!$I$1+E350</f>
        <v>3997.0099351409463</v>
      </c>
      <c r="F351" s="42">
        <f t="shared" si="17"/>
        <v>3997.0099351409463</v>
      </c>
    </row>
    <row r="352" spans="1:6">
      <c r="A352" s="6">
        <f>IF($N$1=$N$2,$O$2,IF($N$1=$N$3,0,IF($N$1=$N$4,Regelcircuit!C352,"ERROR")))</f>
        <v>4095</v>
      </c>
      <c r="B352" s="44">
        <f>A352+(F351-A352)*2.71828^(-Regelcircuit!$I$1/$L$1)</f>
        <v>3998.0468566228601</v>
      </c>
      <c r="C352" s="28">
        <f t="shared" si="15"/>
        <v>97.990064859053746</v>
      </c>
      <c r="D352" s="29">
        <f t="shared" si="16"/>
        <v>208.48949970011435</v>
      </c>
      <c r="E352" s="29">
        <f>D352*Regelcircuit!$I$1+E351</f>
        <v>3998.0523826394469</v>
      </c>
      <c r="F352" s="42">
        <f t="shared" si="17"/>
        <v>3998.0523826394469</v>
      </c>
    </row>
    <row r="353" spans="1:6">
      <c r="A353" s="6">
        <f>IF($N$1=$N$2,$O$2,IF($N$1=$N$3,0,IF($N$1=$N$4,Regelcircuit!C353,"ERROR")))</f>
        <v>4095</v>
      </c>
      <c r="B353" s="44">
        <f>A353+(F352-A353)*2.71828^(-Regelcircuit!$I$1/$L$1)</f>
        <v>3999.0782730417659</v>
      </c>
      <c r="C353" s="28">
        <f t="shared" si="15"/>
        <v>96.947617360553068</v>
      </c>
      <c r="D353" s="29">
        <f t="shared" si="16"/>
        <v>206.27152629904907</v>
      </c>
      <c r="E353" s="29">
        <f>D353*Regelcircuit!$I$1+E352</f>
        <v>3999.0837402709421</v>
      </c>
      <c r="F353" s="42">
        <f t="shared" si="17"/>
        <v>3999.0837402709421</v>
      </c>
    </row>
    <row r="354" spans="1:6">
      <c r="A354" s="6">
        <f>IF($N$1=$N$2,$O$2,IF($N$1=$N$3,0,IF($N$1=$N$4,Regelcircuit!C354,"ERROR")))</f>
        <v>4095</v>
      </c>
      <c r="B354" s="44">
        <f>A354+(F353-A354)*2.71828^(-Regelcircuit!$I$1/$L$1)</f>
        <v>4000.0987169455771</v>
      </c>
      <c r="C354" s="28">
        <f t="shared" si="15"/>
        <v>95.916259729057856</v>
      </c>
      <c r="D354" s="29">
        <f t="shared" si="16"/>
        <v>204.07714835969756</v>
      </c>
      <c r="E354" s="29">
        <f>D354*Regelcircuit!$I$1+E353</f>
        <v>4000.1041260127408</v>
      </c>
      <c r="F354" s="42">
        <f t="shared" si="17"/>
        <v>4000.1041260127408</v>
      </c>
    </row>
    <row r="355" spans="1:6">
      <c r="A355" s="6">
        <f>IF($N$1=$N$2,$O$2,IF($N$1=$N$3,0,IF($N$1=$N$4,Regelcircuit!C355,"ERROR")))</f>
        <v>4095</v>
      </c>
      <c r="B355" s="44">
        <f>A355+(F354-A355)*2.71828^(-Regelcircuit!$I$1/$L$1)</f>
        <v>4001.1083050631773</v>
      </c>
      <c r="C355" s="28">
        <f t="shared" si="15"/>
        <v>94.895873987259165</v>
      </c>
      <c r="D355" s="29">
        <f t="shared" si="16"/>
        <v>201.90611486650886</v>
      </c>
      <c r="E355" s="29">
        <f>D355*Regelcircuit!$I$1+E354</f>
        <v>4001.1136565870734</v>
      </c>
      <c r="F355" s="42">
        <f t="shared" si="17"/>
        <v>4001.1136565870734</v>
      </c>
    </row>
    <row r="356" spans="1:6">
      <c r="A356" s="6">
        <f>IF($N$1=$N$2,$O$2,IF($N$1=$N$3,0,IF($N$1=$N$4,Regelcircuit!C356,"ERROR")))</f>
        <v>4095</v>
      </c>
      <c r="B356" s="44">
        <f>A356+(F355-A356)*2.71828^(-Regelcircuit!$I$1/$L$1)</f>
        <v>4002.1071528816542</v>
      </c>
      <c r="C356" s="28">
        <f t="shared" si="15"/>
        <v>93.886343412926635</v>
      </c>
      <c r="D356" s="29">
        <f t="shared" si="16"/>
        <v>199.75817747431199</v>
      </c>
      <c r="E356" s="29">
        <f>D356*Regelcircuit!$I$1+E355</f>
        <v>4002.1124474744447</v>
      </c>
      <c r="F356" s="42">
        <f t="shared" si="17"/>
        <v>4002.1124474744447</v>
      </c>
    </row>
    <row r="357" spans="1:6">
      <c r="A357" s="6">
        <f>IF($N$1=$N$2,$O$2,IF($N$1=$N$3,0,IF($N$1=$N$4,Regelcircuit!C357,"ERROR")))</f>
        <v>4095</v>
      </c>
      <c r="B357" s="44">
        <f>A357+(F356-A357)*2.71828^(-Regelcircuit!$I$1/$L$1)</f>
        <v>4003.0953746595087</v>
      </c>
      <c r="C357" s="28">
        <f t="shared" si="15"/>
        <v>92.887552525555293</v>
      </c>
      <c r="D357" s="29">
        <f t="shared" si="16"/>
        <v>197.63309047990487</v>
      </c>
      <c r="E357" s="29">
        <f>D357*Regelcircuit!$I$1+E356</f>
        <v>4003.1006129268444</v>
      </c>
      <c r="F357" s="42">
        <f t="shared" si="17"/>
        <v>4003.1006129268444</v>
      </c>
    </row>
    <row r="358" spans="1:6">
      <c r="A358" s="6">
        <f>IF($N$1=$N$2,$O$2,IF($N$1=$N$3,0,IF($N$1=$N$4,Regelcircuit!C358,"ERROR")))</f>
        <v>4095</v>
      </c>
      <c r="B358" s="44">
        <f>A358+(F357-A358)*2.71828^(-Regelcircuit!$I$1/$L$1)</f>
        <v>4004.0730834397268</v>
      </c>
      <c r="C358" s="28">
        <f t="shared" si="15"/>
        <v>91.899387073155594</v>
      </c>
      <c r="D358" s="29">
        <f t="shared" si="16"/>
        <v>195.53061079394806</v>
      </c>
      <c r="E358" s="29">
        <f>D358*Regelcircuit!$I$1+E357</f>
        <v>4004.0782659808142</v>
      </c>
      <c r="F358" s="42">
        <f t="shared" si="17"/>
        <v>4004.0782659808142</v>
      </c>
    </row>
    <row r="359" spans="1:6">
      <c r="A359" s="6">
        <f>IF($N$1=$N$2,$O$2,IF($N$1=$N$3,0,IF($N$1=$N$4,Regelcircuit!C359,"ERROR")))</f>
        <v>4095</v>
      </c>
      <c r="B359" s="44">
        <f>A359+(F358-A359)*2.71828^(-Regelcircuit!$I$1/$L$1)</f>
        <v>4005.0403910627083</v>
      </c>
      <c r="C359" s="28">
        <f t="shared" si="15"/>
        <v>90.921734019185806</v>
      </c>
      <c r="D359" s="29">
        <f t="shared" si="16"/>
        <v>193.45049791316129</v>
      </c>
      <c r="E359" s="29">
        <f>D359*Regelcircuit!$I$1+E358</f>
        <v>4005.0455184703801</v>
      </c>
      <c r="F359" s="42">
        <f t="shared" si="17"/>
        <v>4005.0455184703801</v>
      </c>
    </row>
    <row r="360" spans="1:6">
      <c r="A360" s="6">
        <f>IF($N$1=$N$2,$O$2,IF($N$1=$N$3,0,IF($N$1=$N$4,Regelcircuit!C360,"ERROR")))</f>
        <v>4095</v>
      </c>
      <c r="B360" s="44">
        <f>A360+(F359-A360)*2.71828^(-Regelcircuit!$I$1/$L$1)</f>
        <v>4005.9974081790629</v>
      </c>
      <c r="C360" s="28">
        <f t="shared" si="15"/>
        <v>89.954481529619898</v>
      </c>
      <c r="D360" s="29">
        <f t="shared" si="16"/>
        <v>191.3925138928083</v>
      </c>
      <c r="E360" s="29">
        <f>D360*Regelcircuit!$I$1+E359</f>
        <v>4006.002481039844</v>
      </c>
      <c r="F360" s="42">
        <f t="shared" si="17"/>
        <v>4006.002481039844</v>
      </c>
    </row>
    <row r="361" spans="1:6">
      <c r="A361" s="6">
        <f>IF($N$1=$N$2,$O$2,IF($N$1=$N$3,0,IF($N$1=$N$4,Regelcircuit!C361,"ERROR")))</f>
        <v>4095</v>
      </c>
      <c r="B361" s="44">
        <f>A361+(F360-A361)*2.71828^(-Regelcircuit!$I$1/$L$1)</f>
        <v>4006.944244262264</v>
      </c>
      <c r="C361" s="28">
        <f t="shared" si="15"/>
        <v>88.997518960155958</v>
      </c>
      <c r="D361" s="29">
        <f t="shared" si="16"/>
        <v>189.35642331948077</v>
      </c>
      <c r="E361" s="29">
        <f>D361*Regelcircuit!$I$1+E360</f>
        <v>4006.9492631564412</v>
      </c>
      <c r="F361" s="42">
        <f t="shared" si="17"/>
        <v>4006.9492631564412</v>
      </c>
    </row>
    <row r="362" spans="1:6">
      <c r="A362" s="6">
        <f>IF($N$1=$N$2,$O$2,IF($N$1=$N$3,0,IF($N$1=$N$4,Regelcircuit!C362,"ERROR")))</f>
        <v>4095</v>
      </c>
      <c r="B362" s="44">
        <f>A362+(F361-A362)*2.71828^(-Regelcircuit!$I$1/$L$1)</f>
        <v>4007.8810076211762</v>
      </c>
      <c r="C362" s="28">
        <f t="shared" si="15"/>
        <v>88.050736843558752</v>
      </c>
      <c r="D362" s="29">
        <f t="shared" si="16"/>
        <v>187.34199328416756</v>
      </c>
      <c r="E362" s="29">
        <f>D362*Regelcircuit!$I$1+E361</f>
        <v>4007.8859731228622</v>
      </c>
      <c r="F362" s="42">
        <f t="shared" si="17"/>
        <v>4007.8859731228622</v>
      </c>
    </row>
    <row r="363" spans="1:6">
      <c r="A363" s="6">
        <f>IF($N$1=$N$2,$O$2,IF($N$1=$N$3,0,IF($N$1=$N$4,Regelcircuit!C363,"ERROR")))</f>
        <v>4095</v>
      </c>
      <c r="B363" s="44">
        <f>A363+(F362-A363)*2.71828^(-Regelcircuit!$I$1/$L$1)</f>
        <v>4008.8078054124403</v>
      </c>
      <c r="C363" s="28">
        <f t="shared" si="15"/>
        <v>87.114026877137803</v>
      </c>
      <c r="D363" s="29">
        <f t="shared" si="16"/>
        <v>185.34899335561235</v>
      </c>
      <c r="E363" s="29">
        <f>D363*Regelcircuit!$I$1+E362</f>
        <v>4008.8127180896404</v>
      </c>
      <c r="F363" s="42">
        <f t="shared" si="17"/>
        <v>4008.8127180896404</v>
      </c>
    </row>
    <row r="364" spans="1:6">
      <c r="A364" s="6">
        <f>IF($N$1=$N$2,$O$2,IF($N$1=$N$3,0,IF($N$1=$N$4,Regelcircuit!C364,"ERROR")))</f>
        <v>4095</v>
      </c>
      <c r="B364" s="44">
        <f>A364+(F363-A364)*2.71828^(-Regelcircuit!$I$1/$L$1)</f>
        <v>4009.7247436527337</v>
      </c>
      <c r="C364" s="28">
        <f t="shared" si="15"/>
        <v>86.187281910359616</v>
      </c>
      <c r="D364" s="29">
        <f t="shared" si="16"/>
        <v>183.37719555395662</v>
      </c>
      <c r="E364" s="29">
        <f>D364*Regelcircuit!$I$1+E363</f>
        <v>4009.72960406741</v>
      </c>
      <c r="F364" s="42">
        <f t="shared" si="17"/>
        <v>4009.72960406741</v>
      </c>
    </row>
    <row r="365" spans="1:6">
      <c r="A365" s="6">
        <f>IF($N$1=$N$2,$O$2,IF($N$1=$N$3,0,IF($N$1=$N$4,Regelcircuit!C365,"ERROR")))</f>
        <v>4095</v>
      </c>
      <c r="B365" s="44">
        <f>A365+(F364-A365)*2.71828^(-Regelcircuit!$I$1/$L$1)</f>
        <v>4010.6319272308956</v>
      </c>
      <c r="C365" s="28">
        <f t="shared" si="15"/>
        <v>85.270395932589963</v>
      </c>
      <c r="D365" s="29">
        <f t="shared" si="16"/>
        <v>181.42637432465949</v>
      </c>
      <c r="E365" s="29">
        <f>D365*Regelcircuit!$I$1+E364</f>
        <v>4010.6367359390333</v>
      </c>
      <c r="F365" s="42">
        <f t="shared" si="17"/>
        <v>4010.6367359390333</v>
      </c>
    </row>
    <row r="366" spans="1:6">
      <c r="A366" s="6">
        <f>IF($N$1=$N$2,$O$2,IF($N$1=$N$3,0,IF($N$1=$N$4,Regelcircuit!C366,"ERROR")))</f>
        <v>4095</v>
      </c>
      <c r="B366" s="44">
        <f>A366+(F365-A366)*2.71828^(-Regelcircuit!$I$1/$L$1)</f>
        <v>4011.5294599199287</v>
      </c>
      <c r="C366" s="28">
        <f t="shared" si="15"/>
        <v>84.363264060966685</v>
      </c>
      <c r="D366" s="29">
        <f t="shared" si="16"/>
        <v>179.49630651269507</v>
      </c>
      <c r="E366" s="29">
        <f>D366*Regelcircuit!$I$1+E365</f>
        <v>4011.534217471597</v>
      </c>
      <c r="F366" s="42">
        <f t="shared" si="17"/>
        <v>4011.534217471597</v>
      </c>
    </row>
    <row r="367" spans="1:6">
      <c r="A367" s="6">
        <f>IF($N$1=$N$2,$O$2,IF($N$1=$N$3,0,IF($N$1=$N$4,Regelcircuit!C367,"ERROR")))</f>
        <v>4095</v>
      </c>
      <c r="B367" s="44">
        <f>A367+(F366-A367)*2.71828^(-Regelcircuit!$I$1/$L$1)</f>
        <v>4012.417444388866</v>
      </c>
      <c r="C367" s="28">
        <f t="shared" si="15"/>
        <v>83.465782528402997</v>
      </c>
      <c r="D367" s="29">
        <f t="shared" si="16"/>
        <v>177.58677133702764</v>
      </c>
      <c r="E367" s="29">
        <f>D367*Regelcircuit!$I$1+E366</f>
        <v>4012.4221513282823</v>
      </c>
      <c r="F367" s="42">
        <f t="shared" si="17"/>
        <v>4012.4221513282823</v>
      </c>
    </row>
    <row r="368" spans="1:6">
      <c r="A368" s="6">
        <f>IF($N$1=$N$2,$O$2,IF($N$1=$N$3,0,IF($N$1=$N$4,Regelcircuit!C368,"ERROR")))</f>
        <v>4095</v>
      </c>
      <c r="B368" s="44">
        <f>A368+(F367-A368)*2.71828^(-Regelcircuit!$I$1/$L$1)</f>
        <v>4013.2959822145167</v>
      </c>
      <c r="C368" s="28">
        <f t="shared" si="15"/>
        <v>82.577848671717675</v>
      </c>
      <c r="D368" s="29">
        <f t="shared" si="16"/>
        <v>175.69755036535676</v>
      </c>
      <c r="E368" s="29">
        <f>D368*Regelcircuit!$I$1+E367</f>
        <v>4013.3006390801092</v>
      </c>
      <c r="F368" s="42">
        <f t="shared" si="17"/>
        <v>4013.3006390801092</v>
      </c>
    </row>
    <row r="369" spans="1:6">
      <c r="A369" s="6">
        <f>IF($N$1=$N$2,$O$2,IF($N$1=$N$3,0,IF($N$1=$N$4,Regelcircuit!C369,"ERROR")))</f>
        <v>4095</v>
      </c>
      <c r="B369" s="44">
        <f>A369+(F368-A369)*2.71828^(-Regelcircuit!$I$1/$L$1)</f>
        <v>4014.1651738930855</v>
      </c>
      <c r="C369" s="28">
        <f t="shared" si="15"/>
        <v>81.699360919890751</v>
      </c>
      <c r="D369" s="29">
        <f t="shared" si="16"/>
        <v>173.82842748912924</v>
      </c>
      <c r="E369" s="29">
        <f>D369*Regelcircuit!$I$1+E368</f>
        <v>4014.1697812175548</v>
      </c>
      <c r="F369" s="42">
        <f t="shared" si="17"/>
        <v>4014.1697812175548</v>
      </c>
    </row>
    <row r="370" spans="1:6">
      <c r="A370" s="6">
        <f>IF($N$1=$N$2,$O$2,IF($N$1=$N$3,0,IF($N$1=$N$4,Regelcircuit!C370,"ERROR")))</f>
        <v>4095</v>
      </c>
      <c r="B370" s="44">
        <f>A370+(F369-A370)*2.71828^(-Regelcircuit!$I$1/$L$1)</f>
        <v>4015.0251188516695</v>
      </c>
      <c r="C370" s="28">
        <f t="shared" si="15"/>
        <v>80.830218782445172</v>
      </c>
      <c r="D370" s="29">
        <f t="shared" si="16"/>
        <v>171.9791888988195</v>
      </c>
      <c r="E370" s="29">
        <f>D370*Regelcircuit!$I$1+E369</f>
        <v>4015.0296771620488</v>
      </c>
      <c r="F370" s="42">
        <f t="shared" si="17"/>
        <v>4015.0296771620488</v>
      </c>
    </row>
    <row r="371" spans="1:6">
      <c r="A371" s="6">
        <f>IF($N$1=$N$2,$O$2,IF($N$1=$N$3,0,IF($N$1=$N$4,Regelcircuit!C371,"ERROR")))</f>
        <v>4095</v>
      </c>
      <c r="B371" s="44">
        <f>A371+(F370-A371)*2.71828^(-Regelcircuit!$I$1/$L$1)</f>
        <v>4015.8759154596305</v>
      </c>
      <c r="C371" s="28">
        <f t="shared" si="15"/>
        <v>79.970322837951244</v>
      </c>
      <c r="D371" s="29">
        <f t="shared" si="16"/>
        <v>170.14962305947074</v>
      </c>
      <c r="E371" s="29">
        <f>D371*Regelcircuit!$I$1+E370</f>
        <v>4015.8804252773461</v>
      </c>
      <c r="F371" s="42">
        <f t="shared" si="17"/>
        <v>4015.8804252773461</v>
      </c>
    </row>
    <row r="372" spans="1:6">
      <c r="A372" s="6">
        <f>IF($N$1=$N$2,$O$2,IF($N$1=$N$3,0,IF($N$1=$N$4,Regelcircuit!C372,"ERROR")))</f>
        <v>4095</v>
      </c>
      <c r="B372" s="44">
        <f>A372+(F371-A372)*2.71828^(-Regelcircuit!$I$1/$L$1)</f>
        <v>4016.7176610398474</v>
      </c>
      <c r="C372" s="28">
        <f t="shared" si="15"/>
        <v>79.119574722653851</v>
      </c>
      <c r="D372" s="29">
        <f t="shared" si="16"/>
        <v>168.33952068649756</v>
      </c>
      <c r="E372" s="29">
        <f>D372*Regelcircuit!$I$1+E371</f>
        <v>4016.7221228807784</v>
      </c>
      <c r="F372" s="42">
        <f t="shared" si="17"/>
        <v>4016.7221228807784</v>
      </c>
    </row>
    <row r="373" spans="1:6">
      <c r="A373" s="6">
        <f>IF($N$1=$N$2,$O$2,IF($N$1=$N$3,0,IF($N$1=$N$4,Regelcircuit!C373,"ERROR")))</f>
        <v>4095</v>
      </c>
      <c r="B373" s="44">
        <f>A373+(F372-A373)*2.71828^(-Regelcircuit!$I$1/$L$1)</f>
        <v>4017.5504518798489</v>
      </c>
      <c r="C373" s="28">
        <f t="shared" si="15"/>
        <v>78.277877119221557</v>
      </c>
      <c r="D373" s="29">
        <f t="shared" si="16"/>
        <v>166.548674721748</v>
      </c>
      <c r="E373" s="29">
        <f>D373*Regelcircuit!$I$1+E372</f>
        <v>4017.554866254387</v>
      </c>
      <c r="F373" s="42">
        <f t="shared" si="17"/>
        <v>4017.554866254387</v>
      </c>
    </row>
    <row r="374" spans="1:6">
      <c r="A374" s="6">
        <f>IF($N$1=$N$2,$O$2,IF($N$1=$N$3,0,IF($N$1=$N$4,Regelcircuit!C374,"ERROR")))</f>
        <v>4095</v>
      </c>
      <c r="B374" s="44">
        <f>A374+(F373-A374)*2.71828^(-Regelcircuit!$I$1/$L$1)</f>
        <v>4018.374383242829</v>
      </c>
      <c r="C374" s="28">
        <f t="shared" si="15"/>
        <v>77.44513374561302</v>
      </c>
      <c r="D374" s="29">
        <f t="shared" si="16"/>
        <v>164.77688030981494</v>
      </c>
      <c r="E374" s="29">
        <f>D374*Regelcircuit!$I$1+E373</f>
        <v>4018.3787506559361</v>
      </c>
      <c r="F374" s="42">
        <f t="shared" si="17"/>
        <v>4018.3787506559361</v>
      </c>
    </row>
    <row r="375" spans="1:6">
      <c r="A375" s="6">
        <f>IF($N$1=$N$2,$O$2,IF($N$1=$N$3,0,IF($N$1=$N$4,Regelcircuit!C375,"ERROR")))</f>
        <v>4095</v>
      </c>
      <c r="B375" s="44">
        <f>A375+(F374-A375)*2.71828^(-Regelcircuit!$I$1/$L$1)</f>
        <v>4019.1895493785432</v>
      </c>
      <c r="C375" s="28">
        <f t="shared" si="15"/>
        <v>76.621249344063926</v>
      </c>
      <c r="D375" s="29">
        <f t="shared" si="16"/>
        <v>163.0239347746041</v>
      </c>
      <c r="E375" s="29">
        <f>D375*Regelcircuit!$I$1+E374</f>
        <v>4019.1938703298092</v>
      </c>
      <c r="F375" s="42">
        <f t="shared" si="17"/>
        <v>4019.1938703298092</v>
      </c>
    </row>
    <row r="376" spans="1:6">
      <c r="A376" s="6">
        <f>IF($N$1=$N$2,$O$2,IF($N$1=$N$3,0,IF($N$1=$N$4,Regelcircuit!C376,"ERROR")))</f>
        <v>4095</v>
      </c>
      <c r="B376" s="44">
        <f>A376+(F375-A376)*2.71828^(-Regelcircuit!$I$1/$L$1)</f>
        <v>4019.9960435340909</v>
      </c>
      <c r="C376" s="28">
        <f t="shared" si="15"/>
        <v>75.806129670190785</v>
      </c>
      <c r="D376" s="29">
        <f t="shared" si="16"/>
        <v>161.28963759615061</v>
      </c>
      <c r="E376" s="29">
        <f>D376*Regelcircuit!$I$1+E375</f>
        <v>4020.0003185177898</v>
      </c>
      <c r="F376" s="42">
        <f t="shared" si="17"/>
        <v>4020.0003185177898</v>
      </c>
    </row>
    <row r="377" spans="1:6">
      <c r="A377" s="6">
        <f>IF($N$1=$N$2,$O$2,IF($N$1=$N$3,0,IF($N$1=$N$4,Regelcircuit!C377,"ERROR")))</f>
        <v>4095</v>
      </c>
      <c r="B377" s="44">
        <f>A377+(F376-A377)*2.71828^(-Regelcircuit!$I$1/$L$1)</f>
        <v>4020.793957964579</v>
      </c>
      <c r="C377" s="28">
        <f t="shared" si="15"/>
        <v>74.999681482210235</v>
      </c>
      <c r="D377" s="29">
        <f t="shared" si="16"/>
        <v>159.57379038768136</v>
      </c>
      <c r="E377" s="29">
        <f>D377*Regelcircuit!$I$1+E376</f>
        <v>4020.798187469728</v>
      </c>
      <c r="F377" s="42">
        <f t="shared" si="17"/>
        <v>4020.798187469728</v>
      </c>
    </row>
    <row r="378" spans="1:6">
      <c r="A378" s="6">
        <f>IF($N$1=$N$2,$O$2,IF($N$1=$N$3,0,IF($N$1=$N$4,Regelcircuit!C378,"ERROR")))</f>
        <v>4095</v>
      </c>
      <c r="B378" s="44">
        <f>A378+(F377-A378)*2.71828^(-Regelcircuit!$I$1/$L$1)</f>
        <v>4021.5833839436791</v>
      </c>
      <c r="C378" s="28">
        <f t="shared" si="15"/>
        <v>74.201812530272036</v>
      </c>
      <c r="D378" s="29">
        <f t="shared" si="16"/>
        <v>157.87619687291922</v>
      </c>
      <c r="E378" s="29">
        <f>D378*Regelcircuit!$I$1+E377</f>
        <v>4021.5875684540924</v>
      </c>
      <c r="F378" s="42">
        <f t="shared" si="17"/>
        <v>4021.5875684540924</v>
      </c>
    </row>
    <row r="379" spans="1:6">
      <c r="A379" s="6">
        <f>IF($N$1=$N$2,$O$2,IF($N$1=$N$3,0,IF($N$1=$N$4,Regelcircuit!C379,"ERROR")))</f>
        <v>4095</v>
      </c>
      <c r="B379" s="44">
        <f>A379+(F378-A379)*2.71828^(-Regelcircuit!$I$1/$L$1)</f>
        <v>4022.3644117740655</v>
      </c>
      <c r="C379" s="28">
        <f t="shared" si="15"/>
        <v>73.412431545907566</v>
      </c>
      <c r="D379" s="29">
        <f t="shared" si="16"/>
        <v>156.19666286363312</v>
      </c>
      <c r="E379" s="29">
        <f>D379*Regelcircuit!$I$1+E378</f>
        <v>4022.3685517684107</v>
      </c>
      <c r="F379" s="42">
        <f t="shared" si="17"/>
        <v>4022.3685517684107</v>
      </c>
    </row>
    <row r="380" spans="1:6">
      <c r="A380" s="6">
        <f>IF($N$1=$N$2,$O$2,IF($N$1=$N$3,0,IF($N$1=$N$4,Regelcircuit!C380,"ERROR")))</f>
        <v>4095</v>
      </c>
      <c r="B380" s="44">
        <f>A380+(F379-A380)*2.71828^(-Regelcircuit!$I$1/$L$1)</f>
        <v>4023.1371307977456</v>
      </c>
      <c r="C380" s="28">
        <f t="shared" si="15"/>
        <v>72.631448231589275</v>
      </c>
      <c r="D380" s="29">
        <f t="shared" si="16"/>
        <v>154.534996237424</v>
      </c>
      <c r="E380" s="29">
        <f>D380*Regelcircuit!$I$1+E379</f>
        <v>4023.141226749598</v>
      </c>
      <c r="F380" s="42">
        <f t="shared" si="17"/>
        <v>4023.141226749598</v>
      </c>
    </row>
    <row r="381" spans="1:6">
      <c r="A381" s="6">
        <f>IF($N$1=$N$2,$O$2,IF($N$1=$N$3,0,IF($N$1=$N$4,Regelcircuit!C381,"ERROR")))</f>
        <v>4095</v>
      </c>
      <c r="B381" s="44">
        <f>A381+(F380-A381)*2.71828^(-Regelcircuit!$I$1/$L$1)</f>
        <v>4023.9016294062803</v>
      </c>
      <c r="C381" s="28">
        <f t="shared" si="15"/>
        <v>71.85877325040201</v>
      </c>
      <c r="D381" s="29">
        <f t="shared" si="16"/>
        <v>152.89100691574896</v>
      </c>
      <c r="E381" s="29">
        <f>D381*Regelcircuit!$I$1+E380</f>
        <v>4023.9056817841765</v>
      </c>
      <c r="F381" s="42">
        <f t="shared" si="17"/>
        <v>4023.9056817841765</v>
      </c>
    </row>
    <row r="382" spans="1:6">
      <c r="A382" s="6">
        <f>IF($N$1=$N$2,$O$2,IF($N$1=$N$3,0,IF($N$1=$N$4,Regelcircuit!C382,"ERROR")))</f>
        <v>4095</v>
      </c>
      <c r="B382" s="44">
        <f>A382+(F381-A382)*2.71828^(-Regelcircuit!$I$1/$L$1)</f>
        <v>4024.6579950508944</v>
      </c>
      <c r="C382" s="28">
        <f t="shared" si="15"/>
        <v>71.094318215823478</v>
      </c>
      <c r="D382" s="29">
        <f t="shared" si="16"/>
        <v>151.26450684217761</v>
      </c>
      <c r="E382" s="29">
        <f>D382*Regelcircuit!$I$1+E381</f>
        <v>4024.6620043183875</v>
      </c>
      <c r="F382" s="42">
        <f t="shared" si="17"/>
        <v>4024.6620043183875</v>
      </c>
    </row>
    <row r="383" spans="1:6">
      <c r="A383" s="6">
        <f>IF($N$1=$N$2,$O$2,IF($N$1=$N$3,0,IF($N$1=$N$4,Regelcircuit!C383,"ERROR")))</f>
        <v>4095</v>
      </c>
      <c r="B383" s="44">
        <f>A383+(F382-A383)*2.71828^(-Regelcircuit!$I$1/$L$1)</f>
        <v>4025.4063142524806</v>
      </c>
      <c r="C383" s="28">
        <f t="shared" si="15"/>
        <v>70.337995681612483</v>
      </c>
      <c r="D383" s="29">
        <f t="shared" si="16"/>
        <v>149.65530996087762</v>
      </c>
      <c r="E383" s="29">
        <f>D383*Regelcircuit!$I$1+E382</f>
        <v>4025.4102808681919</v>
      </c>
      <c r="F383" s="42">
        <f t="shared" si="17"/>
        <v>4025.4102808681919</v>
      </c>
    </row>
    <row r="384" spans="1:6">
      <c r="A384" s="6">
        <f>IF($N$1=$N$2,$O$2,IF($N$1=$N$3,0,IF($N$1=$N$4,Regelcircuit!C384,"ERROR")))</f>
        <v>4095</v>
      </c>
      <c r="B384" s="44">
        <f>A384+(F383-A384)*2.71828^(-Regelcircuit!$I$1/$L$1)</f>
        <v>4026.1466726114968</v>
      </c>
      <c r="C384" s="28">
        <f t="shared" si="15"/>
        <v>69.589719131808124</v>
      </c>
      <c r="D384" s="29">
        <f t="shared" si="16"/>
        <v>148.06323219533644</v>
      </c>
      <c r="E384" s="29">
        <f>D384*Regelcircuit!$I$1+E383</f>
        <v>4026.1505970291687</v>
      </c>
      <c r="F384" s="42">
        <f t="shared" si="17"/>
        <v>4026.1505970291687</v>
      </c>
    </row>
    <row r="385" spans="1:6">
      <c r="A385" s="6">
        <f>IF($N$1=$N$2,$O$2,IF($N$1=$N$3,0,IF($N$1=$N$4,Regelcircuit!C385,"ERROR")))</f>
        <v>4095</v>
      </c>
      <c r="B385" s="44">
        <f>A385+(F384-A385)*2.71828^(-Regelcircuit!$I$1/$L$1)</f>
        <v>4026.8791548177574</v>
      </c>
      <c r="C385" s="28">
        <f t="shared" si="15"/>
        <v>68.849402970831306</v>
      </c>
      <c r="D385" s="29">
        <f t="shared" si="16"/>
        <v>146.48809142730065</v>
      </c>
      <c r="E385" s="29">
        <f>D385*Regelcircuit!$I$1+E384</f>
        <v>4026.8830374863051</v>
      </c>
      <c r="F385" s="42">
        <f t="shared" si="17"/>
        <v>4026.8830374863051</v>
      </c>
    </row>
    <row r="386" spans="1:6">
      <c r="A386" s="6">
        <f>IF($N$1=$N$2,$O$2,IF($N$1=$N$3,0,IF($N$1=$N$4,Regelcircuit!C386,"ERROR")))</f>
        <v>4095</v>
      </c>
      <c r="B386" s="44">
        <f>A386+(F385-A386)*2.71828^(-Regelcircuit!$I$1/$L$1)</f>
        <v>4027.6038446601219</v>
      </c>
      <c r="C386" s="28">
        <f t="shared" si="15"/>
        <v>68.116962513694943</v>
      </c>
      <c r="D386" s="29">
        <f t="shared" si="16"/>
        <v>144.92970747594669</v>
      </c>
      <c r="E386" s="29">
        <f>D386*Regelcircuit!$I$1+E385</f>
        <v>4027.6076860236849</v>
      </c>
      <c r="F386" s="42">
        <f t="shared" si="17"/>
        <v>4027.6076860236849</v>
      </c>
    </row>
    <row r="387" spans="1:6">
      <c r="A387" s="6">
        <f>IF($N$1=$N$2,$O$2,IF($N$1=$N$3,0,IF($N$1=$N$4,Regelcircuit!C387,"ERROR")))</f>
        <v>4095</v>
      </c>
      <c r="B387" s="44">
        <f>A387+(F386-A387)*2.71828^(-Regelcircuit!$I$1/$L$1)</f>
        <v>4028.3208250360781</v>
      </c>
      <c r="C387" s="28">
        <f t="shared" ref="C387:C450" si="18">(A387-F386)</f>
        <v>67.392313976315108</v>
      </c>
      <c r="D387" s="29">
        <f t="shared" si="16"/>
        <v>143.38790207726618</v>
      </c>
      <c r="E387" s="29">
        <f>D387*Regelcircuit!$I$1+E386</f>
        <v>4028.3246255340714</v>
      </c>
      <c r="F387" s="42">
        <f t="shared" si="17"/>
        <v>4028.3246255340714</v>
      </c>
    </row>
    <row r="388" spans="1:6">
      <c r="A388" s="6">
        <f>IF($N$1=$N$2,$O$2,IF($N$1=$N$3,0,IF($N$1=$N$4,Regelcircuit!C388,"ERROR")))</f>
        <v>4095</v>
      </c>
      <c r="B388" s="44">
        <f>A388+(F387-A388)*2.71828^(-Regelcircuit!$I$1/$L$1)</f>
        <v>4029.0301779612264</v>
      </c>
      <c r="C388" s="28">
        <f t="shared" si="18"/>
        <v>66.675374465928599</v>
      </c>
      <c r="D388" s="29">
        <f t="shared" ref="D388:D451" si="19">C388*(1/$L$1)</f>
        <v>141.86249886367787</v>
      </c>
      <c r="E388" s="29">
        <f>D388*Regelcircuit!$I$1+E387</f>
        <v>4029.0339380283899</v>
      </c>
      <c r="F388" s="42">
        <f t="shared" ref="F388:F451" si="20">E388</f>
        <v>4029.0339380283899</v>
      </c>
    </row>
    <row r="389" spans="1:6">
      <c r="A389" s="6">
        <f>IF($N$1=$N$2,$O$2,IF($N$1=$N$3,0,IF($N$1=$N$4,Regelcircuit!C389,"ERROR")))</f>
        <v>4095</v>
      </c>
      <c r="B389" s="44">
        <f>A389+(F388-A389)*2.71828^(-Regelcircuit!$I$1/$L$1)</f>
        <v>4029.7319845786601</v>
      </c>
      <c r="C389" s="28">
        <f t="shared" si="18"/>
        <v>65.966061971610088</v>
      </c>
      <c r="D389" s="29">
        <f t="shared" si="19"/>
        <v>140.35332334385126</v>
      </c>
      <c r="E389" s="29">
        <f>D389*Regelcircuit!$I$1+E388</f>
        <v>4029.7357046451093</v>
      </c>
      <c r="F389" s="42">
        <f t="shared" si="20"/>
        <v>4029.7357046451093</v>
      </c>
    </row>
    <row r="390" spans="1:6">
      <c r="A390" s="6">
        <f>IF($N$1=$N$2,$O$2,IF($N$1=$N$3,0,IF($N$1=$N$4,Regelcircuit!C390,"ERROR")))</f>
        <v>4095</v>
      </c>
      <c r="B390" s="44">
        <f>A390+(F389-A390)*2.71828^(-Regelcircuit!$I$1/$L$1)</f>
        <v>4030.4263251682492</v>
      </c>
      <c r="C390" s="28">
        <f t="shared" si="18"/>
        <v>65.264295354890692</v>
      </c>
      <c r="D390" s="29">
        <f t="shared" si="19"/>
        <v>138.86020288274614</v>
      </c>
      <c r="E390" s="29">
        <f>D390*Regelcircuit!$I$1+E389</f>
        <v>4030.430005659523</v>
      </c>
      <c r="F390" s="42">
        <f t="shared" si="20"/>
        <v>4030.430005659523</v>
      </c>
    </row>
    <row r="391" spans="1:6">
      <c r="A391" s="6">
        <f>IF($N$1=$N$2,$O$2,IF($N$1=$N$3,0,IF($N$1=$N$4,Regelcircuit!C391,"ERROR")))</f>
        <v>4095</v>
      </c>
      <c r="B391" s="44">
        <f>A391+(F390-A391)*2.71828^(-Regelcircuit!$I$1/$L$1)</f>
        <v>4031.1132791558207</v>
      </c>
      <c r="C391" s="28">
        <f t="shared" si="18"/>
        <v>64.569994340477024</v>
      </c>
      <c r="D391" s="29">
        <f t="shared" si="19"/>
        <v>137.38296668186601</v>
      </c>
      <c r="E391" s="29">
        <f>D391*Regelcircuit!$I$1+E390</f>
        <v>4031.1169204929324</v>
      </c>
      <c r="F391" s="42">
        <f t="shared" si="20"/>
        <v>4031.1169204929324</v>
      </c>
    </row>
    <row r="392" spans="1:6">
      <c r="A392" s="6">
        <f>IF($N$1=$N$2,$O$2,IF($N$1=$N$3,0,IF($N$1=$N$4,Regelcircuit!C392,"ERROR")))</f>
        <v>4095</v>
      </c>
      <c r="B392" s="44">
        <f>A392+(F391-A392)*2.71828^(-Regelcircuit!$I$1/$L$1)</f>
        <v>4031.7929251222481</v>
      </c>
      <c r="C392" s="28">
        <f t="shared" si="18"/>
        <v>63.883079507067578</v>
      </c>
      <c r="D392" s="29">
        <f t="shared" si="19"/>
        <v>135.92144575971824</v>
      </c>
      <c r="E392" s="29">
        <f>D392*Regelcircuit!$I$1+E391</f>
        <v>4031.7965277217309</v>
      </c>
      <c r="F392" s="42">
        <f t="shared" si="20"/>
        <v>4031.7965277217309</v>
      </c>
    </row>
    <row r="393" spans="1:6">
      <c r="A393" s="6">
        <f>IF($N$1=$N$2,$O$2,IF($N$1=$N$3,0,IF($N$1=$N$4,Regelcircuit!C393,"ERROR")))</f>
        <v>4095</v>
      </c>
      <c r="B393" s="44">
        <f>A393+(F392-A393)*2.71828^(-Regelcircuit!$I$1/$L$1)</f>
        <v>4032.4653408124368</v>
      </c>
      <c r="C393" s="28">
        <f t="shared" si="18"/>
        <v>63.203472278269146</v>
      </c>
      <c r="D393" s="29">
        <f t="shared" si="19"/>
        <v>134.47547293248755</v>
      </c>
      <c r="E393" s="29">
        <f>D393*Regelcircuit!$I$1+E392</f>
        <v>4032.4689050863931</v>
      </c>
      <c r="F393" s="42">
        <f t="shared" si="20"/>
        <v>4032.4689050863931</v>
      </c>
    </row>
    <row r="394" spans="1:6">
      <c r="A394" s="6">
        <f>IF($N$1=$N$2,$O$2,IF($N$1=$N$3,0,IF($N$1=$N$4,Regelcircuit!C394,"ERROR")))</f>
        <v>4095</v>
      </c>
      <c r="B394" s="44">
        <f>A394+(F393-A394)*2.71828^(-Regelcircuit!$I$1/$L$1)</f>
        <v>4033.1306031442195</v>
      </c>
      <c r="C394" s="28">
        <f t="shared" si="18"/>
        <v>62.531094913606921</v>
      </c>
      <c r="D394" s="29">
        <f t="shared" si="19"/>
        <v>133.04488279490835</v>
      </c>
      <c r="E394" s="29">
        <f>D394*Regelcircuit!$I$1+E393</f>
        <v>4033.1341295003676</v>
      </c>
      <c r="F394" s="42">
        <f t="shared" si="20"/>
        <v>4033.1341295003676</v>
      </c>
    </row>
    <row r="395" spans="1:6">
      <c r="A395" s="6">
        <f>IF($N$1=$N$2,$O$2,IF($N$1=$N$3,0,IF($N$1=$N$4,Regelcircuit!C395,"ERROR")))</f>
        <v>4095</v>
      </c>
      <c r="B395" s="44">
        <f>A395+(F394-A395)*2.71828^(-Regelcircuit!$I$1/$L$1)</f>
        <v>4033.7887882171531</v>
      </c>
      <c r="C395" s="28">
        <f t="shared" si="18"/>
        <v>61.865870499632365</v>
      </c>
      <c r="D395" s="29">
        <f t="shared" si="19"/>
        <v>131.62951170134545</v>
      </c>
      <c r="E395" s="29">
        <f>D395*Regelcircuit!$I$1+E394</f>
        <v>4033.7922770588743</v>
      </c>
      <c r="F395" s="42">
        <f t="shared" si="20"/>
        <v>4033.7922770588743</v>
      </c>
    </row>
    <row r="396" spans="1:6">
      <c r="A396" s="6">
        <f>IF($N$1=$N$2,$O$2,IF($N$1=$N$3,0,IF($N$1=$N$4,Regelcircuit!C396,"ERROR")))</f>
        <v>4095</v>
      </c>
      <c r="B396" s="44">
        <f>A396+(F395-A396)*2.71828^(-Regelcircuit!$I$1/$L$1)</f>
        <v>4034.439971321226</v>
      </c>
      <c r="C396" s="28">
        <f t="shared" si="18"/>
        <v>61.207722941125667</v>
      </c>
      <c r="D396" s="29">
        <f t="shared" si="19"/>
        <v>130.22919774707589</v>
      </c>
      <c r="E396" s="29">
        <f>D396*Regelcircuit!$I$1+E395</f>
        <v>4034.4434230476099</v>
      </c>
      <c r="F396" s="42">
        <f t="shared" si="20"/>
        <v>4034.4434230476099</v>
      </c>
    </row>
    <row r="397" spans="1:6">
      <c r="A397" s="6">
        <f>IF($N$1=$N$2,$O$2,IF($N$1=$N$3,0,IF($N$1=$N$4,Regelcircuit!C397,"ERROR")))</f>
        <v>4095</v>
      </c>
      <c r="B397" s="44">
        <f>A397+(F396-A397)*2.71828^(-Regelcircuit!$I$1/$L$1)</f>
        <v>4035.0842269454683</v>
      </c>
      <c r="C397" s="28">
        <f t="shared" si="18"/>
        <v>60.55657695239006</v>
      </c>
      <c r="D397" s="29">
        <f t="shared" si="19"/>
        <v>128.84378074976607</v>
      </c>
      <c r="E397" s="29">
        <f>D397*Regelcircuit!$I$1+E396</f>
        <v>4035.0876419513588</v>
      </c>
      <c r="F397" s="42">
        <f t="shared" si="20"/>
        <v>4035.0876419513588</v>
      </c>
    </row>
    <row r="398" spans="1:6">
      <c r="A398" s="6">
        <f>IF($N$1=$N$2,$O$2,IF($N$1=$N$3,0,IF($N$1=$N$4,Regelcircuit!C398,"ERROR")))</f>
        <v>4095</v>
      </c>
      <c r="B398" s="44">
        <f>A398+(F397-A398)*2.71828^(-Regelcircuit!$I$1/$L$1)</f>
        <v>4035.7216287864744</v>
      </c>
      <c r="C398" s="28">
        <f t="shared" si="18"/>
        <v>59.912358048641181</v>
      </c>
      <c r="D398" s="29">
        <f t="shared" si="19"/>
        <v>127.47310223115144</v>
      </c>
      <c r="E398" s="29">
        <f>D398*Regelcircuit!$I$1+E397</f>
        <v>4035.7250074625144</v>
      </c>
      <c r="F398" s="42">
        <f t="shared" si="20"/>
        <v>4035.7250074625144</v>
      </c>
    </row>
    <row r="399" spans="1:6">
      <c r="A399" s="6">
        <f>IF($N$1=$N$2,$O$2,IF($N$1=$N$3,0,IF($N$1=$N$4,Regelcircuit!C399,"ERROR")))</f>
        <v>4095</v>
      </c>
      <c r="B399" s="44">
        <f>A399+(F398-A399)*2.71828^(-Regelcircuit!$I$1/$L$1)</f>
        <v>4036.3522497568306</v>
      </c>
      <c r="C399" s="28">
        <f t="shared" si="18"/>
        <v>59.274992537485559</v>
      </c>
      <c r="D399" s="29">
        <f t="shared" si="19"/>
        <v>126.11700539890545</v>
      </c>
      <c r="E399" s="29">
        <f>D399*Regelcircuit!$I$1+E398</f>
        <v>4036.355592489509</v>
      </c>
      <c r="F399" s="42">
        <f t="shared" si="20"/>
        <v>4036.355592489509</v>
      </c>
    </row>
    <row r="400" spans="1:6">
      <c r="A400" s="6">
        <f>IF($N$1=$N$2,$O$2,IF($N$1=$N$3,0,IF($N$1=$N$4,Regelcircuit!C400,"ERROR")))</f>
        <v>4095</v>
      </c>
      <c r="B400" s="44">
        <f>A400+(F399-A400)*2.71828^(-Regelcircuit!$I$1/$L$1)</f>
        <v>4036.9761619934602</v>
      </c>
      <c r="C400" s="28">
        <f t="shared" si="18"/>
        <v>58.644407510490964</v>
      </c>
      <c r="D400" s="29">
        <f t="shared" si="19"/>
        <v>124.77533512870417</v>
      </c>
      <c r="E400" s="29">
        <f>D400*Regelcircuit!$I$1+E399</f>
        <v>4036.9794691651528</v>
      </c>
      <c r="F400" s="42">
        <f t="shared" si="20"/>
        <v>4036.9794691651528</v>
      </c>
    </row>
    <row r="401" spans="1:6">
      <c r="A401" s="6">
        <f>IF($N$1=$N$2,$O$2,IF($N$1=$N$3,0,IF($N$1=$N$4,Regelcircuit!C401,"ERROR")))</f>
        <v>4095</v>
      </c>
      <c r="B401" s="44">
        <f>A401+(F400-A401)*2.71828^(-Regelcircuit!$I$1/$L$1)</f>
        <v>4037.5934368658704</v>
      </c>
      <c r="C401" s="28">
        <f t="shared" si="18"/>
        <v>58.02053083484725</v>
      </c>
      <c r="D401" s="29">
        <f t="shared" si="19"/>
        <v>123.44793794648351</v>
      </c>
      <c r="E401" s="29">
        <f>D401*Regelcircuit!$I$1+E400</f>
        <v>4037.596708854885</v>
      </c>
      <c r="F401" s="42">
        <f t="shared" si="20"/>
        <v>4037.596708854885</v>
      </c>
    </row>
    <row r="402" spans="1:6">
      <c r="A402" s="6">
        <f>IF($N$1=$N$2,$O$2,IF($N$1=$N$3,0,IF($N$1=$N$4,Regelcircuit!C402,"ERROR")))</f>
        <v>4095</v>
      </c>
      <c r="B402" s="44">
        <f>A402+(F401-A402)*2.71828^(-Regelcircuit!$I$1/$L$1)</f>
        <v>4038.2041449843186</v>
      </c>
      <c r="C402" s="28">
        <f t="shared" si="18"/>
        <v>57.403291145114963</v>
      </c>
      <c r="D402" s="29">
        <f t="shared" si="19"/>
        <v>122.13466201088289</v>
      </c>
      <c r="E402" s="29">
        <f>D402*Regelcircuit!$I$1+E401</f>
        <v>4038.2073821649396</v>
      </c>
      <c r="F402" s="42">
        <f t="shared" si="20"/>
        <v>4038.2073821649396</v>
      </c>
    </row>
    <row r="403" spans="1:6">
      <c r="A403" s="6">
        <f>IF($N$1=$N$2,$O$2,IF($N$1=$N$3,0,IF($N$1=$N$4,Regelcircuit!C403,"ERROR")))</f>
        <v>4095</v>
      </c>
      <c r="B403" s="44">
        <f>A403+(F402-A403)*2.71828^(-Regelcircuit!$I$1/$L$1)</f>
        <v>4038.8083562078896</v>
      </c>
      <c r="C403" s="28">
        <f t="shared" si="18"/>
        <v>56.792617835060355</v>
      </c>
      <c r="D403" s="29">
        <f t="shared" si="19"/>
        <v>120.83535709587309</v>
      </c>
      <c r="E403" s="29">
        <f>D403*Regelcircuit!$I$1+E402</f>
        <v>4038.8115589504191</v>
      </c>
      <c r="F403" s="42">
        <f t="shared" si="20"/>
        <v>4038.8115589504191</v>
      </c>
    </row>
    <row r="404" spans="1:6">
      <c r="A404" s="6">
        <f>IF($N$1=$N$2,$O$2,IF($N$1=$N$3,0,IF($N$1=$N$4,Regelcircuit!C404,"ERROR")))</f>
        <v>4095</v>
      </c>
      <c r="B404" s="44">
        <f>A404+(F403-A404)*2.71828^(-Regelcircuit!$I$1/$L$1)</f>
        <v>4039.4061396524867</v>
      </c>
      <c r="C404" s="28">
        <f t="shared" si="18"/>
        <v>56.188441049580888</v>
      </c>
      <c r="D404" s="29">
        <f t="shared" si="19"/>
        <v>119.54987457357636</v>
      </c>
      <c r="E404" s="29">
        <f>D404*Regelcircuit!$I$1+E403</f>
        <v>4039.409308323287</v>
      </c>
      <c r="F404" s="42">
        <f t="shared" si="20"/>
        <v>4039.409308323287</v>
      </c>
    </row>
    <row r="405" spans="1:6">
      <c r="A405" s="6">
        <f>IF($N$1=$N$2,$O$2,IF($N$1=$N$3,0,IF($N$1=$N$4,Regelcircuit!C405,"ERROR")))</f>
        <v>4095</v>
      </c>
      <c r="B405" s="44">
        <f>A405+(F404-A405)*2.71828^(-Regelcircuit!$I$1/$L$1)</f>
        <v>4039.9975636987369</v>
      </c>
      <c r="C405" s="28">
        <f t="shared" si="18"/>
        <v>55.59069167671305</v>
      </c>
      <c r="D405" s="29">
        <f t="shared" si="19"/>
        <v>118.27806739726181</v>
      </c>
      <c r="E405" s="29">
        <f>D405*Regelcircuit!$I$1+E404</f>
        <v>4040.0006986602734</v>
      </c>
      <c r="F405" s="42">
        <f t="shared" si="20"/>
        <v>4040.0006986602734</v>
      </c>
    </row>
    <row r="406" spans="1:6">
      <c r="A406" s="6">
        <f>IF($N$1=$N$2,$O$2,IF($N$1=$N$3,0,IF($N$1=$N$4,Regelcircuit!C406,"ERROR")))</f>
        <v>4095</v>
      </c>
      <c r="B406" s="44">
        <f>A406+(F405-A406)*2.71828^(-Regelcircuit!$I$1/$L$1)</f>
        <v>4040.5826959998144</v>
      </c>
      <c r="C406" s="28">
        <f t="shared" si="18"/>
        <v>54.999301339726571</v>
      </c>
      <c r="D406" s="29">
        <f t="shared" si="19"/>
        <v>117.01979008452462</v>
      </c>
      <c r="E406" s="29">
        <f>D406*Regelcircuit!$I$1+E405</f>
        <v>4040.5857976106959</v>
      </c>
      <c r="F406" s="42">
        <f t="shared" si="20"/>
        <v>4040.5857976106959</v>
      </c>
    </row>
    <row r="407" spans="1:6">
      <c r="A407" s="6">
        <f>IF($N$1=$N$2,$O$2,IF($N$1=$N$3,0,IF($N$1=$N$4,Regelcircuit!C407,"ERROR")))</f>
        <v>4095</v>
      </c>
      <c r="B407" s="44">
        <f>A407+(F406-A407)*2.71828^(-Regelcircuit!$I$1/$L$1)</f>
        <v>4041.1616034891777</v>
      </c>
      <c r="C407" s="28">
        <f t="shared" si="18"/>
        <v>54.414202389304137</v>
      </c>
      <c r="D407" s="29">
        <f t="shared" si="19"/>
        <v>115.7748987006471</v>
      </c>
      <c r="E407" s="29">
        <f>D407*Regelcircuit!$I$1+E406</f>
        <v>4041.1646721041989</v>
      </c>
      <c r="F407" s="42">
        <f t="shared" si="20"/>
        <v>4041.1646721041989</v>
      </c>
    </row>
    <row r="408" spans="1:6">
      <c r="A408" s="6">
        <f>IF($N$1=$N$2,$O$2,IF($N$1=$N$3,0,IF($N$1=$N$4,Regelcircuit!C408,"ERROR")))</f>
        <v>4095</v>
      </c>
      <c r="B408" s="44">
        <f>A408+(F407-A408)*2.71828^(-Regelcircuit!$I$1/$L$1)</f>
        <v>4041.7343523882291</v>
      </c>
      <c r="C408" s="28">
        <f t="shared" si="18"/>
        <v>53.835327895801129</v>
      </c>
      <c r="D408" s="29">
        <f t="shared" si="19"/>
        <v>114.54325084213006</v>
      </c>
      <c r="E408" s="29">
        <f>D408*Regelcircuit!$I$1+E407</f>
        <v>4041.7373883584096</v>
      </c>
      <c r="F408" s="42">
        <f t="shared" si="20"/>
        <v>4041.7373883584096</v>
      </c>
    </row>
    <row r="409" spans="1:6">
      <c r="A409" s="6">
        <f>IF($N$1=$N$2,$O$2,IF($N$1=$N$3,0,IF($N$1=$N$4,Regelcircuit!C409,"ERROR")))</f>
        <v>4095</v>
      </c>
      <c r="B409" s="44">
        <f>A409+(F408-A409)*2.71828^(-Regelcircuit!$I$1/$L$1)</f>
        <v>4042.3010082138862</v>
      </c>
      <c r="C409" s="28">
        <f t="shared" si="18"/>
        <v>53.262611641590411</v>
      </c>
      <c r="D409" s="29">
        <f t="shared" si="19"/>
        <v>113.32470562040513</v>
      </c>
      <c r="E409" s="29">
        <f>D409*Regelcircuit!$I$1+E408</f>
        <v>4042.3040118865115</v>
      </c>
      <c r="F409" s="42">
        <f t="shared" si="20"/>
        <v>4042.3040118865115</v>
      </c>
    </row>
    <row r="410" spans="1:6">
      <c r="A410" s="6">
        <f>IF($N$1=$N$2,$O$2,IF($N$1=$N$3,0,IF($N$1=$N$4,Regelcircuit!C410,"ERROR")))</f>
        <v>4095</v>
      </c>
      <c r="B410" s="44">
        <f>A410+(F409-A410)*2.71828^(-Regelcircuit!$I$1/$L$1)</f>
        <v>4042.8616357860788</v>
      </c>
      <c r="C410" s="28">
        <f t="shared" si="18"/>
        <v>52.695988113488511</v>
      </c>
      <c r="D410" s="29">
        <f t="shared" si="19"/>
        <v>112.11912364572024</v>
      </c>
      <c r="E410" s="29">
        <f>D410*Regelcircuit!$I$1+E409</f>
        <v>4042.86460750474</v>
      </c>
      <c r="F410" s="42">
        <f t="shared" si="20"/>
        <v>4042.86460750474</v>
      </c>
    </row>
    <row r="411" spans="1:6">
      <c r="A411" s="6">
        <f>IF($N$1=$N$2,$O$2,IF($N$1=$N$3,0,IF($N$1=$N$4,Regelcircuit!C411,"ERROR")))</f>
        <v>4095</v>
      </c>
      <c r="B411" s="44">
        <f>A411+(F410-A411)*2.71828^(-Regelcircuit!$I$1/$L$1)</f>
        <v>4043.416299235163</v>
      </c>
      <c r="C411" s="28">
        <f t="shared" si="18"/>
        <v>52.135392495260021</v>
      </c>
      <c r="D411" s="29">
        <f t="shared" si="19"/>
        <v>110.92636701119153</v>
      </c>
      <c r="E411" s="29">
        <f>D411*Regelcircuit!$I$1+E410</f>
        <v>4043.4192393397961</v>
      </c>
      <c r="F411" s="42">
        <f t="shared" si="20"/>
        <v>4043.4192393397961</v>
      </c>
    </row>
    <row r="412" spans="1:6">
      <c r="A412" s="6">
        <f>IF($N$1=$N$2,$O$2,IF($N$1=$N$3,0,IF($N$1=$N$4,Regelcircuit!C412,"ERROR")))</f>
        <v>4095</v>
      </c>
      <c r="B412" s="44">
        <f>A412+(F411-A412)*2.71828^(-Regelcircuit!$I$1/$L$1)</f>
        <v>4043.9650620092571</v>
      </c>
      <c r="C412" s="28">
        <f t="shared" si="18"/>
        <v>51.58076066020385</v>
      </c>
      <c r="D412" s="29">
        <f t="shared" si="19"/>
        <v>109.74629927702946</v>
      </c>
      <c r="E412" s="29">
        <f>D412*Regelcircuit!$I$1+E411</f>
        <v>4043.9679708361814</v>
      </c>
      <c r="F412" s="42">
        <f t="shared" si="20"/>
        <v>4043.9679708361814</v>
      </c>
    </row>
    <row r="413" spans="1:6">
      <c r="A413" s="6">
        <f>IF($N$1=$N$2,$O$2,IF($N$1=$N$3,0,IF($N$1=$N$4,Regelcircuit!C413,"ERROR")))</f>
        <v>4095</v>
      </c>
      <c r="B413" s="44">
        <f>A413+(F412-A413)*2.71828^(-Regelcircuit!$I$1/$L$1)</f>
        <v>4044.5079868814992</v>
      </c>
      <c r="C413" s="28">
        <f t="shared" si="18"/>
        <v>51.032029163818606</v>
      </c>
      <c r="D413" s="29">
        <f t="shared" si="19"/>
        <v>108.5787854549332</v>
      </c>
      <c r="E413" s="29">
        <f>D413*Regelcircuit!$I$1+E412</f>
        <v>4044.5108647634561</v>
      </c>
      <c r="F413" s="42">
        <f t="shared" si="20"/>
        <v>4044.5108647634561</v>
      </c>
    </row>
    <row r="414" spans="1:6">
      <c r="A414" s="6">
        <f>IF($N$1=$N$2,$O$2,IF($N$1=$N$3,0,IF($N$1=$N$4,Regelcircuit!C414,"ERROR")))</f>
        <v>4095</v>
      </c>
      <c r="B414" s="44">
        <f>A414+(F413-A414)*2.71828^(-Regelcircuit!$I$1/$L$1)</f>
        <v>4045.045135957228</v>
      </c>
      <c r="C414" s="28">
        <f t="shared" si="18"/>
        <v>50.489135236543916</v>
      </c>
      <c r="D414" s="29">
        <f t="shared" si="19"/>
        <v>107.42369199264662</v>
      </c>
      <c r="E414" s="29">
        <f>D414*Regelcircuit!$I$1+E413</f>
        <v>4045.0479832234191</v>
      </c>
      <c r="F414" s="42">
        <f t="shared" si="20"/>
        <v>4045.0479832234191</v>
      </c>
    </row>
    <row r="415" spans="1:6">
      <c r="A415" s="6">
        <f>IF($N$1=$N$2,$O$2,IF($N$1=$N$3,0,IF($N$1=$N$4,Regelcircuit!C415,"ERROR")))</f>
        <v>4095</v>
      </c>
      <c r="B415" s="44">
        <f>A415+(F414-A415)*2.71828^(-Regelcircuit!$I$1/$L$1)</f>
        <v>4045.5765706810871</v>
      </c>
      <c r="C415" s="28">
        <f t="shared" si="18"/>
        <v>49.952016776580876</v>
      </c>
      <c r="D415" s="29">
        <f t="shared" si="19"/>
        <v>106.28088675868271</v>
      </c>
      <c r="E415" s="29">
        <f>D415*Regelcircuit!$I$1+E414</f>
        <v>4045.5793876572125</v>
      </c>
      <c r="F415" s="42">
        <f t="shared" si="20"/>
        <v>4045.5793876572125</v>
      </c>
    </row>
    <row r="416" spans="1:6">
      <c r="A416" s="6">
        <f>IF($N$1=$N$2,$O$2,IF($N$1=$N$3,0,IF($N$1=$N$4,Regelcircuit!C416,"ERROR")))</f>
        <v>4095</v>
      </c>
      <c r="B416" s="44">
        <f>A416+(F415-A416)*2.71828^(-Regelcircuit!$I$1/$L$1)</f>
        <v>4046.1023518440538</v>
      </c>
      <c r="C416" s="28">
        <f t="shared" si="18"/>
        <v>49.420612342787535</v>
      </c>
      <c r="D416" s="29">
        <f t="shared" si="19"/>
        <v>105.15023902720752</v>
      </c>
      <c r="E416" s="29">
        <f>D416*Regelcircuit!$I$1+E415</f>
        <v>4046.1051388523483</v>
      </c>
      <c r="F416" s="42">
        <f t="shared" si="20"/>
        <v>4046.1051388523483</v>
      </c>
    </row>
    <row r="417" spans="1:6">
      <c r="A417" s="6">
        <f>IF($N$1=$N$2,$O$2,IF($N$1=$N$3,0,IF($N$1=$N$4,Regelcircuit!C417,"ERROR")))</f>
        <v>4095</v>
      </c>
      <c r="B417" s="44">
        <f>A417+(F416-A417)*2.71828^(-Regelcircuit!$I$1/$L$1)</f>
        <v>4046.6225395903939</v>
      </c>
      <c r="C417" s="28">
        <f t="shared" si="18"/>
        <v>48.894861147651682</v>
      </c>
      <c r="D417" s="29">
        <f t="shared" si="19"/>
        <v>104.03161946308869</v>
      </c>
      <c r="E417" s="29">
        <f>D417*Regelcircuit!$I$1+E416</f>
        <v>4046.6252969496636</v>
      </c>
      <c r="F417" s="42">
        <f t="shared" si="20"/>
        <v>4046.6252969496636</v>
      </c>
    </row>
    <row r="418" spans="1:6">
      <c r="A418" s="6">
        <f>IF($N$1=$N$2,$O$2,IF($N$1=$N$3,0,IF($N$1=$N$4,Regelcircuit!C418,"ERROR")))</f>
        <v>4095</v>
      </c>
      <c r="B418" s="44">
        <f>A418+(F417-A418)*2.71828^(-Regelcircuit!$I$1/$L$1)</f>
        <v>4047.1371934245385</v>
      </c>
      <c r="C418" s="28">
        <f t="shared" si="18"/>
        <v>48.374703050336393</v>
      </c>
      <c r="D418" s="29">
        <f t="shared" si="19"/>
        <v>102.92490010709871</v>
      </c>
      <c r="E418" s="29">
        <f>D418*Regelcircuit!$I$1+E417</f>
        <v>4047.1399214501989</v>
      </c>
      <c r="F418" s="42">
        <f t="shared" si="20"/>
        <v>4047.1399214501989</v>
      </c>
    </row>
    <row r="419" spans="1:6">
      <c r="A419" s="6">
        <f>IF($N$1=$N$2,$O$2,IF($N$1=$N$3,0,IF($N$1=$N$4,Regelcircuit!C419,"ERROR")))</f>
        <v>4095</v>
      </c>
      <c r="B419" s="44">
        <f>A419+(F418-A419)*2.71828^(-Regelcircuit!$I$1/$L$1)</f>
        <v>4047.6463722178942</v>
      </c>
      <c r="C419" s="28">
        <f t="shared" si="18"/>
        <v>47.860078549801074</v>
      </c>
      <c r="D419" s="29">
        <f t="shared" si="19"/>
        <v>101.82995436127888</v>
      </c>
      <c r="E419" s="29">
        <f>D419*Regelcircuit!$I$1+E418</f>
        <v>4047.6490712220052</v>
      </c>
      <c r="F419" s="42">
        <f t="shared" si="20"/>
        <v>4047.6490712220052</v>
      </c>
    </row>
    <row r="420" spans="1:6">
      <c r="A420" s="6">
        <f>IF($N$1=$N$2,$O$2,IF($N$1=$N$3,0,IF($N$1=$N$4,Regelcircuit!C420,"ERROR")))</f>
        <v>4095</v>
      </c>
      <c r="B420" s="44">
        <f>A420+(F419-A420)*2.71828^(-Regelcircuit!$I$1/$L$1)</f>
        <v>4048.1501342155761</v>
      </c>
      <c r="C420" s="28">
        <f t="shared" si="18"/>
        <v>47.350928777994795</v>
      </c>
      <c r="D420" s="29">
        <f t="shared" si="19"/>
        <v>100.74665697445701</v>
      </c>
      <c r="E420" s="29">
        <f>D420*Regelcircuit!$I$1+E419</f>
        <v>4048.1528045068776</v>
      </c>
      <c r="F420" s="42">
        <f t="shared" si="20"/>
        <v>4048.1528045068776</v>
      </c>
    </row>
    <row r="421" spans="1:6">
      <c r="A421" s="6">
        <f>IF($N$1=$N$2,$O$2,IF($N$1=$N$3,0,IF($N$1=$N$4,Regelcircuit!C421,"ERROR")))</f>
        <v>4095</v>
      </c>
      <c r="B421" s="44">
        <f>A421+(F420-A421)*2.71828^(-Regelcircuit!$I$1/$L$1)</f>
        <v>4048.6485370430701</v>
      </c>
      <c r="C421" s="28">
        <f t="shared" si="18"/>
        <v>46.847195493122399</v>
      </c>
      <c r="D421" s="29">
        <f t="shared" si="19"/>
        <v>99.674884027920001</v>
      </c>
      <c r="E421" s="29">
        <f>D421*Regelcircuit!$I$1+E420</f>
        <v>4048.6511789270171</v>
      </c>
      <c r="F421" s="42">
        <f t="shared" si="20"/>
        <v>4048.6511789270171</v>
      </c>
    </row>
    <row r="422" spans="1:6">
      <c r="A422" s="6">
        <f>IF($N$1=$N$2,$O$2,IF($N$1=$N$3,0,IF($N$1=$N$4,Regelcircuit!C422,"ERROR")))</f>
        <v>4095</v>
      </c>
      <c r="B422" s="44">
        <f>A422+(F421-A422)*2.71828^(-Regelcircuit!$I$1/$L$1)</f>
        <v>4049.1416377128244</v>
      </c>
      <c r="C422" s="28">
        <f t="shared" si="18"/>
        <v>46.348821072982901</v>
      </c>
      <c r="D422" s="29">
        <f t="shared" si="19"/>
        <v>98.614512921240205</v>
      </c>
      <c r="E422" s="29">
        <f>D422*Regelcircuit!$I$1+E421</f>
        <v>4049.1442514916234</v>
      </c>
      <c r="F422" s="42">
        <f t="shared" si="20"/>
        <v>4049.1442514916234</v>
      </c>
    </row>
    <row r="423" spans="1:6">
      <c r="A423" s="6">
        <f>IF($N$1=$N$2,$O$2,IF($N$1=$N$3,0,IF($N$1=$N$4,Regelcircuit!C423,"ERROR")))</f>
        <v>4095</v>
      </c>
      <c r="B423" s="44">
        <f>A423+(F422-A423)*2.71828^(-Regelcircuit!$I$1/$L$1)</f>
        <v>4049.6294926307733</v>
      </c>
      <c r="C423" s="28">
        <f t="shared" si="18"/>
        <v>45.855748508376564</v>
      </c>
      <c r="D423" s="29">
        <f t="shared" si="19"/>
        <v>97.565422358248</v>
      </c>
      <c r="E423" s="29">
        <f>D423*Regelcircuit!$I$1+E422</f>
        <v>4049.6320786034148</v>
      </c>
      <c r="F423" s="42">
        <f t="shared" si="20"/>
        <v>4049.6320786034148</v>
      </c>
    </row>
    <row r="424" spans="1:6">
      <c r="A424" s="6">
        <f>IF($N$1=$N$2,$O$2,IF($N$1=$N$3,0,IF($N$1=$N$4,Regelcircuit!C424,"ERROR")))</f>
        <v>4095</v>
      </c>
      <c r="B424" s="44">
        <f>A424+(F423-A424)*2.71828^(-Regelcircuit!$I$1/$L$1)</f>
        <v>4050.1121576027863</v>
      </c>
      <c r="C424" s="28">
        <f t="shared" si="18"/>
        <v>45.367921396585189</v>
      </c>
      <c r="D424" s="29">
        <f t="shared" si="19"/>
        <v>96.527492333159969</v>
      </c>
      <c r="E424" s="29">
        <f>D424*Regelcircuit!$I$1+E423</f>
        <v>4050.1147160650808</v>
      </c>
      <c r="F424" s="42">
        <f t="shared" si="20"/>
        <v>4050.1147160650808</v>
      </c>
    </row>
    <row r="425" spans="1:6">
      <c r="A425" s="6">
        <f>IF($N$1=$N$2,$O$2,IF($N$1=$N$3,0,IF($N$1=$N$4,Regelcircuit!C425,"ERROR")))</f>
        <v>4095</v>
      </c>
      <c r="B425" s="44">
        <f>A425+(F424-A425)*2.71828^(-Regelcircuit!$I$1/$L$1)</f>
        <v>4050.5896878410549</v>
      </c>
      <c r="C425" s="28">
        <f t="shared" si="18"/>
        <v>44.885283934919244</v>
      </c>
      <c r="D425" s="29">
        <f t="shared" si="19"/>
        <v>95.500604116849459</v>
      </c>
      <c r="E425" s="29">
        <f>D425*Regelcircuit!$I$1+E424</f>
        <v>4050.592219085665</v>
      </c>
      <c r="F425" s="42">
        <f t="shared" si="20"/>
        <v>4050.592219085665</v>
      </c>
    </row>
    <row r="426" spans="1:6">
      <c r="A426" s="6">
        <f>IF($N$1=$N$2,$O$2,IF($N$1=$N$3,0,IF($N$1=$N$4,Regelcircuit!C426,"ERROR")))</f>
        <v>4095</v>
      </c>
      <c r="B426" s="44">
        <f>A426+(F425-A426)*2.71828^(-Regelcircuit!$I$1/$L$1)</f>
        <v>4051.0621379704053</v>
      </c>
      <c r="C426" s="28">
        <f t="shared" si="18"/>
        <v>44.407780914335035</v>
      </c>
      <c r="D426" s="29">
        <f t="shared" si="19"/>
        <v>94.484640243266028</v>
      </c>
      <c r="E426" s="29">
        <f>D426*Regelcircuit!$I$1+E425</f>
        <v>4051.0646422868813</v>
      </c>
      <c r="F426" s="42">
        <f t="shared" si="20"/>
        <v>4051.0646422868813</v>
      </c>
    </row>
    <row r="427" spans="1:6">
      <c r="A427" s="6">
        <f>IF($N$1=$N$2,$O$2,IF($N$1=$N$3,0,IF($N$1=$N$4,Regelcircuit!C427,"ERROR")))</f>
        <v>4095</v>
      </c>
      <c r="B427" s="44">
        <f>A427+(F426-A427)*2.71828^(-Regelcircuit!$I$1/$L$1)</f>
        <v>4051.5295620345501</v>
      </c>
      <c r="C427" s="28">
        <f t="shared" si="18"/>
        <v>43.935357713118719</v>
      </c>
      <c r="D427" s="29">
        <f t="shared" si="19"/>
        <v>93.479484495997269</v>
      </c>
      <c r="E427" s="29">
        <f>D427*Regelcircuit!$I$1+E426</f>
        <v>4051.5320397093615</v>
      </c>
      <c r="F427" s="42">
        <f t="shared" si="20"/>
        <v>4051.5320397093615</v>
      </c>
    </row>
    <row r="428" spans="1:6">
      <c r="A428" s="6">
        <f>IF($N$1=$N$2,$O$2,IF($N$1=$N$3,0,IF($N$1=$N$4,Regelcircuit!C428,"ERROR")))</f>
        <v>4095</v>
      </c>
      <c r="B428" s="44">
        <f>A428+(F427-A428)*2.71828^(-Regelcircuit!$I$1/$L$1)</f>
        <v>4051.9920135022676</v>
      </c>
      <c r="C428" s="28">
        <f t="shared" si="18"/>
        <v>43.46796029063853</v>
      </c>
      <c r="D428" s="29">
        <f t="shared" si="19"/>
        <v>92.485021894975588</v>
      </c>
      <c r="E428" s="29">
        <f>D428*Regelcircuit!$I$1+E427</f>
        <v>4051.9944648188361</v>
      </c>
      <c r="F428" s="42">
        <f t="shared" si="20"/>
        <v>4051.9944648188361</v>
      </c>
    </row>
    <row r="429" spans="1:6">
      <c r="A429" s="6">
        <f>IF($N$1=$N$2,$O$2,IF($N$1=$N$3,0,IF($N$1=$N$4,Regelcircuit!C429,"ERROR")))</f>
        <v>4095</v>
      </c>
      <c r="B429" s="44">
        <f>A429+(F428-A429)*2.71828^(-Regelcircuit!$I$1/$L$1)</f>
        <v>4052.44954527352</v>
      </c>
      <c r="C429" s="28">
        <f t="shared" si="18"/>
        <v>43.00553518116385</v>
      </c>
      <c r="D429" s="29">
        <f t="shared" si="19"/>
        <v>91.501138683327341</v>
      </c>
      <c r="E429" s="29">
        <f>D429*Regelcircuit!$I$1+E428</f>
        <v>4052.451970512253</v>
      </c>
      <c r="F429" s="42">
        <f t="shared" si="20"/>
        <v>4052.451970512253</v>
      </c>
    </row>
    <row r="430" spans="1:6">
      <c r="A430" s="6">
        <f>IF($N$1=$N$2,$O$2,IF($N$1=$N$3,0,IF($N$1=$N$4,Regelcircuit!C430,"ERROR")))</f>
        <v>4095</v>
      </c>
      <c r="B430" s="44">
        <f>A430+(F429-A430)*2.71828^(-Regelcircuit!$I$1/$L$1)</f>
        <v>4052.9022096855037</v>
      </c>
      <c r="C430" s="28">
        <f t="shared" si="18"/>
        <v>42.548029487747044</v>
      </c>
      <c r="D430" s="29">
        <f t="shared" si="19"/>
        <v>90.527722314355415</v>
      </c>
      <c r="E430" s="29">
        <f>D430*Regelcircuit!$I$1+E429</f>
        <v>4052.9046091238247</v>
      </c>
      <c r="F430" s="42">
        <f t="shared" si="20"/>
        <v>4052.9046091238247</v>
      </c>
    </row>
    <row r="431" spans="1:6">
      <c r="A431" s="6">
        <f>IF($N$1=$N$2,$O$2,IF($N$1=$N$3,0,IF($N$1=$N$4,Regelcircuit!C431,"ERROR")))</f>
        <v>4095</v>
      </c>
      <c r="B431" s="44">
        <f>A431+(F430-A431)*2.71828^(-Regelcircuit!$I$1/$L$1)</f>
        <v>4053.3500585186366</v>
      </c>
      <c r="C431" s="28">
        <f t="shared" si="18"/>
        <v>42.095390876175315</v>
      </c>
      <c r="D431" s="29">
        <f t="shared" si="19"/>
        <v>89.564661438670882</v>
      </c>
      <c r="E431" s="29">
        <f>D431*Regelcircuit!$I$1+E430</f>
        <v>4053.3524324310179</v>
      </c>
      <c r="F431" s="42">
        <f t="shared" si="20"/>
        <v>4053.3524324310179</v>
      </c>
    </row>
    <row r="432" spans="1:6">
      <c r="A432" s="6">
        <f>IF($N$1=$N$2,$O$2,IF($N$1=$N$3,0,IF($N$1=$N$4,Regelcircuit!C432,"ERROR")))</f>
        <v>4095</v>
      </c>
      <c r="B432" s="44">
        <f>A432+(F431-A432)*2.71828^(-Regelcircuit!$I$1/$L$1)</f>
        <v>4053.793143002481</v>
      </c>
      <c r="C432" s="28">
        <f t="shared" si="18"/>
        <v>41.64756756898214</v>
      </c>
      <c r="D432" s="29">
        <f t="shared" si="19"/>
        <v>88.611845891451367</v>
      </c>
      <c r="E432" s="29">
        <f>D432*Regelcircuit!$I$1+E431</f>
        <v>4053.7954916604749</v>
      </c>
      <c r="F432" s="42">
        <f t="shared" si="20"/>
        <v>4053.7954916604749</v>
      </c>
    </row>
    <row r="433" spans="1:6">
      <c r="A433" s="6">
        <f>IF($N$1=$N$2,$O$2,IF($N$1=$N$3,0,IF($N$1=$N$4,Regelcircuit!C433,"ERROR")))</f>
        <v>4095</v>
      </c>
      <c r="B433" s="44">
        <f>A433+(F432-A433)*2.71828^(-Regelcircuit!$I$1/$L$1)</f>
        <v>4054.2315138216031</v>
      </c>
      <c r="C433" s="28">
        <f t="shared" si="18"/>
        <v>41.204508339525091</v>
      </c>
      <c r="D433" s="29">
        <f t="shared" si="19"/>
        <v>87.669166679840615</v>
      </c>
      <c r="E433" s="29">
        <f>D433*Regelcircuit!$I$1+E432</f>
        <v>4054.233837493874</v>
      </c>
      <c r="F433" s="42">
        <f t="shared" si="20"/>
        <v>4054.233837493874</v>
      </c>
    </row>
    <row r="434" spans="1:6">
      <c r="A434" s="6">
        <f>IF($N$1=$N$2,$O$2,IF($N$1=$N$3,0,IF($N$1=$N$4,Regelcircuit!C434,"ERROR")))</f>
        <v>4095</v>
      </c>
      <c r="B434" s="44">
        <f>A434+(F433-A434)*2.71828^(-Regelcircuit!$I$1/$L$1)</f>
        <v>4054.6652211213732</v>
      </c>
      <c r="C434" s="28">
        <f t="shared" si="18"/>
        <v>40.766162506125966</v>
      </c>
      <c r="D434" s="29">
        <f t="shared" si="19"/>
        <v>86.736515970480781</v>
      </c>
      <c r="E434" s="29">
        <f>D434*Regelcircuit!$I$1+E433</f>
        <v>4054.6675200737263</v>
      </c>
      <c r="F434" s="42">
        <f t="shared" si="20"/>
        <v>4054.6675200737263</v>
      </c>
    </row>
    <row r="435" spans="1:6">
      <c r="A435" s="6">
        <f>IF($N$1=$N$2,$O$2,IF($N$1=$N$3,0,IF($N$1=$N$4,Regelcircuit!C435,"ERROR")))</f>
        <v>4095</v>
      </c>
      <c r="B435" s="44">
        <f>A435+(F434-A435)*2.71828^(-Regelcircuit!$I$1/$L$1)</f>
        <v>4055.0943145136989</v>
      </c>
      <c r="C435" s="28">
        <f t="shared" si="18"/>
        <v>40.332479926273663</v>
      </c>
      <c r="D435" s="29">
        <f t="shared" si="19"/>
        <v>85.813787077178006</v>
      </c>
      <c r="E435" s="29">
        <f>D435*Regelcircuit!$I$1+E434</f>
        <v>4055.0965890091124</v>
      </c>
      <c r="F435" s="42">
        <f t="shared" si="20"/>
        <v>4055.0965890091124</v>
      </c>
    </row>
    <row r="436" spans="1:6">
      <c r="A436" s="6">
        <f>IF($N$1=$N$2,$O$2,IF($N$1=$N$3,0,IF($N$1=$N$4,Regelcircuit!C436,"ERROR")))</f>
        <v>4095</v>
      </c>
      <c r="B436" s="44">
        <f>A436+(F435-A436)*2.71828^(-Regelcircuit!$I$1/$L$1)</f>
        <v>4055.5188430827025</v>
      </c>
      <c r="C436" s="28">
        <f t="shared" si="18"/>
        <v>39.903410990887551</v>
      </c>
      <c r="D436" s="29">
        <f t="shared" si="19"/>
        <v>84.900874448696911</v>
      </c>
      <c r="E436" s="29">
        <f>D436*Regelcircuit!$I$1+E435</f>
        <v>4055.521093381356</v>
      </c>
      <c r="F436" s="42">
        <f t="shared" si="20"/>
        <v>4055.521093381356</v>
      </c>
    </row>
    <row r="437" spans="1:6">
      <c r="A437" s="6">
        <f>IF($N$1=$N$2,$O$2,IF($N$1=$N$3,0,IF($N$1=$N$4,Regelcircuit!C437,"ERROR")))</f>
        <v>4095</v>
      </c>
      <c r="B437" s="44">
        <f>A437+(F436-A437)*2.71828^(-Regelcircuit!$I$1/$L$1)</f>
        <v>4055.9388553903332</v>
      </c>
      <c r="C437" s="28">
        <f t="shared" si="18"/>
        <v>39.478906618644032</v>
      </c>
      <c r="D437" s="29">
        <f t="shared" si="19"/>
        <v>83.997673656689429</v>
      </c>
      <c r="E437" s="29">
        <f>D437*Regelcircuit!$I$1+E436</f>
        <v>4055.9410817496396</v>
      </c>
      <c r="F437" s="42">
        <f t="shared" si="20"/>
        <v>4055.9410817496396</v>
      </c>
    </row>
    <row r="438" spans="1:6">
      <c r="A438" s="6">
        <f>IF($N$1=$N$2,$O$2,IF($N$1=$N$3,0,IF($N$1=$N$4,Regelcircuit!C438,"ERROR")))</f>
        <v>4095</v>
      </c>
      <c r="B438" s="44">
        <f>A438+(F437-A438)*2.71828^(-Regelcircuit!$I$1/$L$1)</f>
        <v>4056.3543994819256</v>
      </c>
      <c r="C438" s="28">
        <f t="shared" si="18"/>
        <v>39.058918250360421</v>
      </c>
      <c r="D438" s="29">
        <f t="shared" si="19"/>
        <v>83.10408138374558</v>
      </c>
      <c r="E438" s="29">
        <f>D438*Regelcircuit!$I$1+E437</f>
        <v>4056.3566021565584</v>
      </c>
      <c r="F438" s="42">
        <f t="shared" si="20"/>
        <v>4056.3566021565584</v>
      </c>
    </row>
    <row r="439" spans="1:6">
      <c r="A439" s="6">
        <f>IF($N$1=$N$2,$O$2,IF($N$1=$N$3,0,IF($N$1=$N$4,Regelcircuit!C439,"ERROR")))</f>
        <v>4095</v>
      </c>
      <c r="B439" s="44">
        <f>A439+(F438-A439)*2.71828^(-Regelcircuit!$I$1/$L$1)</f>
        <v>4056.7655228916924</v>
      </c>
      <c r="C439" s="28">
        <f t="shared" si="18"/>
        <v>38.643397843441562</v>
      </c>
      <c r="D439" s="29">
        <f t="shared" si="19"/>
        <v>82.219995411577784</v>
      </c>
      <c r="E439" s="29">
        <f>D439*Regelcircuit!$I$1+E438</f>
        <v>4056.7677021336162</v>
      </c>
      <c r="F439" s="42">
        <f t="shared" si="20"/>
        <v>4056.7677021336162</v>
      </c>
    </row>
    <row r="440" spans="1:6">
      <c r="A440" s="6">
        <f>IF($N$1=$N$2,$O$2,IF($N$1=$N$3,0,IF($N$1=$N$4,Regelcircuit!C440,"ERROR")))</f>
        <v>4095</v>
      </c>
      <c r="B440" s="44">
        <f>A440+(F439-A440)*2.71828^(-Regelcircuit!$I$1/$L$1)</f>
        <v>4057.1722726481639</v>
      </c>
      <c r="C440" s="28">
        <f t="shared" si="18"/>
        <v>38.23229786638376</v>
      </c>
      <c r="D440" s="29">
        <f t="shared" si="19"/>
        <v>81.345314609327147</v>
      </c>
      <c r="E440" s="29">
        <f>D440*Regelcircuit!$I$1+E439</f>
        <v>4057.1744287066631</v>
      </c>
      <c r="F440" s="42">
        <f t="shared" si="20"/>
        <v>4057.1744287066631</v>
      </c>
    </row>
    <row r="441" spans="1:6">
      <c r="A441" s="6">
        <f>IF($N$1=$N$2,$O$2,IF($N$1=$N$3,0,IF($N$1=$N$4,Regelcircuit!C441,"ERROR")))</f>
        <v>4095</v>
      </c>
      <c r="B441" s="44">
        <f>A441+(F440-A441)*2.71828^(-Regelcircuit!$I$1/$L$1)</f>
        <v>4057.5746952795666</v>
      </c>
      <c r="C441" s="28">
        <f t="shared" si="18"/>
        <v>37.825571293336907</v>
      </c>
      <c r="D441" s="29">
        <f t="shared" si="19"/>
        <v>80.479938921993423</v>
      </c>
      <c r="E441" s="29">
        <f>D441*Regelcircuit!$I$1+E440</f>
        <v>4057.5768284012729</v>
      </c>
      <c r="F441" s="42">
        <f t="shared" si="20"/>
        <v>4057.5768284012729</v>
      </c>
    </row>
    <row r="442" spans="1:6">
      <c r="A442" s="6">
        <f>IF($N$1=$N$2,$O$2,IF($N$1=$N$3,0,IF($N$1=$N$4,Regelcircuit!C442,"ERROR")))</f>
        <v>4095</v>
      </c>
      <c r="B442" s="44">
        <f>A442+(F441-A442)*2.71828^(-Regelcircuit!$I$1/$L$1)</f>
        <v>4057.9728368191454</v>
      </c>
      <c r="C442" s="28">
        <f t="shared" si="18"/>
        <v>37.423171598727095</v>
      </c>
      <c r="D442" s="29">
        <f t="shared" si="19"/>
        <v>79.623769358993812</v>
      </c>
      <c r="E442" s="29">
        <f>D442*Regelcircuit!$I$1+E441</f>
        <v>4057.974947248068</v>
      </c>
      <c r="F442" s="42">
        <f t="shared" si="20"/>
        <v>4057.974947248068</v>
      </c>
    </row>
    <row r="443" spans="1:6">
      <c r="A443" s="6">
        <f>IF($N$1=$N$2,$O$2,IF($N$1=$N$3,0,IF($N$1=$N$4,Regelcircuit!C443,"ERROR")))</f>
        <v>4095</v>
      </c>
      <c r="B443" s="44">
        <f>A443+(F442-A443)*2.71828^(-Regelcircuit!$I$1/$L$1)</f>
        <v>4058.3667428104313</v>
      </c>
      <c r="C443" s="28">
        <f t="shared" si="18"/>
        <v>37.02505275193198</v>
      </c>
      <c r="D443" s="29">
        <f t="shared" si="19"/>
        <v>78.776707982833997</v>
      </c>
      <c r="E443" s="29">
        <f>D443*Regelcircuit!$I$1+E442</f>
        <v>4058.368830787982</v>
      </c>
      <c r="F443" s="42">
        <f t="shared" si="20"/>
        <v>4058.368830787982</v>
      </c>
    </row>
    <row r="444" spans="1:6">
      <c r="A444" s="6">
        <f>IF($N$1=$N$2,$O$2,IF($N$1=$N$3,0,IF($N$1=$N$4,Regelcircuit!C444,"ERROR")))</f>
        <v>4095</v>
      </c>
      <c r="B444" s="44">
        <f>A444+(F443-A444)*2.71828^(-Regelcircuit!$I$1/$L$1)</f>
        <v>4058.7564583124476</v>
      </c>
      <c r="C444" s="28">
        <f t="shared" si="18"/>
        <v>36.631169212017994</v>
      </c>
      <c r="D444" s="29">
        <f t="shared" si="19"/>
        <v>77.93865789791063</v>
      </c>
      <c r="E444" s="29">
        <f>D444*Regelcircuit!$I$1+E443</f>
        <v>4058.7585240774715</v>
      </c>
      <c r="F444" s="42">
        <f t="shared" si="20"/>
        <v>4058.7585240774715</v>
      </c>
    </row>
    <row r="445" spans="1:6">
      <c r="A445" s="6">
        <f>IF($N$1=$N$2,$O$2,IF($N$1=$N$3,0,IF($N$1=$N$4,Regelcircuit!C445,"ERROR")))</f>
        <v>4095</v>
      </c>
      <c r="B445" s="44">
        <f>A445+(F444-A445)*2.71828^(-Regelcircuit!$I$1/$L$1)</f>
        <v>4059.1420279048684</v>
      </c>
      <c r="C445" s="28">
        <f t="shared" si="18"/>
        <v>36.24147592252848</v>
      </c>
      <c r="D445" s="29">
        <f t="shared" si="19"/>
        <v>77.109523239422302</v>
      </c>
      <c r="E445" s="29">
        <f>D445*Regelcircuit!$I$1+E444</f>
        <v>4059.1440716936686</v>
      </c>
      <c r="F445" s="42">
        <f t="shared" si="20"/>
        <v>4059.1440716936686</v>
      </c>
    </row>
    <row r="446" spans="1:6">
      <c r="A446" s="6">
        <f>IF($N$1=$N$2,$O$2,IF($N$1=$N$3,0,IF($N$1=$N$4,Regelcircuit!C446,"ERROR")))</f>
        <v>4095</v>
      </c>
      <c r="B446" s="44">
        <f>A446+(F445-A446)*2.71828^(-Regelcircuit!$I$1/$L$1)</f>
        <v>4059.5234956931145</v>
      </c>
      <c r="C446" s="28">
        <f t="shared" si="18"/>
        <v>35.855928306331407</v>
      </c>
      <c r="D446" s="29">
        <f t="shared" si="19"/>
        <v>76.289209162407246</v>
      </c>
      <c r="E446" s="29">
        <f>D446*Regelcircuit!$I$1+E445</f>
        <v>4059.5255177394806</v>
      </c>
      <c r="F446" s="42">
        <f t="shared" si="20"/>
        <v>4059.5255177394806</v>
      </c>
    </row>
    <row r="447" spans="1:6">
      <c r="A447" s="6">
        <f>IF($N$1=$N$2,$O$2,IF($N$1=$N$3,0,IF($N$1=$N$4,Regelcircuit!C447,"ERROR")))</f>
        <v>4095</v>
      </c>
      <c r="B447" s="44">
        <f>A447+(F446-A447)*2.71828^(-Regelcircuit!$I$1/$L$1)</f>
        <v>4059.9009053134005</v>
      </c>
      <c r="C447" s="28">
        <f t="shared" si="18"/>
        <v>35.47448226051938</v>
      </c>
      <c r="D447" s="29">
        <f t="shared" si="19"/>
        <v>75.477621830892303</v>
      </c>
      <c r="E447" s="29">
        <f>D447*Regelcircuit!$I$1+E446</f>
        <v>4059.9029058486349</v>
      </c>
      <c r="F447" s="42">
        <f t="shared" si="20"/>
        <v>4059.9029058486349</v>
      </c>
    </row>
    <row r="448" spans="1:6">
      <c r="A448" s="6">
        <f>IF($N$1=$N$2,$O$2,IF($N$1=$N$3,0,IF($N$1=$N$4,Regelcircuit!C448,"ERROR")))</f>
        <v>4095</v>
      </c>
      <c r="B448" s="44">
        <f>A448+(F447-A448)*2.71828^(-Regelcircuit!$I$1/$L$1)</f>
        <v>4060.274299937726</v>
      </c>
      <c r="C448" s="28">
        <f t="shared" si="18"/>
        <v>35.097094151365127</v>
      </c>
      <c r="D448" s="29">
        <f t="shared" si="19"/>
        <v>74.674668407159842</v>
      </c>
      <c r="E448" s="29">
        <f>D448*Regelcircuit!$I$1+E447</f>
        <v>4060.2762791906707</v>
      </c>
      <c r="F448" s="42">
        <f t="shared" si="20"/>
        <v>4060.2762791906707</v>
      </c>
    </row>
    <row r="449" spans="1:6">
      <c r="A449" s="6">
        <f>IF($N$1=$N$2,$O$2,IF($N$1=$N$3,0,IF($N$1=$N$4,Regelcircuit!C449,"ERROR")))</f>
        <v>4095</v>
      </c>
      <c r="B449" s="44">
        <f>A449+(F448-A449)*2.71828^(-Regelcircuit!$I$1/$L$1)</f>
        <v>4060.643722278814</v>
      </c>
      <c r="C449" s="28">
        <f t="shared" si="18"/>
        <v>34.723720809329279</v>
      </c>
      <c r="D449" s="29">
        <f t="shared" si="19"/>
        <v>73.880257041126129</v>
      </c>
      <c r="E449" s="29">
        <f>D449*Regelcircuit!$I$1+E448</f>
        <v>4060.6456804758764</v>
      </c>
      <c r="F449" s="42">
        <f t="shared" si="20"/>
        <v>4060.6456804758764</v>
      </c>
    </row>
    <row r="450" spans="1:6">
      <c r="A450" s="6">
        <f>IF($N$1=$N$2,$O$2,IF($N$1=$N$3,0,IF($N$1=$N$4,Regelcircuit!C450,"ERROR")))</f>
        <v>4095</v>
      </c>
      <c r="B450" s="44">
        <f>A450+(F449-A450)*2.71828^(-Regelcircuit!$I$1/$L$1)</f>
        <v>4061.009214594997</v>
      </c>
      <c r="C450" s="28">
        <f t="shared" si="18"/>
        <v>34.354319524123639</v>
      </c>
      <c r="D450" s="29">
        <f t="shared" si="19"/>
        <v>73.094296859837527</v>
      </c>
      <c r="E450" s="29">
        <f>D450*Regelcircuit!$I$1+E449</f>
        <v>4061.0111519601755</v>
      </c>
      <c r="F450" s="42">
        <f t="shared" si="20"/>
        <v>4061.0111519601755</v>
      </c>
    </row>
    <row r="451" spans="1:6">
      <c r="A451" s="6">
        <f>IF($N$1=$N$2,$O$2,IF($N$1=$N$3,0,IF($N$1=$N$4,Regelcircuit!C451,"ERROR")))</f>
        <v>4095</v>
      </c>
      <c r="B451" s="44">
        <f>A451+(F450-A451)*2.71828^(-Regelcircuit!$I$1/$L$1)</f>
        <v>4061.3708186950498</v>
      </c>
      <c r="C451" s="28">
        <f t="shared" ref="C451:C514" si="21">(A451-F450)</f>
        <v>33.988848039824461</v>
      </c>
      <c r="D451" s="29">
        <f t="shared" si="19"/>
        <v>72.316697957073316</v>
      </c>
      <c r="E451" s="29">
        <f>D451*Regelcircuit!$I$1+E450</f>
        <v>4061.3727354499611</v>
      </c>
      <c r="F451" s="42">
        <f t="shared" si="20"/>
        <v>4061.3727354499611</v>
      </c>
    </row>
    <row r="452" spans="1:6">
      <c r="A452" s="6">
        <f>IF($N$1=$N$2,$O$2,IF($N$1=$N$3,0,IF($N$1=$N$4,Regelcircuit!C452,"ERROR")))</f>
        <v>4095</v>
      </c>
      <c r="B452" s="44">
        <f>A452+(F451-A452)*2.71828^(-Regelcircuit!$I$1/$L$1)</f>
        <v>4061.7285759429751</v>
      </c>
      <c r="C452" s="28">
        <f t="shared" si="21"/>
        <v>33.627264550038944</v>
      </c>
      <c r="D452" s="29">
        <f t="shared" ref="D452:D515" si="22">C452*(1/$L$1)</f>
        <v>71.547371383061588</v>
      </c>
      <c r="E452" s="29">
        <f>D452*Regelcircuit!$I$1+E451</f>
        <v>4061.7304723068764</v>
      </c>
      <c r="F452" s="42">
        <f t="shared" ref="F452:F515" si="23">E452</f>
        <v>4061.7304723068764</v>
      </c>
    </row>
    <row r="453" spans="1:6">
      <c r="A453" s="6">
        <f>IF($N$1=$N$2,$O$2,IF($N$1=$N$3,0,IF($N$1=$N$4,Regelcircuit!C453,"ERROR")))</f>
        <v>4095</v>
      </c>
      <c r="B453" s="44">
        <f>A453+(F452-A453)*2.71828^(-Regelcircuit!$I$1/$L$1)</f>
        <v>4062.0825272627308</v>
      </c>
      <c r="C453" s="28">
        <f t="shared" si="21"/>
        <v>33.269527693123564</v>
      </c>
      <c r="D453" s="29">
        <f t="shared" si="22"/>
        <v>70.786229134305458</v>
      </c>
      <c r="E453" s="29">
        <f>D453*Regelcircuit!$I$1+E452</f>
        <v>4062.084403452548</v>
      </c>
      <c r="F453" s="42">
        <f t="shared" si="23"/>
        <v>4062.084403452548</v>
      </c>
    </row>
    <row r="454" spans="1:6">
      <c r="A454" s="6">
        <f>IF($N$1=$N$2,$O$2,IF($N$1=$N$3,0,IF($N$1=$N$4,Regelcircuit!C454,"ERROR")))</f>
        <v>4095</v>
      </c>
      <c r="B454" s="44">
        <f>A454+(F453-A454)*2.71828^(-Regelcircuit!$I$1/$L$1)</f>
        <v>4062.4327131429145</v>
      </c>
      <c r="C454" s="28">
        <f t="shared" si="21"/>
        <v>32.915596547451969</v>
      </c>
      <c r="D454" s="29">
        <f t="shared" si="22"/>
        <v>70.033184143514831</v>
      </c>
      <c r="E454" s="29">
        <f>D454*Regelcircuit!$I$1+E453</f>
        <v>4062.4345693732657</v>
      </c>
      <c r="F454" s="42">
        <f t="shared" si="23"/>
        <v>4062.4345693732657</v>
      </c>
    </row>
    <row r="455" spans="1:6">
      <c r="A455" s="6">
        <f>IF($N$1=$N$2,$O$2,IF($N$1=$N$3,0,IF($N$1=$N$4,Regelcircuit!C455,"ERROR")))</f>
        <v>4095</v>
      </c>
      <c r="B455" s="44">
        <f>A455+(F454-A455)*2.71828^(-Regelcircuit!$I$1/$L$1)</f>
        <v>4062.7791736413942</v>
      </c>
      <c r="C455" s="28">
        <f t="shared" si="21"/>
        <v>32.565430626734269</v>
      </c>
      <c r="D455" s="29">
        <f t="shared" si="22"/>
        <v>69.288150269647375</v>
      </c>
      <c r="E455" s="29">
        <f>D455*Regelcircuit!$I$1+E454</f>
        <v>4062.7810101246141</v>
      </c>
      <c r="F455" s="42">
        <f t="shared" si="23"/>
        <v>4062.7810101246141</v>
      </c>
    </row>
    <row r="456" spans="1:6">
      <c r="A456" s="6">
        <f>IF($N$1=$N$2,$O$2,IF($N$1=$N$3,0,IF($N$1=$N$4,Regelcircuit!C456,"ERROR")))</f>
        <v>4095</v>
      </c>
      <c r="B456" s="44">
        <f>A456+(F455-A456)*2.71828^(-Regelcircuit!$I$1/$L$1)</f>
        <v>4063.1219483898903</v>
      </c>
      <c r="C456" s="28">
        <f t="shared" si="21"/>
        <v>32.218989875385887</v>
      </c>
      <c r="D456" s="29">
        <f t="shared" si="22"/>
        <v>68.551042288055072</v>
      </c>
      <c r="E456" s="29">
        <f>D456*Regelcircuit!$I$1+E455</f>
        <v>4063.1237653360545</v>
      </c>
      <c r="F456" s="42">
        <f t="shared" si="23"/>
        <v>4063.1237653360545</v>
      </c>
    </row>
    <row r="457" spans="1:6">
      <c r="A457" s="6">
        <f>IF($N$1=$N$2,$O$2,IF($N$1=$N$3,0,IF($N$1=$N$4,Regelcircuit!C457,"ERROR")))</f>
        <v>4095</v>
      </c>
      <c r="B457" s="44">
        <f>A457+(F456-A457)*2.71828^(-Regelcircuit!$I$1/$L$1)</f>
        <v>4063.4610765985085</v>
      </c>
      <c r="C457" s="28">
        <f t="shared" si="21"/>
        <v>31.876234663945525</v>
      </c>
      <c r="D457" s="29">
        <f t="shared" si="22"/>
        <v>67.82177588073516</v>
      </c>
      <c r="E457" s="29">
        <f>D457*Regelcircuit!$I$1+E456</f>
        <v>4063.4628742154582</v>
      </c>
      <c r="F457" s="42">
        <f t="shared" si="23"/>
        <v>4063.4628742154582</v>
      </c>
    </row>
    <row r="458" spans="1:6">
      <c r="A458" s="6">
        <f>IF($N$1=$N$2,$O$2,IF($N$1=$N$3,0,IF($N$1=$N$4,Regelcircuit!C458,"ERROR")))</f>
        <v>4095</v>
      </c>
      <c r="B458" s="44">
        <f>A458+(F457-A458)*2.71828^(-Regelcircuit!$I$1/$L$1)</f>
        <v>4063.7965970602268</v>
      </c>
      <c r="C458" s="28">
        <f t="shared" si="21"/>
        <v>31.537125784541786</v>
      </c>
      <c r="D458" s="29">
        <f t="shared" si="22"/>
        <v>67.100267626684655</v>
      </c>
      <c r="E458" s="29">
        <f>D458*Regelcircuit!$I$1+E457</f>
        <v>4063.7983755535915</v>
      </c>
      <c r="F458" s="42">
        <f t="shared" si="23"/>
        <v>4063.7983755535915</v>
      </c>
    </row>
    <row r="459" spans="1:6">
      <c r="A459" s="6">
        <f>IF($N$1=$N$2,$O$2,IF($N$1=$N$3,0,IF($N$1=$N$4,Regelcircuit!C459,"ERROR")))</f>
        <v>4095</v>
      </c>
      <c r="B459" s="44">
        <f>A459+(F458-A459)*2.71828^(-Regelcircuit!$I$1/$L$1)</f>
        <v>4064.1285481553305</v>
      </c>
      <c r="C459" s="28">
        <f t="shared" si="21"/>
        <v>31.201624446408459</v>
      </c>
      <c r="D459" s="29">
        <f t="shared" si="22"/>
        <v>66.386434992358417</v>
      </c>
      <c r="E459" s="29">
        <f>D459*Regelcircuit!$I$1+E458</f>
        <v>4064.1303077285534</v>
      </c>
      <c r="F459" s="42">
        <f t="shared" si="23"/>
        <v>4064.1303077285534</v>
      </c>
    </row>
    <row r="460" spans="1:6">
      <c r="A460" s="6">
        <f>IF($N$1=$N$2,$O$2,IF($N$1=$N$3,0,IF($N$1=$N$4,Regelcircuit!C460,"ERROR")))</f>
        <v>4095</v>
      </c>
      <c r="B460" s="44">
        <f>A460+(F459-A460)*2.71828^(-Regelcircuit!$I$1/$L$1)</f>
        <v>4064.4569678558059</v>
      </c>
      <c r="C460" s="28">
        <f t="shared" si="21"/>
        <v>30.869692271446638</v>
      </c>
      <c r="D460" s="29">
        <f t="shared" si="22"/>
        <v>65.680196322226891</v>
      </c>
      <c r="E460" s="29">
        <f>D460*Regelcircuit!$I$1+E459</f>
        <v>4064.4587087101645</v>
      </c>
      <c r="F460" s="42">
        <f t="shared" si="23"/>
        <v>4064.4587087101645</v>
      </c>
    </row>
    <row r="461" spans="1:6">
      <c r="A461" s="6">
        <f>IF($N$1=$N$2,$O$2,IF($N$1=$N$3,0,IF($N$1=$N$4,Regelcircuit!C461,"ERROR")))</f>
        <v>4095</v>
      </c>
      <c r="B461" s="44">
        <f>A461+(F460-A461)*2.71828^(-Regelcircuit!$I$1/$L$1)</f>
        <v>4064.7818937296802</v>
      </c>
      <c r="C461" s="28">
        <f t="shared" si="21"/>
        <v>30.541291289835499</v>
      </c>
      <c r="D461" s="29">
        <f t="shared" si="22"/>
        <v>64.981470829437228</v>
      </c>
      <c r="E461" s="29">
        <f>D461*Regelcircuit!$I$1+E460</f>
        <v>4064.7836160643119</v>
      </c>
      <c r="F461" s="42">
        <f t="shared" si="23"/>
        <v>4064.7836160643119</v>
      </c>
    </row>
    <row r="462" spans="1:6">
      <c r="A462" s="6">
        <f>IF($N$1=$N$2,$O$2,IF($N$1=$N$3,0,IF($N$1=$N$4,Regelcircuit!C462,"ERROR")))</f>
        <v>4095</v>
      </c>
      <c r="B462" s="44">
        <f>A462+(F461-A462)*2.71828^(-Regelcircuit!$I$1/$L$1)</f>
        <v>4065.1033629453223</v>
      </c>
      <c r="C462" s="28">
        <f t="shared" si="21"/>
        <v>30.2163839356881</v>
      </c>
      <c r="D462" s="29">
        <f t="shared" si="22"/>
        <v>64.29017858657042</v>
      </c>
      <c r="E462" s="29">
        <f>D462*Regelcircuit!$I$1+E461</f>
        <v>4065.1050669572446</v>
      </c>
      <c r="F462" s="42">
        <f t="shared" si="23"/>
        <v>4065.1050669572446</v>
      </c>
    </row>
    <row r="463" spans="1:6">
      <c r="A463" s="6">
        <f>IF($N$1=$N$2,$O$2,IF($N$1=$N$3,0,IF($N$1=$N$4,Regelcircuit!C463,"ERROR")))</f>
        <v>4095</v>
      </c>
      <c r="B463" s="44">
        <f>A463+(F462-A463)*2.71828^(-Regelcircuit!$I$1/$L$1)</f>
        <v>4065.4214122756907</v>
      </c>
      <c r="C463" s="28">
        <f t="shared" si="21"/>
        <v>29.894933042755383</v>
      </c>
      <c r="D463" s="29">
        <f t="shared" si="22"/>
        <v>63.606240516500812</v>
      </c>
      <c r="E463" s="29">
        <f>D463*Regelcircuit!$I$1+E462</f>
        <v>4065.4230981598271</v>
      </c>
      <c r="F463" s="42">
        <f t="shared" si="23"/>
        <v>4065.4230981598271</v>
      </c>
    </row>
    <row r="464" spans="1:6">
      <c r="A464" s="6">
        <f>IF($N$1=$N$2,$O$2,IF($N$1=$N$3,0,IF($N$1=$N$4,Regelcircuit!C464,"ERROR")))</f>
        <v>4095</v>
      </c>
      <c r="B464" s="44">
        <f>A464+(F463-A464)*2.71828^(-Regelcircuit!$I$1/$L$1)</f>
        <v>4065.736078102545</v>
      </c>
      <c r="C464" s="28">
        <f t="shared" si="21"/>
        <v>29.576901840172923</v>
      </c>
      <c r="D464" s="29">
        <f t="shared" si="22"/>
        <v>62.929578383346644</v>
      </c>
      <c r="E464" s="29">
        <f>D464*Regelcircuit!$I$1+E463</f>
        <v>4065.7377460517437</v>
      </c>
      <c r="F464" s="42">
        <f t="shared" si="23"/>
        <v>4065.7377460517437</v>
      </c>
    </row>
    <row r="465" spans="1:6">
      <c r="A465" s="6">
        <f>IF($N$1=$N$2,$O$2,IF($N$1=$N$3,0,IF($N$1=$N$4,Regelcircuit!C465,"ERROR")))</f>
        <v>4095</v>
      </c>
      <c r="B465" s="44">
        <f>A465+(F464-A465)*2.71828^(-Regelcircuit!$I$1/$L$1)</f>
        <v>4066.047396420603</v>
      </c>
      <c r="C465" s="28">
        <f t="shared" si="21"/>
        <v>29.26225394825633</v>
      </c>
      <c r="D465" s="29">
        <f t="shared" si="22"/>
        <v>62.260114783524102</v>
      </c>
      <c r="E465" s="29">
        <f>D465*Regelcircuit!$I$1+E464</f>
        <v>4066.0490466256615</v>
      </c>
      <c r="F465" s="42">
        <f t="shared" si="23"/>
        <v>4066.0490466256615</v>
      </c>
    </row>
    <row r="466" spans="1:6">
      <c r="A466" s="6">
        <f>IF($N$1=$N$2,$O$2,IF($N$1=$N$3,0,IF($N$1=$N$4,Regelcircuit!C466,"ERROR")))</f>
        <v>4095</v>
      </c>
      <c r="B466" s="44">
        <f>A466+(F465-A466)*2.71828^(-Regelcircuit!$I$1/$L$1)</f>
        <v>4066.3554028416606</v>
      </c>
      <c r="C466" s="28">
        <f t="shared" si="21"/>
        <v>28.950953374338496</v>
      </c>
      <c r="D466" s="29">
        <f t="shared" si="22"/>
        <v>61.597773136890417</v>
      </c>
      <c r="E466" s="29">
        <f>D466*Regelcircuit!$I$1+E465</f>
        <v>4066.3570354913459</v>
      </c>
      <c r="F466" s="42">
        <f t="shared" si="23"/>
        <v>4066.3570354913459</v>
      </c>
    </row>
    <row r="467" spans="1:6">
      <c r="A467" s="6">
        <f>IF($N$1=$N$2,$O$2,IF($N$1=$N$3,0,IF($N$1=$N$4,Regelcircuit!C467,"ERROR")))</f>
        <v>4095</v>
      </c>
      <c r="B467" s="44">
        <f>A467+(F466-A467)*2.71828^(-Regelcircuit!$I$1/$L$1)</f>
        <v>4066.6601325986644</v>
      </c>
      <c r="C467" s="28">
        <f t="shared" si="21"/>
        <v>28.642964508654131</v>
      </c>
      <c r="D467" s="29">
        <f t="shared" si="22"/>
        <v>60.942477677987512</v>
      </c>
      <c r="E467" s="29">
        <f>D467*Regelcircuit!$I$1+E466</f>
        <v>4066.6617478797357</v>
      </c>
      <c r="F467" s="42">
        <f t="shared" si="23"/>
        <v>4066.6617478797357</v>
      </c>
    </row>
    <row r="468" spans="1:6">
      <c r="A468" s="6">
        <f>IF($N$1=$N$2,$O$2,IF($N$1=$N$3,0,IF($N$1=$N$4,Regelcircuit!C468,"ERROR")))</f>
        <v>4095</v>
      </c>
      <c r="B468" s="44">
        <f>A468+(F467-A468)*2.71828^(-Regelcircuit!$I$1/$L$1)</f>
        <v>4066.9616205497423</v>
      </c>
      <c r="C468" s="28">
        <f t="shared" si="21"/>
        <v>28.338252120264315</v>
      </c>
      <c r="D468" s="29">
        <f t="shared" si="22"/>
        <v>60.294153447370881</v>
      </c>
      <c r="E468" s="29">
        <f>D468*Regelcircuit!$I$1+E467</f>
        <v>4066.9632186469726</v>
      </c>
      <c r="F468" s="42">
        <f t="shared" si="23"/>
        <v>4066.9632186469726</v>
      </c>
    </row>
    <row r="469" spans="1:6">
      <c r="A469" s="6">
        <f>IF($N$1=$N$2,$O$2,IF($N$1=$N$3,0,IF($N$1=$N$4,Regelcircuit!C469,"ERROR")))</f>
        <v>4095</v>
      </c>
      <c r="B469" s="44">
        <f>A469+(F468-A469)*2.71828^(-Regelcircuit!$I$1/$L$1)</f>
        <v>4067.2599011821917</v>
      </c>
      <c r="C469" s="28">
        <f t="shared" si="21"/>
        <v>28.036781353027436</v>
      </c>
      <c r="D469" s="29">
        <f t="shared" si="22"/>
        <v>59.652726283037097</v>
      </c>
      <c r="E469" s="29">
        <f>D469*Regelcircuit!$I$1+E468</f>
        <v>4067.2614822783876</v>
      </c>
      <c r="F469" s="42">
        <f t="shared" si="23"/>
        <v>4067.2614822783876</v>
      </c>
    </row>
    <row r="470" spans="1:6">
      <c r="A470" s="6">
        <f>IF($N$1=$N$2,$O$2,IF($N$1=$N$3,0,IF($N$1=$N$4,Regelcircuit!C470,"ERROR")))</f>
        <v>4095</v>
      </c>
      <c r="B470" s="44">
        <f>A470+(F469-A470)*2.71828^(-Regelcircuit!$I$1/$L$1)</f>
        <v>4067.5550086164235</v>
      </c>
      <c r="C470" s="28">
        <f t="shared" si="21"/>
        <v>27.738517721612425</v>
      </c>
      <c r="D470" s="29">
        <f t="shared" si="22"/>
        <v>59.018122811941325</v>
      </c>
      <c r="E470" s="29">
        <f>D470*Regelcircuit!$I$1+E469</f>
        <v>4067.5565728924471</v>
      </c>
      <c r="F470" s="42">
        <f t="shared" si="23"/>
        <v>4067.5565728924471</v>
      </c>
    </row>
    <row r="471" spans="1:6">
      <c r="A471" s="6">
        <f>IF($N$1=$N$2,$O$2,IF($N$1=$N$3,0,IF($N$1=$N$4,Regelcircuit!C471,"ERROR")))</f>
        <v>4095</v>
      </c>
      <c r="B471" s="44">
        <f>A471+(F470-A471)*2.71828^(-Regelcircuit!$I$1/$L$1)</f>
        <v>4067.8469766098656</v>
      </c>
      <c r="C471" s="28">
        <f t="shared" si="21"/>
        <v>27.443427107552907</v>
      </c>
      <c r="D471" s="29">
        <f t="shared" si="22"/>
        <v>58.390270441601928</v>
      </c>
      <c r="E471" s="29">
        <f>D471*Regelcircuit!$I$1+E470</f>
        <v>4067.848524244655</v>
      </c>
      <c r="F471" s="42">
        <f t="shared" si="23"/>
        <v>4067.848524244655</v>
      </c>
    </row>
    <row r="472" spans="1:6">
      <c r="A472" s="6">
        <f>IF($N$1=$N$2,$O$2,IF($N$1=$N$3,0,IF($N$1=$N$4,Regelcircuit!C472,"ERROR")))</f>
        <v>4095</v>
      </c>
      <c r="B472" s="44">
        <f>A472+(F471-A472)*2.71828^(-Regelcircuit!$I$1/$L$1)</f>
        <v>4068.1358385608246</v>
      </c>
      <c r="C472" s="28">
        <f t="shared" si="21"/>
        <v>27.151475755345018</v>
      </c>
      <c r="D472" s="29">
        <f t="shared" si="22"/>
        <v>57.76909735179791</v>
      </c>
      <c r="E472" s="29">
        <f>D472*Regelcircuit!$I$1+E471</f>
        <v>4068.1373697314139</v>
      </c>
      <c r="F472" s="42">
        <f t="shared" si="23"/>
        <v>4068.1373697314139</v>
      </c>
    </row>
    <row r="473" spans="1:6">
      <c r="A473" s="6">
        <f>IF($N$1=$N$2,$O$2,IF($N$1=$N$3,0,IF($N$1=$N$4,Regelcircuit!C473,"ERROR")))</f>
        <v>4095</v>
      </c>
      <c r="B473" s="44">
        <f>A473+(F472-A473)*2.71828^(-Regelcircuit!$I$1/$L$1)</f>
        <v>4068.4216275123049</v>
      </c>
      <c r="C473" s="28">
        <f t="shared" si="21"/>
        <v>26.862630268586145</v>
      </c>
      <c r="D473" s="29">
        <f t="shared" si="22"/>
        <v>57.154532486353496</v>
      </c>
      <c r="E473" s="29">
        <f>D473*Regelcircuit!$I$1+E472</f>
        <v>4068.4231423938454</v>
      </c>
      <c r="F473" s="42">
        <f t="shared" si="23"/>
        <v>4068.4231423938454</v>
      </c>
    </row>
    <row r="474" spans="1:6">
      <c r="A474" s="6">
        <f>IF($N$1=$N$2,$O$2,IF($N$1=$N$3,0,IF($N$1=$N$4,Regelcircuit!C474,"ERROR")))</f>
        <v>4095</v>
      </c>
      <c r="B474" s="44">
        <f>A474+(F473-A474)*2.71828^(-Regelcircuit!$I$1/$L$1)</f>
        <v>4068.7043761557907</v>
      </c>
      <c r="C474" s="28">
        <f t="shared" si="21"/>
        <v>26.57685760615459</v>
      </c>
      <c r="D474" s="29">
        <f t="shared" si="22"/>
        <v>56.546505545009765</v>
      </c>
      <c r="E474" s="29">
        <f>D474*Regelcircuit!$I$1+E473</f>
        <v>4068.7058749215703</v>
      </c>
      <c r="F474" s="42">
        <f t="shared" si="23"/>
        <v>4068.7058749215703</v>
      </c>
    </row>
    <row r="475" spans="1:6">
      <c r="A475" s="6">
        <f>IF($N$1=$N$2,$O$2,IF($N$1=$N$3,0,IF($N$1=$N$4,Regelcircuit!C475,"ERROR")))</f>
        <v>4095</v>
      </c>
      <c r="B475" s="44">
        <f>A475+(F474-A475)*2.71828^(-Regelcircuit!$I$1/$L$1)</f>
        <v>4068.9841168349844</v>
      </c>
      <c r="C475" s="28">
        <f t="shared" si="21"/>
        <v>26.294125078429715</v>
      </c>
      <c r="D475" s="29">
        <f t="shared" si="22"/>
        <v>55.944946975382372</v>
      </c>
      <c r="E475" s="29">
        <f>D475*Regelcircuit!$I$1+E474</f>
        <v>4068.985599656447</v>
      </c>
      <c r="F475" s="42">
        <f t="shared" si="23"/>
        <v>4068.985599656447</v>
      </c>
    </row>
    <row r="476" spans="1:6">
      <c r="A476" s="6">
        <f>IF($N$1=$N$2,$O$2,IF($N$1=$N$3,0,IF($N$1=$N$4,Regelcircuit!C476,"ERROR")))</f>
        <v>4095</v>
      </c>
      <c r="B476" s="44">
        <f>A476+(F475-A476)*2.71828^(-Regelcircuit!$I$1/$L$1)</f>
        <v>4069.2608815495055</v>
      </c>
      <c r="C476" s="28">
        <f t="shared" si="21"/>
        <v>26.014400343553007</v>
      </c>
      <c r="D476" s="29">
        <f t="shared" si="22"/>
        <v>55.349787965006399</v>
      </c>
      <c r="E476" s="29">
        <f>D476*Regelcircuit!$I$1+E475</f>
        <v>4069.2623485962722</v>
      </c>
      <c r="F476" s="42">
        <f t="shared" si="23"/>
        <v>4069.2623485962722</v>
      </c>
    </row>
    <row r="477" spans="1:6">
      <c r="A477" s="6">
        <f>IF($N$1=$N$2,$O$2,IF($N$1=$N$3,0,IF($N$1=$N$4,Regelcircuit!C477,"ERROR")))</f>
        <v>4095</v>
      </c>
      <c r="B477" s="44">
        <f>A477+(F476-A477)*2.71828^(-Regelcircuit!$I$1/$L$1)</f>
        <v>4069.5347019585538</v>
      </c>
      <c r="C477" s="28">
        <f t="shared" si="21"/>
        <v>25.737651403727796</v>
      </c>
      <c r="D477" s="29">
        <f t="shared" si="22"/>
        <v>54.760960433463396</v>
      </c>
      <c r="E477" s="29">
        <f>D477*Regelcircuit!$I$1+E476</f>
        <v>4069.5361533984396</v>
      </c>
      <c r="F477" s="42">
        <f t="shared" si="23"/>
        <v>4069.5361533984396</v>
      </c>
    </row>
    <row r="478" spans="1:6">
      <c r="A478" s="6">
        <f>IF($N$1=$N$2,$O$2,IF($N$1=$N$3,0,IF($N$1=$N$4,Regelcircuit!C478,"ERROR")))</f>
        <v>4095</v>
      </c>
      <c r="B478" s="44">
        <f>A478+(F477-A478)*2.71828^(-Regelcircuit!$I$1/$L$1)</f>
        <v>4069.8056093845266</v>
      </c>
      <c r="C478" s="28">
        <f t="shared" si="21"/>
        <v>25.463846601560363</v>
      </c>
      <c r="D478" s="29">
        <f t="shared" si="22"/>
        <v>54.178397024596514</v>
      </c>
      <c r="E478" s="29">
        <f>D478*Regelcircuit!$I$1+E477</f>
        <v>4069.8070453835626</v>
      </c>
      <c r="F478" s="42">
        <f t="shared" si="23"/>
        <v>4069.8070453835626</v>
      </c>
    </row>
    <row r="479" spans="1:6">
      <c r="A479" s="6">
        <f>IF($N$1=$N$2,$O$2,IF($N$1=$N$3,0,IF($N$1=$N$4,Regelcircuit!C479,"ERROR")))</f>
        <v>4095</v>
      </c>
      <c r="B479" s="44">
        <f>A479+(F478-A479)*2.71828^(-Regelcircuit!$I$1/$L$1)</f>
        <v>4070.073634816606</v>
      </c>
      <c r="C479" s="28">
        <f t="shared" si="21"/>
        <v>25.192954616437419</v>
      </c>
      <c r="D479" s="29">
        <f t="shared" si="22"/>
        <v>53.602031098803018</v>
      </c>
      <c r="E479" s="29">
        <f>D479*Regelcircuit!$I$1+E478</f>
        <v>4070.0750555390564</v>
      </c>
      <c r="F479" s="42">
        <f t="shared" si="23"/>
        <v>4070.0750555390564</v>
      </c>
    </row>
    <row r="480" spans="1:6">
      <c r="A480" s="6">
        <f>IF($N$1=$N$2,$O$2,IF($N$1=$N$3,0,IF($N$1=$N$4,Regelcircuit!C480,"ERROR")))</f>
        <v>4095</v>
      </c>
      <c r="B480" s="44">
        <f>A480+(F479-A480)*2.71828^(-Regelcircuit!$I$1/$L$1)</f>
        <v>4070.3388089143014</v>
      </c>
      <c r="C480" s="28">
        <f t="shared" si="21"/>
        <v>24.924944460943607</v>
      </c>
      <c r="D480" s="29">
        <f t="shared" si="22"/>
        <v>53.03179672541193</v>
      </c>
      <c r="E480" s="29">
        <f>D480*Regelcircuit!$I$1+E479</f>
        <v>4070.3402145226833</v>
      </c>
      <c r="F480" s="42">
        <f t="shared" si="23"/>
        <v>4070.3402145226833</v>
      </c>
    </row>
    <row r="481" spans="1:6">
      <c r="A481" s="6">
        <f>IF($N$1=$N$2,$O$2,IF($N$1=$N$3,0,IF($N$1=$N$4,Regelcircuit!C481,"ERROR")))</f>
        <v>4095</v>
      </c>
      <c r="B481" s="44">
        <f>A481+(F480-A481)*2.71828^(-Regelcircuit!$I$1/$L$1)</f>
        <v>4070.6011620109575</v>
      </c>
      <c r="C481" s="28">
        <f t="shared" si="21"/>
        <v>24.659785477316746</v>
      </c>
      <c r="D481" s="29">
        <f t="shared" si="22"/>
        <v>52.467628675142009</v>
      </c>
      <c r="E481" s="29">
        <f>D481*Regelcircuit!$I$1+E480</f>
        <v>4070.6025526660592</v>
      </c>
      <c r="F481" s="42">
        <f t="shared" si="23"/>
        <v>4070.6025526660592</v>
      </c>
    </row>
    <row r="482" spans="1:6">
      <c r="A482" s="6">
        <f>IF($N$1=$N$2,$O$2,IF($N$1=$N$3,0,IF($N$1=$N$4,Regelcircuit!C482,"ERROR")))</f>
        <v>4095</v>
      </c>
      <c r="B482" s="44">
        <f>A482+(F481-A482)*2.71828^(-Regelcircuit!$I$1/$L$1)</f>
        <v>4070.8607241172244</v>
      </c>
      <c r="C482" s="28">
        <f t="shared" si="21"/>
        <v>24.397447333940818</v>
      </c>
      <c r="D482" s="29">
        <f t="shared" si="22"/>
        <v>51.909462412640039</v>
      </c>
      <c r="E482" s="29">
        <f>D482*Regelcircuit!$I$1+E481</f>
        <v>4070.8620999781224</v>
      </c>
      <c r="F482" s="42">
        <f t="shared" si="23"/>
        <v>4070.8620999781224</v>
      </c>
    </row>
    <row r="483" spans="1:6">
      <c r="A483" s="6">
        <f>IF($N$1=$N$2,$O$2,IF($N$1=$N$3,0,IF($N$1=$N$4,Regelcircuit!C483,"ERROR")))</f>
        <v>4095</v>
      </c>
      <c r="B483" s="44">
        <f>A483+(F482-A483)*2.71828^(-Regelcircuit!$I$1/$L$1)</f>
        <v>4071.117524924488</v>
      </c>
      <c r="C483" s="28">
        <f t="shared" si="21"/>
        <v>24.137900021877613</v>
      </c>
      <c r="D483" s="29">
        <f t="shared" si="22"/>
        <v>51.357234089101304</v>
      </c>
      <c r="E483" s="29">
        <f>D483*Regelcircuit!$I$1+E482</f>
        <v>4071.118886148568</v>
      </c>
      <c r="F483" s="42">
        <f t="shared" si="23"/>
        <v>4071.118886148568</v>
      </c>
    </row>
    <row r="484" spans="1:6">
      <c r="A484" s="6">
        <f>IF($N$1=$N$2,$O$2,IF($N$1=$N$3,0,IF($N$1=$N$4,Regelcircuit!C484,"ERROR")))</f>
        <v>4095</v>
      </c>
      <c r="B484" s="44">
        <f>A484+(F483-A484)*2.71828^(-Regelcircuit!$I$1/$L$1)</f>
        <v>4071.3715938082701</v>
      </c>
      <c r="C484" s="28">
        <f t="shared" si="21"/>
        <v>23.881113851432019</v>
      </c>
      <c r="D484" s="29">
        <f t="shared" si="22"/>
        <v>50.81088053496174</v>
      </c>
      <c r="E484" s="29">
        <f>D484*Regelcircuit!$I$1+E483</f>
        <v>4071.3729405512427</v>
      </c>
      <c r="F484" s="42">
        <f t="shared" si="23"/>
        <v>4071.3729405512427</v>
      </c>
    </row>
    <row r="485" spans="1:6">
      <c r="A485" s="6">
        <f>IF($N$1=$N$2,$O$2,IF($N$1=$N$3,0,IF($N$1=$N$4,Regelcircuit!C485,"ERROR")))</f>
        <v>4095</v>
      </c>
      <c r="B485" s="44">
        <f>A485+(F484-A485)*2.71828^(-Regelcircuit!$I$1/$L$1)</f>
        <v>4071.6229598315863</v>
      </c>
      <c r="C485" s="28">
        <f t="shared" si="21"/>
        <v>23.627059448757336</v>
      </c>
      <c r="D485" s="29">
        <f t="shared" si="22"/>
        <v>50.270339252675186</v>
      </c>
      <c r="E485" s="29">
        <f>D485*Regelcircuit!$I$1+E484</f>
        <v>4071.6242922475062</v>
      </c>
      <c r="F485" s="42">
        <f t="shared" si="23"/>
        <v>4071.6242922475062</v>
      </c>
    </row>
    <row r="486" spans="1:6">
      <c r="A486" s="6">
        <f>IF($N$1=$N$2,$O$2,IF($N$1=$N$3,0,IF($N$1=$N$4,Regelcircuit!C486,"ERROR")))</f>
        <v>4095</v>
      </c>
      <c r="B486" s="44">
        <f>A486+(F485-A486)*2.71828^(-Regelcircuit!$I$1/$L$1)</f>
        <v>4071.8716517482717</v>
      </c>
      <c r="C486" s="28">
        <f t="shared" si="21"/>
        <v>23.375707752493781</v>
      </c>
      <c r="D486" s="29">
        <f t="shared" si="22"/>
        <v>49.735548409561233</v>
      </c>
      <c r="E486" s="29">
        <f>D486*Regelcircuit!$I$1+E485</f>
        <v>4071.8729699895539</v>
      </c>
      <c r="F486" s="42">
        <f t="shared" si="23"/>
        <v>4071.8729699895539</v>
      </c>
    </row>
    <row r="487" spans="1:6">
      <c r="A487" s="6">
        <f>IF($N$1=$N$2,$O$2,IF($N$1=$N$3,0,IF($N$1=$N$4,Regelcircuit!C487,"ERROR")))</f>
        <v>4095</v>
      </c>
      <c r="B487" s="44">
        <f>A487+(F486-A487)*2.71828^(-Regelcircuit!$I$1/$L$1)</f>
        <v>4072.1176980062687</v>
      </c>
      <c r="C487" s="28">
        <f t="shared" si="21"/>
        <v>23.127030010446106</v>
      </c>
      <c r="D487" s="29">
        <f t="shared" si="22"/>
        <v>49.206446830736397</v>
      </c>
      <c r="E487" s="29">
        <f>D487*Regelcircuit!$I$1+E486</f>
        <v>4072.1190022237074</v>
      </c>
      <c r="F487" s="42">
        <f t="shared" si="23"/>
        <v>4072.1190022237074</v>
      </c>
    </row>
    <row r="488" spans="1:6">
      <c r="A488" s="6">
        <f>IF($N$1=$N$2,$O$2,IF($N$1=$N$3,0,IF($N$1=$N$4,Regelcircuit!C488,"ERROR")))</f>
        <v>4095</v>
      </c>
      <c r="B488" s="44">
        <f>A488+(F487-A488)*2.71828^(-Regelcircuit!$I$1/$L$1)</f>
        <v>4072.3611267508827</v>
      </c>
      <c r="C488" s="28">
        <f t="shared" si="21"/>
        <v>22.880997776292588</v>
      </c>
      <c r="D488" s="29">
        <f t="shared" si="22"/>
        <v>48.68297399211189</v>
      </c>
      <c r="E488" s="29">
        <f>D488*Regelcircuit!$I$1+E487</f>
        <v>4072.3624170936678</v>
      </c>
      <c r="F488" s="42">
        <f t="shared" si="23"/>
        <v>4072.3624170936678</v>
      </c>
    </row>
    <row r="489" spans="1:6">
      <c r="A489" s="6">
        <f>IF($N$1=$N$2,$O$2,IF($N$1=$N$3,0,IF($N$1=$N$4,Regelcircuit!C489,"ERROR")))</f>
        <v>4095</v>
      </c>
      <c r="B489" s="44">
        <f>A489+(F488-A489)*2.71828^(-Regelcircuit!$I$1/$L$1)</f>
        <v>4072.6019658280006</v>
      </c>
      <c r="C489" s="28">
        <f t="shared" si="21"/>
        <v>22.637582906332227</v>
      </c>
      <c r="D489" s="29">
        <f t="shared" si="22"/>
        <v>48.165070013472821</v>
      </c>
      <c r="E489" s="29">
        <f>D489*Regelcircuit!$I$1+E488</f>
        <v>4072.6032424437353</v>
      </c>
      <c r="F489" s="42">
        <f t="shared" si="23"/>
        <v>4072.6032424437353</v>
      </c>
    </row>
    <row r="490" spans="1:6">
      <c r="A490" s="6">
        <f>IF($N$1=$N$2,$O$2,IF($N$1=$N$3,0,IF($N$1=$N$4,Regelcircuit!C490,"ERROR")))</f>
        <v>4095</v>
      </c>
      <c r="B490" s="44">
        <f>A490+(F489-A490)*2.71828^(-Regelcircuit!$I$1/$L$1)</f>
        <v>4072.8402427872775</v>
      </c>
      <c r="C490" s="28">
        <f t="shared" si="21"/>
        <v>22.396757556264674</v>
      </c>
      <c r="D490" s="29">
        <f t="shared" si="22"/>
        <v>47.652675651626964</v>
      </c>
      <c r="E490" s="29">
        <f>D490*Regelcircuit!$I$1+E489</f>
        <v>4072.8415058219935</v>
      </c>
      <c r="F490" s="42">
        <f t="shared" si="23"/>
        <v>4072.8415058219935</v>
      </c>
    </row>
    <row r="491" spans="1:6">
      <c r="A491" s="6">
        <f>IF($N$1=$N$2,$O$2,IF($N$1=$N$3,0,IF($N$1=$N$4,Regelcircuit!C491,"ERROR")))</f>
        <v>4095</v>
      </c>
      <c r="B491" s="44">
        <f>A491+(F490-A491)*2.71828^(-Regelcircuit!$I$1/$L$1)</f>
        <v>4073.0759848852849</v>
      </c>
      <c r="C491" s="28">
        <f t="shared" si="21"/>
        <v>22.158494178006549</v>
      </c>
      <c r="D491" s="29">
        <f t="shared" si="22"/>
        <v>47.145732293630957</v>
      </c>
      <c r="E491" s="29">
        <f>D491*Regelcircuit!$I$1+E490</f>
        <v>4073.0772344834618</v>
      </c>
      <c r="F491" s="42">
        <f t="shared" si="23"/>
        <v>4073.0772344834618</v>
      </c>
    </row>
    <row r="492" spans="1:6">
      <c r="A492" s="6">
        <f>IF($N$1=$N$2,$O$2,IF($N$1=$N$3,0,IF($N$1=$N$4,Regelcircuit!C492,"ERROR")))</f>
        <v>4095</v>
      </c>
      <c r="B492" s="44">
        <f>A492+(F491-A492)*2.71828^(-Regelcircuit!$I$1/$L$1)</f>
        <v>4073.3092190886332</v>
      </c>
      <c r="C492" s="28">
        <f t="shared" si="21"/>
        <v>21.92276551653822</v>
      </c>
      <c r="D492" s="29">
        <f t="shared" si="22"/>
        <v>46.644181950081318</v>
      </c>
      <c r="E492" s="29">
        <f>D492*Regelcircuit!$I$1+E491</f>
        <v>4073.3104553932121</v>
      </c>
      <c r="F492" s="42">
        <f t="shared" si="23"/>
        <v>4073.3104553932121</v>
      </c>
    </row>
    <row r="493" spans="1:6">
      <c r="A493" s="6">
        <f>IF($N$1=$N$2,$O$2,IF($N$1=$N$3,0,IF($N$1=$N$4,Regelcircuit!C493,"ERROR")))</f>
        <v>4095</v>
      </c>
      <c r="B493" s="44">
        <f>A493+(F492-A493)*2.71828^(-Regelcircuit!$I$1/$L$1)</f>
        <v>4073.539972077052</v>
      </c>
      <c r="C493" s="28">
        <f t="shared" si="21"/>
        <v>21.689544606787877</v>
      </c>
      <c r="D493" s="29">
        <f t="shared" si="22"/>
        <v>46.147967248484846</v>
      </c>
      <c r="E493" s="29">
        <f>D493*Regelcircuit!$I$1+E492</f>
        <v>4073.5411952294544</v>
      </c>
      <c r="F493" s="42">
        <f t="shared" si="23"/>
        <v>4073.5411952294544</v>
      </c>
    </row>
    <row r="494" spans="1:6">
      <c r="A494" s="6">
        <f>IF($N$1=$N$2,$O$2,IF($N$1=$N$3,0,IF($N$1=$N$4,Regelcircuit!C494,"ERROR")))</f>
        <v>4095</v>
      </c>
      <c r="B494" s="44">
        <f>A494+(F493-A494)*2.71828^(-Regelcircuit!$I$1/$L$1)</f>
        <v>4073.7682702464449</v>
      </c>
      <c r="C494" s="28">
        <f t="shared" si="21"/>
        <v>21.458804770545612</v>
      </c>
      <c r="D494" s="29">
        <f t="shared" si="22"/>
        <v>45.657031426692789</v>
      </c>
      <c r="E494" s="29">
        <f>D494*Regelcircuit!$I$1+E493</f>
        <v>4073.7694803865879</v>
      </c>
      <c r="F494" s="42">
        <f t="shared" si="23"/>
        <v>4073.7694803865879</v>
      </c>
    </row>
    <row r="495" spans="1:6">
      <c r="A495" s="6">
        <f>IF($N$1=$N$2,$O$2,IF($N$1=$N$3,0,IF($N$1=$N$4,Regelcircuit!C495,"ERROR")))</f>
        <v>4095</v>
      </c>
      <c r="B495" s="44">
        <f>A495+(F494-A495)*2.71828^(-Regelcircuit!$I$1/$L$1)</f>
        <v>4073.9941397119082</v>
      </c>
      <c r="C495" s="28">
        <f t="shared" si="21"/>
        <v>21.230519613412071</v>
      </c>
      <c r="D495" s="29">
        <f t="shared" si="22"/>
        <v>45.17131832640866</v>
      </c>
      <c r="E495" s="29">
        <f>D495*Regelcircuit!$I$1+E494</f>
        <v>4073.9953369782202</v>
      </c>
      <c r="F495" s="42">
        <f t="shared" si="23"/>
        <v>4073.9953369782202</v>
      </c>
    </row>
    <row r="496" spans="1:6">
      <c r="A496" s="6">
        <f>IF($N$1=$N$2,$O$2,IF($N$1=$N$3,0,IF($N$1=$N$4,Regelcircuit!C496,"ERROR")))</f>
        <v>4095</v>
      </c>
      <c r="B496" s="44">
        <f>A496+(F495-A496)*2.71828^(-Regelcircuit!$I$1/$L$1)</f>
        <v>4074.2176063107181</v>
      </c>
      <c r="C496" s="28">
        <f t="shared" si="21"/>
        <v>21.004663021779834</v>
      </c>
      <c r="D496" s="29">
        <f t="shared" si="22"/>
        <v>44.690772386765602</v>
      </c>
      <c r="E496" s="29">
        <f>D496*Regelcircuit!$I$1+E495</f>
        <v>4074.2187908401538</v>
      </c>
      <c r="F496" s="42">
        <f t="shared" si="23"/>
        <v>4074.2187908401538</v>
      </c>
    </row>
    <row r="497" spans="1:6">
      <c r="A497" s="6">
        <f>IF($N$1=$N$2,$O$2,IF($N$1=$N$3,0,IF($N$1=$N$4,Regelcircuit!C497,"ERROR")))</f>
        <v>4095</v>
      </c>
      <c r="B497" s="44">
        <f>A497+(F496-A497)*2.71828^(-Regelcircuit!$I$1/$L$1)</f>
        <v>4074.4386956052845</v>
      </c>
      <c r="C497" s="28">
        <f t="shared" si="21"/>
        <v>20.781209159846185</v>
      </c>
      <c r="D497" s="29">
        <f t="shared" si="22"/>
        <v>44.215338637970603</v>
      </c>
      <c r="E497" s="29">
        <f>D497*Regelcircuit!$I$1+E496</f>
        <v>4074.4398675333437</v>
      </c>
      <c r="F497" s="42">
        <f t="shared" si="23"/>
        <v>4074.4398675333437</v>
      </c>
    </row>
    <row r="498" spans="1:6">
      <c r="A498" s="6">
        <f>IF($N$1=$N$2,$O$2,IF($N$1=$N$3,0,IF($N$1=$N$4,Regelcircuit!C498,"ERROR")))</f>
        <v>4095</v>
      </c>
      <c r="B498" s="44">
        <f>A498+(F497-A498)*2.71828^(-Regelcircuit!$I$1/$L$1)</f>
        <v>4074.6574328860797</v>
      </c>
      <c r="C498" s="28">
        <f t="shared" si="21"/>
        <v>20.560132466656341</v>
      </c>
      <c r="D498" s="29">
        <f t="shared" si="22"/>
        <v>43.744962695013491</v>
      </c>
      <c r="E498" s="29">
        <f>D498*Regelcircuit!$I$1+E497</f>
        <v>4074.6585923468188</v>
      </c>
      <c r="F498" s="42">
        <f t="shared" si="23"/>
        <v>4074.6585923468188</v>
      </c>
    </row>
    <row r="499" spans="1:6">
      <c r="A499" s="6">
        <f>IF($N$1=$N$2,$O$2,IF($N$1=$N$3,0,IF($N$1=$N$4,Regelcircuit!C499,"ERROR")))</f>
        <v>4095</v>
      </c>
      <c r="B499" s="44">
        <f>A499+(F498-A499)*2.71828^(-Regelcircuit!$I$1/$L$1)</f>
        <v>4074.8738431745255</v>
      </c>
      <c r="C499" s="28">
        <f t="shared" si="21"/>
        <v>20.34140765318125</v>
      </c>
      <c r="D499" s="29">
        <f t="shared" si="22"/>
        <v>43.279590751449469</v>
      </c>
      <c r="E499" s="29">
        <f>D499*Regelcircuit!$I$1+E498</f>
        <v>4074.874990300576</v>
      </c>
      <c r="F499" s="42">
        <f t="shared" si="23"/>
        <v>4074.874990300576</v>
      </c>
    </row>
    <row r="500" spans="1:6">
      <c r="A500" s="6">
        <f>IF($N$1=$N$2,$O$2,IF($N$1=$N$3,0,IF($N$1=$N$4,Regelcircuit!C500,"ERROR")))</f>
        <v>4095</v>
      </c>
      <c r="B500" s="44">
        <f>A500+(F499-A500)*2.71828^(-Regelcircuit!$I$1/$L$1)</f>
        <v>4075.0879512258603</v>
      </c>
      <c r="C500" s="28">
        <f t="shared" si="21"/>
        <v>20.125009699424027</v>
      </c>
      <c r="D500" s="29">
        <f t="shared" si="22"/>
        <v>42.819169573242611</v>
      </c>
      <c r="E500" s="29">
        <f>D500*Regelcircuit!$I$1+E499</f>
        <v>4075.0890861484422</v>
      </c>
      <c r="F500" s="42">
        <f t="shared" si="23"/>
        <v>4075.0890861484422</v>
      </c>
    </row>
    <row r="501" spans="1:6">
      <c r="A501" s="6">
        <f>IF($N$1=$N$2,$O$2,IF($N$1=$N$3,0,IF($N$1=$N$4,Regelcircuit!C501,"ERROR")))</f>
        <v>4095</v>
      </c>
      <c r="B501" s="44">
        <f>A501+(F500-A501)*2.71828^(-Regelcircuit!$I$1/$L$1)</f>
        <v>4075.2997815319682</v>
      </c>
      <c r="C501" s="28">
        <f t="shared" si="21"/>
        <v>19.91091385155778</v>
      </c>
      <c r="D501" s="29">
        <f t="shared" si="22"/>
        <v>42.363646492676125</v>
      </c>
      <c r="E501" s="29">
        <f>D501*Regelcircuit!$I$1+E500</f>
        <v>4075.3009043809056</v>
      </c>
      <c r="F501" s="42">
        <f t="shared" si="23"/>
        <v>4075.3009043809056</v>
      </c>
    </row>
    <row r="502" spans="1:6">
      <c r="A502" s="6">
        <f>IF($N$1=$N$2,$O$2,IF($N$1=$N$3,0,IF($N$1=$N$4,Regelcircuit!C502,"ERROR")))</f>
        <v>4095</v>
      </c>
      <c r="B502" s="44">
        <f>A502+(F501-A502)*2.71828^(-Regelcircuit!$I$1/$L$1)</f>
        <v>4075.5093583241814</v>
      </c>
      <c r="C502" s="28">
        <f t="shared" si="21"/>
        <v>19.699095619094351</v>
      </c>
      <c r="D502" s="29">
        <f t="shared" si="22"/>
        <v>41.912969402328407</v>
      </c>
      <c r="E502" s="29">
        <f>D502*Regelcircuit!$I$1+E501</f>
        <v>4075.5104692279174</v>
      </c>
      <c r="F502" s="42">
        <f t="shared" si="23"/>
        <v>4075.5104692279174</v>
      </c>
    </row>
    <row r="503" spans="1:6">
      <c r="A503" s="6">
        <f>IF($N$1=$N$2,$O$2,IF($N$1=$N$3,0,IF($N$1=$N$4,Regelcircuit!C503,"ERROR")))</f>
        <v>4095</v>
      </c>
      <c r="B503" s="44">
        <f>A503+(F502-A503)*2.71828^(-Regelcircuit!$I$1/$L$1)</f>
        <v>4075.7167055760519</v>
      </c>
      <c r="C503" s="28">
        <f t="shared" si="21"/>
        <v>19.489530772082617</v>
      </c>
      <c r="D503" s="29">
        <f t="shared" si="22"/>
        <v>41.467086749111949</v>
      </c>
      <c r="E503" s="29">
        <f>D503*Regelcircuit!$I$1+E502</f>
        <v>4075.7178046616627</v>
      </c>
      <c r="F503" s="42">
        <f t="shared" si="23"/>
        <v>4075.7178046616627</v>
      </c>
    </row>
    <row r="504" spans="1:6">
      <c r="A504" s="6">
        <f>IF($N$1=$N$2,$O$2,IF($N$1=$N$3,0,IF($N$1=$N$4,Regelcircuit!C504,"ERROR")))</f>
        <v>4095</v>
      </c>
      <c r="B504" s="44">
        <f>A504+(F503-A504)*2.71828^(-Regelcircuit!$I$1/$L$1)</f>
        <v>4075.9218470060937</v>
      </c>
      <c r="C504" s="28">
        <f t="shared" si="21"/>
        <v>19.28219533833726</v>
      </c>
      <c r="D504" s="29">
        <f t="shared" si="22"/>
        <v>41.025947528377145</v>
      </c>
      <c r="E504" s="29">
        <f>D504*Regelcircuit!$I$1+E503</f>
        <v>4075.9229343993047</v>
      </c>
      <c r="F504" s="42">
        <f t="shared" si="23"/>
        <v>4075.9229343993047</v>
      </c>
    </row>
    <row r="505" spans="1:6">
      <c r="A505" s="6">
        <f>IF($N$1=$N$2,$O$2,IF($N$1=$N$3,0,IF($N$1=$N$4,Regelcircuit!C505,"ERROR")))</f>
        <v>4095</v>
      </c>
      <c r="B505" s="44">
        <f>A505+(F504-A505)*2.71828^(-Regelcircuit!$I$1/$L$1)</f>
        <v>4076.1248060804969</v>
      </c>
      <c r="C505" s="28">
        <f t="shared" si="21"/>
        <v>19.077065600695278</v>
      </c>
      <c r="D505" s="29">
        <f t="shared" si="22"/>
        <v>40.589501278075055</v>
      </c>
      <c r="E505" s="29">
        <f>D505*Regelcircuit!$I$1+E504</f>
        <v>4076.1258819056952</v>
      </c>
      <c r="F505" s="42">
        <f t="shared" si="23"/>
        <v>4076.1258819056952</v>
      </c>
    </row>
    <row r="506" spans="1:6">
      <c r="A506" s="6">
        <f>IF($N$1=$N$2,$O$2,IF($N$1=$N$3,0,IF($N$1=$N$4,Regelcircuit!C506,"ERROR")))</f>
        <v>4095</v>
      </c>
      <c r="B506" s="44">
        <f>A506+(F505-A506)*2.71828^(-Regelcircuit!$I$1/$L$1)</f>
        <v>4076.325606015811</v>
      </c>
      <c r="C506" s="28">
        <f t="shared" si="21"/>
        <v>18.874118094304777</v>
      </c>
      <c r="D506" s="29">
        <f t="shared" si="22"/>
        <v>40.157698072988886</v>
      </c>
      <c r="E506" s="29">
        <f>D506*Regelcircuit!$I$1+E505</f>
        <v>4076.3266703960603</v>
      </c>
      <c r="F506" s="42">
        <f t="shared" si="23"/>
        <v>4076.3266703960603</v>
      </c>
    </row>
    <row r="507" spans="1:6">
      <c r="A507" s="6">
        <f>IF($N$1=$N$2,$O$2,IF($N$1=$N$3,0,IF($N$1=$N$4,Regelcircuit!C507,"ERROR")))</f>
        <v>4095</v>
      </c>
      <c r="B507" s="44">
        <f>A507+(F506-A507)*2.71828^(-Regelcircuit!$I$1/$L$1)</f>
        <v>4076.5242697816002</v>
      </c>
      <c r="C507" s="28">
        <f t="shared" si="21"/>
        <v>18.673329603939692</v>
      </c>
      <c r="D507" s="29">
        <f t="shared" si="22"/>
        <v>39.730488519020618</v>
      </c>
      <c r="E507" s="29">
        <f>D507*Regelcircuit!$I$1+E506</f>
        <v>4076.5253228386555</v>
      </c>
      <c r="F507" s="42">
        <f t="shared" si="23"/>
        <v>4076.5253228386555</v>
      </c>
    </row>
    <row r="508" spans="1:6">
      <c r="A508" s="6">
        <f>IF($N$1=$N$2,$O$2,IF($N$1=$N$3,0,IF($N$1=$N$4,Regelcircuit!C508,"ERROR")))</f>
        <v>4095</v>
      </c>
      <c r="B508" s="44">
        <f>A508+(F507-A508)*2.71828^(-Regelcircuit!$I$1/$L$1)</f>
        <v>4076.7208201030726</v>
      </c>
      <c r="C508" s="28">
        <f t="shared" si="21"/>
        <v>18.474677161344516</v>
      </c>
      <c r="D508" s="29">
        <f t="shared" si="22"/>
        <v>39.307823747541526</v>
      </c>
      <c r="E508" s="29">
        <f>D508*Regelcircuit!$I$1+E507</f>
        <v>4076.7218619573932</v>
      </c>
      <c r="F508" s="42">
        <f t="shared" si="23"/>
        <v>4076.7218619573932</v>
      </c>
    </row>
    <row r="509" spans="1:6">
      <c r="A509" s="6">
        <f>IF($N$1=$N$2,$O$2,IF($N$1=$N$3,0,IF($N$1=$N$4,Regelcircuit!C509,"ERROR")))</f>
        <v>4095</v>
      </c>
      <c r="B509" s="44">
        <f>A509+(F508-A509)*2.71828^(-Regelcircuit!$I$1/$L$1)</f>
        <v>4076.9152794636784</v>
      </c>
      <c r="C509" s="28">
        <f t="shared" si="21"/>
        <v>18.27813804260677</v>
      </c>
      <c r="D509" s="29">
        <f t="shared" si="22"/>
        <v>38.889655409801634</v>
      </c>
      <c r="E509" s="29">
        <f>D509*Regelcircuit!$I$1+E508</f>
        <v>4076.9163102344423</v>
      </c>
      <c r="F509" s="42">
        <f t="shared" si="23"/>
        <v>4076.9163102344423</v>
      </c>
    </row>
    <row r="510" spans="1:6">
      <c r="A510" s="6">
        <f>IF($N$1=$N$2,$O$2,IF($N$1=$N$3,0,IF($N$1=$N$4,Regelcircuit!C510,"ERROR")))</f>
        <v>4095</v>
      </c>
      <c r="B510" s="44">
        <f>A510+(F509-A510)*2.71828^(-Regelcircuit!$I$1/$L$1)</f>
        <v>4077.1076701076818</v>
      </c>
      <c r="C510" s="28">
        <f t="shared" si="21"/>
        <v>18.083689765557665</v>
      </c>
      <c r="D510" s="29">
        <f t="shared" si="22"/>
        <v>38.475935671399284</v>
      </c>
      <c r="E510" s="29">
        <f>D510*Regelcircuit!$I$1+E509</f>
        <v>4077.1086899127995</v>
      </c>
      <c r="F510" s="42">
        <f t="shared" si="23"/>
        <v>4077.1086899127995</v>
      </c>
    </row>
    <row r="511" spans="1:6">
      <c r="A511" s="6">
        <f>IF($N$1=$N$2,$O$2,IF($N$1=$N$3,0,IF($N$1=$N$4,Regelcircuit!C511,"ERROR")))</f>
        <v>4095</v>
      </c>
      <c r="B511" s="44">
        <f>A511+(F510-A511)*2.71828^(-Regelcircuit!$I$1/$L$1)</f>
        <v>4077.2980140427067</v>
      </c>
      <c r="C511" s="28">
        <f t="shared" si="21"/>
        <v>17.891310087200509</v>
      </c>
      <c r="D511" s="29">
        <f t="shared" si="22"/>
        <v>38.066617206809596</v>
      </c>
      <c r="E511" s="29">
        <f>D511*Regelcircuit!$I$1+E510</f>
        <v>4077.2990229988336</v>
      </c>
      <c r="F511" s="42">
        <f t="shared" si="23"/>
        <v>4077.2990229988336</v>
      </c>
    </row>
    <row r="512" spans="1:6">
      <c r="A512" s="6">
        <f>IF($N$1=$N$2,$O$2,IF($N$1=$N$3,0,IF($N$1=$N$4,Regelcircuit!C512,"ERROR")))</f>
        <v>4095</v>
      </c>
      <c r="B512" s="44">
        <f>A512+(F511-A512)*2.71828^(-Regelcircuit!$I$1/$L$1)</f>
        <v>4077.4863330422527</v>
      </c>
      <c r="C512" s="28">
        <f t="shared" si="21"/>
        <v>17.700977001166393</v>
      </c>
      <c r="D512" s="29">
        <f t="shared" si="22"/>
        <v>37.661653193971048</v>
      </c>
      <c r="E512" s="29">
        <f>D512*Regelcircuit!$I$1+E511</f>
        <v>4077.4873312648033</v>
      </c>
      <c r="F512" s="42">
        <f t="shared" si="23"/>
        <v>4077.4873312648033</v>
      </c>
    </row>
    <row r="513" spans="1:6">
      <c r="A513" s="6">
        <f>IF($N$1=$N$2,$O$2,IF($N$1=$N$3,0,IF($N$1=$N$4,Regelcircuit!C513,"ERROR")))</f>
        <v>4095</v>
      </c>
      <c r="B513" s="44">
        <f>A513+(F512-A513)*2.71828^(-Regelcircuit!$I$1/$L$1)</f>
        <v>4077.6726486481857</v>
      </c>
      <c r="C513" s="28">
        <f t="shared" si="21"/>
        <v>17.512668735196712</v>
      </c>
      <c r="D513" s="29">
        <f t="shared" si="22"/>
        <v>37.260997308929177</v>
      </c>
      <c r="E513" s="29">
        <f>D513*Regelcircuit!$I$1+E512</f>
        <v>4077.6736362513479</v>
      </c>
      <c r="F513" s="42">
        <f t="shared" si="23"/>
        <v>4077.6736362513479</v>
      </c>
    </row>
    <row r="514" spans="1:6">
      <c r="A514" s="6">
        <f>IF($N$1=$N$2,$O$2,IF($N$1=$N$3,0,IF($N$1=$N$4,Regelcircuit!C514,"ERROR")))</f>
        <v>4095</v>
      </c>
      <c r="B514" s="44">
        <f>A514+(F513-A514)*2.71828^(-Regelcircuit!$I$1/$L$1)</f>
        <v>4077.8569821732053</v>
      </c>
      <c r="C514" s="28">
        <f t="shared" si="21"/>
        <v>17.326363748652057</v>
      </c>
      <c r="D514" s="29">
        <f t="shared" si="22"/>
        <v>36.864603720536287</v>
      </c>
      <c r="E514" s="29">
        <f>D514*Regelcircuit!$I$1+E513</f>
        <v>4077.8579592699507</v>
      </c>
      <c r="F514" s="42">
        <f t="shared" si="23"/>
        <v>4077.8579592699507</v>
      </c>
    </row>
    <row r="515" spans="1:6">
      <c r="A515" s="6">
        <f>IF($N$1=$N$2,$O$2,IF($N$1=$N$3,0,IF($N$1=$N$4,Regelcircuit!C515,"ERROR")))</f>
        <v>4095</v>
      </c>
      <c r="B515" s="44">
        <f>A515+(F514-A515)*2.71828^(-Regelcircuit!$I$1/$L$1)</f>
        <v>4078.0393547032777</v>
      </c>
      <c r="C515" s="28">
        <f t="shared" ref="C515:C578" si="24">(A515-F514)</f>
        <v>17.142040730049303</v>
      </c>
      <c r="D515" s="29">
        <f t="shared" si="22"/>
        <v>36.47242708521128</v>
      </c>
      <c r="E515" s="29">
        <f>D515*Regelcircuit!$I$1+E514</f>
        <v>4078.0403214053767</v>
      </c>
      <c r="F515" s="42">
        <f t="shared" si="23"/>
        <v>4078.0403214053767</v>
      </c>
    </row>
    <row r="516" spans="1:6">
      <c r="A516" s="6">
        <f>IF($N$1=$N$2,$O$2,IF($N$1=$N$3,0,IF($N$1=$N$4,Regelcircuit!C516,"ERROR")))</f>
        <v>4095</v>
      </c>
      <c r="B516" s="44">
        <f>A516+(F515-A516)*2.71828^(-Regelcircuit!$I$1/$L$1)</f>
        <v>4078.2197871000512</v>
      </c>
      <c r="C516" s="28">
        <f t="shared" si="24"/>
        <v>16.959678594623256</v>
      </c>
      <c r="D516" s="29">
        <f t="shared" ref="D516:D579" si="25">C516*(1/$L$1)</f>
        <v>36.084422541751607</v>
      </c>
      <c r="E516" s="29">
        <f>D516*Regelcircuit!$I$1+E515</f>
        <v>4078.2207435180853</v>
      </c>
      <c r="F516" s="42">
        <f t="shared" ref="F516:F579" si="26">E516</f>
        <v>4078.2207435180853</v>
      </c>
    </row>
    <row r="517" spans="1:6">
      <c r="A517" s="6">
        <f>IF($N$1=$N$2,$O$2,IF($N$1=$N$3,0,IF($N$1=$N$4,Regelcircuit!C517,"ERROR")))</f>
        <v>4095</v>
      </c>
      <c r="B517" s="44">
        <f>A517+(F516-A517)*2.71828^(-Regelcircuit!$I$1/$L$1)</f>
        <v>4078.3983000032417</v>
      </c>
      <c r="C517" s="28">
        <f t="shared" si="24"/>
        <v>16.779256481914672</v>
      </c>
      <c r="D517" s="29">
        <f t="shared" si="25"/>
        <v>35.700545706201432</v>
      </c>
      <c r="E517" s="29">
        <f>D517*Regelcircuit!$I$1+E516</f>
        <v>4078.3992462466163</v>
      </c>
      <c r="F517" s="42">
        <f t="shared" si="26"/>
        <v>4078.3992462466163</v>
      </c>
    </row>
    <row r="518" spans="1:6">
      <c r="A518" s="6">
        <f>IF($N$1=$N$2,$O$2,IF($N$1=$N$3,0,IF($N$1=$N$4,Regelcircuit!C518,"ERROR")))</f>
        <v>4095</v>
      </c>
      <c r="B518" s="44">
        <f>A518+(F517-A518)*2.71828^(-Regelcircuit!$I$1/$L$1)</f>
        <v>4078.5749138329948</v>
      </c>
      <c r="C518" s="28">
        <f t="shared" si="24"/>
        <v>16.600753753383742</v>
      </c>
      <c r="D518" s="29">
        <f t="shared" si="25"/>
        <v>35.32075266677392</v>
      </c>
      <c r="E518" s="29">
        <f>D518*Regelcircuit!$I$1+E517</f>
        <v>4078.57585000995</v>
      </c>
      <c r="F518" s="42">
        <f t="shared" si="26"/>
        <v>4078.57585000995</v>
      </c>
    </row>
    <row r="519" spans="1:6">
      <c r="A519" s="6">
        <f>IF($N$1=$N$2,$O$2,IF($N$1=$N$3,0,IF($N$1=$N$4,Regelcircuit!C519,"ERROR")))</f>
        <v>4095</v>
      </c>
      <c r="B519" s="44">
        <f>A519+(F518-A519)*2.71828^(-Regelcircuit!$I$1/$L$1)</f>
        <v>4078.7496487922181</v>
      </c>
      <c r="C519" s="28">
        <f t="shared" si="24"/>
        <v>16.424149990049955</v>
      </c>
      <c r="D519" s="29">
        <f t="shared" si="25"/>
        <v>34.944999978829692</v>
      </c>
      <c r="E519" s="29">
        <f>D519*Regelcircuit!$I$1+E518</f>
        <v>4078.7505750098444</v>
      </c>
      <c r="F519" s="42">
        <f t="shared" si="26"/>
        <v>4078.7505750098444</v>
      </c>
    </row>
    <row r="520" spans="1:6">
      <c r="A520" s="6">
        <f>IF($N$1=$N$2,$O$2,IF($N$1=$N$3,0,IF($N$1=$N$4,Regelcircuit!C520,"ERROR")))</f>
        <v>4095</v>
      </c>
      <c r="B520" s="44">
        <f>A520+(F519-A520)*2.71828^(-Regelcircuit!$I$1/$L$1)</f>
        <v>4078.9225248688967</v>
      </c>
      <c r="C520" s="28">
        <f t="shared" si="24"/>
        <v>16.249424990155603</v>
      </c>
      <c r="D520" s="29">
        <f t="shared" si="25"/>
        <v>34.573244659905541</v>
      </c>
      <c r="E520" s="29">
        <f>D520*Regelcircuit!$I$1+E519</f>
        <v>4078.9234412331439</v>
      </c>
      <c r="F520" s="42">
        <f t="shared" si="26"/>
        <v>4078.9234412331439</v>
      </c>
    </row>
    <row r="521" spans="1:6">
      <c r="A521" s="6">
        <f>IF($N$1=$N$2,$O$2,IF($N$1=$N$3,0,IF($N$1=$N$4,Regelcircuit!C521,"ERROR")))</f>
        <v>4095</v>
      </c>
      <c r="B521" s="44">
        <f>A521+(F520-A521)*2.71828^(-Regelcircuit!$I$1/$L$1)</f>
        <v>4079.0935618383764</v>
      </c>
      <c r="C521" s="28">
        <f t="shared" si="24"/>
        <v>16.076558766856124</v>
      </c>
      <c r="D521" s="29">
        <f t="shared" si="25"/>
        <v>34.205444184800264</v>
      </c>
      <c r="E521" s="29">
        <f>D521*Regelcircuit!$I$1+E520</f>
        <v>4079.0944684540677</v>
      </c>
      <c r="F521" s="42">
        <f t="shared" si="26"/>
        <v>4079.0944684540677</v>
      </c>
    </row>
    <row r="522" spans="1:6">
      <c r="A522" s="6">
        <f>IF($N$1=$N$2,$O$2,IF($N$1=$N$3,0,IF($N$1=$N$4,Regelcircuit!C522,"ERROR")))</f>
        <v>4095</v>
      </c>
      <c r="B522" s="44">
        <f>A522+(F521-A522)*2.71828^(-Regelcircuit!$I$1/$L$1)</f>
        <v>4079.2627792656276</v>
      </c>
      <c r="C522" s="28">
        <f t="shared" si="24"/>
        <v>15.905531545932263</v>
      </c>
      <c r="D522" s="29">
        <f t="shared" si="25"/>
        <v>33.841556480706942</v>
      </c>
      <c r="E522" s="29">
        <f>D522*Regelcircuit!$I$1+E521</f>
        <v>4079.2636762364714</v>
      </c>
      <c r="F522" s="42">
        <f t="shared" si="26"/>
        <v>4079.2636762364714</v>
      </c>
    </row>
    <row r="523" spans="1:6">
      <c r="A523" s="6">
        <f>IF($N$1=$N$2,$O$2,IF($N$1=$N$3,0,IF($N$1=$N$4,Regelcircuit!C523,"ERROR")))</f>
        <v>4095</v>
      </c>
      <c r="B523" s="44">
        <f>A523+(F522-A523)*2.71828^(-Regelcircuit!$I$1/$L$1)</f>
        <v>4079.4301965074828</v>
      </c>
      <c r="C523" s="28">
        <f t="shared" si="24"/>
        <v>15.736323763528617</v>
      </c>
      <c r="D523" s="29">
        <f t="shared" si="25"/>
        <v>33.481539922401311</v>
      </c>
      <c r="E523" s="29">
        <f>D523*Regelcircuit!$I$1+E522</f>
        <v>4079.4310839360833</v>
      </c>
      <c r="F523" s="42">
        <f t="shared" si="26"/>
        <v>4079.4310839360833</v>
      </c>
    </row>
    <row r="524" spans="1:6">
      <c r="A524" s="6">
        <f>IF($N$1=$N$2,$O$2,IF($N$1=$N$3,0,IF($N$1=$N$4,Regelcircuit!C524,"ERROR")))</f>
        <v>4095</v>
      </c>
      <c r="B524" s="44">
        <f>A524+(F523-A524)*2.71828^(-Regelcircuit!$I$1/$L$1)</f>
        <v>4079.5958327148501</v>
      </c>
      <c r="C524" s="28">
        <f t="shared" si="24"/>
        <v>15.568916063916731</v>
      </c>
      <c r="D524" s="29">
        <f t="shared" si="25"/>
        <v>33.125353327482408</v>
      </c>
      <c r="E524" s="29">
        <f>D524*Regelcircuit!$I$1+E523</f>
        <v>4079.5967107027209</v>
      </c>
      <c r="F524" s="42">
        <f t="shared" si="26"/>
        <v>4079.5967107027209</v>
      </c>
    </row>
    <row r="525" spans="1:6">
      <c r="A525" s="6">
        <f>IF($N$1=$N$2,$O$2,IF($N$1=$N$3,0,IF($N$1=$N$4,Regelcircuit!C525,"ERROR")))</f>
        <v>4095</v>
      </c>
      <c r="B525" s="44">
        <f>A525+(F524-A525)*2.71828^(-Regelcircuit!$I$1/$L$1)</f>
        <v>4079.759706834905</v>
      </c>
      <c r="C525" s="28">
        <f t="shared" si="24"/>
        <v>15.403289297279116</v>
      </c>
      <c r="D525" s="29">
        <f t="shared" si="25"/>
        <v>32.772955951657693</v>
      </c>
      <c r="E525" s="29">
        <f>D525*Regelcircuit!$I$1+E524</f>
        <v>4079.760575482479</v>
      </c>
      <c r="F525" s="42">
        <f t="shared" si="26"/>
        <v>4079.760575482479</v>
      </c>
    </row>
    <row r="526" spans="1:6">
      <c r="A526" s="6">
        <f>IF($N$1=$N$2,$O$2,IF($N$1=$N$3,0,IF($N$1=$N$4,Regelcircuit!C526,"ERROR")))</f>
        <v>4095</v>
      </c>
      <c r="B526" s="44">
        <f>A526+(F525-A526)*2.71828^(-Regelcircuit!$I$1/$L$1)</f>
        <v>4079.9218376132567</v>
      </c>
      <c r="C526" s="28">
        <f t="shared" si="24"/>
        <v>15.239424517521002</v>
      </c>
      <c r="D526" s="29">
        <f t="shared" si="25"/>
        <v>32.424307484087237</v>
      </c>
      <c r="E526" s="29">
        <f>D526*Regelcircuit!$I$1+E525</f>
        <v>4079.9226970198993</v>
      </c>
      <c r="F526" s="42">
        <f t="shared" si="26"/>
        <v>4079.9226970198993</v>
      </c>
    </row>
    <row r="527" spans="1:6">
      <c r="A527" s="6">
        <f>IF($N$1=$N$2,$O$2,IF($N$1=$N$3,0,IF($N$1=$N$4,Regelcircuit!C527,"ERROR")))</f>
        <v>4095</v>
      </c>
      <c r="B527" s="44">
        <f>A527+(F526-A527)*2.71828^(-Regelcircuit!$I$1/$L$1)</f>
        <v>4080.0822435960945</v>
      </c>
      <c r="C527" s="28">
        <f t="shared" si="24"/>
        <v>15.07730298010074</v>
      </c>
      <c r="D527" s="29">
        <f t="shared" si="25"/>
        <v>32.079368042767534</v>
      </c>
      <c r="E527" s="29">
        <f>D527*Regelcircuit!$I$1+E526</f>
        <v>4080.083093860113</v>
      </c>
      <c r="F527" s="42">
        <f t="shared" si="26"/>
        <v>4080.083093860113</v>
      </c>
    </row>
    <row r="528" spans="1:6">
      <c r="A528" s="6">
        <f>IF($N$1=$N$2,$O$2,IF($N$1=$N$3,0,IF($N$1=$N$4,Regelcircuit!C528,"ERROR")))</f>
        <v>4095</v>
      </c>
      <c r="B528" s="44">
        <f>A528+(F527-A528)*2.71828^(-Regelcircuit!$I$1/$L$1)</f>
        <v>4080.2409431323058</v>
      </c>
      <c r="C528" s="28">
        <f t="shared" si="24"/>
        <v>14.916906139887033</v>
      </c>
      <c r="D528" s="29">
        <f t="shared" si="25"/>
        <v>31.73809816997241</v>
      </c>
      <c r="E528" s="29">
        <f>D528*Regelcircuit!$I$1+E527</f>
        <v>4080.2417843509629</v>
      </c>
      <c r="F528" s="42">
        <f t="shared" si="26"/>
        <v>4080.2417843509629</v>
      </c>
    </row>
    <row r="529" spans="1:6">
      <c r="A529" s="6">
        <f>IF($N$1=$N$2,$O$2,IF($N$1=$N$3,0,IF($N$1=$N$4,Regelcircuit!C529,"ERROR")))</f>
        <v>4095</v>
      </c>
      <c r="B529" s="44">
        <f>A529+(F528-A529)*2.71828^(-Regelcircuit!$I$1/$L$1)</f>
        <v>4080.3979543755795</v>
      </c>
      <c r="C529" s="28">
        <f t="shared" si="24"/>
        <v>14.758215649037083</v>
      </c>
      <c r="D529" s="29">
        <f t="shared" si="25"/>
        <v>31.400458827738476</v>
      </c>
      <c r="E529" s="29">
        <f>D529*Regelcircuit!$I$1+E528</f>
        <v>4080.3987866451016</v>
      </c>
      <c r="F529" s="42">
        <f t="shared" si="26"/>
        <v>4080.3987866451016</v>
      </c>
    </row>
    <row r="530" spans="1:6">
      <c r="A530" s="6">
        <f>IF($N$1=$N$2,$O$2,IF($N$1=$N$3,0,IF($N$1=$N$4,Regelcircuit!C530,"ERROR")))</f>
        <v>4095</v>
      </c>
      <c r="B530" s="44">
        <f>A530+(F529-A530)*2.71828^(-Regelcircuit!$I$1/$L$1)</f>
        <v>4080.5532952864774</v>
      </c>
      <c r="C530" s="28">
        <f t="shared" si="24"/>
        <v>14.601213354898391</v>
      </c>
      <c r="D530" s="29">
        <f t="shared" si="25"/>
        <v>31.066411393400831</v>
      </c>
      <c r="E530" s="29">
        <f>D530*Regelcircuit!$I$1+E529</f>
        <v>4080.5541187020685</v>
      </c>
      <c r="F530" s="42">
        <f t="shared" si="26"/>
        <v>4080.5541187020685</v>
      </c>
    </row>
    <row r="531" spans="1:6">
      <c r="A531" s="6">
        <f>IF($N$1=$N$2,$O$2,IF($N$1=$N$3,0,IF($N$1=$N$4,Regelcircuit!C531,"ERROR")))</f>
        <v>4095</v>
      </c>
      <c r="B531" s="44">
        <f>A531+(F530-A531)*2.71828^(-Regelcircuit!$I$1/$L$1)</f>
        <v>4080.7069836344936</v>
      </c>
      <c r="C531" s="28">
        <f t="shared" si="24"/>
        <v>14.445881297931464</v>
      </c>
      <c r="D531" s="29">
        <f t="shared" si="25"/>
        <v>30.735917655173328</v>
      </c>
      <c r="E531" s="29">
        <f>D531*Regelcircuit!$I$1+E530</f>
        <v>4080.7077982903443</v>
      </c>
      <c r="F531" s="42">
        <f t="shared" si="26"/>
        <v>4080.7077982903443</v>
      </c>
    </row>
    <row r="532" spans="1:6">
      <c r="A532" s="6">
        <f>IF($N$1=$N$2,$O$2,IF($N$1=$N$3,0,IF($N$1=$N$4,Regelcircuit!C532,"ERROR")))</f>
        <v>4095</v>
      </c>
      <c r="B532" s="44">
        <f>A532+(F531-A532)*2.71828^(-Regelcircuit!$I$1/$L$1)</f>
        <v>4080.8590370000838</v>
      </c>
      <c r="C532" s="28">
        <f t="shared" si="24"/>
        <v>14.292201709655728</v>
      </c>
      <c r="D532" s="29">
        <f t="shared" si="25"/>
        <v>30.408939807778143</v>
      </c>
      <c r="E532" s="29">
        <f>D532*Regelcircuit!$I$1+E531</f>
        <v>4080.8598429893832</v>
      </c>
      <c r="F532" s="42">
        <f t="shared" si="26"/>
        <v>4080.8598429893832</v>
      </c>
    </row>
    <row r="533" spans="1:6">
      <c r="A533" s="6">
        <f>IF($N$1=$N$2,$O$2,IF($N$1=$N$3,0,IF($N$1=$N$4,Regelcircuit!C533,"ERROR")))</f>
        <v>4095</v>
      </c>
      <c r="B533" s="44">
        <f>A533+(F532-A533)*2.71828^(-Regelcircuit!$I$1/$L$1)</f>
        <v>4081.0094727766786</v>
      </c>
      <c r="C533" s="28">
        <f t="shared" si="24"/>
        <v>14.140157010616804</v>
      </c>
      <c r="D533" s="29">
        <f t="shared" si="25"/>
        <v>30.08544044812086</v>
      </c>
      <c r="E533" s="29">
        <f>D533*Regelcircuit!$I$1+E532</f>
        <v>4081.0102701916239</v>
      </c>
      <c r="F533" s="42">
        <f t="shared" si="26"/>
        <v>4081.0102701916239</v>
      </c>
    </row>
    <row r="534" spans="1:6">
      <c r="A534" s="6">
        <f>IF($N$1=$N$2,$O$2,IF($N$1=$N$3,0,IF($N$1=$N$4,Regelcircuit!C534,"ERROR")))</f>
        <v>4095</v>
      </c>
      <c r="B534" s="44">
        <f>A534+(F533-A534)*2.71828^(-Regelcircuit!$I$1/$L$1)</f>
        <v>4081.1583081726717</v>
      </c>
      <c r="C534" s="28">
        <f t="shared" si="24"/>
        <v>13.989729808376069</v>
      </c>
      <c r="D534" s="29">
        <f t="shared" si="25"/>
        <v>29.765382571012911</v>
      </c>
      <c r="E534" s="29">
        <f>D534*Regelcircuit!$I$1+E533</f>
        <v>4081.1590971044789</v>
      </c>
      <c r="F534" s="42">
        <f t="shared" si="26"/>
        <v>4081.1590971044789</v>
      </c>
    </row>
    <row r="535" spans="1:6">
      <c r="A535" s="6">
        <f>IF($N$1=$N$2,$O$2,IF($N$1=$N$3,0,IF($N$1=$N$4,Regelcircuit!C535,"ERROR")))</f>
        <v>4095</v>
      </c>
      <c r="B535" s="44">
        <f>A535+(F534-A535)*2.71828^(-Regelcircuit!$I$1/$L$1)</f>
        <v>4081.3055602133877</v>
      </c>
      <c r="C535" s="28">
        <f t="shared" si="24"/>
        <v>13.84090289552114</v>
      </c>
      <c r="D535" s="29">
        <f t="shared" si="25"/>
        <v>29.448729564938596</v>
      </c>
      <c r="E535" s="29">
        <f>D535*Regelcircuit!$I$1+E534</f>
        <v>4081.3063407523036</v>
      </c>
      <c r="F535" s="42">
        <f t="shared" si="26"/>
        <v>4081.3063407523036</v>
      </c>
    </row>
    <row r="536" spans="1:6">
      <c r="A536" s="6">
        <f>IF($N$1=$N$2,$O$2,IF($N$1=$N$3,0,IF($N$1=$N$4,Regelcircuit!C536,"ERROR")))</f>
        <v>4095</v>
      </c>
      <c r="B536" s="44">
        <f>A536+(F535-A536)*2.71828^(-Regelcircuit!$I$1/$L$1)</f>
        <v>4081.4512457430328</v>
      </c>
      <c r="C536" s="28">
        <f t="shared" si="24"/>
        <v>13.69365924769636</v>
      </c>
      <c r="D536" s="29">
        <f t="shared" si="25"/>
        <v>29.135445207864596</v>
      </c>
      <c r="E536" s="29">
        <f>D536*Regelcircuit!$I$1+E535</f>
        <v>4081.4520179783431</v>
      </c>
      <c r="F536" s="42">
        <f t="shared" si="26"/>
        <v>4081.4520179783431</v>
      </c>
    </row>
    <row r="537" spans="1:6">
      <c r="A537" s="6">
        <f>IF($N$1=$N$2,$O$2,IF($N$1=$N$3,0,IF($N$1=$N$4,Regelcircuit!C537,"ERROR")))</f>
        <v>4095</v>
      </c>
      <c r="B537" s="44">
        <f>A537+(F536-A537)*2.71828^(-Regelcircuit!$I$1/$L$1)</f>
        <v>4081.5953814266177</v>
      </c>
      <c r="C537" s="28">
        <f t="shared" si="24"/>
        <v>13.547982021656935</v>
      </c>
      <c r="D537" s="29">
        <f t="shared" si="25"/>
        <v>28.825493663099863</v>
      </c>
      <c r="E537" s="29">
        <f>D537*Regelcircuit!$I$1+E536</f>
        <v>4081.5961454466587</v>
      </c>
      <c r="F537" s="42">
        <f t="shared" si="26"/>
        <v>4081.5961454466587</v>
      </c>
    </row>
    <row r="538" spans="1:6">
      <c r="A538" s="6">
        <f>IF($N$1=$N$2,$O$2,IF($N$1=$N$3,0,IF($N$1=$N$4,Regelcircuit!C538,"ERROR")))</f>
        <v>4095</v>
      </c>
      <c r="B538" s="44">
        <f>A538+(F537-A538)*2.71828^(-Regelcircuit!$I$1/$L$1)</f>
        <v>4081.7379837518665</v>
      </c>
      <c r="C538" s="28">
        <f t="shared" si="24"/>
        <v>13.403854553341262</v>
      </c>
      <c r="D538" s="29">
        <f t="shared" si="25"/>
        <v>28.518839475194174</v>
      </c>
      <c r="E538" s="29">
        <f>D538*Regelcircuit!$I$1+E537</f>
        <v>4081.7387396440349</v>
      </c>
      <c r="F538" s="42">
        <f t="shared" si="26"/>
        <v>4081.7387396440349</v>
      </c>
    </row>
    <row r="539" spans="1:6">
      <c r="A539" s="6">
        <f>IF($N$1=$N$2,$O$2,IF($N$1=$N$3,0,IF($N$1=$N$4,Regelcircuit!C539,"ERROR")))</f>
        <v>4095</v>
      </c>
      <c r="B539" s="44">
        <f>A539+(F538-A539)*2.71828^(-Regelcircuit!$I$1/$L$1)</f>
        <v>4081.8790690311021</v>
      </c>
      <c r="C539" s="28">
        <f t="shared" si="24"/>
        <v>13.261260355965078</v>
      </c>
      <c r="D539" s="29">
        <f t="shared" si="25"/>
        <v>28.215447565883142</v>
      </c>
      <c r="E539" s="29">
        <f>D539*Regelcircuit!$I$1+E538</f>
        <v>4081.8798168818644</v>
      </c>
      <c r="F539" s="42">
        <f t="shared" si="26"/>
        <v>4081.8798168818644</v>
      </c>
    </row>
    <row r="540" spans="1:6">
      <c r="A540" s="6">
        <f>IF($N$1=$N$2,$O$2,IF($N$1=$N$3,0,IF($N$1=$N$4,Regelcircuit!C540,"ERROR")))</f>
        <v>4095</v>
      </c>
      <c r="B540" s="44">
        <f>A540+(F539-A540)*2.71828^(-Regelcircuit!$I$1/$L$1)</f>
        <v>4082.0186534031118</v>
      </c>
      <c r="C540" s="28">
        <f t="shared" si="24"/>
        <v>13.120183118135628</v>
      </c>
      <c r="D540" s="29">
        <f t="shared" si="25"/>
        <v>27.915283230075804</v>
      </c>
      <c r="E540" s="29">
        <f>D540*Regelcircuit!$I$1+E539</f>
        <v>4082.0193932980146</v>
      </c>
      <c r="F540" s="42">
        <f t="shared" si="26"/>
        <v>4082.0193932980146</v>
      </c>
    </row>
    <row r="541" spans="1:6">
      <c r="A541" s="6">
        <f>IF($N$1=$N$2,$O$2,IF($N$1=$N$3,0,IF($N$1=$N$4,Regelcircuit!C541,"ERROR")))</f>
        <v>4095</v>
      </c>
      <c r="B541" s="44">
        <f>A541+(F540-A541)*2.71828^(-Regelcircuit!$I$1/$L$1)</f>
        <v>4082.1567528349933</v>
      </c>
      <c r="C541" s="28">
        <f t="shared" si="24"/>
        <v>12.98060670198538</v>
      </c>
      <c r="D541" s="29">
        <f t="shared" si="25"/>
        <v>27.618312131883787</v>
      </c>
      <c r="E541" s="29">
        <f>D541*Regelcircuit!$I$1+E540</f>
        <v>4082.1574848586743</v>
      </c>
      <c r="F541" s="42">
        <f t="shared" si="26"/>
        <v>4082.1574848586743</v>
      </c>
    </row>
    <row r="542" spans="1:6">
      <c r="A542" s="6">
        <f>IF($N$1=$N$2,$O$2,IF($N$1=$N$3,0,IF($N$1=$N$4,Regelcircuit!C542,"ERROR")))</f>
        <v>4095</v>
      </c>
      <c r="B542" s="44">
        <f>A542+(F541-A542)*2.71828^(-Regelcircuit!$I$1/$L$1)</f>
        <v>4082.2933831239829</v>
      </c>
      <c r="C542" s="28">
        <f t="shared" si="24"/>
        <v>12.842515141325748</v>
      </c>
      <c r="D542" s="29">
        <f t="shared" si="25"/>
        <v>27.324500300693082</v>
      </c>
      <c r="E542" s="29">
        <f>D542*Regelcircuit!$I$1+E541</f>
        <v>4082.2941073601778</v>
      </c>
      <c r="F542" s="42">
        <f t="shared" si="26"/>
        <v>4082.2941073601778</v>
      </c>
    </row>
    <row r="543" spans="1:6">
      <c r="A543" s="6">
        <f>IF($N$1=$N$2,$O$2,IF($N$1=$N$3,0,IF($N$1=$N$4,Regelcircuit!C543,"ERROR")))</f>
        <v>4095</v>
      </c>
      <c r="B543" s="44">
        <f>A543+(F542-A543)*2.71828^(-Regelcircuit!$I$1/$L$1)</f>
        <v>4082.4285598992601</v>
      </c>
      <c r="C543" s="28">
        <f t="shared" si="24"/>
        <v>12.705892639822196</v>
      </c>
      <c r="D543" s="29">
        <f t="shared" si="25"/>
        <v>27.033814127281268</v>
      </c>
      <c r="E543" s="29">
        <f>D543*Regelcircuit!$I$1+E542</f>
        <v>4082.4292764308143</v>
      </c>
      <c r="F543" s="42">
        <f t="shared" si="26"/>
        <v>4082.4292764308143</v>
      </c>
    </row>
    <row r="544" spans="1:6">
      <c r="A544" s="6">
        <f>IF($N$1=$N$2,$O$2,IF($N$1=$N$3,0,IF($N$1=$N$4,Regelcircuit!C544,"ERROR")))</f>
        <v>4095</v>
      </c>
      <c r="B544" s="44">
        <f>A544+(F543-A544)*2.71828^(-Regelcircuit!$I$1/$L$1)</f>
        <v>4082.5622986237358</v>
      </c>
      <c r="C544" s="28">
        <f t="shared" si="24"/>
        <v>12.570723569185702</v>
      </c>
      <c r="D544" s="29">
        <f t="shared" si="25"/>
        <v>26.74622035996958</v>
      </c>
      <c r="E544" s="29">
        <f>D544*Regelcircuit!$I$1+E543</f>
        <v>4082.5630075326139</v>
      </c>
      <c r="F544" s="42">
        <f t="shared" si="26"/>
        <v>4082.5630075326139</v>
      </c>
    </row>
    <row r="545" spans="1:6">
      <c r="A545" s="6">
        <f>IF($N$1=$N$2,$O$2,IF($N$1=$N$3,0,IF($N$1=$N$4,Regelcircuit!C545,"ERROR")))</f>
        <v>4095</v>
      </c>
      <c r="B545" s="44">
        <f>A545+(F544-A545)*2.71828^(-Regelcircuit!$I$1/$L$1)</f>
        <v>4082.6946145958236</v>
      </c>
      <c r="C545" s="28">
        <f t="shared" si="24"/>
        <v>12.436992467386062</v>
      </c>
      <c r="D545" s="29">
        <f t="shared" si="25"/>
        <v>26.46168610082141</v>
      </c>
      <c r="E545" s="29">
        <f>D545*Regelcircuit!$I$1+E544</f>
        <v>4082.695315963118</v>
      </c>
      <c r="F545" s="42">
        <f t="shared" si="26"/>
        <v>4082.695315963118</v>
      </c>
    </row>
    <row r="546" spans="1:6">
      <c r="A546" s="6">
        <f>IF($N$1=$N$2,$O$2,IF($N$1=$N$3,0,IF($N$1=$N$4,Regelcircuit!C546,"ERROR")))</f>
        <v>4095</v>
      </c>
      <c r="B546" s="44">
        <f>A546+(F545-A546)*2.71828^(-Regelcircuit!$I$1/$L$1)</f>
        <v>4082.8255229511874</v>
      </c>
      <c r="C546" s="28">
        <f t="shared" si="24"/>
        <v>12.304684036882009</v>
      </c>
      <c r="D546" s="29">
        <f t="shared" si="25"/>
        <v>26.180178801876615</v>
      </c>
      <c r="E546" s="29">
        <f>D546*Regelcircuit!$I$1+E545</f>
        <v>4082.8262168571273</v>
      </c>
      <c r="F546" s="42">
        <f t="shared" si="26"/>
        <v>4082.8262168571273</v>
      </c>
    </row>
    <row r="547" spans="1:6">
      <c r="A547" s="6">
        <f>IF($N$1=$N$2,$O$2,IF($N$1=$N$3,0,IF($N$1=$N$4,Regelcircuit!C547,"ERROR")))</f>
        <v>4095</v>
      </c>
      <c r="B547" s="44">
        <f>A547+(F546-A547)*2.71828^(-Regelcircuit!$I$1/$L$1)</f>
        <v>4082.9550386644723</v>
      </c>
      <c r="C547" s="28">
        <f t="shared" si="24"/>
        <v>12.173783142872708</v>
      </c>
      <c r="D547" s="29">
        <f t="shared" si="25"/>
        <v>25.901666261431291</v>
      </c>
      <c r="E547" s="29">
        <f>D547*Regelcircuit!$I$1+E546</f>
        <v>4082.9557251884344</v>
      </c>
      <c r="F547" s="42">
        <f t="shared" si="26"/>
        <v>4082.9557251884344</v>
      </c>
    </row>
    <row r="548" spans="1:6">
      <c r="A548" s="6">
        <f>IF($N$1=$N$2,$O$2,IF($N$1=$N$3,0,IF($N$1=$N$4,Regelcircuit!C548,"ERROR")))</f>
        <v>4095</v>
      </c>
      <c r="B548" s="44">
        <f>A548+(F547-A548)*2.71828^(-Regelcircuit!$I$1/$L$1)</f>
        <v>4083.0831765510206</v>
      </c>
      <c r="C548" s="28">
        <f t="shared" si="24"/>
        <v>12.044274811565629</v>
      </c>
      <c r="D548" s="29">
        <f t="shared" si="25"/>
        <v>25.626116620352402</v>
      </c>
      <c r="E548" s="29">
        <f>D548*Regelcircuit!$I$1+E547</f>
        <v>4083.083855771536</v>
      </c>
      <c r="F548" s="42">
        <f t="shared" si="26"/>
        <v>4083.083855771536</v>
      </c>
    </row>
    <row r="549" spans="1:6">
      <c r="A549" s="6">
        <f>IF($N$1=$N$2,$O$2,IF($N$1=$N$3,0,IF($N$1=$N$4,Regelcircuit!C549,"ERROR")))</f>
        <v>4095</v>
      </c>
      <c r="B549" s="44">
        <f>A549+(F548-A549)*2.71828^(-Regelcircuit!$I$1/$L$1)</f>
        <v>4083.2099512685627</v>
      </c>
      <c r="C549" s="28">
        <f t="shared" si="24"/>
        <v>11.916144228463963</v>
      </c>
      <c r="D549" s="29">
        <f t="shared" si="25"/>
        <v>25.353498358433963</v>
      </c>
      <c r="E549" s="29">
        <f>D549*Regelcircuit!$I$1+E548</f>
        <v>4083.2106232633282</v>
      </c>
      <c r="F549" s="42">
        <f t="shared" si="26"/>
        <v>4083.2106232633282</v>
      </c>
    </row>
    <row r="550" spans="1:6">
      <c r="A550" s="6">
        <f>IF($N$1=$N$2,$O$2,IF($N$1=$N$3,0,IF($N$1=$N$4,Regelcircuit!C550,"ERROR")))</f>
        <v>4095</v>
      </c>
      <c r="B550" s="44">
        <f>A550+(F549-A550)*2.71828^(-Regelcircuit!$I$1/$L$1)</f>
        <v>4083.3353773188974</v>
      </c>
      <c r="C550" s="28">
        <f t="shared" si="24"/>
        <v>11.789376736671784</v>
      </c>
      <c r="D550" s="29">
        <f t="shared" si="25"/>
        <v>25.083780290791029</v>
      </c>
      <c r="E550" s="29">
        <f>D550*Regelcircuit!$I$1+E549</f>
        <v>4083.3360421647822</v>
      </c>
      <c r="F550" s="42">
        <f t="shared" si="26"/>
        <v>4083.3360421647822</v>
      </c>
    </row>
    <row r="551" spans="1:6">
      <c r="A551" s="6">
        <f>IF($N$1=$N$2,$O$2,IF($N$1=$N$3,0,IF($N$1=$N$4,Regelcircuit!C551,"ERROR")))</f>
        <v>4095</v>
      </c>
      <c r="B551" s="44">
        <f>A551+(F550-A551)*2.71828^(-Regelcircuit!$I$1/$L$1)</f>
        <v>4083.4594690495474</v>
      </c>
      <c r="C551" s="28">
        <f t="shared" si="24"/>
        <v>11.663957835217843</v>
      </c>
      <c r="D551" s="29">
        <f t="shared" si="25"/>
        <v>24.816931564293284</v>
      </c>
      <c r="E551" s="29">
        <f>D551*Regelcircuit!$I$1+E550</f>
        <v>4083.4601268226038</v>
      </c>
      <c r="F551" s="42">
        <f t="shared" si="26"/>
        <v>4083.4601268226038</v>
      </c>
    </row>
    <row r="552" spans="1:6">
      <c r="A552" s="6">
        <f>IF($N$1=$N$2,$O$2,IF($N$1=$N$3,0,IF($N$1=$N$4,Regelcircuit!C552,"ERROR")))</f>
        <v>4095</v>
      </c>
      <c r="B552" s="44">
        <f>A552+(F551-A552)*2.71828^(-Regelcircuit!$I$1/$L$1)</f>
        <v>4083.5822406554034</v>
      </c>
      <c r="C552" s="28">
        <f t="shared" si="24"/>
        <v>11.539873177396203</v>
      </c>
      <c r="D552" s="29">
        <f t="shared" si="25"/>
        <v>24.552921654034474</v>
      </c>
      <c r="E552" s="29">
        <f>D552*Regelcircuit!$I$1+E551</f>
        <v>4083.582891430874</v>
      </c>
      <c r="F552" s="42">
        <f t="shared" si="26"/>
        <v>4083.582891430874</v>
      </c>
    </row>
    <row r="553" spans="1:6">
      <c r="A553" s="6">
        <f>IF($N$1=$N$2,$O$2,IF($N$1=$N$3,0,IF($N$1=$N$4,Regelcircuit!C553,"ERROR")))</f>
        <v>4095</v>
      </c>
      <c r="B553" s="44">
        <f>A553+(F552-A553)*2.71828^(-Regelcircuit!$I$1/$L$1)</f>
        <v>4083.7037061803458</v>
      </c>
      <c r="C553" s="28">
        <f t="shared" si="24"/>
        <v>11.417108569125958</v>
      </c>
      <c r="D553" s="29">
        <f t="shared" si="25"/>
        <v>24.291720359842461</v>
      </c>
      <c r="E553" s="29">
        <f>D553*Regelcircuit!$I$1+E552</f>
        <v>4083.7043500326731</v>
      </c>
      <c r="F553" s="42">
        <f t="shared" si="26"/>
        <v>4083.7043500326731</v>
      </c>
    </row>
    <row r="554" spans="1:6">
      <c r="A554" s="6">
        <f>IF($N$1=$N$2,$O$2,IF($N$1=$N$3,0,IF($N$1=$N$4,Regelcircuit!C554,"ERROR")))</f>
        <v>4095</v>
      </c>
      <c r="B554" s="44">
        <f>A554+(F553-A554)*2.71828^(-Regelcircuit!$I$1/$L$1)</f>
        <v>4083.8238795188527</v>
      </c>
      <c r="C554" s="28">
        <f t="shared" si="24"/>
        <v>11.295649967326881</v>
      </c>
      <c r="D554" s="29">
        <f t="shared" si="25"/>
        <v>24.033297802823149</v>
      </c>
      <c r="E554" s="29">
        <f>D554*Regelcircuit!$I$1+E553</f>
        <v>4083.8245165216872</v>
      </c>
      <c r="F554" s="42">
        <f t="shared" si="26"/>
        <v>4083.8245165216872</v>
      </c>
    </row>
    <row r="555" spans="1:6">
      <c r="A555" s="6">
        <f>IF($N$1=$N$2,$O$2,IF($N$1=$N$3,0,IF($N$1=$N$4,Regelcircuit!C555,"ERROR")))</f>
        <v>4095</v>
      </c>
      <c r="B555" s="44">
        <f>A555+(F554-A555)*2.71828^(-Regelcircuit!$I$1/$L$1)</f>
        <v>4083.9427744175882</v>
      </c>
      <c r="C555" s="28">
        <f t="shared" si="24"/>
        <v>11.175483478312799</v>
      </c>
      <c r="D555" s="29">
        <f t="shared" si="25"/>
        <v>23.777624421942125</v>
      </c>
      <c r="E555" s="29">
        <f>D555*Regelcircuit!$I$1+E554</f>
        <v>4083.9434046437968</v>
      </c>
      <c r="F555" s="42">
        <f t="shared" si="26"/>
        <v>4083.9434046437968</v>
      </c>
    </row>
    <row r="556" spans="1:6">
      <c r="A556" s="6">
        <f>IF($N$1=$N$2,$O$2,IF($N$1=$N$3,0,IF($N$1=$N$4,Regelcircuit!C556,"ERROR")))</f>
        <v>4095</v>
      </c>
      <c r="B556" s="44">
        <f>A556+(F555-A556)*2.71828^(-Regelcircuit!$I$1/$L$1)</f>
        <v>4084.0604044769757</v>
      </c>
      <c r="C556" s="28">
        <f t="shared" si="24"/>
        <v>11.056595356203161</v>
      </c>
      <c r="D556" s="29">
        <f t="shared" si="25"/>
        <v>23.524670970645023</v>
      </c>
      <c r="E556" s="29">
        <f>D556*Regelcircuit!$I$1+E555</f>
        <v>4084.0610279986499</v>
      </c>
      <c r="F556" s="42">
        <f t="shared" si="26"/>
        <v>4084.0610279986499</v>
      </c>
    </row>
    <row r="557" spans="1:6">
      <c r="A557" s="6">
        <f>IF($N$1=$N$2,$O$2,IF($N$1=$N$3,0,IF($N$1=$N$4,Regelcircuit!C557,"ERROR")))</f>
        <v>4095</v>
      </c>
      <c r="B557" s="44">
        <f>A557+(F556-A557)*2.71828^(-Regelcircuit!$I$1/$L$1)</f>
        <v>4084.1767831527523</v>
      </c>
      <c r="C557" s="28">
        <f t="shared" si="24"/>
        <v>10.938972001350066</v>
      </c>
      <c r="D557" s="29">
        <f t="shared" si="25"/>
        <v>23.274408513510778</v>
      </c>
      <c r="E557" s="29">
        <f>D557*Regelcircuit!$I$1+E556</f>
        <v>4084.1774000412174</v>
      </c>
      <c r="F557" s="42">
        <f t="shared" si="26"/>
        <v>4084.1774000412174</v>
      </c>
    </row>
    <row r="558" spans="1:6">
      <c r="A558" s="6">
        <f>IF($N$1=$N$2,$O$2,IF($N$1=$N$3,0,IF($N$1=$N$4,Regelcircuit!C558,"ERROR")))</f>
        <v>4095</v>
      </c>
      <c r="B558" s="44">
        <f>A558+(F557-A558)*2.71828^(-Regelcircuit!$I$1/$L$1)</f>
        <v>4084.2919237575102</v>
      </c>
      <c r="C558" s="28">
        <f t="shared" si="24"/>
        <v>10.822599958782575</v>
      </c>
      <c r="D558" s="29">
        <f t="shared" si="25"/>
        <v>23.026808422941649</v>
      </c>
      <c r="E558" s="29">
        <f>D558*Regelcircuit!$I$1+E557</f>
        <v>4084.2925340833322</v>
      </c>
      <c r="F558" s="42">
        <f t="shared" si="26"/>
        <v>4084.2925340833322</v>
      </c>
    </row>
    <row r="559" spans="1:6">
      <c r="A559" s="6">
        <f>IF($N$1=$N$2,$O$2,IF($N$1=$N$3,0,IF($N$1=$N$4,Regelcircuit!C559,"ERROR")))</f>
        <v>4095</v>
      </c>
      <c r="B559" s="44">
        <f>A559+(F558-A559)*2.71828^(-Regelcircuit!$I$1/$L$1)</f>
        <v>4084.4058394622175</v>
      </c>
      <c r="C559" s="28">
        <f t="shared" si="24"/>
        <v>10.707465916667843</v>
      </c>
      <c r="D559" s="29">
        <f t="shared" si="25"/>
        <v>22.781842375889028</v>
      </c>
      <c r="E559" s="29">
        <f>D559*Regelcircuit!$I$1+E558</f>
        <v>4084.4064432952118</v>
      </c>
      <c r="F559" s="42">
        <f t="shared" si="26"/>
        <v>4084.4064432952118</v>
      </c>
    </row>
    <row r="560" spans="1:6">
      <c r="A560" s="6">
        <f>IF($N$1=$N$2,$O$2,IF($N$1=$N$3,0,IF($N$1=$N$4,Regelcircuit!C560,"ERROR")))</f>
        <v>4095</v>
      </c>
      <c r="B560" s="44">
        <f>A560+(F559-A560)*2.71828^(-Regelcircuit!$I$1/$L$1)</f>
        <v>4084.518543297726</v>
      </c>
      <c r="C560" s="28">
        <f t="shared" si="24"/>
        <v>10.59355670478817</v>
      </c>
      <c r="D560" s="29">
        <f t="shared" si="25"/>
        <v>22.539482350613127</v>
      </c>
      <c r="E560" s="29">
        <f>D560*Regelcircuit!$I$1+E559</f>
        <v>4084.5191407069651</v>
      </c>
      <c r="F560" s="42">
        <f t="shared" si="26"/>
        <v>4084.5191407069651</v>
      </c>
    </row>
    <row r="561" spans="1:6">
      <c r="A561" s="6">
        <f>IF($N$1=$N$2,$O$2,IF($N$1=$N$3,0,IF($N$1=$N$4,Regelcircuit!C561,"ERROR")))</f>
        <v>4095</v>
      </c>
      <c r="B561" s="44">
        <f>A561+(F560-A561)*2.71828^(-Regelcircuit!$I$1/$L$1)</f>
        <v>4084.6300481562612</v>
      </c>
      <c r="C561" s="28">
        <f t="shared" si="24"/>
        <v>10.480859293034882</v>
      </c>
      <c r="D561" s="29">
        <f t="shared" si="25"/>
        <v>22.299700623478472</v>
      </c>
      <c r="E561" s="29">
        <f>D561*Regelcircuit!$I$1+E560</f>
        <v>4084.6306392100823</v>
      </c>
      <c r="F561" s="42">
        <f t="shared" si="26"/>
        <v>4084.6306392100823</v>
      </c>
    </row>
    <row r="562" spans="1:6">
      <c r="A562" s="6">
        <f>IF($N$1=$N$2,$O$2,IF($N$1=$N$3,0,IF($N$1=$N$4,Regelcircuit!C562,"ERROR")))</f>
        <v>4095</v>
      </c>
      <c r="B562" s="44">
        <f>A562+(F561-A562)*2.71828^(-Regelcircuit!$I$1/$L$1)</f>
        <v>4084.7403667928966</v>
      </c>
      <c r="C562" s="28">
        <f t="shared" si="24"/>
        <v>10.369360789917664</v>
      </c>
      <c r="D562" s="29">
        <f t="shared" si="25"/>
        <v>22.062469765782264</v>
      </c>
      <c r="E562" s="29">
        <f>D562*Regelcircuit!$I$1+E561</f>
        <v>4084.7409515589111</v>
      </c>
      <c r="F562" s="42">
        <f t="shared" si="26"/>
        <v>4084.7409515589111</v>
      </c>
    </row>
    <row r="563" spans="1:6">
      <c r="A563" s="6">
        <f>IF($N$1=$N$2,$O$2,IF($N$1=$N$3,0,IF($N$1=$N$4,Regelcircuit!C563,"ERROR")))</f>
        <v>4095</v>
      </c>
      <c r="B563" s="44">
        <f>A563+(F562-A563)*2.71828^(-Regelcircuit!$I$1/$L$1)</f>
        <v>4084.8495118270143</v>
      </c>
      <c r="C563" s="28">
        <f t="shared" si="24"/>
        <v>10.259048441088908</v>
      </c>
      <c r="D563" s="29">
        <f t="shared" si="25"/>
        <v>21.827762640614697</v>
      </c>
      <c r="E563" s="29">
        <f>D563*Regelcircuit!$I$1+E562</f>
        <v>4084.8500903721142</v>
      </c>
      <c r="F563" s="42">
        <f t="shared" si="26"/>
        <v>4084.8500903721142</v>
      </c>
    </row>
    <row r="564" spans="1:6">
      <c r="A564" s="6">
        <f>IF($N$1=$N$2,$O$2,IF($N$1=$N$3,0,IF($N$1=$N$4,Regelcircuit!C564,"ERROR")))</f>
        <v>4095</v>
      </c>
      <c r="B564" s="44">
        <f>A564+(F563-A564)*2.71828^(-Regelcircuit!$I$1/$L$1)</f>
        <v>4084.9574957437485</v>
      </c>
      <c r="C564" s="28">
        <f t="shared" si="24"/>
        <v>10.149909627885791</v>
      </c>
      <c r="D564" s="29">
        <f t="shared" si="25"/>
        <v>21.595552399757</v>
      </c>
      <c r="E564" s="29">
        <f>D564*Regelcircuit!$I$1+E563</f>
        <v>4084.9580681341131</v>
      </c>
      <c r="F564" s="42">
        <f t="shared" si="26"/>
        <v>4084.9580681341131</v>
      </c>
    </row>
    <row r="565" spans="1:6">
      <c r="A565" s="6">
        <f>IF($N$1=$N$2,$O$2,IF($N$1=$N$3,0,IF($N$1=$N$4,Regelcircuit!C565,"ERROR")))</f>
        <v>4095</v>
      </c>
      <c r="B565" s="44">
        <f>A565+(F564-A565)*2.71828^(-Regelcircuit!$I$1/$L$1)</f>
        <v>4085.0643308954109</v>
      </c>
      <c r="C565" s="28">
        <f t="shared" si="24"/>
        <v>10.041931865886909</v>
      </c>
      <c r="D565" s="29">
        <f t="shared" si="25"/>
        <v>21.365812480610444</v>
      </c>
      <c r="E565" s="29">
        <f>D565*Regelcircuit!$I$1+E564</f>
        <v>4085.0648971965161</v>
      </c>
      <c r="F565" s="42">
        <f t="shared" si="26"/>
        <v>4085.0648971965161</v>
      </c>
    </row>
    <row r="566" spans="1:6">
      <c r="A566" s="6">
        <f>IF($N$1=$N$2,$O$2,IF($N$1=$N$3,0,IF($N$1=$N$4,Regelcircuit!C566,"ERROR")))</f>
        <v>4095</v>
      </c>
      <c r="B566" s="44">
        <f>A566+(F565-A566)*2.71828^(-Regelcircuit!$I$1/$L$1)</f>
        <v>4085.1700295029063</v>
      </c>
      <c r="C566" s="28">
        <f t="shared" si="24"/>
        <v>9.9351028034839146</v>
      </c>
      <c r="D566" s="29">
        <f t="shared" si="25"/>
        <v>21.138516603157264</v>
      </c>
      <c r="E566" s="29">
        <f>D566*Regelcircuit!$I$1+E565</f>
        <v>4085.1705897795318</v>
      </c>
      <c r="F566" s="42">
        <f t="shared" si="26"/>
        <v>4085.1705897795318</v>
      </c>
    </row>
    <row r="567" spans="1:6">
      <c r="A567" s="6">
        <f>IF($N$1=$N$2,$O$2,IF($N$1=$N$3,0,IF($N$1=$N$4,Regelcircuit!C567,"ERROR")))</f>
        <v>4095</v>
      </c>
      <c r="B567" s="44">
        <f>A567+(F566-A567)*2.71828^(-Regelcircuit!$I$1/$L$1)</f>
        <v>4085.2746036571307</v>
      </c>
      <c r="C567" s="28">
        <f t="shared" si="24"/>
        <v>9.8294102204681622</v>
      </c>
      <c r="D567" s="29">
        <f t="shared" si="25"/>
        <v>20.913638766953536</v>
      </c>
      <c r="E567" s="29">
        <f>D567*Regelcircuit!$I$1+E566</f>
        <v>4085.2751579733667</v>
      </c>
      <c r="F567" s="42">
        <f t="shared" si="26"/>
        <v>4085.2751579733667</v>
      </c>
    </row>
    <row r="568" spans="1:6">
      <c r="A568" s="6">
        <f>IF($N$1=$N$2,$O$2,IF($N$1=$N$3,0,IF($N$1=$N$4,Regelcircuit!C568,"ERROR")))</f>
        <v>4095</v>
      </c>
      <c r="B568" s="44">
        <f>A568+(F567-A568)*2.71828^(-Regelcircuit!$I$1/$L$1)</f>
        <v>4085.3780653203526</v>
      </c>
      <c r="C568" s="28">
        <f t="shared" si="24"/>
        <v>9.7248420266332687</v>
      </c>
      <c r="D568" s="29">
        <f t="shared" si="25"/>
        <v>20.691153248155892</v>
      </c>
      <c r="E568" s="29">
        <f>D568*Regelcircuit!$I$1+E567</f>
        <v>4085.3786137396073</v>
      </c>
      <c r="F568" s="42">
        <f t="shared" si="26"/>
        <v>4085.3786137396073</v>
      </c>
    </row>
    <row r="569" spans="1:6">
      <c r="A569" s="6">
        <f>IF($N$1=$N$2,$O$2,IF($N$1=$N$3,0,IF($N$1=$N$4,Regelcircuit!C569,"ERROR")))</f>
        <v>4095</v>
      </c>
      <c r="B569" s="44">
        <f>A569+(F568-A569)*2.71828^(-Regelcircuit!$I$1/$L$1)</f>
        <v>4085.4804263275828</v>
      </c>
      <c r="C569" s="28">
        <f t="shared" si="24"/>
        <v>9.6213862603926827</v>
      </c>
      <c r="D569" s="29">
        <f t="shared" si="25"/>
        <v>20.471034596580175</v>
      </c>
      <c r="E569" s="29">
        <f>D569*Regelcircuit!$I$1+E568</f>
        <v>4085.48096891259</v>
      </c>
      <c r="F569" s="42">
        <f t="shared" si="26"/>
        <v>4085.48096891259</v>
      </c>
    </row>
    <row r="570" spans="1:6">
      <c r="A570" s="6">
        <f>IF($N$1=$N$2,$O$2,IF($N$1=$N$3,0,IF($N$1=$N$4,Regelcircuit!C570,"ERROR")))</f>
        <v>4095</v>
      </c>
      <c r="B570" s="44">
        <f>A570+(F569-A570)*2.71828^(-Regelcircuit!$I$1/$L$1)</f>
        <v>4085.5816983879276</v>
      </c>
      <c r="C570" s="28">
        <f t="shared" si="24"/>
        <v>9.519031087409985</v>
      </c>
      <c r="D570" s="29">
        <f t="shared" si="25"/>
        <v>20.253257632787204</v>
      </c>
      <c r="E570" s="29">
        <f>D570*Regelcircuit!$I$1+E569</f>
        <v>4085.582235200754</v>
      </c>
      <c r="F570" s="42">
        <f t="shared" si="26"/>
        <v>4085.582235200754</v>
      </c>
    </row>
    <row r="571" spans="1:6">
      <c r="A571" s="6">
        <f>IF($N$1=$N$2,$O$2,IF($N$1=$N$3,0,IF($N$1=$N$4,Regelcircuit!C571,"ERROR")))</f>
        <v>4095</v>
      </c>
      <c r="B571" s="44">
        <f>A571+(F570-A571)*2.71828^(-Regelcircuit!$I$1/$L$1)</f>
        <v>4085.6818930859281</v>
      </c>
      <c r="C571" s="28">
        <f t="shared" si="24"/>
        <v>9.4177647992460152</v>
      </c>
      <c r="D571" s="29">
        <f t="shared" si="25"/>
        <v>20.037797445204287</v>
      </c>
      <c r="E571" s="29">
        <f>D571*Regelcircuit!$I$1+E570</f>
        <v>4085.6824241879799</v>
      </c>
      <c r="F571" s="42">
        <f t="shared" si="26"/>
        <v>4085.6824241879799</v>
      </c>
    </row>
    <row r="572" spans="1:6">
      <c r="A572" s="6">
        <f>IF($N$1=$N$2,$O$2,IF($N$1=$N$3,0,IF($N$1=$N$4,Regelcircuit!C572,"ERROR")))</f>
        <v>4095</v>
      </c>
      <c r="B572" s="44">
        <f>A572+(F571-A572)*2.71828^(-Regelcircuit!$I$1/$L$1)</f>
        <v>4085.7810218828863</v>
      </c>
      <c r="C572" s="28">
        <f t="shared" si="24"/>
        <v>9.3175758120200953</v>
      </c>
      <c r="D572" s="29">
        <f t="shared" si="25"/>
        <v>19.824629387276797</v>
      </c>
      <c r="E572" s="29">
        <f>D572*Regelcircuit!$I$1+E571</f>
        <v>4085.7815473349165</v>
      </c>
      <c r="F572" s="42">
        <f t="shared" si="26"/>
        <v>4085.7815473349165</v>
      </c>
    </row>
    <row r="573" spans="1:6">
      <c r="A573" s="6">
        <f>IF($N$1=$N$2,$O$2,IF($N$1=$N$3,0,IF($N$1=$N$4,Regelcircuit!C573,"ERROR")))</f>
        <v>4095</v>
      </c>
      <c r="B573" s="44">
        <f>A573+(F572-A573)*2.71828^(-Regelcircuit!$I$1/$L$1)</f>
        <v>4085.8790961181749</v>
      </c>
      <c r="C573" s="28">
        <f t="shared" si="24"/>
        <v>9.2184526650835323</v>
      </c>
      <c r="D573" s="29">
        <f t="shared" si="25"/>
        <v>19.613729074645814</v>
      </c>
      <c r="E573" s="29">
        <f>D573*Regelcircuit!$I$1+E572</f>
        <v>4085.8796159802896</v>
      </c>
      <c r="F573" s="42">
        <f t="shared" si="26"/>
        <v>4085.8796159802896</v>
      </c>
    </row>
    <row r="574" spans="1:6">
      <c r="A574" s="6">
        <f>IF($N$1=$N$2,$O$2,IF($N$1=$N$3,0,IF($N$1=$N$4,Regelcircuit!C574,"ERROR")))</f>
        <v>4095</v>
      </c>
      <c r="B574" s="44">
        <f>A574+(F573-A574)*2.71828^(-Regelcircuit!$I$1/$L$1)</f>
        <v>4085.9761270105346</v>
      </c>
      <c r="C574" s="28">
        <f t="shared" si="24"/>
        <v>9.1203840197104</v>
      </c>
      <c r="D574" s="29">
        <f t="shared" si="25"/>
        <v>19.405072382362555</v>
      </c>
      <c r="E574" s="29">
        <f>D574*Regelcircuit!$I$1+E573</f>
        <v>4085.9766413422012</v>
      </c>
      <c r="F574" s="42">
        <f t="shared" si="26"/>
        <v>4085.9766413422012</v>
      </c>
    </row>
    <row r="575" spans="1:6">
      <c r="A575" s="6">
        <f>IF($N$1=$N$2,$O$2,IF($N$1=$N$3,0,IF($N$1=$N$4,Regelcircuit!C575,"ERROR")))</f>
        <v>4095</v>
      </c>
      <c r="B575" s="44">
        <f>A575+(F574-A575)*2.71828^(-Regelcircuit!$I$1/$L$1)</f>
        <v>4086.0721256593588</v>
      </c>
      <c r="C575" s="28">
        <f t="shared" si="24"/>
        <v>9.0233586577987808</v>
      </c>
      <c r="D575" s="29">
        <f t="shared" si="25"/>
        <v>19.198635442125067</v>
      </c>
      <c r="E575" s="29">
        <f>D575*Regelcircuit!$I$1+E574</f>
        <v>4086.0726345194116</v>
      </c>
      <c r="F575" s="42">
        <f t="shared" si="26"/>
        <v>4086.0726345194116</v>
      </c>
    </row>
    <row r="576" spans="1:6">
      <c r="A576" s="6">
        <f>IF($N$1=$N$2,$O$2,IF($N$1=$N$3,0,IF($N$1=$N$4,Regelcircuit!C576,"ERROR")))</f>
        <v>4095</v>
      </c>
      <c r="B576" s="44">
        <f>A576+(F575-A576)*2.71828^(-Regelcircuit!$I$1/$L$1)</f>
        <v>4086.1671030459611</v>
      </c>
      <c r="C576" s="28">
        <f t="shared" si="24"/>
        <v>8.927365480588378</v>
      </c>
      <c r="D576" s="29">
        <f t="shared" si="25"/>
        <v>18.994394639549739</v>
      </c>
      <c r="E576" s="29">
        <f>D576*Regelcircuit!$I$1+E575</f>
        <v>4086.1676064926096</v>
      </c>
      <c r="F576" s="42">
        <f t="shared" si="26"/>
        <v>4086.1676064926096</v>
      </c>
    </row>
    <row r="577" spans="1:6">
      <c r="A577" s="6">
        <f>IF($N$1=$N$2,$O$2,IF($N$1=$N$3,0,IF($N$1=$N$4,Regelcircuit!C577,"ERROR")))</f>
        <v>4095</v>
      </c>
      <c r="B577" s="44">
        <f>A577+(F576-A577)*2.71828^(-Regelcircuit!$I$1/$L$1)</f>
        <v>4086.2610700348341</v>
      </c>
      <c r="C577" s="28">
        <f t="shared" si="24"/>
        <v>8.8323935073904067</v>
      </c>
      <c r="D577" s="29">
        <f t="shared" si="25"/>
        <v>18.792326611468951</v>
      </c>
      <c r="E577" s="29">
        <f>D577*Regelcircuit!$I$1+E576</f>
        <v>4086.2615681256671</v>
      </c>
      <c r="F577" s="42">
        <f t="shared" si="26"/>
        <v>4086.2615681256671</v>
      </c>
    </row>
    <row r="578" spans="1:6">
      <c r="A578" s="6">
        <f>IF($N$1=$N$2,$O$2,IF($N$1=$N$3,0,IF($N$1=$N$4,Regelcircuit!C578,"ERROR")))</f>
        <v>4095</v>
      </c>
      <c r="B578" s="44">
        <f>A578+(F577-A578)*2.71828^(-Regelcircuit!$I$1/$L$1)</f>
        <v>4086.3540373748892</v>
      </c>
      <c r="C578" s="28">
        <f t="shared" si="24"/>
        <v>8.7384318743329459</v>
      </c>
      <c r="D578" s="29">
        <f t="shared" si="25"/>
        <v>18.592408243261588</v>
      </c>
      <c r="E578" s="29">
        <f>D578*Regelcircuit!$I$1+E577</f>
        <v>4086.3545301668833</v>
      </c>
      <c r="F578" s="42">
        <f t="shared" si="26"/>
        <v>4086.3545301668833</v>
      </c>
    </row>
    <row r="579" spans="1:6">
      <c r="A579" s="6">
        <f>IF($N$1=$N$2,$O$2,IF($N$1=$N$3,0,IF($N$1=$N$4,Regelcircuit!C579,"ERROR")))</f>
        <v>4095</v>
      </c>
      <c r="B579" s="44">
        <f>A579+(F578-A579)*2.71828^(-Regelcircuit!$I$1/$L$1)</f>
        <v>4086.4460157006879</v>
      </c>
      <c r="C579" s="28">
        <f t="shared" ref="C579:C642" si="27">(A579-F578)</f>
        <v>8.6454698331167492</v>
      </c>
      <c r="D579" s="29">
        <f t="shared" si="25"/>
        <v>18.394616666205849</v>
      </c>
      <c r="E579" s="29">
        <f>D579*Regelcircuit!$I$1+E578</f>
        <v>4086.4465032502144</v>
      </c>
      <c r="F579" s="42">
        <f t="shared" si="26"/>
        <v>4086.4465032502144</v>
      </c>
    </row>
    <row r="580" spans="1:6">
      <c r="A580" s="6">
        <f>IF($N$1=$N$2,$O$2,IF($N$1=$N$3,0,IF($N$1=$N$4,Regelcircuit!C580,"ERROR")))</f>
        <v>4095</v>
      </c>
      <c r="B580" s="44">
        <f>A580+(F579-A580)*2.71828^(-Regelcircuit!$I$1/$L$1)</f>
        <v>4086.5370155336595</v>
      </c>
      <c r="C580" s="28">
        <f t="shared" si="27"/>
        <v>8.5534967497856087</v>
      </c>
      <c r="D580" s="29">
        <f t="shared" ref="D580:D643" si="28">C580*(1/$L$1)</f>
        <v>18.198929254862996</v>
      </c>
      <c r="E580" s="29">
        <f>D580*Regelcircuit!$I$1+E579</f>
        <v>4086.5374978964887</v>
      </c>
      <c r="F580" s="42">
        <f t="shared" ref="F580:F643" si="29">E580</f>
        <v>4086.5374978964887</v>
      </c>
    </row>
    <row r="581" spans="1:6">
      <c r="A581" s="6">
        <f>IF($N$1=$N$2,$O$2,IF($N$1=$N$3,0,IF($N$1=$N$4,Regelcircuit!C581,"ERROR")))</f>
        <v>4095</v>
      </c>
      <c r="B581" s="44">
        <f>A581+(F580-A581)*2.71828^(-Regelcircuit!$I$1/$L$1)</f>
        <v>4086.6270472833016</v>
      </c>
      <c r="C581" s="28">
        <f t="shared" si="27"/>
        <v>8.4625021035112695</v>
      </c>
      <c r="D581" s="29">
        <f t="shared" si="28"/>
        <v>18.005323624492064</v>
      </c>
      <c r="E581" s="29">
        <f>D581*Regelcircuit!$I$1+E580</f>
        <v>4086.6275245146112</v>
      </c>
      <c r="F581" s="42">
        <f t="shared" si="29"/>
        <v>4086.6275245146112</v>
      </c>
    </row>
    <row r="582" spans="1:6">
      <c r="A582" s="6">
        <f>IF($N$1=$N$2,$O$2,IF($N$1=$N$3,0,IF($N$1=$N$4,Regelcircuit!C582,"ERROR")))</f>
        <v>4095</v>
      </c>
      <c r="B582" s="44">
        <f>A582+(F581-A582)*2.71828^(-Regelcircuit!$I$1/$L$1)</f>
        <v>4086.7161212483729</v>
      </c>
      <c r="C582" s="28">
        <f t="shared" si="27"/>
        <v>8.3724754853888044</v>
      </c>
      <c r="D582" s="29">
        <f t="shared" si="28"/>
        <v>17.813777628486818</v>
      </c>
      <c r="E582" s="29">
        <f>D582*Regelcircuit!$I$1+E581</f>
        <v>4086.7165934027535</v>
      </c>
      <c r="F582" s="42">
        <f t="shared" si="29"/>
        <v>4086.7165934027535</v>
      </c>
    </row>
    <row r="583" spans="1:6">
      <c r="A583" s="6">
        <f>IF($N$1=$N$2,$O$2,IF($N$1=$N$3,0,IF($N$1=$N$4,Regelcircuit!C583,"ERROR")))</f>
        <v>4095</v>
      </c>
      <c r="B583" s="44">
        <f>A583+(F582-A583)*2.71828^(-Regelcircuit!$I$1/$L$1)</f>
        <v>4086.8042476180708</v>
      </c>
      <c r="C583" s="28">
        <f t="shared" si="27"/>
        <v>8.2834065972465396</v>
      </c>
      <c r="D583" s="29">
        <f t="shared" si="28"/>
        <v>17.624269355843701</v>
      </c>
      <c r="E583" s="29">
        <f>D583*Regelcircuit!$I$1+E582</f>
        <v>4086.8047147495326</v>
      </c>
      <c r="F583" s="42">
        <f t="shared" si="29"/>
        <v>4086.8047147495326</v>
      </c>
    </row>
    <row r="584" spans="1:6">
      <c r="A584" s="6">
        <f>IF($N$1=$N$2,$O$2,IF($N$1=$N$3,0,IF($N$1=$N$4,Regelcircuit!C584,"ERROR")))</f>
        <v>4095</v>
      </c>
      <c r="B584" s="44">
        <f>A584+(F583-A584)*2.71828^(-Regelcircuit!$I$1/$L$1)</f>
        <v>4086.8914364731977</v>
      </c>
      <c r="C584" s="28">
        <f t="shared" si="27"/>
        <v>8.1952852504673501</v>
      </c>
      <c r="D584" s="29">
        <f t="shared" si="28"/>
        <v>17.436777128653937</v>
      </c>
      <c r="E584" s="29">
        <f>D584*Regelcircuit!$I$1+E583</f>
        <v>4086.8918986351759</v>
      </c>
      <c r="F584" s="42">
        <f t="shared" si="29"/>
        <v>4086.8918986351759</v>
      </c>
    </row>
    <row r="585" spans="1:6">
      <c r="A585" s="6">
        <f>IF($N$1=$N$2,$O$2,IF($N$1=$N$3,0,IF($N$1=$N$4,Regelcircuit!C585,"ERROR")))</f>
        <v>4095</v>
      </c>
      <c r="B585" s="44">
        <f>A585+(F584-A585)*2.71828^(-Regelcircuit!$I$1/$L$1)</f>
        <v>4086.9776977873125</v>
      </c>
      <c r="C585" s="28">
        <f t="shared" si="27"/>
        <v>8.1081013648240514</v>
      </c>
      <c r="D585" s="29">
        <f t="shared" si="28"/>
        <v>17.251279499625642</v>
      </c>
      <c r="E585" s="29">
        <f>D585*Regelcircuit!$I$1+E584</f>
        <v>4086.9781550326743</v>
      </c>
      <c r="F585" s="42">
        <f t="shared" si="29"/>
        <v>4086.9781550326743</v>
      </c>
    </row>
    <row r="586" spans="1:6">
      <c r="A586" s="6">
        <f>IF($N$1=$N$2,$O$2,IF($N$1=$N$3,0,IF($N$1=$N$4,Regelcircuit!C586,"ERROR")))</f>
        <v>4095</v>
      </c>
      <c r="B586" s="44">
        <f>A586+(F585-A586)*2.71828^(-Regelcircuit!$I$1/$L$1)</f>
        <v>4087.0630414278735</v>
      </c>
      <c r="C586" s="28">
        <f t="shared" si="27"/>
        <v>8.0218449673257055</v>
      </c>
      <c r="D586" s="29">
        <f t="shared" si="28"/>
        <v>17.067755249629162</v>
      </c>
      <c r="E586" s="29">
        <f>D586*Regelcircuit!$I$1+E585</f>
        <v>4087.0634938089224</v>
      </c>
      <c r="F586" s="42">
        <f t="shared" si="29"/>
        <v>4087.0634938089224</v>
      </c>
    </row>
    <row r="587" spans="1:6">
      <c r="A587" s="6">
        <f>IF($N$1=$N$2,$O$2,IF($N$1=$N$3,0,IF($N$1=$N$4,Regelcircuit!C587,"ERROR")))</f>
        <v>4095</v>
      </c>
      <c r="B587" s="44">
        <f>A587+(F586-A587)*2.71828^(-Regelcircuit!$I$1/$L$1)</f>
        <v>4087.1474771573639</v>
      </c>
      <c r="C587" s="28">
        <f t="shared" si="27"/>
        <v>7.9365061910775694</v>
      </c>
      <c r="D587" s="29">
        <f t="shared" si="28"/>
        <v>16.886183385271423</v>
      </c>
      <c r="E587" s="29">
        <f>D587*Regelcircuit!$I$1+E586</f>
        <v>4087.147924725849</v>
      </c>
      <c r="F587" s="42">
        <f t="shared" si="29"/>
        <v>4087.147924725849</v>
      </c>
    </row>
    <row r="588" spans="1:6">
      <c r="A588" s="6">
        <f>IF($N$1=$N$2,$O$2,IF($N$1=$N$3,0,IF($N$1=$N$4,Regelcircuit!C588,"ERROR")))</f>
        <v>4095</v>
      </c>
      <c r="B588" s="44">
        <f>A588+(F587-A588)*2.71828^(-Regelcircuit!$I$1/$L$1)</f>
        <v>4087.2310146344134</v>
      </c>
      <c r="C588" s="28">
        <f t="shared" si="27"/>
        <v>7.8520752741510478</v>
      </c>
      <c r="D588" s="29">
        <f t="shared" si="28"/>
        <v>16.70654313649159</v>
      </c>
      <c r="E588" s="29">
        <f>D588*Regelcircuit!$I$1+E587</f>
        <v>4087.2314574415313</v>
      </c>
      <c r="F588" s="42">
        <f t="shared" si="29"/>
        <v>4087.2314574415313</v>
      </c>
    </row>
    <row r="589" spans="1:6">
      <c r="A589" s="6">
        <f>IF($N$1=$N$2,$O$2,IF($N$1=$N$3,0,IF($N$1=$N$4,Regelcircuit!C589,"ERROR")))</f>
        <v>4095</v>
      </c>
      <c r="B589" s="44">
        <f>A589+(F588-A589)*2.71828^(-Regelcircuit!$I$1/$L$1)</f>
        <v>4087.3136634148982</v>
      </c>
      <c r="C589" s="28">
        <f t="shared" si="27"/>
        <v>7.7685425584686527</v>
      </c>
      <c r="D589" s="29">
        <f t="shared" si="28"/>
        <v>16.528813954188621</v>
      </c>
      <c r="E589" s="29">
        <f>D589*Regelcircuit!$I$1+E588</f>
        <v>4087.3141015113024</v>
      </c>
      <c r="F589" s="42">
        <f t="shared" si="29"/>
        <v>4087.3141015113024</v>
      </c>
    </row>
    <row r="590" spans="1:6">
      <c r="A590" s="6">
        <f>IF($N$1=$N$2,$O$2,IF($N$1=$N$3,0,IF($N$1=$N$4,Regelcircuit!C590,"ERROR")))</f>
        <v>4095</v>
      </c>
      <c r="B590" s="44">
        <f>A590+(F589-A590)*2.71828^(-Regelcircuit!$I$1/$L$1)</f>
        <v>4087.3954329530379</v>
      </c>
      <c r="C590" s="28">
        <f t="shared" si="27"/>
        <v>7.6858984886976032</v>
      </c>
      <c r="D590" s="29">
        <f t="shared" si="28"/>
        <v>16.352975507867239</v>
      </c>
      <c r="E590" s="29">
        <f>D590*Regelcircuit!$I$1+E589</f>
        <v>4087.3958663888416</v>
      </c>
      <c r="F590" s="42">
        <f t="shared" si="29"/>
        <v>4087.3958663888416</v>
      </c>
    </row>
    <row r="591" spans="1:6">
      <c r="A591" s="6">
        <f>IF($N$1=$N$2,$O$2,IF($N$1=$N$3,0,IF($N$1=$N$4,Regelcircuit!C591,"ERROR")))</f>
        <v>4095</v>
      </c>
      <c r="B591" s="44">
        <f>A591+(F590-A591)*2.71828^(-Regelcircuit!$I$1/$L$1)</f>
        <v>4087.4763326024736</v>
      </c>
      <c r="C591" s="28">
        <f t="shared" si="27"/>
        <v>7.6041336111584314</v>
      </c>
      <c r="D591" s="29">
        <f t="shared" si="28"/>
        <v>16.17900768331581</v>
      </c>
      <c r="E591" s="29">
        <f>D591*Regelcircuit!$I$1+E590</f>
        <v>4087.4767614272582</v>
      </c>
      <c r="F591" s="42">
        <f t="shared" si="29"/>
        <v>4087.4767614272582</v>
      </c>
    </row>
    <row r="592" spans="1:6">
      <c r="A592" s="6">
        <f>IF($N$1=$N$2,$O$2,IF($N$1=$N$3,0,IF($N$1=$N$4,Regelcircuit!C592,"ERROR")))</f>
        <v>4095</v>
      </c>
      <c r="B592" s="44">
        <f>A592+(F591-A592)*2.71828^(-Regelcircuit!$I$1/$L$1)</f>
        <v>4087.556371617341</v>
      </c>
      <c r="C592" s="28">
        <f t="shared" si="27"/>
        <v>7.523238572741775</v>
      </c>
      <c r="D592" s="29">
        <f t="shared" si="28"/>
        <v>16.006890580301647</v>
      </c>
      <c r="E592" s="29">
        <f>D592*Regelcircuit!$I$1+E591</f>
        <v>4087.5567958801598</v>
      </c>
      <c r="F592" s="42">
        <f t="shared" si="29"/>
        <v>4087.5567958801598</v>
      </c>
    </row>
    <row r="593" spans="1:6">
      <c r="A593" s="6">
        <f>IF($N$1=$N$2,$O$2,IF($N$1=$N$3,0,IF($N$1=$N$4,Regelcircuit!C593,"ERROR")))</f>
        <v>4095</v>
      </c>
      <c r="B593" s="44">
        <f>A593+(F592-A593)*2.71828^(-Regelcircuit!$I$1/$L$1)</f>
        <v>4087.6355591533265</v>
      </c>
      <c r="C593" s="28">
        <f t="shared" si="27"/>
        <v>7.4432041198401748</v>
      </c>
      <c r="D593" s="29">
        <f t="shared" si="28"/>
        <v>15.836604510298244</v>
      </c>
      <c r="E593" s="29">
        <f>D593*Regelcircuit!$I$1+E592</f>
        <v>4087.6359789027115</v>
      </c>
      <c r="F593" s="42">
        <f t="shared" si="29"/>
        <v>4087.6359789027115</v>
      </c>
    </row>
    <row r="594" spans="1:6">
      <c r="A594" s="6">
        <f>IF($N$1=$N$2,$O$2,IF($N$1=$N$3,0,IF($N$1=$N$4,Regelcircuit!C594,"ERROR")))</f>
        <v>4095</v>
      </c>
      <c r="B594" s="44">
        <f>A594+(F593-A594)*2.71828^(-Regelcircuit!$I$1/$L$1)</f>
        <v>4087.7139042687168</v>
      </c>
      <c r="C594" s="28">
        <f t="shared" si="27"/>
        <v>7.3640210972885143</v>
      </c>
      <c r="D594" s="29">
        <f t="shared" si="28"/>
        <v>15.668129994230881</v>
      </c>
      <c r="E594" s="29">
        <f>D594*Regelcircuit!$I$1+E593</f>
        <v>4087.7143195526828</v>
      </c>
      <c r="F594" s="42">
        <f t="shared" si="29"/>
        <v>4087.7143195526828</v>
      </c>
    </row>
    <row r="595" spans="1:6">
      <c r="A595" s="6">
        <f>IF($N$1=$N$2,$O$2,IF($N$1=$N$3,0,IF($N$1=$N$4,Regelcircuit!C595,"ERROR")))</f>
        <v>4095</v>
      </c>
      <c r="B595" s="44">
        <f>A595+(F594-A595)*2.71828^(-Regelcircuit!$I$1/$L$1)</f>
        <v>4087.7914159254328</v>
      </c>
      <c r="C595" s="28">
        <f t="shared" si="27"/>
        <v>7.2856804473171906</v>
      </c>
      <c r="D595" s="29">
        <f t="shared" si="28"/>
        <v>15.501447760249341</v>
      </c>
      <c r="E595" s="29">
        <f>D595*Regelcircuit!$I$1+E594</f>
        <v>4087.7918267914843</v>
      </c>
      <c r="F595" s="42">
        <f t="shared" si="29"/>
        <v>4087.7918267914843</v>
      </c>
    </row>
    <row r="596" spans="1:6">
      <c r="A596" s="6">
        <f>IF($N$1=$N$2,$O$2,IF($N$1=$N$3,0,IF($N$1=$N$4,Regelcircuit!C596,"ERROR")))</f>
        <v>4095</v>
      </c>
      <c r="B596" s="44">
        <f>A596+(F595-A596)*2.71828^(-Regelcircuit!$I$1/$L$1)</f>
        <v>4087.8681029900563</v>
      </c>
      <c r="C596" s="28">
        <f t="shared" si="27"/>
        <v>7.2081732085157455</v>
      </c>
      <c r="D596" s="29">
        <f t="shared" si="28"/>
        <v>15.336538741522862</v>
      </c>
      <c r="E596" s="29">
        <f>D596*Regelcircuit!$I$1+E595</f>
        <v>4087.8685094851917</v>
      </c>
      <c r="F596" s="42">
        <f t="shared" si="29"/>
        <v>4087.8685094851917</v>
      </c>
    </row>
    <row r="597" spans="1:6">
      <c r="A597" s="6">
        <f>IF($N$1=$N$2,$O$2,IF($N$1=$N$3,0,IF($N$1=$N$4,Regelcircuit!C597,"ERROR")))</f>
        <v>4095</v>
      </c>
      <c r="B597" s="44">
        <f>A597+(F596-A597)*2.71828^(-Regelcircuit!$I$1/$L$1)</f>
        <v>4087.9439742348427</v>
      </c>
      <c r="C597" s="28">
        <f t="shared" si="27"/>
        <v>7.1314905148083199</v>
      </c>
      <c r="D597" s="29">
        <f t="shared" si="28"/>
        <v>15.173384074060255</v>
      </c>
      <c r="E597" s="29">
        <f>D597*Regelcircuit!$I$1+E596</f>
        <v>4087.9443764055618</v>
      </c>
      <c r="F597" s="42">
        <f t="shared" si="29"/>
        <v>4087.9443764055618</v>
      </c>
    </row>
    <row r="598" spans="1:6">
      <c r="A598" s="6">
        <f>IF($N$1=$N$2,$O$2,IF($N$1=$N$3,0,IF($N$1=$N$4,Regelcircuit!C598,"ERROR")))</f>
        <v>4095</v>
      </c>
      <c r="B598" s="44">
        <f>A598+(F597-A598)*2.71828^(-Regelcircuit!$I$1/$L$1)</f>
        <v>4088.0190383387271</v>
      </c>
      <c r="C598" s="28">
        <f t="shared" si="27"/>
        <v>7.0556235944382024</v>
      </c>
      <c r="D598" s="29">
        <f t="shared" si="28"/>
        <v>15.011965094549367</v>
      </c>
      <c r="E598" s="29">
        <f>D598*Regelcircuit!$I$1+E597</f>
        <v>4088.0194362310344</v>
      </c>
      <c r="F598" s="42">
        <f t="shared" si="29"/>
        <v>4088.0194362310344</v>
      </c>
    </row>
    <row r="599" spans="1:6">
      <c r="A599" s="6">
        <f>IF($N$1=$N$2,$O$2,IF($N$1=$N$3,0,IF($N$1=$N$4,Regelcircuit!C599,"ERROR")))</f>
        <v>4095</v>
      </c>
      <c r="B599" s="44">
        <f>A599+(F598-A599)*2.71828^(-Regelcircuit!$I$1/$L$1)</f>
        <v>4088.0933038883149</v>
      </c>
      <c r="C599" s="28">
        <f t="shared" si="27"/>
        <v>6.9805637689655669</v>
      </c>
      <c r="D599" s="29">
        <f t="shared" si="28"/>
        <v>14.85226333822461</v>
      </c>
      <c r="E599" s="29">
        <f>D599*Regelcircuit!$I$1+E598</f>
        <v>4088.0936975477257</v>
      </c>
      <c r="F599" s="42">
        <f t="shared" si="29"/>
        <v>4088.0936975477257</v>
      </c>
    </row>
    <row r="600" spans="1:6">
      <c r="A600" s="6">
        <f>IF($N$1=$N$2,$O$2,IF($N$1=$N$3,0,IF($N$1=$N$4,Regelcircuit!C600,"ERROR")))</f>
        <v>4095</v>
      </c>
      <c r="B600" s="44">
        <f>A600+(F599-A600)*2.71828^(-Regelcircuit!$I$1/$L$1)</f>
        <v>4088.1667793788652</v>
      </c>
      <c r="C600" s="28">
        <f t="shared" si="27"/>
        <v>6.9063024522743035</v>
      </c>
      <c r="D600" s="29">
        <f t="shared" si="28"/>
        <v>14.694260536753838</v>
      </c>
      <c r="E600" s="29">
        <f>D600*Regelcircuit!$I$1+E599</f>
        <v>4088.1671688504093</v>
      </c>
      <c r="F600" s="42">
        <f t="shared" si="29"/>
        <v>4088.1671688504093</v>
      </c>
    </row>
    <row r="601" spans="1:6">
      <c r="A601" s="6">
        <f>IF($N$1=$N$2,$O$2,IF($N$1=$N$3,0,IF($N$1=$N$4,Regelcircuit!C601,"ERROR")))</f>
        <v>4095</v>
      </c>
      <c r="B601" s="44">
        <f>A601+(F600-A601)*2.71828^(-Regelcircuit!$I$1/$L$1)</f>
        <v>4088.2394732152597</v>
      </c>
      <c r="C601" s="28">
        <f t="shared" si="27"/>
        <v>6.8328311495906746</v>
      </c>
      <c r="D601" s="29">
        <f t="shared" si="28"/>
        <v>14.537938616150372</v>
      </c>
      <c r="E601" s="29">
        <f>D601*Regelcircuit!$I$1+E600</f>
        <v>4088.2398585434903</v>
      </c>
      <c r="F601" s="42">
        <f t="shared" si="29"/>
        <v>4088.2398585434903</v>
      </c>
    </row>
    <row r="602" spans="1:6">
      <c r="A602" s="6">
        <f>IF($N$1=$N$2,$O$2,IF($N$1=$N$3,0,IF($N$1=$N$4,Regelcircuit!C602,"ERROR")))</f>
        <v>4095</v>
      </c>
      <c r="B602" s="44">
        <f>A602+(F601-A602)*2.71828^(-Regelcircuit!$I$1/$L$1)</f>
        <v>4088.3113937129701</v>
      </c>
      <c r="C602" s="28">
        <f t="shared" si="27"/>
        <v>6.7601414565097002</v>
      </c>
      <c r="D602" s="29">
        <f t="shared" si="28"/>
        <v>14.383279694701489</v>
      </c>
      <c r="E602" s="29">
        <f>D602*Regelcircuit!$I$1+E601</f>
        <v>4088.3117749419639</v>
      </c>
      <c r="F602" s="42">
        <f t="shared" si="29"/>
        <v>4088.3117749419639</v>
      </c>
    </row>
    <row r="603" spans="1:6">
      <c r="A603" s="6">
        <f>IF($N$1=$N$2,$O$2,IF($N$1=$N$3,0,IF($N$1=$N$4,Regelcircuit!C603,"ERROR")))</f>
        <v>4095</v>
      </c>
      <c r="B603" s="44">
        <f>A603+(F602-A603)*2.71828^(-Regelcircuit!$I$1/$L$1)</f>
        <v>4088.3825490990025</v>
      </c>
      <c r="C603" s="28">
        <f t="shared" si="27"/>
        <v>6.688225058036096</v>
      </c>
      <c r="D603" s="29">
        <f t="shared" si="28"/>
        <v>14.230266080927864</v>
      </c>
      <c r="E603" s="29">
        <f>D603*Regelcircuit!$I$1+E602</f>
        <v>4088.3829262723684</v>
      </c>
      <c r="F603" s="42">
        <f t="shared" si="29"/>
        <v>4088.3829262723684</v>
      </c>
    </row>
    <row r="604" spans="1:6">
      <c r="A604" s="6">
        <f>IF($N$1=$N$2,$O$2,IF($N$1=$N$3,0,IF($N$1=$N$4,Regelcircuit!C604,"ERROR")))</f>
        <v>4095</v>
      </c>
      <c r="B604" s="44">
        <f>A604+(F603-A604)*2.71828^(-Regelcircuit!$I$1/$L$1)</f>
        <v>4088.4529475128429</v>
      </c>
      <c r="C604" s="28">
        <f t="shared" si="27"/>
        <v>6.6170737276315776</v>
      </c>
      <c r="D604" s="29">
        <f t="shared" si="28"/>
        <v>14.078880271556548</v>
      </c>
      <c r="E604" s="29">
        <f>D604*Regelcircuit!$I$1+E603</f>
        <v>4088.453320673726</v>
      </c>
      <c r="F604" s="42">
        <f t="shared" si="29"/>
        <v>4088.453320673726</v>
      </c>
    </row>
    <row r="605" spans="1:6">
      <c r="A605" s="6">
        <f>IF($N$1=$N$2,$O$2,IF($N$1=$N$3,0,IF($N$1=$N$4,Regelcircuit!C605,"ERROR")))</f>
        <v>4095</v>
      </c>
      <c r="B605" s="44">
        <f>A605+(F604-A605)*2.71828^(-Regelcircuit!$I$1/$L$1)</f>
        <v>4088.5225970073866</v>
      </c>
      <c r="C605" s="28">
        <f t="shared" si="27"/>
        <v>6.5466793262739884</v>
      </c>
      <c r="D605" s="29">
        <f t="shared" si="28"/>
        <v>13.929104949519123</v>
      </c>
      <c r="E605" s="29">
        <f>D605*Regelcircuit!$I$1+E604</f>
        <v>4088.5229661984736</v>
      </c>
      <c r="F605" s="42">
        <f t="shared" si="29"/>
        <v>4088.5229661984736</v>
      </c>
    </row>
    <row r="606" spans="1:6">
      <c r="A606" s="6">
        <f>IF($N$1=$N$2,$O$2,IF($N$1=$N$3,0,IF($N$1=$N$4,Regelcircuit!C606,"ERROR")))</f>
        <v>4095</v>
      </c>
      <c r="B606" s="44">
        <f>A606+(F605-A606)*2.71828^(-Regelcircuit!$I$1/$L$1)</f>
        <v>4088.5915055498613</v>
      </c>
      <c r="C606" s="28">
        <f t="shared" si="27"/>
        <v>6.4770338015264315</v>
      </c>
      <c r="D606" s="29">
        <f t="shared" si="28"/>
        <v>13.780922981971131</v>
      </c>
      <c r="E606" s="29">
        <f>D606*Regelcircuit!$I$1+E605</f>
        <v>4088.5918708133836</v>
      </c>
      <c r="F606" s="42">
        <f t="shared" si="29"/>
        <v>4088.5918708133836</v>
      </c>
    </row>
    <row r="607" spans="1:6">
      <c r="A607" s="6">
        <f>IF($N$1=$N$2,$O$2,IF($N$1=$N$3,0,IF($N$1=$N$4,Regelcircuit!C607,"ERROR")))</f>
        <v>4095</v>
      </c>
      <c r="B607" s="44">
        <f>A607+(F606-A607)*2.71828^(-Regelcircuit!$I$1/$L$1)</f>
        <v>4088.6596810227352</v>
      </c>
      <c r="C607" s="28">
        <f t="shared" si="27"/>
        <v>6.4081291866164065</v>
      </c>
      <c r="D607" s="29">
        <f t="shared" si="28"/>
        <v>13.634317418332779</v>
      </c>
      <c r="E607" s="29">
        <f>D607*Regelcircuit!$I$1+E606</f>
        <v>4088.660042400475</v>
      </c>
      <c r="F607" s="42">
        <f t="shared" si="29"/>
        <v>4088.660042400475</v>
      </c>
    </row>
    <row r="608" spans="1:6">
      <c r="A608" s="6">
        <f>IF($N$1=$N$2,$O$2,IF($N$1=$N$3,0,IF($N$1=$N$4,Regelcircuit!C608,"ERROR")))</f>
        <v>4095</v>
      </c>
      <c r="B608" s="44">
        <f>A608+(F607-A608)*2.71828^(-Regelcircuit!$I$1/$L$1)</f>
        <v>4088.7271312246207</v>
      </c>
      <c r="C608" s="28">
        <f t="shared" si="27"/>
        <v>6.3399575995249506</v>
      </c>
      <c r="D608" s="29">
        <f t="shared" si="28"/>
        <v>13.489271488350958</v>
      </c>
      <c r="E608" s="29">
        <f>D608*Regelcircuit!$I$1+E607</f>
        <v>4088.7274887579169</v>
      </c>
      <c r="F608" s="42">
        <f t="shared" si="29"/>
        <v>4088.7274887579169</v>
      </c>
    </row>
    <row r="609" spans="1:6">
      <c r="A609" s="6">
        <f>IF($N$1=$N$2,$O$2,IF($N$1=$N$3,0,IF($N$1=$N$4,Regelcircuit!C609,"ERROR")))</f>
        <v>4095</v>
      </c>
      <c r="B609" s="44">
        <f>A609+(F608-A609)*2.71828^(-Regelcircuit!$I$1/$L$1)</f>
        <v>4088.7938638711676</v>
      </c>
      <c r="C609" s="28">
        <f t="shared" si="27"/>
        <v>6.2725112420830555</v>
      </c>
      <c r="D609" s="29">
        <f t="shared" si="28"/>
        <v>13.345768600176713</v>
      </c>
      <c r="E609" s="29">
        <f>D609*Regelcircuit!$I$1+E608</f>
        <v>4088.7942176009178</v>
      </c>
      <c r="F609" s="42">
        <f t="shared" si="29"/>
        <v>4088.7942176009178</v>
      </c>
    </row>
    <row r="610" spans="1:6">
      <c r="A610" s="6">
        <f>IF($N$1=$N$2,$O$2,IF($N$1=$N$3,0,IF($N$1=$N$4,Regelcircuit!C610,"ERROR")))</f>
        <v>4095</v>
      </c>
      <c r="B610" s="44">
        <f>A610+(F609-A610)*2.71828^(-Regelcircuit!$I$1/$L$1)</f>
        <v>4088.8598865959425</v>
      </c>
      <c r="C610" s="28">
        <f t="shared" si="27"/>
        <v>6.2057823990821817</v>
      </c>
      <c r="D610" s="29">
        <f t="shared" si="28"/>
        <v>13.203792338472727</v>
      </c>
      <c r="E610" s="29">
        <f>D610*Regelcircuit!$I$1+E609</f>
        <v>4088.8602365626102</v>
      </c>
      <c r="F610" s="42">
        <f t="shared" si="29"/>
        <v>4088.8602365626102</v>
      </c>
    </row>
    <row r="611" spans="1:6">
      <c r="A611" s="6">
        <f>IF($N$1=$N$2,$O$2,IF($N$1=$N$3,0,IF($N$1=$N$4,Regelcircuit!C611,"ERROR")))</f>
        <v>4095</v>
      </c>
      <c r="B611" s="44">
        <f>A611+(F610-A611)*2.71828^(-Regelcircuit!$I$1/$L$1)</f>
        <v>4088.925206951305</v>
      </c>
      <c r="C611" s="28">
        <f t="shared" si="27"/>
        <v>6.1397634373897745</v>
      </c>
      <c r="D611" s="29">
        <f t="shared" si="28"/>
        <v>13.063326462531435</v>
      </c>
      <c r="E611" s="29">
        <f>D611*Regelcircuit!$I$1+E610</f>
        <v>4088.9255531949229</v>
      </c>
      <c r="F611" s="42">
        <f t="shared" si="29"/>
        <v>4088.9255531949229</v>
      </c>
    </row>
    <row r="612" spans="1:6">
      <c r="A612" s="6">
        <f>IF($N$1=$N$2,$O$2,IF($N$1=$N$3,0,IF($N$1=$N$4,Regelcircuit!C612,"ERROR")))</f>
        <v>4095</v>
      </c>
      <c r="B612" s="44">
        <f>A612+(F611-A612)*2.71828^(-Regelcircuit!$I$1/$L$1)</f>
        <v>4088.9898324092696</v>
      </c>
      <c r="C612" s="28">
        <f t="shared" si="27"/>
        <v>6.0744468050770593</v>
      </c>
      <c r="D612" s="29">
        <f t="shared" si="28"/>
        <v>12.924354904419275</v>
      </c>
      <c r="E612" s="29">
        <f>D612*Regelcircuit!$I$1+E611</f>
        <v>4088.990174969445</v>
      </c>
      <c r="F612" s="42">
        <f t="shared" si="29"/>
        <v>4088.990174969445</v>
      </c>
    </row>
    <row r="613" spans="1:6">
      <c r="A613" s="6">
        <f>IF($N$1=$N$2,$O$2,IF($N$1=$N$3,0,IF($N$1=$N$4,Regelcircuit!C613,"ERROR")))</f>
        <v>4095</v>
      </c>
      <c r="B613" s="44">
        <f>A613+(F612-A613)*2.71828^(-Regelcircuit!$I$1/$L$1)</f>
        <v>4089.0537703623627</v>
      </c>
      <c r="C613" s="28">
        <f t="shared" si="27"/>
        <v>6.0098250305550209</v>
      </c>
      <c r="D613" s="29">
        <f t="shared" si="28"/>
        <v>12.786861767138342</v>
      </c>
      <c r="E613" s="29">
        <f>D613*Regelcircuit!$I$1+E612</f>
        <v>4089.0541092782805</v>
      </c>
      <c r="F613" s="42">
        <f t="shared" si="29"/>
        <v>4089.0541092782805</v>
      </c>
    </row>
    <row r="614" spans="1:6">
      <c r="A614" s="6">
        <f>IF($N$1=$N$2,$O$2,IF($N$1=$N$3,0,IF($N$1=$N$4,Regelcircuit!C614,"ERROR")))</f>
        <v>4095</v>
      </c>
      <c r="B614" s="44">
        <f>A614+(F613-A614)*2.71828^(-Regelcircuit!$I$1/$L$1)</f>
        <v>4089.1170281244649</v>
      </c>
      <c r="C614" s="28">
        <f t="shared" si="27"/>
        <v>5.9458907217194792</v>
      </c>
      <c r="D614" s="29">
        <f t="shared" si="28"/>
        <v>12.650831322807402</v>
      </c>
      <c r="E614" s="29">
        <f>D614*Regelcircuit!$I$1+E613</f>
        <v>4089.1173634348947</v>
      </c>
      <c r="F614" s="42">
        <f t="shared" si="29"/>
        <v>4089.1173634348947</v>
      </c>
    </row>
    <row r="615" spans="1:6">
      <c r="A615" s="6">
        <f>IF($N$1=$N$2,$O$2,IF($N$1=$N$3,0,IF($N$1=$N$4,Regelcircuit!C615,"ERROR")))</f>
        <v>4095</v>
      </c>
      <c r="B615" s="44">
        <f>A615+(F614-A615)*2.71828^(-Regelcircuit!$I$1/$L$1)</f>
        <v>4089.1796129316517</v>
      </c>
      <c r="C615" s="28">
        <f t="shared" si="27"/>
        <v>5.8826365651052583</v>
      </c>
      <c r="D615" s="29">
        <f t="shared" si="28"/>
        <v>12.516248010862251</v>
      </c>
      <c r="E615" s="29">
        <f>D615*Regelcircuit!$I$1+E614</f>
        <v>4089.1799446749492</v>
      </c>
      <c r="F615" s="42">
        <f t="shared" si="29"/>
        <v>4089.1799446749492</v>
      </c>
    </row>
    <row r="616" spans="1:6">
      <c r="A616" s="6">
        <f>IF($N$1=$N$2,$O$2,IF($N$1=$N$3,0,IF($N$1=$N$4,Regelcircuit!C616,"ERROR")))</f>
        <v>4095</v>
      </c>
      <c r="B616" s="44">
        <f>A616+(F615-A616)*2.71828^(-Regelcircuit!$I$1/$L$1)</f>
        <v>4089.241531943017</v>
      </c>
      <c r="C616" s="28">
        <f t="shared" si="27"/>
        <v>5.8200553250508165</v>
      </c>
      <c r="D616" s="29">
        <f t="shared" si="28"/>
        <v>12.383096436278333</v>
      </c>
      <c r="E616" s="29">
        <f>D616*Regelcircuit!$I$1+E615</f>
        <v>4089.2418601571308</v>
      </c>
      <c r="F616" s="42">
        <f t="shared" si="29"/>
        <v>4089.2418601571308</v>
      </c>
    </row>
    <row r="617" spans="1:6">
      <c r="A617" s="6">
        <f>IF($N$1=$N$2,$O$2,IF($N$1=$N$3,0,IF($N$1=$N$4,Regelcircuit!C617,"ERROR")))</f>
        <v>4095</v>
      </c>
      <c r="B617" s="44">
        <f>A617+(F616-A617)*2.71828^(-Regelcircuit!$I$1/$L$1)</f>
        <v>4089.3027922414958</v>
      </c>
      <c r="C617" s="28">
        <f t="shared" si="27"/>
        <v>5.758139842869241</v>
      </c>
      <c r="D617" s="29">
        <f t="shared" si="28"/>
        <v>12.251361367806895</v>
      </c>
      <c r="E617" s="29">
        <f>D617*Regelcircuit!$I$1+E616</f>
        <v>4089.3031169639698</v>
      </c>
      <c r="F617" s="42">
        <f t="shared" si="29"/>
        <v>4089.3031169639698</v>
      </c>
    </row>
    <row r="618" spans="1:6">
      <c r="A618" s="6">
        <f>IF($N$1=$N$2,$O$2,IF($N$1=$N$3,0,IF($N$1=$N$4,Regelcircuit!C618,"ERROR")))</f>
        <v>4095</v>
      </c>
      <c r="B618" s="44">
        <f>A618+(F617-A618)*2.71828^(-Regelcircuit!$I$1/$L$1)</f>
        <v>4089.3634008346717</v>
      </c>
      <c r="C618" s="28">
        <f t="shared" si="27"/>
        <v>5.6968830360301581</v>
      </c>
      <c r="D618" s="29">
        <f t="shared" si="28"/>
        <v>12.121027736234378</v>
      </c>
      <c r="E618" s="29">
        <f>D618*Regelcircuit!$I$1+E617</f>
        <v>4089.3637221026511</v>
      </c>
      <c r="F618" s="42">
        <f t="shared" si="29"/>
        <v>4089.3637221026511</v>
      </c>
    </row>
    <row r="619" spans="1:6">
      <c r="A619" s="6">
        <f>IF($N$1=$N$2,$O$2,IF($N$1=$N$3,0,IF($N$1=$N$4,Regelcircuit!C619,"ERROR")))</f>
        <v>4095</v>
      </c>
      <c r="B619" s="44">
        <f>A619+(F618-A619)*2.71828^(-Regelcircuit!$I$1/$L$1)</f>
        <v>4089.4233646555795</v>
      </c>
      <c r="C619" s="28">
        <f t="shared" si="27"/>
        <v>5.6362778973489185</v>
      </c>
      <c r="D619" s="29">
        <f t="shared" si="28"/>
        <v>11.992080632657274</v>
      </c>
      <c r="E619" s="29">
        <f>D619*Regelcircuit!$I$1+E618</f>
        <v>4089.4236825058142</v>
      </c>
      <c r="F619" s="42">
        <f t="shared" si="29"/>
        <v>4089.4236825058142</v>
      </c>
    </row>
    <row r="620" spans="1:6">
      <c r="A620" s="6">
        <f>IF($N$1=$N$2,$O$2,IF($N$1=$N$3,0,IF($N$1=$N$4,Regelcircuit!C620,"ERROR")))</f>
        <v>4095</v>
      </c>
      <c r="B620" s="44">
        <f>A620+(F619-A620)*2.71828^(-Regelcircuit!$I$1/$L$1)</f>
        <v>4089.4826905634986</v>
      </c>
      <c r="C620" s="28">
        <f t="shared" si="27"/>
        <v>5.5763174941857869</v>
      </c>
      <c r="D620" s="29">
        <f t="shared" si="28"/>
        <v>11.86450530677827</v>
      </c>
      <c r="E620" s="29">
        <f>D620*Regelcircuit!$I$1+E619</f>
        <v>4089.483005032348</v>
      </c>
      <c r="F620" s="42">
        <f t="shared" si="29"/>
        <v>4089.483005032348</v>
      </c>
    </row>
    <row r="621" spans="1:6">
      <c r="A621" s="6">
        <f>IF($N$1=$N$2,$O$2,IF($N$1=$N$3,0,IF($N$1=$N$4,Regelcircuit!C621,"ERROR")))</f>
        <v>4095</v>
      </c>
      <c r="B621" s="44">
        <f>A621+(F620-A621)*2.71828^(-Regelcircuit!$I$1/$L$1)</f>
        <v>4089.541385344738</v>
      </c>
      <c r="C621" s="28">
        <f t="shared" si="27"/>
        <v>5.5169949676519536</v>
      </c>
      <c r="D621" s="29">
        <f t="shared" si="28"/>
        <v>11.738287165216923</v>
      </c>
      <c r="E621" s="29">
        <f>D621*Regelcircuit!$I$1+E620</f>
        <v>4089.541696468174</v>
      </c>
      <c r="F621" s="42">
        <f t="shared" si="29"/>
        <v>4089.541696468174</v>
      </c>
    </row>
    <row r="622" spans="1:6">
      <c r="A622" s="6">
        <f>IF($N$1=$N$2,$O$2,IF($N$1=$N$3,0,IF($N$1=$N$4,Regelcircuit!C622,"ERROR")))</f>
        <v>4095</v>
      </c>
      <c r="B622" s="44">
        <f>A622+(F621-A622)*2.71828^(-Regelcircuit!$I$1/$L$1)</f>
        <v>4089.5994557134109</v>
      </c>
      <c r="C622" s="28">
        <f t="shared" si="27"/>
        <v>5.4583035318260045</v>
      </c>
      <c r="D622" s="29">
        <f t="shared" si="28"/>
        <v>11.613411769842562</v>
      </c>
      <c r="E622" s="29">
        <f>D622*Regelcircuit!$I$1+E621</f>
        <v>4089.5997635270232</v>
      </c>
      <c r="F622" s="42">
        <f t="shared" si="29"/>
        <v>4089.5997635270232</v>
      </c>
    </row>
    <row r="623" spans="1:6">
      <c r="A623" s="6">
        <f>IF($N$1=$N$2,$O$2,IF($N$1=$N$3,0,IF($N$1=$N$4,Regelcircuit!C623,"ERROR")))</f>
        <v>4095</v>
      </c>
      <c r="B623" s="44">
        <f>A623+(F622-A623)*2.71828^(-Regelcircuit!$I$1/$L$1)</f>
        <v>4089.6569083122045</v>
      </c>
      <c r="C623" s="28">
        <f t="shared" si="27"/>
        <v>5.4002364729767578</v>
      </c>
      <c r="D623" s="29">
        <f t="shared" si="28"/>
        <v>11.489864836120761</v>
      </c>
      <c r="E623" s="29">
        <f>D623*Regelcircuit!$I$1+E622</f>
        <v>4089.6572128512039</v>
      </c>
      <c r="F623" s="42">
        <f t="shared" si="29"/>
        <v>4089.6572128512039</v>
      </c>
    </row>
    <row r="624" spans="1:6">
      <c r="A624" s="6">
        <f>IF($N$1=$N$2,$O$2,IF($N$1=$N$3,0,IF($N$1=$N$4,Regelcircuit!C624,"ERROR")))</f>
        <v>4095</v>
      </c>
      <c r="B624" s="44">
        <f>A624+(F623-A624)*2.71828^(-Regelcircuit!$I$1/$L$1)</f>
        <v>4089.7137497131384</v>
      </c>
      <c r="C624" s="28">
        <f t="shared" si="27"/>
        <v>5.3427871487961056</v>
      </c>
      <c r="D624" s="29">
        <f t="shared" si="28"/>
        <v>11.367632231481075</v>
      </c>
      <c r="E624" s="29">
        <f>D624*Regelcircuit!$I$1+E623</f>
        <v>4089.7140510123613</v>
      </c>
      <c r="F624" s="42">
        <f t="shared" si="29"/>
        <v>4089.7140510123613</v>
      </c>
    </row>
    <row r="625" spans="1:6">
      <c r="A625" s="6">
        <f>IF($N$1=$N$2,$O$2,IF($N$1=$N$3,0,IF($N$1=$N$4,Regelcircuit!C625,"ERROR")))</f>
        <v>4095</v>
      </c>
      <c r="B625" s="44">
        <f>A625+(F624-A625)*2.71828^(-Regelcircuit!$I$1/$L$1)</f>
        <v>4089.7699864183178</v>
      </c>
      <c r="C625" s="28">
        <f t="shared" si="27"/>
        <v>5.285948987638676</v>
      </c>
      <c r="D625" s="29">
        <f t="shared" si="28"/>
        <v>11.246699973699311</v>
      </c>
      <c r="E625" s="29">
        <f>D625*Regelcircuit!$I$1+E624</f>
        <v>4089.7702845122299</v>
      </c>
      <c r="F625" s="42">
        <f t="shared" si="29"/>
        <v>4089.7702845122299</v>
      </c>
    </row>
    <row r="626" spans="1:6">
      <c r="A626" s="6">
        <f>IF($N$1=$N$2,$O$2,IF($N$1=$N$3,0,IF($N$1=$N$4,Regelcircuit!C626,"ERROR")))</f>
        <v>4095</v>
      </c>
      <c r="B626" s="44">
        <f>A626+(F625-A626)*2.71828^(-Regelcircuit!$I$1/$L$1)</f>
        <v>4089.8256248606763</v>
      </c>
      <c r="C626" s="28">
        <f t="shared" si="27"/>
        <v>5.229715487770136</v>
      </c>
      <c r="D626" s="29">
        <f t="shared" si="28"/>
        <v>11.127054229298162</v>
      </c>
      <c r="E626" s="29">
        <f>D626*Regelcircuit!$I$1+E625</f>
        <v>4089.8259197833763</v>
      </c>
      <c r="F626" s="42">
        <f t="shared" si="29"/>
        <v>4089.8259197833763</v>
      </c>
    </row>
    <row r="627" spans="1:6">
      <c r="A627" s="6">
        <f>IF($N$1=$N$2,$O$2,IF($N$1=$N$3,0,IF($N$1=$N$4,Regelcircuit!C627,"ERROR")))</f>
        <v>4095</v>
      </c>
      <c r="B627" s="44">
        <f>A627+(F626-A627)*2.71828^(-Regelcircuit!$I$1/$L$1)</f>
        <v>4089.8806714047114</v>
      </c>
      <c r="C627" s="28">
        <f t="shared" si="27"/>
        <v>5.174080216623679</v>
      </c>
      <c r="D627" s="29">
        <f t="shared" si="28"/>
        <v>11.008681311965274</v>
      </c>
      <c r="E627" s="29">
        <f>D627*Regelcircuit!$I$1+E626</f>
        <v>4089.8809631899362</v>
      </c>
      <c r="F627" s="42">
        <f t="shared" si="29"/>
        <v>4089.8809631899362</v>
      </c>
    </row>
    <row r="628" spans="1:6">
      <c r="A628" s="6">
        <f>IF($N$1=$N$2,$O$2,IF($N$1=$N$3,0,IF($N$1=$N$4,Regelcircuit!C628,"ERROR")))</f>
        <v>4095</v>
      </c>
      <c r="B628" s="44">
        <f>A628+(F627-A628)*2.71828^(-Regelcircuit!$I$1/$L$1)</f>
        <v>4089.9351323472147</v>
      </c>
      <c r="C628" s="28">
        <f t="shared" si="27"/>
        <v>5.1190368100637897</v>
      </c>
      <c r="D628" s="29">
        <f t="shared" si="28"/>
        <v>10.891567680986787</v>
      </c>
      <c r="E628" s="29">
        <f>D628*Regelcircuit!$I$1+E627</f>
        <v>4089.9354210283414</v>
      </c>
      <c r="F628" s="42">
        <f t="shared" si="29"/>
        <v>4089.9354210283414</v>
      </c>
    </row>
    <row r="629" spans="1:6">
      <c r="A629" s="6">
        <f>IF($N$1=$N$2,$O$2,IF($N$1=$N$3,0,IF($N$1=$N$4,Regelcircuit!C629,"ERROR")))</f>
        <v>4095</v>
      </c>
      <c r="B629" s="44">
        <f>A629+(F628-A629)*2.71828^(-Regelcircuit!$I$1/$L$1)</f>
        <v>4089.9890139179893</v>
      </c>
      <c r="C629" s="28">
        <f t="shared" si="27"/>
        <v>5.0645789716586478</v>
      </c>
      <c r="D629" s="29">
        <f t="shared" si="28"/>
        <v>10.775699939699251</v>
      </c>
      <c r="E629" s="29">
        <f>D629*Regelcircuit!$I$1+E628</f>
        <v>4089.9892995280397</v>
      </c>
      <c r="F629" s="42">
        <f t="shared" si="29"/>
        <v>4089.9892995280397</v>
      </c>
    </row>
    <row r="630" spans="1:6">
      <c r="A630" s="6">
        <f>IF($N$1=$N$2,$O$2,IF($N$1=$N$3,0,IF($N$1=$N$4,Regelcircuit!C630,"ERROR")))</f>
        <v>4095</v>
      </c>
      <c r="B630" s="44">
        <f>A630+(F629-A630)*2.71828^(-Regelcircuit!$I$1/$L$1)</f>
        <v>4090.0423222805634</v>
      </c>
      <c r="C630" s="28">
        <f t="shared" si="27"/>
        <v>5.0107004719602628</v>
      </c>
      <c r="D630" s="29">
        <f t="shared" si="28"/>
        <v>10.661064833958006</v>
      </c>
      <c r="E630" s="29">
        <f>D630*Regelcircuit!$I$1+E629</f>
        <v>4090.0426048522095</v>
      </c>
      <c r="F630" s="42">
        <f t="shared" si="29"/>
        <v>4090.0426048522095</v>
      </c>
    </row>
    <row r="631" spans="1:6">
      <c r="A631" s="6">
        <f>IF($N$1=$N$2,$O$2,IF($N$1=$N$3,0,IF($N$1=$N$4,Regelcircuit!C631,"ERROR")))</f>
        <v>4095</v>
      </c>
      <c r="B631" s="44">
        <f>A631+(F630-A631)*2.71828^(-Regelcircuit!$I$1/$L$1)</f>
        <v>4090.0950635328977</v>
      </c>
      <c r="C631" s="28">
        <f t="shared" si="27"/>
        <v>4.9573951477905212</v>
      </c>
      <c r="D631" s="29">
        <f t="shared" si="28"/>
        <v>10.547649250618131</v>
      </c>
      <c r="E631" s="29">
        <f>D631*Regelcircuit!$I$1+E630</f>
        <v>4090.0953430984628</v>
      </c>
      <c r="F631" s="42">
        <f t="shared" si="29"/>
        <v>4090.0953430984628</v>
      </c>
    </row>
    <row r="632" spans="1:6">
      <c r="A632" s="6">
        <f>IF($N$1=$N$2,$O$2,IF($N$1=$N$3,0,IF($N$1=$N$4,Regelcircuit!C632,"ERROR")))</f>
        <v>4095</v>
      </c>
      <c r="B632" s="44">
        <f>A632+(F631-A632)*2.71828^(-Regelcircuit!$I$1/$L$1)</f>
        <v>4090.1472437080802</v>
      </c>
      <c r="C632" s="28">
        <f t="shared" si="27"/>
        <v>4.904656901537237</v>
      </c>
      <c r="D632" s="29">
        <f t="shared" si="28"/>
        <v>10.435440216036675</v>
      </c>
      <c r="E632" s="29">
        <f>D632*Regelcircuit!$I$1+E631</f>
        <v>4090.147520299543</v>
      </c>
      <c r="F632" s="42">
        <f t="shared" si="29"/>
        <v>4090.147520299543</v>
      </c>
    </row>
    <row r="633" spans="1:6">
      <c r="A633" s="6">
        <f>IF($N$1=$N$2,$O$2,IF($N$1=$N$3,0,IF($N$1=$N$4,Regelcircuit!C633,"ERROR")))</f>
        <v>4095</v>
      </c>
      <c r="B633" s="44">
        <f>A633+(F632-A633)*2.71828^(-Regelcircuit!$I$1/$L$1)</f>
        <v>4090.1988687750154</v>
      </c>
      <c r="C633" s="28">
        <f t="shared" si="27"/>
        <v>4.8524797004570246</v>
      </c>
      <c r="D633" s="29">
        <f t="shared" si="28"/>
        <v>10.324424894589415</v>
      </c>
      <c r="E633" s="29">
        <f>D633*Regelcircuit!$I$1+E632</f>
        <v>4090.1991424240159</v>
      </c>
      <c r="F633" s="42">
        <f t="shared" si="29"/>
        <v>4090.1991424240159</v>
      </c>
    </row>
    <row r="634" spans="1:6">
      <c r="A634" s="6">
        <f>IF($N$1=$N$2,$O$2,IF($N$1=$N$3,0,IF($N$1=$N$4,Regelcircuit!C634,"ERROR")))</f>
        <v>4095</v>
      </c>
      <c r="B634" s="44">
        <f>A634+(F633-A634)*2.71828^(-Regelcircuit!$I$1/$L$1)</f>
        <v>4090.2499446391112</v>
      </c>
      <c r="C634" s="28">
        <f t="shared" si="27"/>
        <v>4.8008575759840824</v>
      </c>
      <c r="D634" s="29">
        <f t="shared" si="28"/>
        <v>10.214590587200176</v>
      </c>
      <c r="E634" s="29">
        <f>D634*Regelcircuit!$I$1+E633</f>
        <v>4090.2502153769519</v>
      </c>
      <c r="F634" s="42">
        <f t="shared" si="29"/>
        <v>4090.2502153769519</v>
      </c>
    </row>
    <row r="635" spans="1:6">
      <c r="A635" s="6">
        <f>IF($N$1=$N$2,$O$2,IF($N$1=$N$3,0,IF($N$1=$N$4,Regelcircuit!C635,"ERROR")))</f>
        <v>4095</v>
      </c>
      <c r="B635" s="44">
        <f>A635+(F634-A635)*2.71828^(-Regelcircuit!$I$1/$L$1)</f>
        <v>4090.3004771429501</v>
      </c>
      <c r="C635" s="28">
        <f t="shared" si="27"/>
        <v>4.7497846230480718</v>
      </c>
      <c r="D635" s="29">
        <f t="shared" si="28"/>
        <v>10.105924729889514</v>
      </c>
      <c r="E635" s="29">
        <f>D635*Regelcircuit!$I$1+E634</f>
        <v>4090.3007450006012</v>
      </c>
      <c r="F635" s="42">
        <f t="shared" si="29"/>
        <v>4090.3007450006012</v>
      </c>
    </row>
    <row r="636" spans="1:6">
      <c r="A636" s="6">
        <f>IF($N$1=$N$2,$O$2,IF($N$1=$N$3,0,IF($N$1=$N$4,Regelcircuit!C636,"ERROR")))</f>
        <v>4095</v>
      </c>
      <c r="B636" s="44">
        <f>A636+(F635-A636)*2.71828^(-Regelcircuit!$I$1/$L$1)</f>
        <v>4090.3504720669612</v>
      </c>
      <c r="C636" s="28">
        <f t="shared" si="27"/>
        <v>4.6992549993988177</v>
      </c>
      <c r="D636" s="29">
        <f t="shared" si="28"/>
        <v>9.9984148923379106</v>
      </c>
      <c r="E636" s="29">
        <f>D636*Regelcircuit!$I$1+E635</f>
        <v>4090.3507370750631</v>
      </c>
      <c r="F636" s="42">
        <f t="shared" si="29"/>
        <v>4090.3507370750631</v>
      </c>
    </row>
    <row r="637" spans="1:6">
      <c r="A637" s="6">
        <f>IF($N$1=$N$2,$O$2,IF($N$1=$N$3,0,IF($N$1=$N$4,Regelcircuit!C637,"ERROR")))</f>
        <v>4095</v>
      </c>
      <c r="B637" s="44">
        <f>A637+(F636-A637)*2.71828^(-Regelcircuit!$I$1/$L$1)</f>
        <v>4090.399935130079</v>
      </c>
      <c r="C637" s="28">
        <f t="shared" si="27"/>
        <v>4.6492629249369202</v>
      </c>
      <c r="D637" s="29">
        <f t="shared" si="28"/>
        <v>9.8920487764615324</v>
      </c>
      <c r="E637" s="29">
        <f>D637*Regelcircuit!$I$1+E636</f>
        <v>4090.4001973189452</v>
      </c>
      <c r="F637" s="42">
        <f t="shared" si="29"/>
        <v>4090.4001973189452</v>
      </c>
    </row>
    <row r="638" spans="1:6">
      <c r="A638" s="6">
        <f>IF($N$1=$N$2,$O$2,IF($N$1=$N$3,0,IF($N$1=$N$4,Regelcircuit!C638,"ERROR")))</f>
        <v>4095</v>
      </c>
      <c r="B638" s="44">
        <f>A638+(F637-A638)*2.71828^(-Regelcircuit!$I$1/$L$1)</f>
        <v>4090.448871990397</v>
      </c>
      <c r="C638" s="28">
        <f t="shared" si="27"/>
        <v>4.5998026810548254</v>
      </c>
      <c r="D638" s="29">
        <f t="shared" si="28"/>
        <v>9.786814215010267</v>
      </c>
      <c r="E638" s="29">
        <f>D638*Regelcircuit!$I$1+E637</f>
        <v>4090.4491313900203</v>
      </c>
      <c r="F638" s="42">
        <f t="shared" si="29"/>
        <v>4090.4491313900203</v>
      </c>
    </row>
    <row r="639" spans="1:6">
      <c r="A639" s="6">
        <f>IF($N$1=$N$2,$O$2,IF($N$1=$N$3,0,IF($N$1=$N$4,Regelcircuit!C639,"ERROR")))</f>
        <v>4095</v>
      </c>
      <c r="B639" s="44">
        <f>A639+(F638-A639)*2.71828^(-Regelcircuit!$I$1/$L$1)</f>
        <v>4090.4972882458183</v>
      </c>
      <c r="C639" s="28">
        <f t="shared" si="27"/>
        <v>4.550868609979716</v>
      </c>
      <c r="D639" s="29">
        <f t="shared" si="28"/>
        <v>9.6826991701696077</v>
      </c>
      <c r="E639" s="29">
        <f>D639*Regelcircuit!$I$1+E638</f>
        <v>4090.4975448858713</v>
      </c>
      <c r="F639" s="42">
        <f t="shared" si="29"/>
        <v>4090.4975448858713</v>
      </c>
    </row>
    <row r="640" spans="1:6">
      <c r="A640" s="6">
        <f>IF($N$1=$N$2,$O$2,IF($N$1=$N$3,0,IF($N$1=$N$4,Regelcircuit!C640,"ERROR")))</f>
        <v>4095</v>
      </c>
      <c r="B640" s="44">
        <f>A640+(F639-A640)*2.71828^(-Regelcircuit!$I$1/$L$1)</f>
        <v>4090.5451894346929</v>
      </c>
      <c r="C640" s="28">
        <f t="shared" si="27"/>
        <v>4.5024551141286793</v>
      </c>
      <c r="D640" s="29">
        <f t="shared" si="28"/>
        <v>9.5796917321886799</v>
      </c>
      <c r="E640" s="29">
        <f>D640*Regelcircuit!$I$1+E639</f>
        <v>4090.5454433445325</v>
      </c>
      <c r="F640" s="42">
        <f t="shared" si="29"/>
        <v>4090.5454433445325</v>
      </c>
    </row>
    <row r="641" spans="1:6">
      <c r="A641" s="6">
        <f>IF($N$1=$N$2,$O$2,IF($N$1=$N$3,0,IF($N$1=$N$4,Regelcircuit!C641,"ERROR")))</f>
        <v>4095</v>
      </c>
      <c r="B641" s="44">
        <f>A641+(F640-A641)*2.71828^(-Regelcircuit!$I$1/$L$1)</f>
        <v>4090.5925810364515</v>
      </c>
      <c r="C641" s="28">
        <f t="shared" si="27"/>
        <v>4.4545566554675133</v>
      </c>
      <c r="D641" s="29">
        <f t="shared" si="28"/>
        <v>9.4777801180159855</v>
      </c>
      <c r="E641" s="29">
        <f>D641*Regelcircuit!$I$1+E640</f>
        <v>4090.5928322451227</v>
      </c>
      <c r="F641" s="42">
        <f t="shared" si="29"/>
        <v>4090.5928322451227</v>
      </c>
    </row>
    <row r="642" spans="1:6">
      <c r="A642" s="6">
        <f>IF($N$1=$N$2,$O$2,IF($N$1=$N$3,0,IF($N$1=$N$4,Regelcircuit!C642,"ERROR")))</f>
        <v>4095</v>
      </c>
      <c r="B642" s="44">
        <f>A642+(F641-A642)*2.71828^(-Regelcircuit!$I$1/$L$1)</f>
        <v>4090.6394684722341</v>
      </c>
      <c r="C642" s="28">
        <f t="shared" si="27"/>
        <v>4.4071677548772641</v>
      </c>
      <c r="D642" s="29">
        <f t="shared" si="28"/>
        <v>9.3769526699516259</v>
      </c>
      <c r="E642" s="29">
        <f>D642*Regelcircuit!$I$1+E641</f>
        <v>4090.6397170084724</v>
      </c>
      <c r="F642" s="42">
        <f t="shared" si="29"/>
        <v>4090.6397170084724</v>
      </c>
    </row>
    <row r="643" spans="1:6">
      <c r="A643" s="6">
        <f>IF($N$1=$N$2,$O$2,IF($N$1=$N$3,0,IF($N$1=$N$4,Regelcircuit!C643,"ERROR")))</f>
        <v>4095</v>
      </c>
      <c r="B643" s="44">
        <f>A643+(F642-A643)*2.71828^(-Regelcircuit!$I$1/$L$1)</f>
        <v>4090.6858571055081</v>
      </c>
      <c r="C643" s="28">
        <f t="shared" ref="C643:C706" si="30">(A643-F642)</f>
        <v>4.3602829915275834</v>
      </c>
      <c r="D643" s="29">
        <f t="shared" si="28"/>
        <v>9.2771978543140072</v>
      </c>
      <c r="E643" s="29">
        <f>D643*Regelcircuit!$I$1+E642</f>
        <v>4090.686102997744</v>
      </c>
      <c r="F643" s="42">
        <f t="shared" si="29"/>
        <v>4090.686102997744</v>
      </c>
    </row>
    <row r="644" spans="1:6">
      <c r="A644" s="6">
        <f>IF($N$1=$N$2,$O$2,IF($N$1=$N$3,0,IF($N$1=$N$4,Regelcircuit!C644,"ERROR")))</f>
        <v>4095</v>
      </c>
      <c r="B644" s="44">
        <f>A644+(F643-A644)*2.71828^(-Regelcircuit!$I$1/$L$1)</f>
        <v>4090.7317522426838</v>
      </c>
      <c r="C644" s="28">
        <f t="shared" si="30"/>
        <v>4.3138970022559988</v>
      </c>
      <c r="D644" s="29">
        <f t="shared" ref="D644:D707" si="31">C644*(1/$L$1)</f>
        <v>9.178504260119146</v>
      </c>
      <c r="E644" s="29">
        <f>D644*Regelcircuit!$I$1+E643</f>
        <v>4090.7319955190446</v>
      </c>
      <c r="F644" s="42">
        <f t="shared" ref="F644:F707" si="32">E644</f>
        <v>4090.7319955190446</v>
      </c>
    </row>
    <row r="645" spans="1:6">
      <c r="A645" s="6">
        <f>IF($N$1=$N$2,$O$2,IF($N$1=$N$3,0,IF($N$1=$N$4,Regelcircuit!C645,"ERROR")))</f>
        <v>4095</v>
      </c>
      <c r="B645" s="44">
        <f>A645+(F644-A645)*2.71828^(-Regelcircuit!$I$1/$L$1)</f>
        <v>4090.7771591337191</v>
      </c>
      <c r="C645" s="28">
        <f t="shared" si="30"/>
        <v>4.2680044809553692</v>
      </c>
      <c r="D645" s="29">
        <f t="shared" si="31"/>
        <v>9.0808605977773809</v>
      </c>
      <c r="E645" s="29">
        <f>D645*Regelcircuit!$I$1+E644</f>
        <v>4090.7773998220337</v>
      </c>
      <c r="F645" s="42">
        <f t="shared" si="32"/>
        <v>4090.7773998220337</v>
      </c>
    </row>
    <row r="646" spans="1:6">
      <c r="A646" s="6">
        <f>IF($N$1=$N$2,$O$2,IF($N$1=$N$3,0,IF($N$1=$N$4,Regelcircuit!C646,"ERROR")))</f>
        <v>4095</v>
      </c>
      <c r="B646" s="44">
        <f>A646+(F645-A646)*2.71828^(-Regelcircuit!$I$1/$L$1)</f>
        <v>4090.822082972722</v>
      </c>
      <c r="C646" s="28">
        <f t="shared" si="30"/>
        <v>4.222600177966342</v>
      </c>
      <c r="D646" s="29">
        <f t="shared" si="31"/>
        <v>8.9842556978007284</v>
      </c>
      <c r="E646" s="29">
        <f>D646*Regelcircuit!$I$1+E645</f>
        <v>4090.8223211005225</v>
      </c>
      <c r="F646" s="42">
        <f t="shared" si="32"/>
        <v>4090.8223211005225</v>
      </c>
    </row>
    <row r="647" spans="1:6">
      <c r="A647" s="6">
        <f>IF($N$1=$N$2,$O$2,IF($N$1=$N$3,0,IF($N$1=$N$4,Regelcircuit!C647,"ERROR")))</f>
        <v>4095</v>
      </c>
      <c r="B647" s="44">
        <f>A647+(F646-A647)*2.71828^(-Regelcircuit!$I$1/$L$1)</f>
        <v>4090.8665288985439</v>
      </c>
      <c r="C647" s="28">
        <f t="shared" si="30"/>
        <v>4.1776788994775416</v>
      </c>
      <c r="D647" s="29">
        <f t="shared" si="31"/>
        <v>8.8886785095266845</v>
      </c>
      <c r="E647" s="29">
        <f>D647*Regelcircuit!$I$1+E646</f>
        <v>4090.8667644930701</v>
      </c>
      <c r="F647" s="42">
        <f t="shared" si="32"/>
        <v>4090.8667644930701</v>
      </c>
    </row>
    <row r="648" spans="1:6">
      <c r="A648" s="6">
        <f>IF($N$1=$N$2,$O$2,IF($N$1=$N$3,0,IF($N$1=$N$4,Regelcircuit!C648,"ERROR")))</f>
        <v>4095</v>
      </c>
      <c r="B648" s="44">
        <f>A648+(F647-A648)*2.71828^(-Regelcircuit!$I$1/$L$1)</f>
        <v>4090.9105019953681</v>
      </c>
      <c r="C648" s="28">
        <f t="shared" si="30"/>
        <v>4.1332355069298501</v>
      </c>
      <c r="D648" s="29">
        <f t="shared" si="31"/>
        <v>8.7941180998507456</v>
      </c>
      <c r="E648" s="29">
        <f>D648*Regelcircuit!$I$1+E647</f>
        <v>4090.9107350835693</v>
      </c>
      <c r="F648" s="42">
        <f t="shared" si="32"/>
        <v>4090.9107350835693</v>
      </c>
    </row>
    <row r="649" spans="1:6">
      <c r="A649" s="6">
        <f>IF($N$1=$N$2,$O$2,IF($N$1=$N$3,0,IF($N$1=$N$4,Regelcircuit!C649,"ERROR")))</f>
        <v>4095</v>
      </c>
      <c r="B649" s="44">
        <f>A649+(F648-A649)*2.71828^(-Regelcircuit!$I$1/$L$1)</f>
        <v>4090.9540072932896</v>
      </c>
      <c r="C649" s="28">
        <f t="shared" si="30"/>
        <v>4.0892649164306931</v>
      </c>
      <c r="D649" s="29">
        <f t="shared" si="31"/>
        <v>8.7005636519801985</v>
      </c>
      <c r="E649" s="29">
        <f>D649*Regelcircuit!$I$1+E648</f>
        <v>4090.9542379018294</v>
      </c>
      <c r="F649" s="42">
        <f t="shared" si="32"/>
        <v>4090.9542379018294</v>
      </c>
    </row>
    <row r="650" spans="1:6">
      <c r="A650" s="6">
        <f>IF($N$1=$N$2,$O$2,IF($N$1=$N$3,0,IF($N$1=$N$4,Regelcircuit!C650,"ERROR")))</f>
        <v>4095</v>
      </c>
      <c r="B650" s="44">
        <f>A650+(F649-A650)*2.71828^(-Regelcircuit!$I$1/$L$1)</f>
        <v>4090.9970497688932</v>
      </c>
      <c r="C650" s="28">
        <f t="shared" si="30"/>
        <v>4.0457620981705986</v>
      </c>
      <c r="D650" s="29">
        <f t="shared" si="31"/>
        <v>8.6080044641927635</v>
      </c>
      <c r="E650" s="29">
        <f>D650*Regelcircuit!$I$1+E649</f>
        <v>4090.9972779241502</v>
      </c>
      <c r="F650" s="42">
        <f t="shared" si="32"/>
        <v>4090.9972779241502</v>
      </c>
    </row>
    <row r="651" spans="1:6">
      <c r="A651" s="6">
        <f>IF($N$1=$N$2,$O$2,IF($N$1=$N$3,0,IF($N$1=$N$4,Regelcircuit!C651,"ERROR")))</f>
        <v>4095</v>
      </c>
      <c r="B651" s="44">
        <f>A651+(F650-A651)*2.71828^(-Regelcircuit!$I$1/$L$1)</f>
        <v>4091.0396343458196</v>
      </c>
      <c r="C651" s="28">
        <f t="shared" si="30"/>
        <v>4.0027220758497606</v>
      </c>
      <c r="D651" s="29">
        <f t="shared" si="31"/>
        <v>8.516429948616512</v>
      </c>
      <c r="E651" s="29">
        <f>D651*Regelcircuit!$I$1+E650</f>
        <v>4091.0398600738931</v>
      </c>
      <c r="F651" s="42">
        <f t="shared" si="32"/>
        <v>4091.0398600738931</v>
      </c>
    </row>
    <row r="652" spans="1:6">
      <c r="A652" s="6">
        <f>IF($N$1=$N$2,$O$2,IF($N$1=$N$3,0,IF($N$1=$N$4,Regelcircuit!C652,"ERROR")))</f>
        <v>4095</v>
      </c>
      <c r="B652" s="44">
        <f>A652+(F651-A652)*2.71828^(-Regelcircuit!$I$1/$L$1)</f>
        <v>4091.081765895332</v>
      </c>
      <c r="C652" s="28">
        <f t="shared" si="30"/>
        <v>3.9601399261068764</v>
      </c>
      <c r="D652" s="29">
        <f t="shared" si="31"/>
        <v>8.4258296300146309</v>
      </c>
      <c r="E652" s="29">
        <f>D652*Regelcircuit!$I$1+E651</f>
        <v>4091.0819892220434</v>
      </c>
      <c r="F652" s="42">
        <f t="shared" si="32"/>
        <v>4091.0819892220434</v>
      </c>
    </row>
    <row r="653" spans="1:6">
      <c r="A653" s="6">
        <f>IF($N$1=$N$2,$O$2,IF($N$1=$N$3,0,IF($N$1=$N$4,Regelcircuit!C653,"ERROR")))</f>
        <v>4095</v>
      </c>
      <c r="B653" s="44">
        <f>A653+(F652-A653)*2.71828^(-Regelcircuit!$I$1/$L$1)</f>
        <v>4091.1234492368712</v>
      </c>
      <c r="C653" s="28">
        <f t="shared" si="30"/>
        <v>3.9180107779566242</v>
      </c>
      <c r="D653" s="29">
        <f t="shared" si="31"/>
        <v>8.3361931445885613</v>
      </c>
      <c r="E653" s="29">
        <f>D653*Regelcircuit!$I$1+E652</f>
        <v>4091.1236701877665</v>
      </c>
      <c r="F653" s="42">
        <f t="shared" si="32"/>
        <v>4091.1236701877665</v>
      </c>
    </row>
    <row r="654" spans="1:6">
      <c r="A654" s="6">
        <f>IF($N$1=$N$2,$O$2,IF($N$1=$N$3,0,IF($N$1=$N$4,Regelcircuit!C654,"ERROR")))</f>
        <v>4095</v>
      </c>
      <c r="B654" s="44">
        <f>A654+(F653-A654)*2.71828^(-Regelcircuit!$I$1/$L$1)</f>
        <v>4091.1646891386067</v>
      </c>
      <c r="C654" s="28">
        <f t="shared" si="30"/>
        <v>3.8763298122335073</v>
      </c>
      <c r="D654" s="29">
        <f t="shared" si="31"/>
        <v>8.2475102387946961</v>
      </c>
      <c r="E654" s="29">
        <f>D654*Regelcircuit!$I$1+E653</f>
        <v>4091.1649077389607</v>
      </c>
      <c r="F654" s="42">
        <f t="shared" si="32"/>
        <v>4091.1649077389607</v>
      </c>
    </row>
    <row r="655" spans="1:6">
      <c r="A655" s="6">
        <f>IF($N$1=$N$2,$O$2,IF($N$1=$N$3,0,IF($N$1=$N$4,Regelcircuit!C655,"ERROR")))</f>
        <v>4095</v>
      </c>
      <c r="B655" s="44">
        <f>A655+(F654-A655)*2.71828^(-Regelcircuit!$I$1/$L$1)</f>
        <v>4091.2054903179833</v>
      </c>
      <c r="C655" s="28">
        <f t="shared" si="30"/>
        <v>3.8350922610393354</v>
      </c>
      <c r="D655" s="29">
        <f t="shared" si="31"/>
        <v>8.1597707681687979</v>
      </c>
      <c r="E655" s="29">
        <f>D655*Regelcircuit!$I$1+E654</f>
        <v>4091.2057065928016</v>
      </c>
      <c r="F655" s="42">
        <f t="shared" si="32"/>
        <v>4091.2057065928016</v>
      </c>
    </row>
    <row r="656" spans="1:6">
      <c r="A656" s="6">
        <f>IF($N$1=$N$2,$O$2,IF($N$1=$N$3,0,IF($N$1=$N$4,Regelcircuit!C656,"ERROR")))</f>
        <v>4095</v>
      </c>
      <c r="B656" s="44">
        <f>A656+(F655-A656)*2.71828^(-Regelcircuit!$I$1/$L$1)</f>
        <v>4091.2458574422603</v>
      </c>
      <c r="C656" s="28">
        <f t="shared" si="30"/>
        <v>3.7942934071984382</v>
      </c>
      <c r="D656" s="29">
        <f t="shared" si="31"/>
        <v>8.0729646961668902</v>
      </c>
      <c r="E656" s="29">
        <f>D656*Regelcircuit!$I$1+E655</f>
        <v>4091.2460714162826</v>
      </c>
      <c r="F656" s="42">
        <f t="shared" si="32"/>
        <v>4091.2460714162826</v>
      </c>
    </row>
    <row r="657" spans="1:6">
      <c r="A657" s="6">
        <f>IF($N$1=$N$2,$O$2,IF($N$1=$N$3,0,IF($N$1=$N$4,Regelcircuit!C657,"ERROR")))</f>
        <v>4095</v>
      </c>
      <c r="B657" s="44">
        <f>A657+(F656-A657)*2.71828^(-Regelcircuit!$I$1/$L$1)</f>
        <v>4091.2857951290448</v>
      </c>
      <c r="C657" s="28">
        <f t="shared" si="30"/>
        <v>3.7539285837174248</v>
      </c>
      <c r="D657" s="29">
        <f t="shared" si="31"/>
        <v>7.9870820930157969</v>
      </c>
      <c r="E657" s="29">
        <f>D657*Regelcircuit!$I$1+E656</f>
        <v>4091.2860068267478</v>
      </c>
      <c r="F657" s="42">
        <f t="shared" si="32"/>
        <v>4091.2860068267478</v>
      </c>
    </row>
    <row r="658" spans="1:6">
      <c r="A658" s="6">
        <f>IF($N$1=$N$2,$O$2,IF($N$1=$N$3,0,IF($N$1=$N$4,Regelcircuit!C658,"ERROR")))</f>
        <v>4095</v>
      </c>
      <c r="B658" s="44">
        <f>A658+(F657-A658)*2.71828^(-Regelcircuit!$I$1/$L$1)</f>
        <v>4091.3253079468213</v>
      </c>
      <c r="C658" s="28">
        <f t="shared" si="30"/>
        <v>3.71399317325222</v>
      </c>
      <c r="D658" s="29">
        <f t="shared" si="31"/>
        <v>7.9021131345791913</v>
      </c>
      <c r="E658" s="29">
        <f>D658*Regelcircuit!$I$1+E657</f>
        <v>4091.3255173924208</v>
      </c>
      <c r="F658" s="42">
        <f t="shared" si="32"/>
        <v>4091.3255173924208</v>
      </c>
    </row>
    <row r="659" spans="1:6">
      <c r="A659" s="6">
        <f>IF($N$1=$N$2,$O$2,IF($N$1=$N$3,0,IF($N$1=$N$4,Regelcircuit!C659,"ERROR")))</f>
        <v>4095</v>
      </c>
      <c r="B659" s="44">
        <f>A659+(F658-A659)*2.71828^(-Regelcircuit!$I$1/$L$1)</f>
        <v>4091.3644004154721</v>
      </c>
      <c r="C659" s="28">
        <f t="shared" si="30"/>
        <v>3.6744826075791934</v>
      </c>
      <c r="D659" s="29">
        <f t="shared" si="31"/>
        <v>7.8180481012323266</v>
      </c>
      <c r="E659" s="29">
        <f>D659*Regelcircuit!$I$1+E658</f>
        <v>4091.3646076329269</v>
      </c>
      <c r="F659" s="42">
        <f t="shared" si="32"/>
        <v>4091.3646076329269</v>
      </c>
    </row>
    <row r="660" spans="1:6">
      <c r="A660" s="6">
        <f>IF($N$1=$N$2,$O$2,IF($N$1=$N$3,0,IF($N$1=$N$4,Regelcircuit!C660,"ERROR")))</f>
        <v>4095</v>
      </c>
      <c r="B660" s="44">
        <f>A660+(F659-A660)*2.71828^(-Regelcircuit!$I$1/$L$1)</f>
        <v>4091.403077006797</v>
      </c>
      <c r="C660" s="28">
        <f t="shared" si="30"/>
        <v>3.6353923670731092</v>
      </c>
      <c r="D660" s="29">
        <f t="shared" si="31"/>
        <v>7.7348773767512959</v>
      </c>
      <c r="E660" s="29">
        <f>D660*Regelcircuit!$I$1+E659</f>
        <v>4091.4032820198108</v>
      </c>
      <c r="F660" s="42">
        <f t="shared" si="32"/>
        <v>4091.4032820198108</v>
      </c>
    </row>
    <row r="661" spans="1:6">
      <c r="A661" s="6">
        <f>IF($N$1=$N$2,$O$2,IF($N$1=$N$3,0,IF($N$1=$N$4,Regelcircuit!C661,"ERROR")))</f>
        <v>4095</v>
      </c>
      <c r="B661" s="44">
        <f>A661+(F660-A661)*2.71828^(-Regelcircuit!$I$1/$L$1)</f>
        <v>4091.4413421450226</v>
      </c>
      <c r="C661" s="28">
        <f t="shared" si="30"/>
        <v>3.5967179801891689</v>
      </c>
      <c r="D661" s="29">
        <f t="shared" si="31"/>
        <v>7.6525914472109973</v>
      </c>
      <c r="E661" s="29">
        <f>D661*Regelcircuit!$I$1+E660</f>
        <v>4091.4415449770468</v>
      </c>
      <c r="F661" s="42">
        <f t="shared" si="32"/>
        <v>4091.4415449770468</v>
      </c>
    </row>
    <row r="662" spans="1:6">
      <c r="A662" s="6">
        <f>IF($N$1=$N$2,$O$2,IF($N$1=$N$3,0,IF($N$1=$N$4,Regelcircuit!C662,"ERROR")))</f>
        <v>4095</v>
      </c>
      <c r="B662" s="44">
        <f>A662+(F661-A662)*2.71828^(-Regelcircuit!$I$1/$L$1)</f>
        <v>4091.4792002073095</v>
      </c>
      <c r="C662" s="28">
        <f t="shared" si="30"/>
        <v>3.5584550229532397</v>
      </c>
      <c r="D662" s="29">
        <f t="shared" si="31"/>
        <v>7.5711808999005097</v>
      </c>
      <c r="E662" s="29">
        <f>D662*Regelcircuit!$I$1+E661</f>
        <v>4091.4794008815461</v>
      </c>
      <c r="F662" s="42">
        <f t="shared" si="32"/>
        <v>4091.4794008815461</v>
      </c>
    </row>
    <row r="663" spans="1:6">
      <c r="A663" s="6">
        <f>IF($N$1=$N$2,$O$2,IF($N$1=$N$3,0,IF($N$1=$N$4,Regelcircuit!C663,"ERROR")))</f>
        <v>4095</v>
      </c>
      <c r="B663" s="44">
        <f>A663+(F662-A663)*2.71828^(-Regelcircuit!$I$1/$L$1)</f>
        <v>4091.5166555242527</v>
      </c>
      <c r="C663" s="28">
        <f t="shared" si="30"/>
        <v>3.5205991184539016</v>
      </c>
      <c r="D663" s="29">
        <f t="shared" si="31"/>
        <v>7.4906364222423436</v>
      </c>
      <c r="E663" s="29">
        <f>D663*Regelcircuit!$I$1+E662</f>
        <v>4091.5168540636573</v>
      </c>
      <c r="F663" s="42">
        <f t="shared" si="32"/>
        <v>4091.5168540636573</v>
      </c>
    </row>
    <row r="664" spans="1:6">
      <c r="A664" s="6">
        <f>IF($N$1=$N$2,$O$2,IF($N$1=$N$3,0,IF($N$1=$N$4,Regelcircuit!C664,"ERROR")))</f>
        <v>4095</v>
      </c>
      <c r="B664" s="44">
        <f>A664+(F663-A664)*2.71828^(-Regelcircuit!$I$1/$L$1)</f>
        <v>4091.5537123803779</v>
      </c>
      <c r="C664" s="28">
        <f t="shared" si="30"/>
        <v>3.4831459363426802</v>
      </c>
      <c r="D664" s="29">
        <f t="shared" si="31"/>
        <v>7.4109488007291064</v>
      </c>
      <c r="E664" s="29">
        <f>D664*Regelcircuit!$I$1+E663</f>
        <v>4091.5539088076612</v>
      </c>
      <c r="F664" s="42">
        <f t="shared" si="32"/>
        <v>4091.5539088076612</v>
      </c>
    </row>
    <row r="665" spans="1:6">
      <c r="A665" s="6">
        <f>IF($N$1=$N$2,$O$2,IF($N$1=$N$3,0,IF($N$1=$N$4,Regelcircuit!C665,"ERROR")))</f>
        <v>4095</v>
      </c>
      <c r="B665" s="44">
        <f>A665+(F664-A665)*2.71828^(-Regelcircuit!$I$1/$L$1)</f>
        <v>4091.5903750146294</v>
      </c>
      <c r="C665" s="28">
        <f t="shared" si="30"/>
        <v>3.4460911923388267</v>
      </c>
      <c r="D665" s="29">
        <f t="shared" si="31"/>
        <v>7.3321089198698441</v>
      </c>
      <c r="E665" s="29">
        <f>D665*Regelcircuit!$I$1+E664</f>
        <v>4091.5905693522604</v>
      </c>
      <c r="F665" s="42">
        <f t="shared" si="32"/>
        <v>4091.5905693522604</v>
      </c>
    </row>
    <row r="666" spans="1:6">
      <c r="A666" s="6">
        <f>IF($N$1=$N$2,$O$2,IF($N$1=$N$3,0,IF($N$1=$N$4,Regelcircuit!C666,"ERROR")))</f>
        <v>4095</v>
      </c>
      <c r="B666" s="44">
        <f>A666+(F665-A666)*2.71828^(-Regelcircuit!$I$1/$L$1)</f>
        <v>4091.6266476208566</v>
      </c>
      <c r="C666" s="28">
        <f t="shared" si="30"/>
        <v>3.4094306477395548</v>
      </c>
      <c r="D666" s="29">
        <f t="shared" si="31"/>
        <v>7.2541077611479885</v>
      </c>
      <c r="E666" s="29">
        <f>D666*Regelcircuit!$I$1+E665</f>
        <v>4091.6268398910661</v>
      </c>
      <c r="F666" s="42">
        <f t="shared" si="32"/>
        <v>4091.6268398910661</v>
      </c>
    </row>
    <row r="667" spans="1:6">
      <c r="A667" s="6">
        <f>IF($N$1=$N$2,$O$2,IF($N$1=$N$3,0,IF($N$1=$N$4,Regelcircuit!C667,"ERROR")))</f>
        <v>4095</v>
      </c>
      <c r="B667" s="44">
        <f>A667+(F666-A667)*2.71828^(-Regelcircuit!$I$1/$L$1)</f>
        <v>4091.6625343482942</v>
      </c>
      <c r="C667" s="28">
        <f t="shared" si="30"/>
        <v>3.3731601089339165</v>
      </c>
      <c r="D667" s="29">
        <f t="shared" si="31"/>
        <v>7.1769364019870565</v>
      </c>
      <c r="E667" s="29">
        <f>D667*Regelcircuit!$I$1+E666</f>
        <v>4091.662724573076</v>
      </c>
      <c r="F667" s="42">
        <f t="shared" si="32"/>
        <v>4091.662724573076</v>
      </c>
    </row>
    <row r="668" spans="1:6">
      <c r="A668" s="6">
        <f>IF($N$1=$N$2,$O$2,IF($N$1=$N$3,0,IF($N$1=$N$4,Regelcircuit!C668,"ERROR")))</f>
        <v>4095</v>
      </c>
      <c r="B668" s="44">
        <f>A668+(F667-A668)*2.71828^(-Regelcircuit!$I$1/$L$1)</f>
        <v>4091.6980393020358</v>
      </c>
      <c r="C668" s="28">
        <f t="shared" si="30"/>
        <v>3.3372754269239522</v>
      </c>
      <c r="D668" s="29">
        <f t="shared" si="31"/>
        <v>7.1005860147318129</v>
      </c>
      <c r="E668" s="29">
        <f>D668*Regelcircuit!$I$1+E667</f>
        <v>4091.6982275031496</v>
      </c>
      <c r="F668" s="42">
        <f t="shared" si="32"/>
        <v>4091.6982275031496</v>
      </c>
    </row>
    <row r="669" spans="1:6">
      <c r="A669" s="6">
        <f>IF($N$1=$N$2,$O$2,IF($N$1=$N$3,0,IF($N$1=$N$4,Regelcircuit!C669,"ERROR")))</f>
        <v>4095</v>
      </c>
      <c r="B669" s="44">
        <f>A669+(F668-A669)*2.71828^(-Regelcircuit!$I$1/$L$1)</f>
        <v>4091.7331665435036</v>
      </c>
      <c r="C669" s="28">
        <f t="shared" si="30"/>
        <v>3.3017724968503899</v>
      </c>
      <c r="D669" s="29">
        <f t="shared" si="31"/>
        <v>7.0250478656391273</v>
      </c>
      <c r="E669" s="29">
        <f>D669*Regelcircuit!$I$1+E668</f>
        <v>4091.733352742478</v>
      </c>
      <c r="F669" s="42">
        <f t="shared" si="32"/>
        <v>4091.733352742478</v>
      </c>
    </row>
    <row r="670" spans="1:6">
      <c r="A670" s="6">
        <f>IF($N$1=$N$2,$O$2,IF($N$1=$N$3,0,IF($N$1=$N$4,Regelcircuit!C670,"ERROR")))</f>
        <v>4095</v>
      </c>
      <c r="B670" s="44">
        <f>A670+(F669-A670)*2.71828^(-Regelcircuit!$I$1/$L$1)</f>
        <v>4091.7679200909133</v>
      </c>
      <c r="C670" s="28">
        <f t="shared" si="30"/>
        <v>3.2666472575219814</v>
      </c>
      <c r="D670" s="29">
        <f t="shared" si="31"/>
        <v>6.9503133138765563</v>
      </c>
      <c r="E670" s="29">
        <f>D670*Regelcircuit!$I$1+E669</f>
        <v>4091.7681043090474</v>
      </c>
      <c r="F670" s="42">
        <f t="shared" si="32"/>
        <v>4091.7681043090474</v>
      </c>
    </row>
    <row r="671" spans="1:6">
      <c r="A671" s="6">
        <f>IF($N$1=$N$2,$O$2,IF($N$1=$N$3,0,IF($N$1=$N$4,Regelcircuit!C671,"ERROR")))</f>
        <v>4095</v>
      </c>
      <c r="B671" s="44">
        <f>A671+(F670-A671)*2.71828^(-Regelcircuit!$I$1/$L$1)</f>
        <v>4091.8023039197333</v>
      </c>
      <c r="C671" s="28">
        <f t="shared" si="30"/>
        <v>3.2318956909525696</v>
      </c>
      <c r="D671" s="29">
        <f t="shared" si="31"/>
        <v>6.8763738105373822</v>
      </c>
      <c r="E671" s="29">
        <f>D671*Regelcircuit!$I$1+E670</f>
        <v>4091.8024861781</v>
      </c>
      <c r="F671" s="42">
        <f t="shared" si="32"/>
        <v>4091.8024861781</v>
      </c>
    </row>
    <row r="672" spans="1:6">
      <c r="A672" s="6">
        <f>IF($N$1=$N$2,$O$2,IF($N$1=$N$3,0,IF($N$1=$N$4,Regelcircuit!C672,"ERROR")))</f>
        <v>4095</v>
      </c>
      <c r="B672" s="44">
        <f>A672+(F671-A672)*2.71828^(-Regelcircuit!$I$1/$L$1)</f>
        <v>4091.8363219631401</v>
      </c>
      <c r="C672" s="28">
        <f t="shared" si="30"/>
        <v>3.1975138218999746</v>
      </c>
      <c r="D672" s="29">
        <f t="shared" si="31"/>
        <v>6.8032208976595205</v>
      </c>
      <c r="E672" s="29">
        <f>D672*Regelcircuit!$I$1+E671</f>
        <v>4091.8365022825883</v>
      </c>
      <c r="F672" s="42">
        <f t="shared" si="32"/>
        <v>4091.8365022825883</v>
      </c>
    </row>
    <row r="673" spans="1:6">
      <c r="A673" s="6">
        <f>IF($N$1=$N$2,$O$2,IF($N$1=$N$3,0,IF($N$1=$N$4,Regelcircuit!C673,"ERROR")))</f>
        <v>4095</v>
      </c>
      <c r="B673" s="44">
        <f>A673+(F672-A673)*2.71828^(-Regelcircuit!$I$1/$L$1)</f>
        <v>4091.8699781124683</v>
      </c>
      <c r="C673" s="28">
        <f t="shared" si="30"/>
        <v>3.1634977174117012</v>
      </c>
      <c r="D673" s="29">
        <f t="shared" si="31"/>
        <v>6.7308462072589386</v>
      </c>
      <c r="E673" s="29">
        <f>D673*Regelcircuit!$I$1+E672</f>
        <v>4091.8701565136248</v>
      </c>
      <c r="F673" s="42">
        <f t="shared" si="32"/>
        <v>4091.8701565136248</v>
      </c>
    </row>
    <row r="674" spans="1:6">
      <c r="A674" s="6">
        <f>IF($N$1=$N$2,$O$2,IF($N$1=$N$3,0,IF($N$1=$N$4,Regelcircuit!C674,"ERROR")))</f>
        <v>4095</v>
      </c>
      <c r="B674" s="44">
        <f>A674+(F673-A674)*2.71828^(-Regelcircuit!$I$1/$L$1)</f>
        <v>4091.9032762176553</v>
      </c>
      <c r="C674" s="28">
        <f t="shared" si="30"/>
        <v>3.1298434863751936</v>
      </c>
      <c r="D674" s="29">
        <f t="shared" si="31"/>
        <v>6.6592414603727521</v>
      </c>
      <c r="E674" s="29">
        <f>D674*Regelcircuit!$I$1+E673</f>
        <v>4091.9034527209265</v>
      </c>
      <c r="F674" s="42">
        <f t="shared" si="32"/>
        <v>4091.9034527209265</v>
      </c>
    </row>
    <row r="675" spans="1:6">
      <c r="A675" s="6">
        <f>IF($N$1=$N$2,$O$2,IF($N$1=$N$3,0,IF($N$1=$N$4,Regelcircuit!C675,"ERROR")))</f>
        <v>4095</v>
      </c>
      <c r="B675" s="44">
        <f>A675+(F674-A675)*2.71828^(-Regelcircuit!$I$1/$L$1)</f>
        <v>4091.9362200876799</v>
      </c>
      <c r="C675" s="28">
        <f t="shared" si="30"/>
        <v>3.0965472790735475</v>
      </c>
      <c r="D675" s="29">
        <f t="shared" si="31"/>
        <v>6.5883984661139312</v>
      </c>
      <c r="E675" s="29">
        <f>D675*Regelcircuit!$I$1+E674</f>
        <v>4091.936394713257</v>
      </c>
      <c r="F675" s="42">
        <f t="shared" si="32"/>
        <v>4091.936394713257</v>
      </c>
    </row>
    <row r="676" spans="1:6">
      <c r="A676" s="6">
        <f>IF($N$1=$N$2,$O$2,IF($N$1=$N$3,0,IF($N$1=$N$4,Regelcircuit!C676,"ERROR")))</f>
        <v>4095</v>
      </c>
      <c r="B676" s="44">
        <f>A676+(F675-A676)*2.71828^(-Regelcircuit!$I$1/$L$1)</f>
        <v>4091.9688134910025</v>
      </c>
      <c r="C676" s="28">
        <f t="shared" si="30"/>
        <v>3.0636052867430408</v>
      </c>
      <c r="D676" s="29">
        <f t="shared" si="31"/>
        <v>6.5183091207298736</v>
      </c>
      <c r="E676" s="29">
        <f>D676*Regelcircuit!$I$1+E675</f>
        <v>4091.9689862588607</v>
      </c>
      <c r="F676" s="42">
        <f t="shared" si="32"/>
        <v>4091.9689862588607</v>
      </c>
    </row>
    <row r="677" spans="1:6">
      <c r="A677" s="6">
        <f>IF($N$1=$N$2,$O$2,IF($N$1=$N$3,0,IF($N$1=$N$4,Regelcircuit!C677,"ERROR")))</f>
        <v>4095</v>
      </c>
      <c r="B677" s="44">
        <f>A677+(F676-A677)*2.71828^(-Regelcircuit!$I$1/$L$1)</f>
        <v>4092.001060155992</v>
      </c>
      <c r="C677" s="28">
        <f t="shared" si="30"/>
        <v>3.0310137411393043</v>
      </c>
      <c r="D677" s="29">
        <f t="shared" si="31"/>
        <v>6.4489654066793705</v>
      </c>
      <c r="E677" s="29">
        <f>D677*Regelcircuit!$I$1+E676</f>
        <v>4092.0012310858942</v>
      </c>
      <c r="F677" s="42">
        <f t="shared" si="32"/>
        <v>4092.0012310858942</v>
      </c>
    </row>
    <row r="678" spans="1:6">
      <c r="A678" s="6">
        <f>IF($N$1=$N$2,$O$2,IF($N$1=$N$3,0,IF($N$1=$N$4,Regelcircuit!C678,"ERROR")))</f>
        <v>4095</v>
      </c>
      <c r="B678" s="44">
        <f>A678+(F677-A678)*2.71828^(-Regelcircuit!$I$1/$L$1)</f>
        <v>4092.0329637713539</v>
      </c>
      <c r="C678" s="28">
        <f t="shared" si="30"/>
        <v>2.9987689141057672</v>
      </c>
      <c r="D678" s="29">
        <f t="shared" si="31"/>
        <v>6.3803593917143981</v>
      </c>
      <c r="E678" s="29">
        <f>D678*Regelcircuit!$I$1+E677</f>
        <v>4092.0331328828529</v>
      </c>
      <c r="F678" s="42">
        <f t="shared" si="32"/>
        <v>4092.0331328828529</v>
      </c>
    </row>
    <row r="679" spans="1:6">
      <c r="A679" s="6">
        <f>IF($N$1=$N$2,$O$2,IF($N$1=$N$3,0,IF($N$1=$N$4,Regelcircuit!C679,"ERROR")))</f>
        <v>4095</v>
      </c>
      <c r="B679" s="44">
        <f>A679+(F678-A679)*2.71828^(-Regelcircuit!$I$1/$L$1)</f>
        <v>4092.0645279865521</v>
      </c>
      <c r="C679" s="28">
        <f t="shared" si="30"/>
        <v>2.9668671171471033</v>
      </c>
      <c r="D679" s="29">
        <f t="shared" si="31"/>
        <v>6.3124832279725602</v>
      </c>
      <c r="E679" s="29">
        <f>D679*Regelcircuit!$I$1+E678</f>
        <v>4092.0646952989928</v>
      </c>
      <c r="F679" s="42">
        <f t="shared" si="32"/>
        <v>4092.0646952989928</v>
      </c>
    </row>
    <row r="680" spans="1:6">
      <c r="A680" s="6">
        <f>IF($N$1=$N$2,$O$2,IF($N$1=$N$3,0,IF($N$1=$N$4,Regelcircuit!C680,"ERROR")))</f>
        <v>4095</v>
      </c>
      <c r="B680" s="44">
        <f>A680+(F679-A680)*2.71828^(-Regelcircuit!$I$1/$L$1)</f>
        <v>4092.0957564122273</v>
      </c>
      <c r="C680" s="28">
        <f t="shared" si="30"/>
        <v>2.935304701007226</v>
      </c>
      <c r="D680" s="29">
        <f t="shared" si="31"/>
        <v>6.2453291510792042</v>
      </c>
      <c r="E680" s="29">
        <f>D680*Regelcircuit!$I$1+E679</f>
        <v>4092.0959219447482</v>
      </c>
      <c r="F680" s="42">
        <f t="shared" si="32"/>
        <v>4092.0959219447482</v>
      </c>
    </row>
    <row r="681" spans="1:6">
      <c r="A681" s="6">
        <f>IF($N$1=$N$2,$O$2,IF($N$1=$N$3,0,IF($N$1=$N$4,Regelcircuit!C681,"ERROR")))</f>
        <v>4095</v>
      </c>
      <c r="B681" s="44">
        <f>A681+(F680-A681)*2.71828^(-Regelcircuit!$I$1/$L$1)</f>
        <v>4092.1266526206077</v>
      </c>
      <c r="C681" s="28">
        <f t="shared" si="30"/>
        <v>2.9040780552518299</v>
      </c>
      <c r="D681" s="29">
        <f t="shared" si="31"/>
        <v>6.1788894792592126</v>
      </c>
      <c r="E681" s="29">
        <f>D681*Regelcircuit!$I$1+E680</f>
        <v>4092.1268163921445</v>
      </c>
      <c r="F681" s="42">
        <f t="shared" si="32"/>
        <v>4092.1268163921445</v>
      </c>
    </row>
    <row r="682" spans="1:6">
      <c r="A682" s="6">
        <f>IF($N$1=$N$2,$O$2,IF($N$1=$N$3,0,IF($N$1=$N$4,Regelcircuit!C682,"ERROR")))</f>
        <v>4095</v>
      </c>
      <c r="B682" s="44">
        <f>A682+(F681-A682)*2.71828^(-Regelcircuit!$I$1/$L$1)</f>
        <v>4092.1572201459203</v>
      </c>
      <c r="C682" s="28">
        <f t="shared" si="30"/>
        <v>2.8731836078554807</v>
      </c>
      <c r="D682" s="29">
        <f t="shared" si="31"/>
        <v>6.1131566124584698</v>
      </c>
      <c r="E682" s="29">
        <f>D682*Regelcircuit!$I$1+E681</f>
        <v>4092.1573821752067</v>
      </c>
      <c r="F682" s="42">
        <f t="shared" si="32"/>
        <v>4092.1573821752067</v>
      </c>
    </row>
    <row r="683" spans="1:6">
      <c r="A683" s="6">
        <f>IF($N$1=$N$2,$O$2,IF($N$1=$N$3,0,IF($N$1=$N$4,Regelcircuit!C683,"ERROR")))</f>
        <v>4095</v>
      </c>
      <c r="B683" s="44">
        <f>A683+(F682-A683)*2.71828^(-Regelcircuit!$I$1/$L$1)</f>
        <v>4092.1874624847937</v>
      </c>
      <c r="C683" s="28">
        <f t="shared" si="30"/>
        <v>2.8426178247932512</v>
      </c>
      <c r="D683" s="29">
        <f t="shared" si="31"/>
        <v>6.0481230314750025</v>
      </c>
      <c r="E683" s="29">
        <f>D683*Regelcircuit!$I$1+E682</f>
        <v>4092.187622790364</v>
      </c>
      <c r="F683" s="42">
        <f t="shared" si="32"/>
        <v>4092.187622790364</v>
      </c>
    </row>
    <row r="684" spans="1:6">
      <c r="A684" s="6">
        <f>IF($N$1=$N$2,$O$2,IF($N$1=$N$3,0,IF($N$1=$N$4,Regelcircuit!C684,"ERROR")))</f>
        <v>4095</v>
      </c>
      <c r="B684" s="44">
        <f>A684+(F683-A684)*2.71828^(-Regelcircuit!$I$1/$L$1)</f>
        <v>4092.2173830966576</v>
      </c>
      <c r="C684" s="28">
        <f t="shared" si="30"/>
        <v>2.8123772096359971</v>
      </c>
      <c r="D684" s="29">
        <f t="shared" si="31"/>
        <v>5.9837812970978659</v>
      </c>
      <c r="E684" s="29">
        <f>D684*Regelcircuit!$I$1+E683</f>
        <v>4092.2175416968494</v>
      </c>
      <c r="F684" s="42">
        <f t="shared" si="32"/>
        <v>4092.2175416968494</v>
      </c>
    </row>
    <row r="685" spans="1:6">
      <c r="A685" s="6">
        <f>IF($N$1=$N$2,$O$2,IF($N$1=$N$3,0,IF($N$1=$N$4,Regelcircuit!C685,"ERROR")))</f>
        <v>4095</v>
      </c>
      <c r="B685" s="44">
        <f>A685+(F684-A685)*2.71828^(-Regelcircuit!$I$1/$L$1)</f>
        <v>4092.2469854041397</v>
      </c>
      <c r="C685" s="28">
        <f t="shared" si="30"/>
        <v>2.7824583031506336</v>
      </c>
      <c r="D685" s="29">
        <f t="shared" si="31"/>
        <v>5.9201240492566667</v>
      </c>
      <c r="E685" s="29">
        <f>D685*Regelcircuit!$I$1+E684</f>
        <v>4092.2471423170955</v>
      </c>
      <c r="F685" s="42">
        <f t="shared" si="32"/>
        <v>4092.2471423170955</v>
      </c>
    </row>
    <row r="686" spans="1:6">
      <c r="A686" s="6">
        <f>IF($N$1=$N$2,$O$2,IF($N$1=$N$3,0,IF($N$1=$N$4,Regelcircuit!C686,"ERROR")))</f>
        <v>4095</v>
      </c>
      <c r="B686" s="44">
        <f>A686+(F685-A686)*2.71828^(-Regelcircuit!$I$1/$L$1)</f>
        <v>4092.2762727934573</v>
      </c>
      <c r="C686" s="28">
        <f t="shared" si="30"/>
        <v>2.7528576829045051</v>
      </c>
      <c r="D686" s="29">
        <f t="shared" si="31"/>
        <v>5.8571440061797979</v>
      </c>
      <c r="E686" s="29">
        <f>D686*Regelcircuit!$I$1+E685</f>
        <v>4092.2764280371266</v>
      </c>
      <c r="F686" s="42">
        <f t="shared" si="32"/>
        <v>4092.2764280371266</v>
      </c>
    </row>
    <row r="687" spans="1:6">
      <c r="A687" s="6">
        <f>IF($N$1=$N$2,$O$2,IF($N$1=$N$3,0,IF($N$1=$N$4,Regelcircuit!C687,"ERROR")))</f>
        <v>4095</v>
      </c>
      <c r="B687" s="44">
        <f>A687+(F686-A687)*2.71828^(-Regelcircuit!$I$1/$L$1)</f>
        <v>4092.3052486148035</v>
      </c>
      <c r="C687" s="28">
        <f t="shared" si="30"/>
        <v>2.7235719628733932</v>
      </c>
      <c r="D687" s="29">
        <f t="shared" si="31"/>
        <v>5.7948339635604107</v>
      </c>
      <c r="E687" s="29">
        <f>D687*Regelcircuit!$I$1+E686</f>
        <v>4092.3054022069446</v>
      </c>
      <c r="F687" s="42">
        <f t="shared" si="32"/>
        <v>4092.3054022069446</v>
      </c>
    </row>
    <row r="688" spans="1:6">
      <c r="A688" s="6">
        <f>IF($N$1=$N$2,$O$2,IF($N$1=$N$3,0,IF($N$1=$N$4,Regelcircuit!C688,"ERROR")))</f>
        <v>4095</v>
      </c>
      <c r="B688" s="44">
        <f>A688+(F687-A688)*2.71828^(-Regelcircuit!$I$1/$L$1)</f>
        <v>4092.3339161827312</v>
      </c>
      <c r="C688" s="28">
        <f t="shared" si="30"/>
        <v>2.6945977930554363</v>
      </c>
      <c r="D688" s="29">
        <f t="shared" si="31"/>
        <v>5.733186793734971</v>
      </c>
      <c r="E688" s="29">
        <f>D688*Regelcircuit!$I$1+E687</f>
        <v>4092.3340681409131</v>
      </c>
      <c r="F688" s="42">
        <f t="shared" si="32"/>
        <v>4092.3340681409131</v>
      </c>
    </row>
    <row r="689" spans="1:6">
      <c r="A689" s="6">
        <f>IF($N$1=$N$2,$O$2,IF($N$1=$N$3,0,IF($N$1=$N$4,Regelcircuit!C689,"ERROR")))</f>
        <v>4095</v>
      </c>
      <c r="B689" s="44">
        <f>A689+(F688-A689)*2.71828^(-Regelcircuit!$I$1/$L$1)</f>
        <v>4092.3622787765321</v>
      </c>
      <c r="C689" s="28">
        <f t="shared" si="30"/>
        <v>2.6659318590868679</v>
      </c>
      <c r="D689" s="29">
        <f t="shared" si="31"/>
        <v>5.6721954448656762</v>
      </c>
      <c r="E689" s="29">
        <f>D689*Regelcircuit!$I$1+E688</f>
        <v>4092.3624291181372</v>
      </c>
      <c r="F689" s="42">
        <f t="shared" si="32"/>
        <v>4092.3624291181372</v>
      </c>
    </row>
    <row r="690" spans="1:6">
      <c r="A690" s="6">
        <f>IF($N$1=$N$2,$O$2,IF($N$1=$N$3,0,IF($N$1=$N$4,Regelcircuit!C690,"ERROR")))</f>
        <v>4095</v>
      </c>
      <c r="B690" s="44">
        <f>A690+(F689-A690)*2.71828^(-Regelcircuit!$I$1/$L$1)</f>
        <v>4092.3903396406113</v>
      </c>
      <c r="C690" s="28">
        <f t="shared" si="30"/>
        <v>2.6375708818627572</v>
      </c>
      <c r="D690" s="29">
        <f t="shared" si="31"/>
        <v>5.6118529401335255</v>
      </c>
      <c r="E690" s="29">
        <f>D690*Regelcircuit!$I$1+E689</f>
        <v>4092.3904883828377</v>
      </c>
      <c r="F690" s="42">
        <f t="shared" si="32"/>
        <v>4092.3904883828377</v>
      </c>
    </row>
    <row r="691" spans="1:6">
      <c r="A691" s="6">
        <f>IF($N$1=$N$2,$O$2,IF($N$1=$N$3,0,IF($N$1=$N$4,Regelcircuit!C691,"ERROR")))</f>
        <v>4095</v>
      </c>
      <c r="B691" s="44">
        <f>A691+(F690-A691)*2.71828^(-Regelcircuit!$I$1/$L$1)</f>
        <v>4092.4181019848597</v>
      </c>
      <c r="C691" s="28">
        <f t="shared" si="30"/>
        <v>2.6095116171622976</v>
      </c>
      <c r="D691" s="29">
        <f t="shared" si="31"/>
        <v>5.5521523769410583</v>
      </c>
      <c r="E691" s="29">
        <f>D691*Regelcircuit!$I$1+E690</f>
        <v>4092.4182491447223</v>
      </c>
      <c r="F691" s="42">
        <f t="shared" si="32"/>
        <v>4092.4182491447223</v>
      </c>
    </row>
    <row r="692" spans="1:6">
      <c r="A692" s="6">
        <f>IF($N$1=$N$2,$O$2,IF($N$1=$N$3,0,IF($N$1=$N$4,Regelcircuit!C692,"ERROR")))</f>
        <v>4095</v>
      </c>
      <c r="B692" s="44">
        <f>A692+(F691-A692)*2.71828^(-Regelcircuit!$I$1/$L$1)</f>
        <v>4092.4455689850206</v>
      </c>
      <c r="C692" s="28">
        <f t="shared" si="30"/>
        <v>2.5817508552777326</v>
      </c>
      <c r="D692" s="29">
        <f t="shared" si="31"/>
        <v>5.4930869261228352</v>
      </c>
      <c r="E692" s="29">
        <f>D692*Regelcircuit!$I$1+E691</f>
        <v>4092.4457145793531</v>
      </c>
      <c r="F692" s="42">
        <f t="shared" si="32"/>
        <v>4092.4457145793531</v>
      </c>
    </row>
    <row r="693" spans="1:6">
      <c r="A693" s="6">
        <f>IF($N$1=$N$2,$O$2,IF($N$1=$N$3,0,IF($N$1=$N$4,Regelcircuit!C693,"ERROR")))</f>
        <v>4095</v>
      </c>
      <c r="B693" s="44">
        <f>A693+(F692-A693)*2.71828^(-Regelcircuit!$I$1/$L$1)</f>
        <v>4092.4727437830525</v>
      </c>
      <c r="C693" s="28">
        <f t="shared" si="30"/>
        <v>2.5542854206469201</v>
      </c>
      <c r="D693" s="29">
        <f t="shared" si="31"/>
        <v>5.43464983116366</v>
      </c>
      <c r="E693" s="29">
        <f>D693*Regelcircuit!$I$1+E692</f>
        <v>4092.4728878285091</v>
      </c>
      <c r="F693" s="42">
        <f t="shared" si="32"/>
        <v>4092.4728878285091</v>
      </c>
    </row>
    <row r="694" spans="1:6">
      <c r="A694" s="6">
        <f>IF($N$1=$N$2,$O$2,IF($N$1=$N$3,0,IF($N$1=$N$4,Regelcircuit!C694,"ERROR")))</f>
        <v>4095</v>
      </c>
      <c r="B694" s="44">
        <f>A694+(F693-A694)*2.71828^(-Regelcircuit!$I$1/$L$1)</f>
        <v>4092.4996294874886</v>
      </c>
      <c r="C694" s="28">
        <f t="shared" si="30"/>
        <v>2.5271121714908986</v>
      </c>
      <c r="D694" s="29">
        <f t="shared" si="31"/>
        <v>5.3768344074274435</v>
      </c>
      <c r="E694" s="29">
        <f>D694*Regelcircuit!$I$1+E693</f>
        <v>4092.4997720005463</v>
      </c>
      <c r="F694" s="42">
        <f t="shared" si="32"/>
        <v>4092.4997720005463</v>
      </c>
    </row>
    <row r="695" spans="1:6">
      <c r="A695" s="6">
        <f>IF($N$1=$N$2,$O$2,IF($N$1=$N$3,0,IF($N$1=$N$4,Regelcircuit!C695,"ERROR")))</f>
        <v>4095</v>
      </c>
      <c r="B695" s="44">
        <f>A695+(F694-A695)*2.71828^(-Regelcircuit!$I$1/$L$1)</f>
        <v>4092.5262291737918</v>
      </c>
      <c r="C695" s="28">
        <f t="shared" si="30"/>
        <v>2.5002279994537275</v>
      </c>
      <c r="D695" s="29">
        <f t="shared" si="31"/>
        <v>5.3196340413909091</v>
      </c>
      <c r="E695" s="29">
        <f>D695*Regelcircuit!$I$1+E694</f>
        <v>4092.5263701707531</v>
      </c>
      <c r="F695" s="42">
        <f t="shared" si="32"/>
        <v>4092.5263701707531</v>
      </c>
    </row>
    <row r="696" spans="1:6">
      <c r="A696" s="6">
        <f>IF($N$1=$N$2,$O$2,IF($N$1=$N$3,0,IF($N$1=$N$4,Regelcircuit!C696,"ERROR")))</f>
        <v>4095</v>
      </c>
      <c r="B696" s="44">
        <f>A696+(F695-A696)*2.71828^(-Regelcircuit!$I$1/$L$1)</f>
        <v>4092.5525458847087</v>
      </c>
      <c r="C696" s="28">
        <f t="shared" si="30"/>
        <v>2.4736298292468746</v>
      </c>
      <c r="D696" s="29">
        <f t="shared" si="31"/>
        <v>5.263042189886967</v>
      </c>
      <c r="E696" s="29">
        <f>D696*Regelcircuit!$I$1+E695</f>
        <v>4092.5526853817028</v>
      </c>
      <c r="F696" s="42">
        <f t="shared" si="32"/>
        <v>4092.5526853817028</v>
      </c>
    </row>
    <row r="697" spans="1:6">
      <c r="A697" s="6">
        <f>IF($N$1=$N$2,$O$2,IF($N$1=$N$3,0,IF($N$1=$N$4,Regelcircuit!C697,"ERROR")))</f>
        <v>4095</v>
      </c>
      <c r="B697" s="44">
        <f>A697+(F696-A697)*2.71828^(-Regelcircuit!$I$1/$L$1)</f>
        <v>4092.5785826306164</v>
      </c>
      <c r="C697" s="28">
        <f t="shared" si="30"/>
        <v>2.4473146182972414</v>
      </c>
      <c r="D697" s="29">
        <f t="shared" si="31"/>
        <v>5.207052379355833</v>
      </c>
      <c r="E697" s="29">
        <f>D697*Regelcircuit!$I$1+E696</f>
        <v>4092.5787206435994</v>
      </c>
      <c r="F697" s="42">
        <f t="shared" si="32"/>
        <v>4092.5787206435994</v>
      </c>
    </row>
    <row r="698" spans="1:6">
      <c r="A698" s="6">
        <f>IF($N$1=$N$2,$O$2,IF($N$1=$N$3,0,IF($N$1=$N$4,Regelcircuit!C698,"ERROR")))</f>
        <v>4095</v>
      </c>
      <c r="B698" s="44">
        <f>A698+(F697-A698)*2.71828^(-Regelcircuit!$I$1/$L$1)</f>
        <v>4092.604342389865</v>
      </c>
      <c r="C698" s="28">
        <f t="shared" si="30"/>
        <v>2.4212793564006461</v>
      </c>
      <c r="D698" s="29">
        <f t="shared" si="31"/>
        <v>5.1516582051077577</v>
      </c>
      <c r="E698" s="29">
        <f>D698*Regelcircuit!$I$1+E697</f>
        <v>4092.6044789346247</v>
      </c>
      <c r="F698" s="42">
        <f t="shared" si="32"/>
        <v>4092.6044789346247</v>
      </c>
    </row>
    <row r="699" spans="1:6">
      <c r="A699" s="6">
        <f>IF($N$1=$N$2,$O$2,IF($N$1=$N$3,0,IF($N$1=$N$4,Regelcircuit!C699,"ERROR")))</f>
        <v>4095</v>
      </c>
      <c r="B699" s="44">
        <f>A699+(F698-A699)*2.71828^(-Regelcircuit!$I$1/$L$1)</f>
        <v>4092.6298281091217</v>
      </c>
      <c r="C699" s="28">
        <f t="shared" si="30"/>
        <v>2.3955210653753056</v>
      </c>
      <c r="D699" s="29">
        <f t="shared" si="31"/>
        <v>5.0968533305857564</v>
      </c>
      <c r="E699" s="29">
        <f>D699*Regelcircuit!$I$1+E698</f>
        <v>4092.6299632012774</v>
      </c>
      <c r="F699" s="42">
        <f t="shared" si="32"/>
        <v>4092.6299632012774</v>
      </c>
    </row>
    <row r="700" spans="1:6">
      <c r="A700" s="6">
        <f>IF($N$1=$N$2,$O$2,IF($N$1=$N$3,0,IF($N$1=$N$4,Regelcircuit!C700,"ERROR")))</f>
        <v>4095</v>
      </c>
      <c r="B700" s="44">
        <f>A700+(F699-A700)*2.71828^(-Regelcircuit!$I$1/$L$1)</f>
        <v>4092.655042703705</v>
      </c>
      <c r="C700" s="28">
        <f t="shared" si="30"/>
        <v>2.3700367987225945</v>
      </c>
      <c r="D700" s="29">
        <f t="shared" si="31"/>
        <v>5.0426314866438178</v>
      </c>
      <c r="E700" s="29">
        <f>D700*Regelcircuit!$I$1+E699</f>
        <v>4092.6551763587108</v>
      </c>
      <c r="F700" s="42">
        <f t="shared" si="32"/>
        <v>4092.6551763587108</v>
      </c>
    </row>
    <row r="701" spans="1:6">
      <c r="A701" s="6">
        <f>IF($N$1=$N$2,$O$2,IF($N$1=$N$3,0,IF($N$1=$N$4,Regelcircuit!C701,"ERROR")))</f>
        <v>4095</v>
      </c>
      <c r="B701" s="44">
        <f>A701+(F700-A701)*2.71828^(-Regelcircuit!$I$1/$L$1)</f>
        <v>4092.6799890579214</v>
      </c>
      <c r="C701" s="28">
        <f t="shared" si="30"/>
        <v>2.3448236412891674</v>
      </c>
      <c r="D701" s="29">
        <f t="shared" si="31"/>
        <v>4.9889864708280154</v>
      </c>
      <c r="E701" s="29">
        <f>D701*Regelcircuit!$I$1+E700</f>
        <v>4092.680121291065</v>
      </c>
      <c r="F701" s="42">
        <f t="shared" si="32"/>
        <v>4092.680121291065</v>
      </c>
    </row>
    <row r="702" spans="1:6">
      <c r="A702" s="6">
        <f>IF($N$1=$N$2,$O$2,IF($N$1=$N$3,0,IF($N$1=$N$4,Regelcircuit!C702,"ERROR")))</f>
        <v>4095</v>
      </c>
      <c r="B702" s="44">
        <f>A702+(F701-A702)*2.71828^(-Regelcircuit!$I$1/$L$1)</f>
        <v>4092.70467002539</v>
      </c>
      <c r="C702" s="28">
        <f t="shared" si="30"/>
        <v>2.3198787089349935</v>
      </c>
      <c r="D702" s="29">
        <f t="shared" si="31"/>
        <v>4.9359121466701987</v>
      </c>
      <c r="E702" s="29">
        <f>D702*Regelcircuit!$I$1+E701</f>
        <v>4092.7048008517982</v>
      </c>
      <c r="F702" s="42">
        <f t="shared" si="32"/>
        <v>4092.7048008517982</v>
      </c>
    </row>
    <row r="703" spans="1:6">
      <c r="A703" s="6">
        <f>IF($N$1=$N$2,$O$2,IF($N$1=$N$3,0,IF($N$1=$N$4,Regelcircuit!C703,"ERROR")))</f>
        <v>4095</v>
      </c>
      <c r="B703" s="44">
        <f>A703+(F702-A703)*2.71828^(-Regelcircuit!$I$1/$L$1)</f>
        <v>4092.7290884293752</v>
      </c>
      <c r="C703" s="28">
        <f t="shared" si="30"/>
        <v>2.2951991482018457</v>
      </c>
      <c r="D703" s="29">
        <f t="shared" si="31"/>
        <v>4.8834024429826499</v>
      </c>
      <c r="E703" s="29">
        <f>D703*Regelcircuit!$I$1+E702</f>
        <v>4092.7292178640132</v>
      </c>
      <c r="F703" s="42">
        <f t="shared" si="32"/>
        <v>4092.7292178640132</v>
      </c>
    </row>
    <row r="704" spans="1:6">
      <c r="A704" s="6">
        <f>IF($N$1=$N$2,$O$2,IF($N$1=$N$3,0,IF($N$1=$N$4,Regelcircuit!C704,"ERROR")))</f>
        <v>4095</v>
      </c>
      <c r="B704" s="44">
        <f>A704+(F703-A704)*2.71828^(-Regelcircuit!$I$1/$L$1)</f>
        <v>4092.7532470631054</v>
      </c>
      <c r="C704" s="28">
        <f t="shared" si="30"/>
        <v>2.2707821359867921</v>
      </c>
      <c r="D704" s="29">
        <f t="shared" si="31"/>
        <v>4.8314513531633878</v>
      </c>
      <c r="E704" s="29">
        <f>D704*Regelcircuit!$I$1+E703</f>
        <v>4092.7533751207789</v>
      </c>
      <c r="F704" s="42">
        <f t="shared" si="32"/>
        <v>4092.7533751207789</v>
      </c>
    </row>
    <row r="705" spans="1:6">
      <c r="A705" s="6">
        <f>IF($N$1=$N$2,$O$2,IF($N$1=$N$3,0,IF($N$1=$N$4,Regelcircuit!C705,"ERROR")))</f>
        <v>4095</v>
      </c>
      <c r="B705" s="44">
        <f>A705+(F704-A705)*2.71828^(-Regelcircuit!$I$1/$L$1)</f>
        <v>4092.7771486900933</v>
      </c>
      <c r="C705" s="28">
        <f t="shared" si="30"/>
        <v>2.2466248792211445</v>
      </c>
      <c r="D705" s="29">
        <f t="shared" si="31"/>
        <v>4.7800529345130736</v>
      </c>
      <c r="E705" s="29">
        <f>D705*Regelcircuit!$I$1+E704</f>
        <v>4092.7772753854515</v>
      </c>
      <c r="F705" s="42">
        <f t="shared" si="32"/>
        <v>4092.7772753854515</v>
      </c>
    </row>
    <row r="706" spans="1:6">
      <c r="A706" s="6">
        <f>IF($N$1=$N$2,$O$2,IF($N$1=$N$3,0,IF($N$1=$N$4,Regelcircuit!C706,"ERROR")))</f>
        <v>4095</v>
      </c>
      <c r="B706" s="44">
        <f>A706+(F705-A706)*2.71828^(-Regelcircuit!$I$1/$L$1)</f>
        <v>4092.8007960444543</v>
      </c>
      <c r="C706" s="28">
        <f t="shared" si="30"/>
        <v>2.2227246145484969</v>
      </c>
      <c r="D706" s="29">
        <f t="shared" si="31"/>
        <v>4.7292013075499932</v>
      </c>
      <c r="E706" s="29">
        <f>D706*Regelcircuit!$I$1+E705</f>
        <v>4092.800921391989</v>
      </c>
      <c r="F706" s="42">
        <f t="shared" si="32"/>
        <v>4092.800921391989</v>
      </c>
    </row>
    <row r="707" spans="1:6">
      <c r="A707" s="6">
        <f>IF($N$1=$N$2,$O$2,IF($N$1=$N$3,0,IF($N$1=$N$4,Regelcircuit!C707,"ERROR")))</f>
        <v>4095</v>
      </c>
      <c r="B707" s="44">
        <f>A707+(F706-A707)*2.71828^(-Regelcircuit!$I$1/$L$1)</f>
        <v>4092.8241918312151</v>
      </c>
      <c r="C707" s="28">
        <f t="shared" ref="C707:C770" si="33">(A707-F706)</f>
        <v>2.1990786080109501</v>
      </c>
      <c r="D707" s="29">
        <f t="shared" si="31"/>
        <v>4.678890655342447</v>
      </c>
      <c r="E707" s="29">
        <f>D707*Regelcircuit!$I$1+E706</f>
        <v>4092.8243158452656</v>
      </c>
      <c r="F707" s="42">
        <f t="shared" si="32"/>
        <v>4092.8243158452656</v>
      </c>
    </row>
    <row r="708" spans="1:6">
      <c r="A708" s="6">
        <f>IF($N$1=$N$2,$O$2,IF($N$1=$N$3,0,IF($N$1=$N$4,Regelcircuit!C708,"ERROR")))</f>
        <v>4095</v>
      </c>
      <c r="B708" s="44">
        <f>A708+(F707-A708)*2.71828^(-Regelcircuit!$I$1/$L$1)</f>
        <v>4092.8473387266276</v>
      </c>
      <c r="C708" s="28">
        <f t="shared" si="33"/>
        <v>2.1756841547344266</v>
      </c>
      <c r="D708" s="29">
        <f t="shared" ref="D708:D771" si="34">C708*(1/$L$1)</f>
        <v>4.6291152228392054</v>
      </c>
      <c r="E708" s="29">
        <f>D708*Regelcircuit!$I$1+E707</f>
        <v>4092.8474614213796</v>
      </c>
      <c r="F708" s="42">
        <f t="shared" ref="F708:F771" si="35">E708</f>
        <v>4092.8474614213796</v>
      </c>
    </row>
    <row r="709" spans="1:6">
      <c r="A709" s="6">
        <f>IF($N$1=$N$2,$O$2,IF($N$1=$N$3,0,IF($N$1=$N$4,Regelcircuit!C709,"ERROR")))</f>
        <v>4095</v>
      </c>
      <c r="B709" s="44">
        <f>A709+(F708-A709)*2.71828^(-Regelcircuit!$I$1/$L$1)</f>
        <v>4092.870239378472</v>
      </c>
      <c r="C709" s="28">
        <f t="shared" si="33"/>
        <v>2.1525385786203515</v>
      </c>
      <c r="D709" s="29">
        <f t="shared" si="34"/>
        <v>4.5798693162135136</v>
      </c>
      <c r="E709" s="29">
        <f>D709*Regelcircuit!$I$1+E708</f>
        <v>4092.8703607679608</v>
      </c>
      <c r="F709" s="42">
        <f t="shared" si="35"/>
        <v>4092.8703607679608</v>
      </c>
    </row>
    <row r="710" spans="1:6">
      <c r="A710" s="6">
        <f>IF($N$1=$N$2,$O$2,IF($N$1=$N$3,0,IF($N$1=$N$4,Regelcircuit!C710,"ERROR")))</f>
        <v>4095</v>
      </c>
      <c r="B710" s="44">
        <f>A710+(F709-A710)*2.71828^(-Regelcircuit!$I$1/$L$1)</f>
        <v>4092.8928964063607</v>
      </c>
      <c r="C710" s="28">
        <f t="shared" si="33"/>
        <v>2.1296392320391533</v>
      </c>
      <c r="D710" s="29">
        <f t="shared" si="34"/>
        <v>4.5311473022109645</v>
      </c>
      <c r="E710" s="29">
        <f>D710*Regelcircuit!$I$1+E709</f>
        <v>4092.8930165044717</v>
      </c>
      <c r="F710" s="42">
        <f t="shared" si="35"/>
        <v>4092.8930165044717</v>
      </c>
    </row>
    <row r="711" spans="1:6">
      <c r="A711" s="6">
        <f>IF($N$1=$N$2,$O$2,IF($N$1=$N$3,0,IF($N$1=$N$4,Regelcircuit!C711,"ERROR")))</f>
        <v>4095</v>
      </c>
      <c r="B711" s="44">
        <f>A711+(F710-A711)*2.71828^(-Regelcircuit!$I$1/$L$1)</f>
        <v>4092.9153124020372</v>
      </c>
      <c r="C711" s="28">
        <f t="shared" si="33"/>
        <v>2.1069834955283113</v>
      </c>
      <c r="D711" s="29">
        <f t="shared" si="34"/>
        <v>4.4829436075070452</v>
      </c>
      <c r="E711" s="29">
        <f>D711*Regelcircuit!$I$1+E710</f>
        <v>4092.9154312225091</v>
      </c>
      <c r="F711" s="42">
        <f t="shared" si="35"/>
        <v>4092.9154312225091</v>
      </c>
    </row>
    <row r="712" spans="1:6">
      <c r="A712" s="6">
        <f>IF($N$1=$N$2,$O$2,IF($N$1=$N$3,0,IF($N$1=$N$4,Regelcircuit!C712,"ERROR")))</f>
        <v>4095</v>
      </c>
      <c r="B712" s="44">
        <f>A712+(F711-A712)*2.71828^(-Regelcircuit!$I$1/$L$1)</f>
        <v>4092.9374899296754</v>
      </c>
      <c r="C712" s="28">
        <f t="shared" si="33"/>
        <v>2.0845687774908583</v>
      </c>
      <c r="D712" s="29">
        <f t="shared" si="34"/>
        <v>4.435252718065656</v>
      </c>
      <c r="E712" s="29">
        <f>D712*Regelcircuit!$I$1+E711</f>
        <v>4092.9376074860993</v>
      </c>
      <c r="F712" s="42">
        <f t="shared" si="35"/>
        <v>4092.9376074860993</v>
      </c>
    </row>
    <row r="713" spans="1:6">
      <c r="A713" s="6">
        <f>IF($N$1=$N$2,$O$2,IF($N$1=$N$3,0,IF($N$1=$N$4,Regelcircuit!C713,"ERROR")))</f>
        <v>4095</v>
      </c>
      <c r="B713" s="44">
        <f>A713+(F712-A713)*2.71828^(-Regelcircuit!$I$1/$L$1)</f>
        <v>4092.9594315261679</v>
      </c>
      <c r="C713" s="28">
        <f t="shared" si="33"/>
        <v>2.0623925139007042</v>
      </c>
      <c r="D713" s="29">
        <f t="shared" si="34"/>
        <v>4.3880691785121364</v>
      </c>
      <c r="E713" s="29">
        <f>D713*Regelcircuit!$I$1+E712</f>
        <v>4092.959547831992</v>
      </c>
      <c r="F713" s="42">
        <f t="shared" si="35"/>
        <v>4092.959547831992</v>
      </c>
    </row>
    <row r="714" spans="1:6">
      <c r="A714" s="6">
        <f>IF($N$1=$N$2,$O$2,IF($N$1=$N$3,0,IF($N$1=$N$4,Regelcircuit!C714,"ERROR")))</f>
        <v>4095</v>
      </c>
      <c r="B714" s="44">
        <f>A714+(F713-A714)*2.71828^(-Regelcircuit!$I$1/$L$1)</f>
        <v>4092.9811397014214</v>
      </c>
      <c r="C714" s="28">
        <f t="shared" si="33"/>
        <v>2.0404521680079597</v>
      </c>
      <c r="D714" s="29">
        <f t="shared" si="34"/>
        <v>4.3413875915062974</v>
      </c>
      <c r="E714" s="29">
        <f>D714*Regelcircuit!$I$1+E713</f>
        <v>4092.9812547699494</v>
      </c>
      <c r="F714" s="42">
        <f t="shared" si="35"/>
        <v>4092.9812547699494</v>
      </c>
    </row>
    <row r="715" spans="1:6">
      <c r="A715" s="6">
        <f>IF($N$1=$N$2,$O$2,IF($N$1=$N$3,0,IF($N$1=$N$4,Regelcircuit!C715,"ERROR")))</f>
        <v>4095</v>
      </c>
      <c r="B715" s="44">
        <f>A715+(F714-A715)*2.71828^(-Regelcircuit!$I$1/$L$1)</f>
        <v>4093.0026169386401</v>
      </c>
      <c r="C715" s="28">
        <f t="shared" si="33"/>
        <v>2.0187452300506266</v>
      </c>
      <c r="D715" s="29">
        <f t="shared" si="34"/>
        <v>4.295202617128993</v>
      </c>
      <c r="E715" s="29">
        <f>D715*Regelcircuit!$I$1+E714</f>
        <v>4093.0027307830351</v>
      </c>
      <c r="F715" s="42">
        <f t="shared" si="35"/>
        <v>4093.0027307830351</v>
      </c>
    </row>
    <row r="716" spans="1:6">
      <c r="A716" s="6">
        <f>IF($N$1=$N$2,$O$2,IF($N$1=$N$3,0,IF($N$1=$N$4,Regelcircuit!C716,"ERROR")))</f>
        <v>4095</v>
      </c>
      <c r="B716" s="44">
        <f>A716+(F715-A716)*2.71828^(-Regelcircuit!$I$1/$L$1)</f>
        <v>4093.0238656946121</v>
      </c>
      <c r="C716" s="28">
        <f t="shared" si="33"/>
        <v>1.9972692169649235</v>
      </c>
      <c r="D716" s="29">
        <f t="shared" si="34"/>
        <v>4.2495089722657946</v>
      </c>
      <c r="E716" s="29">
        <f>D716*Regelcircuit!$I$1+E715</f>
        <v>4093.0239783278962</v>
      </c>
      <c r="F716" s="42">
        <f t="shared" si="35"/>
        <v>4093.0239783278962</v>
      </c>
    </row>
    <row r="717" spans="1:6">
      <c r="A717" s="6">
        <f>IF($N$1=$N$2,$O$2,IF($N$1=$N$3,0,IF($N$1=$N$4,Regelcircuit!C717,"ERROR")))</f>
        <v>4095</v>
      </c>
      <c r="B717" s="44">
        <f>A717+(F716-A717)*2.71828^(-Regelcircuit!$I$1/$L$1)</f>
        <v>4093.0448883999884</v>
      </c>
      <c r="C717" s="28">
        <f t="shared" si="33"/>
        <v>1.9760216721037978</v>
      </c>
      <c r="D717" s="29">
        <f t="shared" si="34"/>
        <v>4.2043014300080799</v>
      </c>
      <c r="E717" s="29">
        <f>D717*Regelcircuit!$I$1+E716</f>
        <v>4093.0449998350464</v>
      </c>
      <c r="F717" s="42">
        <f t="shared" si="35"/>
        <v>4093.0449998350464</v>
      </c>
    </row>
    <row r="718" spans="1:6">
      <c r="A718" s="6">
        <f>IF($N$1=$N$2,$O$2,IF($N$1=$N$3,0,IF($N$1=$N$4,Regelcircuit!C718,"ERROR")))</f>
        <v>4095</v>
      </c>
      <c r="B718" s="44">
        <f>A718+(F717-A718)*2.71828^(-Regelcircuit!$I$1/$L$1)</f>
        <v>4093.0656874595634</v>
      </c>
      <c r="C718" s="28">
        <f t="shared" si="33"/>
        <v>1.9550001649536171</v>
      </c>
      <c r="D718" s="29">
        <f t="shared" si="34"/>
        <v>4.1595748190502491</v>
      </c>
      <c r="E718" s="29">
        <f>D718*Regelcircuit!$I$1+E717</f>
        <v>4093.0657977091414</v>
      </c>
      <c r="F718" s="42">
        <f t="shared" si="35"/>
        <v>4093.0657977091414</v>
      </c>
    </row>
    <row r="719" spans="1:6">
      <c r="A719" s="6">
        <f>IF($N$1=$N$2,$O$2,IF($N$1=$N$3,0,IF($N$1=$N$4,Regelcircuit!C719,"ERROR")))</f>
        <v>4095</v>
      </c>
      <c r="B719" s="44">
        <f>A719+(F718-A719)*2.71828^(-Regelcircuit!$I$1/$L$1)</f>
        <v>4093.0862652525466</v>
      </c>
      <c r="C719" s="28">
        <f t="shared" si="33"/>
        <v>1.9342022908585932</v>
      </c>
      <c r="D719" s="29">
        <f t="shared" si="34"/>
        <v>4.1153240231033896</v>
      </c>
      <c r="E719" s="29">
        <f>D719*Regelcircuit!$I$1+E718</f>
        <v>4093.0863743292571</v>
      </c>
      <c r="F719" s="42">
        <f t="shared" si="35"/>
        <v>4093.0863743292571</v>
      </c>
    </row>
    <row r="720" spans="1:6">
      <c r="A720" s="6">
        <f>IF($N$1=$N$2,$O$2,IF($N$1=$N$3,0,IF($N$1=$N$4,Regelcircuit!C720,"ERROR")))</f>
        <v>4095</v>
      </c>
      <c r="B720" s="44">
        <f>A720+(F719-A720)*2.71828^(-Regelcircuit!$I$1/$L$1)</f>
        <v>4093.1066241328385</v>
      </c>
      <c r="C720" s="28">
        <f t="shared" si="33"/>
        <v>1.9136256707429311</v>
      </c>
      <c r="D720" s="29">
        <f t="shared" si="34"/>
        <v>4.0715439803041082</v>
      </c>
      <c r="E720" s="29">
        <f>D720*Regelcircuit!$I$1+E719</f>
        <v>4093.1067320491584</v>
      </c>
      <c r="F720" s="42">
        <f t="shared" si="35"/>
        <v>4093.1067320491584</v>
      </c>
    </row>
    <row r="721" spans="1:6">
      <c r="A721" s="6">
        <f>IF($N$1=$N$2,$O$2,IF($N$1=$N$3,0,IF($N$1=$N$4,Regelcircuit!C721,"ERROR")))</f>
        <v>4095</v>
      </c>
      <c r="B721" s="44">
        <f>A721+(F720-A721)*2.71828^(-Regelcircuit!$I$1/$L$1)</f>
        <v>4093.1267664292977</v>
      </c>
      <c r="C721" s="28">
        <f t="shared" si="33"/>
        <v>1.8932679508416186</v>
      </c>
      <c r="D721" s="29">
        <f t="shared" si="34"/>
        <v>4.0282296826417419</v>
      </c>
      <c r="E721" s="29">
        <f>D721*Regelcircuit!$I$1+E720</f>
        <v>4093.1268731975715</v>
      </c>
      <c r="F721" s="42">
        <f t="shared" si="35"/>
        <v>4093.1268731975715</v>
      </c>
    </row>
    <row r="722" spans="1:6">
      <c r="A722" s="6">
        <f>IF($N$1=$N$2,$O$2,IF($N$1=$N$3,0,IF($N$1=$N$4,Regelcircuit!C722,"ERROR")))</f>
        <v>4095</v>
      </c>
      <c r="B722" s="44">
        <f>A722+(F721-A722)*2.71828^(-Regelcircuit!$I$1/$L$1)</f>
        <v>4093.1466944460071</v>
      </c>
      <c r="C722" s="28">
        <f t="shared" si="33"/>
        <v>1.8731268024284873</v>
      </c>
      <c r="D722" s="29">
        <f t="shared" si="34"/>
        <v>3.9853761753797601</v>
      </c>
      <c r="E722" s="29">
        <f>D722*Regelcircuit!$I$1+E721</f>
        <v>4093.1468000784485</v>
      </c>
      <c r="F722" s="42">
        <f t="shared" si="35"/>
        <v>4093.1468000784485</v>
      </c>
    </row>
    <row r="723" spans="1:6">
      <c r="A723" s="6">
        <f>IF($N$1=$N$2,$O$2,IF($N$1=$N$3,0,IF($N$1=$N$4,Regelcircuit!C723,"ERROR")))</f>
        <v>4095</v>
      </c>
      <c r="B723" s="44">
        <f>A723+(F722-A723)*2.71828^(-Regelcircuit!$I$1/$L$1)</f>
        <v>4093.1664104625388</v>
      </c>
      <c r="C723" s="28">
        <f t="shared" si="33"/>
        <v>1.8531999215515498</v>
      </c>
      <c r="D723" s="29">
        <f t="shared" si="34"/>
        <v>3.9429785564926592</v>
      </c>
      <c r="E723" s="29">
        <f>D723*Regelcircuit!$I$1+E722</f>
        <v>4093.1665149712308</v>
      </c>
      <c r="F723" s="42">
        <f t="shared" si="35"/>
        <v>4093.1665149712308</v>
      </c>
    </row>
    <row r="724" spans="1:6">
      <c r="A724" s="6">
        <f>IF($N$1=$N$2,$O$2,IF($N$1=$N$3,0,IF($N$1=$N$4,Regelcircuit!C724,"ERROR")))</f>
        <v>4095</v>
      </c>
      <c r="B724" s="44">
        <f>A724+(F723-A724)*2.71828^(-Regelcircuit!$I$1/$L$1)</f>
        <v>4093.1859167342141</v>
      </c>
      <c r="C724" s="28">
        <f t="shared" si="33"/>
        <v>1.8334850287692461</v>
      </c>
      <c r="D724" s="29">
        <f t="shared" si="34"/>
        <v>3.9010319761047789</v>
      </c>
      <c r="E724" s="29">
        <f>D724*Regelcircuit!$I$1+E723</f>
        <v>4093.1860201311115</v>
      </c>
      <c r="F724" s="42">
        <f t="shared" si="35"/>
        <v>4093.1860201311115</v>
      </c>
    </row>
    <row r="725" spans="1:6">
      <c r="A725" s="6">
        <f>IF($N$1=$N$2,$O$2,IF($N$1=$N$3,0,IF($N$1=$N$4,Regelcircuit!C725,"ERROR")))</f>
        <v>4095</v>
      </c>
      <c r="B725" s="44">
        <f>A725+(F724-A725)*2.71828^(-Regelcircuit!$I$1/$L$1)</f>
        <v>4093.2052154923608</v>
      </c>
      <c r="C725" s="28">
        <f t="shared" si="33"/>
        <v>1.8139798688885094</v>
      </c>
      <c r="D725" s="29">
        <f t="shared" si="34"/>
        <v>3.8595316359329987</v>
      </c>
      <c r="E725" s="29">
        <f>D725*Regelcircuit!$I$1+E724</f>
        <v>4093.2053177892913</v>
      </c>
      <c r="F725" s="42">
        <f t="shared" si="35"/>
        <v>4093.2053177892913</v>
      </c>
    </row>
    <row r="726" spans="1:6">
      <c r="A726" s="6">
        <f>IF($N$1=$N$2,$O$2,IF($N$1=$N$3,0,IF($N$1=$N$4,Regelcircuit!C726,"ERROR")))</f>
        <v>4095</v>
      </c>
      <c r="B726" s="44">
        <f>A726+(F725-A726)*2.71828^(-Regelcircuit!$I$1/$L$1)</f>
        <v>4093.2243089445697</v>
      </c>
      <c r="C726" s="28">
        <f t="shared" si="33"/>
        <v>1.7946822107087428</v>
      </c>
      <c r="D726" s="29">
        <f t="shared" si="34"/>
        <v>3.8184727887420058</v>
      </c>
      <c r="E726" s="29">
        <f>D726*Regelcircuit!$I$1+E725</f>
        <v>4093.2244101532351</v>
      </c>
      <c r="F726" s="42">
        <f t="shared" si="35"/>
        <v>4093.2244101532351</v>
      </c>
    </row>
    <row r="727" spans="1:6">
      <c r="A727" s="6">
        <f>IF($N$1=$N$2,$O$2,IF($N$1=$N$3,0,IF($N$1=$N$4,Regelcircuit!C727,"ERROR")))</f>
        <v>4095</v>
      </c>
      <c r="B727" s="44">
        <f>A727+(F726-A727)*2.71828^(-Regelcircuit!$I$1/$L$1)</f>
        <v>4093.2431992749471</v>
      </c>
      <c r="C727" s="28">
        <f t="shared" si="33"/>
        <v>1.7755898467648876</v>
      </c>
      <c r="D727" s="29">
        <f t="shared" si="34"/>
        <v>3.7778507377976331</v>
      </c>
      <c r="E727" s="29">
        <f>D727*Regelcircuit!$I$1+E726</f>
        <v>4093.2432994069241</v>
      </c>
      <c r="F727" s="42">
        <f t="shared" si="35"/>
        <v>4093.2432994069241</v>
      </c>
    </row>
    <row r="728" spans="1:6">
      <c r="A728" s="6">
        <f>IF($N$1=$N$2,$O$2,IF($N$1=$N$3,0,IF($N$1=$N$4,Regelcircuit!C728,"ERROR")))</f>
        <v>4095</v>
      </c>
      <c r="B728" s="44">
        <f>A728+(F727-A728)*2.71828^(-Regelcircuit!$I$1/$L$1)</f>
        <v>4093.2618886443624</v>
      </c>
      <c r="C728" s="28">
        <f t="shared" si="33"/>
        <v>1.7567005930759478</v>
      </c>
      <c r="D728" s="29">
        <f t="shared" si="34"/>
        <v>3.7376608363318038</v>
      </c>
      <c r="E728" s="29">
        <f>D728*Regelcircuit!$I$1+E727</f>
        <v>4093.2619877111056</v>
      </c>
      <c r="F728" s="42">
        <f t="shared" si="35"/>
        <v>4093.2619877111056</v>
      </c>
    </row>
    <row r="729" spans="1:6">
      <c r="A729" s="6">
        <f>IF($N$1=$N$2,$O$2,IF($N$1=$N$3,0,IF($N$1=$N$4,Regelcircuit!C729,"ERROR")))</f>
        <v>4095</v>
      </c>
      <c r="B729" s="44">
        <f>A729+(F728-A729)*2.71828^(-Regelcircuit!$I$1/$L$1)</f>
        <v>4093.2803791906986</v>
      </c>
      <c r="C729" s="28">
        <f t="shared" si="33"/>
        <v>1.7380122888944243</v>
      </c>
      <c r="D729" s="29">
        <f t="shared" si="34"/>
        <v>3.6978984870094131</v>
      </c>
      <c r="E729" s="29">
        <f>D729*Regelcircuit!$I$1+E728</f>
        <v>4093.2804772035406</v>
      </c>
      <c r="F729" s="42">
        <f t="shared" si="35"/>
        <v>4093.2804772035406</v>
      </c>
    </row>
    <row r="730" spans="1:6">
      <c r="A730" s="6">
        <f>IF($N$1=$N$2,$O$2,IF($N$1=$N$3,0,IF($N$1=$N$4,Regelcircuit!C730,"ERROR")))</f>
        <v>4095</v>
      </c>
      <c r="B730" s="44">
        <f>A730+(F729-A730)*2.71828^(-Regelcircuit!$I$1/$L$1)</f>
        <v>4093.2986730290954</v>
      </c>
      <c r="C730" s="28">
        <f t="shared" si="33"/>
        <v>1.7195227964593869</v>
      </c>
      <c r="D730" s="29">
        <f t="shared" si="34"/>
        <v>3.6585591414029506</v>
      </c>
      <c r="E730" s="29">
        <f>D730*Regelcircuit!$I$1+E729</f>
        <v>4093.2987699992477</v>
      </c>
      <c r="F730" s="42">
        <f t="shared" si="35"/>
        <v>4093.2987699992477</v>
      </c>
    </row>
    <row r="731" spans="1:6">
      <c r="A731" s="6">
        <f>IF($N$1=$N$2,$O$2,IF($N$1=$N$3,0,IF($N$1=$N$4,Regelcircuit!C731,"ERROR")))</f>
        <v>4095</v>
      </c>
      <c r="B731" s="44">
        <f>A731+(F730-A731)*2.71828^(-Regelcircuit!$I$1/$L$1)</f>
        <v>4093.3167722521903</v>
      </c>
      <c r="C731" s="28">
        <f t="shared" si="33"/>
        <v>1.7012300007522754</v>
      </c>
      <c r="D731" s="29">
        <f t="shared" si="34"/>
        <v>3.6196382994729261</v>
      </c>
      <c r="E731" s="29">
        <f>D731*Regelcircuit!$I$1+E730</f>
        <v>4093.316868190745</v>
      </c>
      <c r="F731" s="42">
        <f t="shared" si="35"/>
        <v>4093.316868190745</v>
      </c>
    </row>
    <row r="732" spans="1:6">
      <c r="A732" s="6">
        <f>IF($N$1=$N$2,$O$2,IF($N$1=$N$3,0,IF($N$1=$N$4,Regelcircuit!C732,"ERROR")))</f>
        <v>4095</v>
      </c>
      <c r="B732" s="44">
        <f>A732+(F731-A732)*2.71828^(-Regelcircuit!$I$1/$L$1)</f>
        <v>4093.3346789303587</v>
      </c>
      <c r="C732" s="28">
        <f t="shared" si="33"/>
        <v>1.6831318092549736</v>
      </c>
      <c r="D732" s="29">
        <f t="shared" si="34"/>
        <v>3.5811315090531353</v>
      </c>
      <c r="E732" s="29">
        <f>D732*Regelcircuit!$I$1+E731</f>
        <v>4093.3347738482903</v>
      </c>
      <c r="F732" s="42">
        <f t="shared" si="35"/>
        <v>4093.3347738482903</v>
      </c>
    </row>
    <row r="733" spans="1:6">
      <c r="A733" s="6">
        <f>IF($N$1=$N$2,$O$2,IF($N$1=$N$3,0,IF($N$1=$N$4,Regelcircuit!C733,"ERROR")))</f>
        <v>4095</v>
      </c>
      <c r="B733" s="44">
        <f>A733+(F732-A733)*2.71828^(-Regelcircuit!$I$1/$L$1)</f>
        <v>4093.3523951119505</v>
      </c>
      <c r="C733" s="28">
        <f t="shared" si="33"/>
        <v>1.6652261517097031</v>
      </c>
      <c r="D733" s="29">
        <f t="shared" si="34"/>
        <v>3.543034365339794</v>
      </c>
      <c r="E733" s="29">
        <f>D733*Regelcircuit!$I$1+E732</f>
        <v>4093.352489020117</v>
      </c>
      <c r="F733" s="42">
        <f t="shared" si="35"/>
        <v>4093.352489020117</v>
      </c>
    </row>
    <row r="734" spans="1:6">
      <c r="A734" s="6">
        <f>IF($N$1=$N$2,$O$2,IF($N$1=$N$3,0,IF($N$1=$N$4,Regelcircuit!C734,"ERROR")))</f>
        <v>4095</v>
      </c>
      <c r="B734" s="44">
        <f>A734+(F733-A734)*2.71828^(-Regelcircuit!$I$1/$L$1)</f>
        <v>4093.3699228235255</v>
      </c>
      <c r="C734" s="28">
        <f t="shared" si="33"/>
        <v>1.647510979883009</v>
      </c>
      <c r="D734" s="29">
        <f t="shared" si="34"/>
        <v>3.5053425103893807</v>
      </c>
      <c r="E734" s="29">
        <f>D734*Regelcircuit!$I$1+E733</f>
        <v>4093.3700157326689</v>
      </c>
      <c r="F734" s="42">
        <f t="shared" si="35"/>
        <v>4093.3700157326689</v>
      </c>
    </row>
    <row r="735" spans="1:6">
      <c r="A735" s="6">
        <f>IF($N$1=$N$2,$O$2,IF($N$1=$N$3,0,IF($N$1=$N$4,Regelcircuit!C735,"ERROR")))</f>
        <v>4095</v>
      </c>
      <c r="B735" s="44">
        <f>A735+(F734-A735)*2.71828^(-Regelcircuit!$I$1/$L$1)</f>
        <v>4093.3872640700838</v>
      </c>
      <c r="C735" s="28">
        <f t="shared" si="33"/>
        <v>1.6299842673311105</v>
      </c>
      <c r="D735" s="29">
        <f t="shared" si="34"/>
        <v>3.468051632619384</v>
      </c>
      <c r="E735" s="29">
        <f>D735*Regelcircuit!$I$1+E734</f>
        <v>4093.387355990832</v>
      </c>
      <c r="F735" s="42">
        <f t="shared" si="35"/>
        <v>4093.387355990832</v>
      </c>
    </row>
    <row r="736" spans="1:6">
      <c r="A736" s="6">
        <f>IF($N$1=$N$2,$O$2,IF($N$1=$N$3,0,IF($N$1=$N$4,Regelcircuit!C736,"ERROR")))</f>
        <v>4095</v>
      </c>
      <c r="B736" s="44">
        <f>A736+(F735-A736)*2.71828^(-Regelcircuit!$I$1/$L$1)</f>
        <v>4093.4044208352957</v>
      </c>
      <c r="C736" s="28">
        <f t="shared" si="33"/>
        <v>1.6126440091679797</v>
      </c>
      <c r="D736" s="29">
        <f t="shared" si="34"/>
        <v>3.4311574663148505</v>
      </c>
      <c r="E736" s="29">
        <f>D736*Regelcircuit!$I$1+E735</f>
        <v>4093.4045117781634</v>
      </c>
      <c r="F736" s="42">
        <f t="shared" si="35"/>
        <v>4093.4045117781634</v>
      </c>
    </row>
    <row r="737" spans="1:6">
      <c r="A737" s="6">
        <f>IF($N$1=$N$2,$O$2,IF($N$1=$N$3,0,IF($N$1=$N$4,Regelcircuit!C737,"ERROR")))</f>
        <v>4095</v>
      </c>
      <c r="B737" s="44">
        <f>A737+(F736-A737)*2.71828^(-Regelcircuit!$I$1/$L$1)</f>
        <v>4093.4213950817284</v>
      </c>
      <c r="C737" s="28">
        <f t="shared" si="33"/>
        <v>1.5954882218366038</v>
      </c>
      <c r="D737" s="29">
        <f t="shared" si="34"/>
        <v>3.3946557911417101</v>
      </c>
      <c r="E737" s="29">
        <f>D737*Regelcircuit!$I$1+E736</f>
        <v>4093.4214850571193</v>
      </c>
      <c r="F737" s="42">
        <f t="shared" si="35"/>
        <v>4093.4214850571193</v>
      </c>
    </row>
    <row r="738" spans="1:6">
      <c r="A738" s="6">
        <f>IF($N$1=$N$2,$O$2,IF($N$1=$N$3,0,IF($N$1=$N$4,Regelcircuit!C738,"ERROR")))</f>
        <v>4095</v>
      </c>
      <c r="B738" s="44">
        <f>A738+(F737-A738)*2.71828^(-Regelcircuit!$I$1/$L$1)</f>
        <v>4093.4381887510717</v>
      </c>
      <c r="C738" s="28">
        <f t="shared" si="33"/>
        <v>1.5785149428807017</v>
      </c>
      <c r="D738" s="29">
        <f t="shared" si="34"/>
        <v>3.3585424316610673</v>
      </c>
      <c r="E738" s="29">
        <f>D738*Regelcircuit!$I$1+E737</f>
        <v>4093.4382777692776</v>
      </c>
      <c r="F738" s="42">
        <f t="shared" si="35"/>
        <v>4093.4382777692776</v>
      </c>
    </row>
    <row r="739" spans="1:6">
      <c r="A739" s="6">
        <f>IF($N$1=$N$2,$O$2,IF($N$1=$N$3,0,IF($N$1=$N$4,Regelcircuit!C739,"ERROR")))</f>
        <v>4095</v>
      </c>
      <c r="B739" s="44">
        <f>A739+(F738-A739)*2.71828^(-Regelcircuit!$I$1/$L$1)</f>
        <v>4093.4548037643585</v>
      </c>
      <c r="C739" s="28">
        <f t="shared" si="33"/>
        <v>1.5617222307223528</v>
      </c>
      <c r="D739" s="29">
        <f t="shared" si="34"/>
        <v>3.3228132568560698</v>
      </c>
      <c r="E739" s="29">
        <f>D739*Regelcircuit!$I$1+E738</f>
        <v>4093.4548918355617</v>
      </c>
      <c r="F739" s="42">
        <f t="shared" si="35"/>
        <v>4093.4548918355617</v>
      </c>
    </row>
    <row r="740" spans="1:6">
      <c r="A740" s="6">
        <f>IF($N$1=$N$2,$O$2,IF($N$1=$N$3,0,IF($N$1=$N$4,Regelcircuit!C740,"ERROR")))</f>
        <v>4095</v>
      </c>
      <c r="B740" s="44">
        <f>A740+(F739-A740)*2.71828^(-Regelcircuit!$I$1/$L$1)</f>
        <v>4093.471242022184</v>
      </c>
      <c r="C740" s="28">
        <f t="shared" si="33"/>
        <v>1.5451081644382612</v>
      </c>
      <c r="D740" s="29">
        <f t="shared" si="34"/>
        <v>3.2874641796558746</v>
      </c>
      <c r="E740" s="29">
        <f>D740*Regelcircuit!$I$1+E739</f>
        <v>4093.4713291564599</v>
      </c>
      <c r="F740" s="42">
        <f t="shared" si="35"/>
        <v>4093.4713291564599</v>
      </c>
    </row>
    <row r="741" spans="1:6">
      <c r="A741" s="6">
        <f>IF($N$1=$N$2,$O$2,IF($N$1=$N$3,0,IF($N$1=$N$4,Regelcircuit!C741,"ERROR")))</f>
        <v>4095</v>
      </c>
      <c r="B741" s="44">
        <f>A741+(F740-A741)*2.71828^(-Regelcircuit!$I$1/$L$1)</f>
        <v>4093.4875054049267</v>
      </c>
      <c r="C741" s="28">
        <f t="shared" si="33"/>
        <v>1.5286708435401124</v>
      </c>
      <c r="D741" s="29">
        <f t="shared" si="34"/>
        <v>3.2524911564683241</v>
      </c>
      <c r="E741" s="29">
        <f>D741*Regelcircuit!$I$1+E740</f>
        <v>4093.4875916122423</v>
      </c>
      <c r="F741" s="42">
        <f t="shared" si="35"/>
        <v>4093.4875916122423</v>
      </c>
    </row>
    <row r="742" spans="1:6">
      <c r="A742" s="6">
        <f>IF($N$1=$N$2,$O$2,IF($N$1=$N$3,0,IF($N$1=$N$4,Regelcircuit!C742,"ERROR")))</f>
        <v>4095</v>
      </c>
      <c r="B742" s="44">
        <f>A742+(F741-A742)*2.71828^(-Regelcircuit!$I$1/$L$1)</f>
        <v>4093.5035957729597</v>
      </c>
      <c r="C742" s="28">
        <f t="shared" si="33"/>
        <v>1.5124083877576595</v>
      </c>
      <c r="D742" s="29">
        <f t="shared" si="34"/>
        <v>3.2178901867184244</v>
      </c>
      <c r="E742" s="29">
        <f>D742*Regelcircuit!$I$1+E741</f>
        <v>4093.5036810631759</v>
      </c>
      <c r="F742" s="42">
        <f t="shared" si="35"/>
        <v>4093.5036810631759</v>
      </c>
    </row>
    <row r="743" spans="1:6">
      <c r="A743" s="6">
        <f>IF($N$1=$N$2,$O$2,IF($N$1=$N$3,0,IF($N$1=$N$4,Regelcircuit!C743,"ERROR")))</f>
        <v>4095</v>
      </c>
      <c r="B743" s="44">
        <f>A743+(F742-A743)*2.71828^(-Regelcircuit!$I$1/$L$1)</f>
        <v>4093.5195149668643</v>
      </c>
      <c r="C743" s="28">
        <f t="shared" si="33"/>
        <v>1.4963189368240819</v>
      </c>
      <c r="D743" s="29">
        <f t="shared" si="34"/>
        <v>3.1836573123916634</v>
      </c>
      <c r="E743" s="29">
        <f>D743*Regelcircuit!$I$1+E742</f>
        <v>4093.5195993497377</v>
      </c>
      <c r="F743" s="42">
        <f t="shared" si="35"/>
        <v>4093.5195993497377</v>
      </c>
    </row>
    <row r="744" spans="1:6">
      <c r="A744" s="6">
        <f>IF($N$1=$N$2,$O$2,IF($N$1=$N$3,0,IF($N$1=$N$4,Regelcircuit!C744,"ERROR")))</f>
        <v>4095</v>
      </c>
      <c r="B744" s="44">
        <f>A744+(F743-A744)*2.71828^(-Regelcircuit!$I$1/$L$1)</f>
        <v>4093.5352648076423</v>
      </c>
      <c r="C744" s="28">
        <f t="shared" si="33"/>
        <v>1.4804006502622542</v>
      </c>
      <c r="D744" s="29">
        <f t="shared" si="34"/>
        <v>3.1497886175792642</v>
      </c>
      <c r="E744" s="29">
        <f>D744*Regelcircuit!$I$1+E743</f>
        <v>4093.5353482928258</v>
      </c>
      <c r="F744" s="42">
        <f t="shared" si="35"/>
        <v>4093.5353482928258</v>
      </c>
    </row>
    <row r="745" spans="1:6">
      <c r="A745" s="6">
        <f>IF($N$1=$N$2,$O$2,IF($N$1=$N$3,0,IF($N$1=$N$4,Regelcircuit!C745,"ERROR")))</f>
        <v>4095</v>
      </c>
      <c r="B745" s="44">
        <f>A745+(F744-A745)*2.71828^(-Regelcircuit!$I$1/$L$1)</f>
        <v>4093.5508470969226</v>
      </c>
      <c r="C745" s="28">
        <f t="shared" si="33"/>
        <v>1.4646517071741982</v>
      </c>
      <c r="D745" s="29">
        <f t="shared" si="34"/>
        <v>3.1162802280302091</v>
      </c>
      <c r="E745" s="29">
        <f>D745*Regelcircuit!$I$1+E744</f>
        <v>4093.5509296939658</v>
      </c>
      <c r="F745" s="42">
        <f t="shared" si="35"/>
        <v>4093.5509296939658</v>
      </c>
    </row>
    <row r="746" spans="1:6">
      <c r="A746" s="6">
        <f>IF($N$1=$N$2,$O$2,IF($N$1=$N$3,0,IF($N$1=$N$4,Regelcircuit!C746,"ERROR")))</f>
        <v>4095</v>
      </c>
      <c r="B746" s="44">
        <f>A746+(F745-A746)*2.71828^(-Regelcircuit!$I$1/$L$1)</f>
        <v>4093.5662636171683</v>
      </c>
      <c r="C746" s="28">
        <f t="shared" si="33"/>
        <v>1.449070306034173</v>
      </c>
      <c r="D746" s="29">
        <f t="shared" si="34"/>
        <v>3.0831283107110061</v>
      </c>
      <c r="E746" s="29">
        <f>D746*Regelcircuit!$I$1+E745</f>
        <v>4093.5663453355196</v>
      </c>
      <c r="F746" s="42">
        <f t="shared" si="35"/>
        <v>4093.5663453355196</v>
      </c>
    </row>
    <row r="747" spans="1:6">
      <c r="A747" s="6">
        <f>IF($N$1=$N$2,$O$2,IF($N$1=$N$3,0,IF($N$1=$N$4,Regelcircuit!C747,"ERROR")))</f>
        <v>4095</v>
      </c>
      <c r="B747" s="44">
        <f>A747+(F746-A747)*2.71828^(-Regelcircuit!$I$1/$L$1)</f>
        <v>4093.5815161318792</v>
      </c>
      <c r="C747" s="28">
        <f t="shared" si="33"/>
        <v>1.4336546644804002</v>
      </c>
      <c r="D747" s="29">
        <f t="shared" si="34"/>
        <v>3.0503290733625534</v>
      </c>
      <c r="E747" s="29">
        <f>D747*Regelcircuit!$I$1+E746</f>
        <v>4093.5815969808864</v>
      </c>
      <c r="F747" s="42">
        <f t="shared" si="35"/>
        <v>4093.5815969808864</v>
      </c>
    </row>
    <row r="748" spans="1:6">
      <c r="A748" s="6">
        <f>IF($N$1=$N$2,$O$2,IF($N$1=$N$3,0,IF($N$1=$N$4,Regelcircuit!C748,"ERROR")))</f>
        <v>4095</v>
      </c>
      <c r="B748" s="44">
        <f>A748+(F747-A748)*2.71828^(-Regelcircuit!$I$1/$L$1)</f>
        <v>4093.5966063857954</v>
      </c>
      <c r="C748" s="28">
        <f t="shared" si="33"/>
        <v>1.4184030191136117</v>
      </c>
      <c r="D748" s="29">
        <f t="shared" si="34"/>
        <v>3.0178787640715141</v>
      </c>
      <c r="E748" s="29">
        <f>D748*Regelcircuit!$I$1+E747</f>
        <v>4093.5966863747067</v>
      </c>
      <c r="F748" s="42">
        <f t="shared" si="35"/>
        <v>4093.5966863747067</v>
      </c>
    </row>
    <row r="749" spans="1:6">
      <c r="A749" s="6">
        <f>IF($N$1=$N$2,$O$2,IF($N$1=$N$3,0,IF($N$1=$N$4,Regelcircuit!C749,"ERROR")))</f>
        <v>4095</v>
      </c>
      <c r="B749" s="44">
        <f>A749+(F748-A749)*2.71828^(-Regelcircuit!$I$1/$L$1)</f>
        <v>4093.6115361050952</v>
      </c>
      <c r="C749" s="28">
        <f t="shared" si="33"/>
        <v>1.4033136252933218</v>
      </c>
      <c r="D749" s="29">
        <f t="shared" si="34"/>
        <v>2.985773670836855</v>
      </c>
      <c r="E749" s="29">
        <f>D749*Regelcircuit!$I$1+E748</f>
        <v>4093.6116152430609</v>
      </c>
      <c r="F749" s="42">
        <f t="shared" si="35"/>
        <v>4093.6116152430609</v>
      </c>
    </row>
    <row r="750" spans="1:6">
      <c r="A750" s="6">
        <f>IF($N$1=$N$2,$O$2,IF($N$1=$N$3,0,IF($N$1=$N$4,Regelcircuit!C750,"ERROR")))</f>
        <v>4095</v>
      </c>
      <c r="B750" s="44">
        <f>A750+(F749-A750)*2.71828^(-Regelcircuit!$I$1/$L$1)</f>
        <v>4093.6263069975944</v>
      </c>
      <c r="C750" s="28">
        <f t="shared" si="33"/>
        <v>1.3883847569391037</v>
      </c>
      <c r="D750" s="29">
        <f t="shared" si="34"/>
        <v>2.9540101211470291</v>
      </c>
      <c r="E750" s="29">
        <f>D750*Regelcircuit!$I$1+E749</f>
        <v>4093.6263852936668</v>
      </c>
      <c r="F750" s="42">
        <f t="shared" si="35"/>
        <v>4093.6263852936668</v>
      </c>
    </row>
    <row r="751" spans="1:6">
      <c r="A751" s="6">
        <f>IF($N$1=$N$2,$O$2,IF($N$1=$N$3,0,IF($N$1=$N$4,Regelcircuit!C751,"ERROR")))</f>
        <v>4095</v>
      </c>
      <c r="B751" s="44">
        <f>A751+(F750-A751)*2.71828^(-Regelcircuit!$I$1/$L$1)</f>
        <v>4093.6409207529391</v>
      </c>
      <c r="C751" s="28">
        <f t="shared" si="33"/>
        <v>1.3736147063332282</v>
      </c>
      <c r="D751" s="29">
        <f t="shared" si="34"/>
        <v>2.9225844815600599</v>
      </c>
      <c r="E751" s="29">
        <f>D751*Regelcircuit!$I$1+E750</f>
        <v>4093.6409982160744</v>
      </c>
      <c r="F751" s="42">
        <f t="shared" si="35"/>
        <v>4093.6409982160744</v>
      </c>
    </row>
    <row r="752" spans="1:6">
      <c r="A752" s="6">
        <f>IF($N$1=$N$2,$O$2,IF($N$1=$N$3,0,IF($N$1=$N$4,Regelcircuit!C752,"ERROR")))</f>
        <v>4095</v>
      </c>
      <c r="B752" s="44">
        <f>A752+(F751-A752)*2.71828^(-Regelcircuit!$I$1/$L$1)</f>
        <v>4093.6553790428015</v>
      </c>
      <c r="C752" s="28">
        <f t="shared" si="33"/>
        <v>1.3590017839255779</v>
      </c>
      <c r="D752" s="29">
        <f t="shared" si="34"/>
        <v>2.8914931572884637</v>
      </c>
      <c r="E752" s="29">
        <f>D752*Regelcircuit!$I$1+E751</f>
        <v>4093.655455681861</v>
      </c>
      <c r="F752" s="42">
        <f t="shared" si="35"/>
        <v>4093.655455681861</v>
      </c>
    </row>
    <row r="753" spans="1:6">
      <c r="A753" s="6">
        <f>IF($N$1=$N$2,$O$2,IF($N$1=$N$3,0,IF($N$1=$N$4,Regelcircuit!C753,"ERROR")))</f>
        <v>4095</v>
      </c>
      <c r="B753" s="44">
        <f>A753+(F752-A753)*2.71828^(-Regelcircuit!$I$1/$L$1)</f>
        <v>4093.6696835210696</v>
      </c>
      <c r="C753" s="28">
        <f t="shared" si="33"/>
        <v>1.3445443181390146</v>
      </c>
      <c r="D753" s="29">
        <f t="shared" si="34"/>
        <v>2.8607325917851374</v>
      </c>
      <c r="E753" s="29">
        <f>D753*Regelcircuit!$I$1+E752</f>
        <v>4093.6697593448198</v>
      </c>
      <c r="F753" s="42">
        <f t="shared" si="35"/>
        <v>4093.6697593448198</v>
      </c>
    </row>
    <row r="754" spans="1:6">
      <c r="A754" s="6">
        <f>IF($N$1=$N$2,$O$2,IF($N$1=$N$3,0,IF($N$1=$N$4,Regelcircuit!C754,"ERROR")))</f>
        <v>4095</v>
      </c>
      <c r="B754" s="44">
        <f>A754+(F753-A754)*2.71828^(-Regelcircuit!$I$1/$L$1)</f>
        <v>4093.683835824037</v>
      </c>
      <c r="C754" s="28">
        <f t="shared" si="33"/>
        <v>1.3302406551802051</v>
      </c>
      <c r="D754" s="29">
        <f t="shared" si="34"/>
        <v>2.8302992663408619</v>
      </c>
      <c r="E754" s="29">
        <f>D754*Regelcircuit!$I$1+E753</f>
        <v>4093.6839108411514</v>
      </c>
      <c r="F754" s="42">
        <f t="shared" si="35"/>
        <v>4093.6839108411514</v>
      </c>
    </row>
    <row r="755" spans="1:6">
      <c r="A755" s="6">
        <f>IF($N$1=$N$2,$O$2,IF($N$1=$N$3,0,IF($N$1=$N$4,Regelcircuit!C755,"ERROR")))</f>
        <v>4095</v>
      </c>
      <c r="B755" s="44">
        <f>A755+(F754-A755)*2.71828^(-Regelcircuit!$I$1/$L$1)</f>
        <v>4093.6978375705894</v>
      </c>
      <c r="C755" s="28">
        <f t="shared" si="33"/>
        <v>1.3160891588486265</v>
      </c>
      <c r="D755" s="29">
        <f t="shared" si="34"/>
        <v>2.800189699677929</v>
      </c>
      <c r="E755" s="29">
        <f>D755*Regelcircuit!$I$1+E754</f>
        <v>4093.6979117896499</v>
      </c>
      <c r="F755" s="42">
        <f t="shared" si="35"/>
        <v>4093.6979117896499</v>
      </c>
    </row>
    <row r="756" spans="1:6">
      <c r="A756" s="6">
        <f>IF($N$1=$N$2,$O$2,IF($N$1=$N$3,0,IF($N$1=$N$4,Regelcircuit!C756,"ERROR")))</f>
        <v>4095</v>
      </c>
      <c r="B756" s="44">
        <f>A756+(F755-A756)*2.71828^(-Regelcircuit!$I$1/$L$1)</f>
        <v>4093.7116903623919</v>
      </c>
      <c r="C756" s="28">
        <f t="shared" si="33"/>
        <v>1.3020882103501208</v>
      </c>
      <c r="D756" s="29">
        <f t="shared" si="34"/>
        <v>2.7704004475534485</v>
      </c>
      <c r="E756" s="29">
        <f>D756*Regelcircuit!$I$1+E755</f>
        <v>4093.7117637918877</v>
      </c>
      <c r="F756" s="42">
        <f t="shared" si="35"/>
        <v>4093.7117637918877</v>
      </c>
    </row>
    <row r="757" spans="1:6">
      <c r="A757" s="6">
        <f>IF($N$1=$N$2,$O$2,IF($N$1=$N$3,0,IF($N$1=$N$4,Regelcircuit!C757,"ERROR")))</f>
        <v>4095</v>
      </c>
      <c r="B757" s="44">
        <f>A757+(F756-A757)*2.71828^(-Regelcircuit!$I$1/$L$1)</f>
        <v>4093.7253957840685</v>
      </c>
      <c r="C757" s="28">
        <f t="shared" si="33"/>
        <v>1.2882362081122665</v>
      </c>
      <c r="D757" s="29">
        <f t="shared" si="34"/>
        <v>2.7409281023665244</v>
      </c>
      <c r="E757" s="29">
        <f>D757*Regelcircuit!$I$1+E756</f>
        <v>4093.7254684323998</v>
      </c>
      <c r="F757" s="42">
        <f t="shared" si="35"/>
        <v>4093.7254684323998</v>
      </c>
    </row>
    <row r="758" spans="1:6">
      <c r="A758" s="6">
        <f>IF($N$1=$N$2,$O$2,IF($N$1=$N$3,0,IF($N$1=$N$4,Regelcircuit!C758,"ERROR")))</f>
        <v>4095</v>
      </c>
      <c r="B758" s="44">
        <f>A758+(F757-A758)*2.71828^(-Regelcircuit!$I$1/$L$1)</f>
        <v>4093.7389554033875</v>
      </c>
      <c r="C758" s="28">
        <f t="shared" si="33"/>
        <v>1.2745315676002065</v>
      </c>
      <c r="D758" s="29">
        <f t="shared" si="34"/>
        <v>2.7117692927663968</v>
      </c>
      <c r="E758" s="29">
        <f>D758*Regelcircuit!$I$1+E757</f>
        <v>4093.7390272788634</v>
      </c>
      <c r="F758" s="42">
        <f t="shared" si="35"/>
        <v>4093.7390272788634</v>
      </c>
    </row>
    <row r="759" spans="1:6">
      <c r="A759" s="6">
        <f>IF($N$1=$N$2,$O$2,IF($N$1=$N$3,0,IF($N$1=$N$4,Regelcircuit!C759,"ERROR")))</f>
        <v>4095</v>
      </c>
      <c r="B759" s="44">
        <f>A759+(F758-A759)*2.71828^(-Regelcircuit!$I$1/$L$1)</f>
        <v>4093.7523707714363</v>
      </c>
      <c r="C759" s="28">
        <f t="shared" si="33"/>
        <v>1.260972721136568</v>
      </c>
      <c r="D759" s="29">
        <f t="shared" si="34"/>
        <v>2.6829206832692938</v>
      </c>
      <c r="E759" s="29">
        <f>D759*Regelcircuit!$I$1+E758</f>
        <v>4093.75244188228</v>
      </c>
      <c r="F759" s="42">
        <f t="shared" si="35"/>
        <v>4093.75244188228</v>
      </c>
    </row>
    <row r="760" spans="1:6">
      <c r="A760" s="6">
        <f>IF($N$1=$N$2,$O$2,IF($N$1=$N$3,0,IF($N$1=$N$4,Regelcircuit!C760,"ERROR")))</f>
        <v>4095</v>
      </c>
      <c r="B760" s="44">
        <f>A760+(F759-A760)*2.71828^(-Regelcircuit!$I$1/$L$1)</f>
        <v>4093.7656434228043</v>
      </c>
      <c r="C760" s="28">
        <f t="shared" si="33"/>
        <v>1.2475581177200183</v>
      </c>
      <c r="D760" s="29">
        <f t="shared" si="34"/>
        <v>2.6543789738723795</v>
      </c>
      <c r="E760" s="29">
        <f>D760*Regelcircuit!$I$1+E759</f>
        <v>4093.7657137771494</v>
      </c>
      <c r="F760" s="42">
        <f t="shared" si="35"/>
        <v>4093.7657137771494</v>
      </c>
    </row>
    <row r="761" spans="1:6">
      <c r="A761" s="6">
        <f>IF($N$1=$N$2,$O$2,IF($N$1=$N$3,0,IF($N$1=$N$4,Regelcircuit!C761,"ERROR")))</f>
        <v>4095</v>
      </c>
      <c r="B761" s="44">
        <f>A761+(F760-A761)*2.71828^(-Regelcircuit!$I$1/$L$1)</f>
        <v>4093.7787748757532</v>
      </c>
      <c r="C761" s="28">
        <f t="shared" si="33"/>
        <v>1.2342862228506419</v>
      </c>
      <c r="D761" s="29">
        <f t="shared" si="34"/>
        <v>2.6261408996822166</v>
      </c>
      <c r="E761" s="29">
        <f>D761*Regelcircuit!$I$1+E760</f>
        <v>4093.7788444816479</v>
      </c>
      <c r="F761" s="42">
        <f t="shared" si="35"/>
        <v>4093.7788444816479</v>
      </c>
    </row>
    <row r="762" spans="1:6">
      <c r="A762" s="6">
        <f>IF($N$1=$N$2,$O$2,IF($N$1=$N$3,0,IF($N$1=$N$4,Regelcircuit!C762,"ERROR")))</f>
        <v>4095</v>
      </c>
      <c r="B762" s="44">
        <f>A762+(F761-A762)*2.71828^(-Regelcircuit!$I$1/$L$1)</f>
        <v>4093.7917666323942</v>
      </c>
      <c r="C762" s="28">
        <f t="shared" si="33"/>
        <v>1.2211555183521341</v>
      </c>
      <c r="D762" s="29">
        <f t="shared" si="34"/>
        <v>2.5982032305364555</v>
      </c>
      <c r="E762" s="29">
        <f>D762*Regelcircuit!$I$1+E761</f>
        <v>4093.7918354978005</v>
      </c>
      <c r="F762" s="42">
        <f t="shared" si="35"/>
        <v>4093.7918354978005</v>
      </c>
    </row>
    <row r="763" spans="1:6">
      <c r="A763" s="6">
        <f>IF($N$1=$N$2,$O$2,IF($N$1=$N$3,0,IF($N$1=$N$4,Regelcircuit!C763,"ERROR")))</f>
        <v>4095</v>
      </c>
      <c r="B763" s="44">
        <f>A763+(F762-A763)*2.71828^(-Regelcircuit!$I$1/$L$1)</f>
        <v>4093.8046201788579</v>
      </c>
      <c r="C763" s="28">
        <f t="shared" si="33"/>
        <v>1.2081645021994518</v>
      </c>
      <c r="D763" s="29">
        <f t="shared" si="34"/>
        <v>2.5705627706371317</v>
      </c>
      <c r="E763" s="29">
        <f>D763*Regelcircuit!$I$1+E762</f>
        <v>4093.8046883116535</v>
      </c>
      <c r="F763" s="42">
        <f t="shared" si="35"/>
        <v>4093.8046883116535</v>
      </c>
    </row>
    <row r="764" spans="1:6">
      <c r="A764" s="6">
        <f>IF($N$1=$N$2,$O$2,IF($N$1=$N$3,0,IF($N$1=$N$4,Regelcircuit!C764,"ERROR")))</f>
        <v>4095</v>
      </c>
      <c r="B764" s="44">
        <f>A764+(F763-A764)*2.71828^(-Regelcircuit!$I$1/$L$1)</f>
        <v>4093.8173369854658</v>
      </c>
      <c r="C764" s="28">
        <f t="shared" si="33"/>
        <v>1.1953116883464645</v>
      </c>
      <c r="D764" s="29">
        <f t="shared" si="34"/>
        <v>2.5432163581839671</v>
      </c>
      <c r="E764" s="29">
        <f>D764*Regelcircuit!$I$1+E763</f>
        <v>4093.8174043934446</v>
      </c>
      <c r="F764" s="42">
        <f t="shared" si="35"/>
        <v>4093.8174043934446</v>
      </c>
    </row>
    <row r="765" spans="1:6">
      <c r="A765" s="6">
        <f>IF($N$1=$N$2,$O$2,IF($N$1=$N$3,0,IF($N$1=$N$4,Regelcircuit!C765,"ERROR")))</f>
        <v>4095</v>
      </c>
      <c r="B765" s="44">
        <f>A765+(F764-A765)*2.71828^(-Regelcircuit!$I$1/$L$1)</f>
        <v>4093.8299185068968</v>
      </c>
      <c r="C765" s="28">
        <f t="shared" si="33"/>
        <v>1.1825956065554237</v>
      </c>
      <c r="D765" s="29">
        <f t="shared" si="34"/>
        <v>2.5161608650115399</v>
      </c>
      <c r="E765" s="29">
        <f>D765*Regelcircuit!$I$1+E764</f>
        <v>4093.8299851977695</v>
      </c>
      <c r="F765" s="42">
        <f t="shared" si="35"/>
        <v>4093.8299851977695</v>
      </c>
    </row>
    <row r="766" spans="1:6">
      <c r="A766" s="6">
        <f>IF($N$1=$N$2,$O$2,IF($N$1=$N$3,0,IF($N$1=$N$4,Regelcircuit!C766,"ERROR")))</f>
        <v>4095</v>
      </c>
      <c r="B766" s="44">
        <f>A766+(F765-A766)*2.71828^(-Regelcircuit!$I$1/$L$1)</f>
        <v>4093.8423661823554</v>
      </c>
      <c r="C766" s="28">
        <f t="shared" si="33"/>
        <v>1.1700148022305257</v>
      </c>
      <c r="D766" s="29">
        <f t="shared" si="34"/>
        <v>2.4893931962351608</v>
      </c>
      <c r="E766" s="29">
        <f>D766*Regelcircuit!$I$1+E765</f>
        <v>4093.8424321637508</v>
      </c>
      <c r="F766" s="42">
        <f t="shared" si="35"/>
        <v>4093.8424321637508</v>
      </c>
    </row>
    <row r="767" spans="1:6">
      <c r="A767" s="6">
        <f>IF($N$1=$N$2,$O$2,IF($N$1=$N$3,0,IF($N$1=$N$4,Regelcircuit!C767,"ERROR")))</f>
        <v>4095</v>
      </c>
      <c r="B767" s="44">
        <f>A767+(F766-A767)*2.71828^(-Regelcircuit!$I$1/$L$1)</f>
        <v>4093.8546814357346</v>
      </c>
      <c r="C767" s="28">
        <f t="shared" si="33"/>
        <v>1.1575678362491999</v>
      </c>
      <c r="D767" s="29">
        <f t="shared" si="34"/>
        <v>2.4629102898919149</v>
      </c>
      <c r="E767" s="29">
        <f>D767*Regelcircuit!$I$1+E766</f>
        <v>4093.8547467152002</v>
      </c>
      <c r="F767" s="42">
        <f t="shared" si="35"/>
        <v>4093.8547467152002</v>
      </c>
    </row>
    <row r="768" spans="1:6">
      <c r="A768" s="6">
        <f>IF($N$1=$N$2,$O$2,IF($N$1=$N$3,0,IF($N$1=$N$4,Regelcircuit!C768,"ERROR")))</f>
        <v>4095</v>
      </c>
      <c r="B768" s="44">
        <f>A768+(F767-A768)*2.71828^(-Regelcircuit!$I$1/$L$1)</f>
        <v>4093.86686567578</v>
      </c>
      <c r="C768" s="28">
        <f t="shared" si="33"/>
        <v>1.1452532847997645</v>
      </c>
      <c r="D768" s="29">
        <f t="shared" si="34"/>
        <v>2.4367091165952437</v>
      </c>
      <c r="E768" s="29">
        <f>D768*Regelcircuit!$I$1+E767</f>
        <v>4093.8669302607832</v>
      </c>
      <c r="F768" s="42">
        <f t="shared" si="35"/>
        <v>4093.8669302607832</v>
      </c>
    </row>
    <row r="769" spans="1:6">
      <c r="A769" s="6">
        <f>IF($N$1=$N$2,$O$2,IF($N$1=$N$3,0,IF($N$1=$N$4,Regelcircuit!C769,"ERROR")))</f>
        <v>4095</v>
      </c>
      <c r="B769" s="44">
        <f>A769+(F768-A769)*2.71828^(-Regelcircuit!$I$1/$L$1)</f>
        <v>4093.8789202962503</v>
      </c>
      <c r="C769" s="28">
        <f t="shared" si="33"/>
        <v>1.1330697392168076</v>
      </c>
      <c r="D769" s="29">
        <f t="shared" si="34"/>
        <v>2.4107866791846972</v>
      </c>
      <c r="E769" s="29">
        <f>D769*Regelcircuit!$I$1+E768</f>
        <v>4093.8789841941793</v>
      </c>
      <c r="F769" s="42">
        <f t="shared" si="35"/>
        <v>4093.8789841941793</v>
      </c>
    </row>
    <row r="770" spans="1:6">
      <c r="A770" s="6">
        <f>IF($N$1=$N$2,$O$2,IF($N$1=$N$3,0,IF($N$1=$N$4,Regelcircuit!C770,"ERROR")))</f>
        <v>4095</v>
      </c>
      <c r="B770" s="44">
        <f>A770+(F769-A770)*2.71828^(-Regelcircuit!$I$1/$L$1)</f>
        <v>4093.8908466760777</v>
      </c>
      <c r="C770" s="28">
        <f t="shared" si="33"/>
        <v>1.1210158058206616</v>
      </c>
      <c r="D770" s="29">
        <f t="shared" si="34"/>
        <v>2.3851400123843862</v>
      </c>
      <c r="E770" s="29">
        <f>D770*Regelcircuit!$I$1+E769</f>
        <v>4093.8909098942413</v>
      </c>
      <c r="F770" s="42">
        <f t="shared" si="35"/>
        <v>4093.8909098942413</v>
      </c>
    </row>
    <row r="771" spans="1:6">
      <c r="A771" s="6">
        <f>IF($N$1=$N$2,$O$2,IF($N$1=$N$3,0,IF($N$1=$N$4,Regelcircuit!C771,"ERROR")))</f>
        <v>4095</v>
      </c>
      <c r="B771" s="44">
        <f>A771+(F770-A771)*2.71828^(-Regelcircuit!$I$1/$L$1)</f>
        <v>4093.9026461795238</v>
      </c>
      <c r="C771" s="28">
        <f t="shared" ref="C771:C834" si="36">(A771-F770)</f>
        <v>1.1090901057586962</v>
      </c>
      <c r="D771" s="29">
        <f t="shared" si="34"/>
        <v>2.3597661824653109</v>
      </c>
      <c r="E771" s="29">
        <f>D771*Regelcircuit!$I$1+E770</f>
        <v>4093.9027087251538</v>
      </c>
      <c r="F771" s="42">
        <f t="shared" si="35"/>
        <v>4093.9027087251538</v>
      </c>
    </row>
    <row r="772" spans="1:6">
      <c r="A772" s="6">
        <f>IF($N$1=$N$2,$O$2,IF($N$1=$N$3,0,IF($N$1=$N$4,Regelcircuit!C772,"ERROR")))</f>
        <v>4095</v>
      </c>
      <c r="B772" s="44">
        <f>A772+(F771-A772)*2.71828^(-Regelcircuit!$I$1/$L$1)</f>
        <v>4093.9143201563375</v>
      </c>
      <c r="C772" s="28">
        <f t="shared" si="36"/>
        <v>1.0972912748461567</v>
      </c>
      <c r="D772" s="29">
        <f t="shared" ref="D772:D835" si="37">C772*(1/$L$1)</f>
        <v>2.3346622869067164</v>
      </c>
      <c r="E772" s="29">
        <f>D772*Regelcircuit!$I$1+E771</f>
        <v>4093.9143820365884</v>
      </c>
      <c r="F772" s="42">
        <f t="shared" ref="F772:F835" si="38">E772</f>
        <v>4093.9143820365884</v>
      </c>
    </row>
    <row r="773" spans="1:6">
      <c r="A773" s="6">
        <f>IF($N$1=$N$2,$O$2,IF($N$1=$N$3,0,IF($N$1=$N$4,Regelcircuit!C773,"ERROR")))</f>
        <v>4095</v>
      </c>
      <c r="B773" s="44">
        <f>A773+(F772-A773)*2.71828^(-Regelcircuit!$I$1/$L$1)</f>
        <v>4093.9258699419088</v>
      </c>
      <c r="C773" s="28">
        <f t="shared" si="36"/>
        <v>1.0856179634115506</v>
      </c>
      <c r="D773" s="29">
        <f t="shared" si="37"/>
        <v>2.3098254540671288</v>
      </c>
      <c r="E773" s="29">
        <f>D773*Regelcircuit!$I$1+E772</f>
        <v>4093.9259311638589</v>
      </c>
      <c r="F773" s="42">
        <f t="shared" si="38"/>
        <v>4093.9259311638589</v>
      </c>
    </row>
    <row r="774" spans="1:6">
      <c r="A774" s="6">
        <f>IF($N$1=$N$2,$O$2,IF($N$1=$N$3,0,IF($N$1=$N$4,Regelcircuit!C774,"ERROR")))</f>
        <v>4095</v>
      </c>
      <c r="B774" s="44">
        <f>A774+(F773-A774)*2.71828^(-Regelcircuit!$I$1/$L$1)</f>
        <v>4093.9372968574203</v>
      </c>
      <c r="C774" s="28">
        <f t="shared" si="36"/>
        <v>1.074068836141123</v>
      </c>
      <c r="D774" s="29">
        <f t="shared" si="37"/>
        <v>2.2852528428534531</v>
      </c>
      <c r="E774" s="29">
        <f>D774*Regelcircuit!$I$1+E773</f>
        <v>4093.937357428073</v>
      </c>
      <c r="F774" s="42">
        <f t="shared" si="38"/>
        <v>4093.937357428073</v>
      </c>
    </row>
    <row r="775" spans="1:6">
      <c r="A775" s="6">
        <f>IF($N$1=$N$2,$O$2,IF($N$1=$N$3,0,IF($N$1=$N$4,Regelcircuit!C775,"ERROR")))</f>
        <v>4095</v>
      </c>
      <c r="B775" s="44">
        <f>A775+(F774-A775)*2.71828^(-Regelcircuit!$I$1/$L$1)</f>
        <v>4093.9486022100009</v>
      </c>
      <c r="C775" s="28">
        <f t="shared" si="36"/>
        <v>1.0626425719269719</v>
      </c>
      <c r="D775" s="29">
        <f t="shared" si="37"/>
        <v>2.2609416423978126</v>
      </c>
      <c r="E775" s="29">
        <f>D775*Regelcircuit!$I$1+E774</f>
        <v>4093.9486621362848</v>
      </c>
      <c r="F775" s="42">
        <f t="shared" si="38"/>
        <v>4093.9486621362848</v>
      </c>
    </row>
    <row r="776" spans="1:6">
      <c r="A776" s="6">
        <f>IF($N$1=$N$2,$O$2,IF($N$1=$N$3,0,IF($N$1=$N$4,Regelcircuit!C776,"ERROR")))</f>
        <v>4095</v>
      </c>
      <c r="B776" s="44">
        <f>A776+(F775-A776)*2.71828^(-Regelcircuit!$I$1/$L$1)</f>
        <v>4093.959787292873</v>
      </c>
      <c r="C776" s="28">
        <f t="shared" si="36"/>
        <v>1.0513378637151618</v>
      </c>
      <c r="D776" s="29">
        <f t="shared" si="37"/>
        <v>2.2368890717343866</v>
      </c>
      <c r="E776" s="29">
        <f>D776*Regelcircuit!$I$1+E775</f>
        <v>4093.9598465816434</v>
      </c>
      <c r="F776" s="42">
        <f t="shared" si="38"/>
        <v>4093.9598465816434</v>
      </c>
    </row>
    <row r="777" spans="1:6">
      <c r="A777" s="6">
        <f>IF($N$1=$N$2,$O$2,IF($N$1=$N$3,0,IF($N$1=$N$4,Regelcircuit!C777,"ERROR")))</f>
        <v>4095</v>
      </c>
      <c r="B777" s="44">
        <f>A777+(F776-A777)*2.71828^(-Regelcircuit!$I$1/$L$1)</f>
        <v>4093.9708533855019</v>
      </c>
      <c r="C777" s="28">
        <f t="shared" si="36"/>
        <v>1.0401534183565673</v>
      </c>
      <c r="D777" s="29">
        <f t="shared" si="37"/>
        <v>2.2130923794820578</v>
      </c>
      <c r="E777" s="29">
        <f>D777*Regelcircuit!$I$1+E776</f>
        <v>4093.9709120435409</v>
      </c>
      <c r="F777" s="42">
        <f t="shared" si="38"/>
        <v>4093.9709120435409</v>
      </c>
    </row>
    <row r="778" spans="1:6">
      <c r="A778" s="6">
        <f>IF($N$1=$N$2,$O$2,IF($N$1=$N$3,0,IF($N$1=$N$4,Regelcircuit!C778,"ERROR")))</f>
        <v>4095</v>
      </c>
      <c r="B778" s="44">
        <f>A778+(F777-A778)*2.71828^(-Regelcircuit!$I$1/$L$1)</f>
        <v>4093.9818017537414</v>
      </c>
      <c r="C778" s="28">
        <f t="shared" si="36"/>
        <v>1.0290879564590796</v>
      </c>
      <c r="D778" s="29">
        <f t="shared" si="37"/>
        <v>2.1895488435299564</v>
      </c>
      <c r="E778" s="29">
        <f>D778*Regelcircuit!$I$1+E777</f>
        <v>4093.9818597877584</v>
      </c>
      <c r="F778" s="42">
        <f t="shared" si="38"/>
        <v>4093.9818597877584</v>
      </c>
    </row>
    <row r="779" spans="1:6">
      <c r="A779" s="6">
        <f>IF($N$1=$N$2,$O$2,IF($N$1=$N$3,0,IF($N$1=$N$4,Regelcircuit!C779,"ERROR")))</f>
        <v>4095</v>
      </c>
      <c r="B779" s="44">
        <f>A779+(F778-A779)*2.71828^(-Regelcircuit!$I$1/$L$1)</f>
        <v>4093.992633649978</v>
      </c>
      <c r="C779" s="28">
        <f t="shared" si="36"/>
        <v>1.018140212241633</v>
      </c>
      <c r="D779" s="29">
        <f t="shared" si="37"/>
        <v>2.1662557707268788</v>
      </c>
      <c r="E779" s="29">
        <f>D779*Regelcircuit!$I$1+E778</f>
        <v>4093.9926910666122</v>
      </c>
      <c r="F779" s="42">
        <f t="shared" si="38"/>
        <v>4093.9926910666122</v>
      </c>
    </row>
    <row r="780" spans="1:6">
      <c r="A780" s="6">
        <f>IF($N$1=$N$2,$O$2,IF($N$1=$N$3,0,IF($N$1=$N$4,Regelcircuit!C780,"ERROR")))</f>
        <v>4095</v>
      </c>
      <c r="B780" s="44">
        <f>A780+(F779-A780)*2.71828^(-Regelcircuit!$I$1/$L$1)</f>
        <v>4094.0033503132763</v>
      </c>
      <c r="C780" s="28">
        <f t="shared" si="36"/>
        <v>1.0073089333877761</v>
      </c>
      <c r="D780" s="29">
        <f t="shared" si="37"/>
        <v>2.1432104965697363</v>
      </c>
      <c r="E780" s="29">
        <f>D780*Regelcircuit!$I$1+E779</f>
        <v>4094.0034071190948</v>
      </c>
      <c r="F780" s="42">
        <f t="shared" si="38"/>
        <v>4094.0034071190948</v>
      </c>
    </row>
    <row r="781" spans="1:6">
      <c r="A781" s="6">
        <f>IF($N$1=$N$2,$O$2,IF($N$1=$N$3,0,IF($N$1=$N$4,Regelcircuit!C781,"ERROR")))</f>
        <v>4095</v>
      </c>
      <c r="B781" s="44">
        <f>A781+(F780-A781)*2.71828^(-Regelcircuit!$I$1/$L$1)</f>
        <v>4094.013952969518</v>
      </c>
      <c r="C781" s="28">
        <f t="shared" si="36"/>
        <v>0.99659288090515474</v>
      </c>
      <c r="D781" s="29">
        <f t="shared" si="37"/>
        <v>2.1204103849045843</v>
      </c>
      <c r="E781" s="29">
        <f>D781*Regelcircuit!$I$1+E780</f>
        <v>4094.0140091710196</v>
      </c>
      <c r="F781" s="42">
        <f t="shared" si="38"/>
        <v>4094.0140091710196</v>
      </c>
    </row>
    <row r="782" spans="1:6">
      <c r="A782" s="6">
        <f>IF($N$1=$N$2,$O$2,IF($N$1=$N$3,0,IF($N$1=$N$4,Regelcircuit!C782,"ERROR")))</f>
        <v>4095</v>
      </c>
      <c r="B782" s="44">
        <f>A782+(F781-A782)*2.71828^(-Regelcircuit!$I$1/$L$1)</f>
        <v>4094.0244428315445</v>
      </c>
      <c r="C782" s="28">
        <f t="shared" si="36"/>
        <v>0.98599082898044799</v>
      </c>
      <c r="D782" s="29">
        <f t="shared" si="37"/>
        <v>2.0978528276179742</v>
      </c>
      <c r="E782" s="29">
        <f>D782*Regelcircuit!$I$1+E781</f>
        <v>4094.0244984351575</v>
      </c>
      <c r="F782" s="42">
        <f t="shared" si="38"/>
        <v>4094.0244984351575</v>
      </c>
    </row>
    <row r="783" spans="1:6">
      <c r="A783" s="6">
        <f>IF($N$1=$N$2,$O$2,IF($N$1=$N$3,0,IF($N$1=$N$4,Regelcircuit!C783,"ERROR")))</f>
        <v>4095</v>
      </c>
      <c r="B783" s="44">
        <f>A783+(F782-A783)*2.71828^(-Regelcircuit!$I$1/$L$1)</f>
        <v>4094.0348210992938</v>
      </c>
      <c r="C783" s="28">
        <f t="shared" si="36"/>
        <v>0.97550156484248873</v>
      </c>
      <c r="D783" s="29">
        <f t="shared" si="37"/>
        <v>2.0755352443457205</v>
      </c>
      <c r="E783" s="29">
        <f>D783*Regelcircuit!$I$1+E782</f>
        <v>4094.0348761113792</v>
      </c>
      <c r="F783" s="42">
        <f t="shared" si="38"/>
        <v>4094.0348761113792</v>
      </c>
    </row>
    <row r="784" spans="1:6">
      <c r="A784" s="6">
        <f>IF($N$1=$N$2,$O$2,IF($N$1=$N$3,0,IF($N$1=$N$4,Regelcircuit!C784,"ERROR")))</f>
        <v>4095</v>
      </c>
      <c r="B784" s="44">
        <f>A784+(F783-A784)*2.71828^(-Regelcircuit!$I$1/$L$1)</f>
        <v>4094.0450889599397</v>
      </c>
      <c r="C784" s="28">
        <f t="shared" si="36"/>
        <v>0.96512388862083753</v>
      </c>
      <c r="D784" s="29">
        <f t="shared" si="37"/>
        <v>2.0534550821719946</v>
      </c>
      <c r="E784" s="29">
        <f>D784*Regelcircuit!$I$1+E783</f>
        <v>4094.0451433867902</v>
      </c>
      <c r="F784" s="42">
        <f t="shared" si="38"/>
        <v>4094.0451433867902</v>
      </c>
    </row>
    <row r="785" spans="1:6">
      <c r="A785" s="6">
        <f>IF($N$1=$N$2,$O$2,IF($N$1=$N$3,0,IF($N$1=$N$4,Regelcircuit!C785,"ERROR")))</f>
        <v>4095</v>
      </c>
      <c r="B785" s="44">
        <f>A785+(F784-A785)*2.71828^(-Regelcircuit!$I$1/$L$1)</f>
        <v>4094.0552475880254</v>
      </c>
      <c r="C785" s="28">
        <f t="shared" si="36"/>
        <v>0.95485661320981308</v>
      </c>
      <c r="D785" s="29">
        <f t="shared" si="37"/>
        <v>2.0316098153400279</v>
      </c>
      <c r="E785" s="29">
        <f>D785*Regelcircuit!$I$1+E784</f>
        <v>4094.055301435867</v>
      </c>
      <c r="F785" s="42">
        <f t="shared" si="38"/>
        <v>4094.055301435867</v>
      </c>
    </row>
    <row r="786" spans="1:6">
      <c r="A786" s="6">
        <f>IF($N$1=$N$2,$O$2,IF($N$1=$N$3,0,IF($N$1=$N$4,Regelcircuit!C786,"ERROR")))</f>
        <v>4095</v>
      </c>
      <c r="B786" s="44">
        <f>A786+(F785-A786)*2.71828^(-Regelcircuit!$I$1/$L$1)</f>
        <v>4094.0652981455996</v>
      </c>
      <c r="C786" s="28">
        <f t="shared" si="36"/>
        <v>0.94469856413297748</v>
      </c>
      <c r="D786" s="29">
        <f t="shared" si="37"/>
        <v>2.009996944963782</v>
      </c>
      <c r="E786" s="29">
        <f>D786*Regelcircuit!$I$1+E785</f>
        <v>4094.0653514205919</v>
      </c>
      <c r="F786" s="42">
        <f t="shared" si="38"/>
        <v>4094.0653514205919</v>
      </c>
    </row>
    <row r="787" spans="1:6">
      <c r="A787" s="6">
        <f>IF($N$1=$N$2,$O$2,IF($N$1=$N$3,0,IF($N$1=$N$4,Regelcircuit!C787,"ERROR")))</f>
        <v>4095</v>
      </c>
      <c r="B787" s="44">
        <f>A787+(F786-A787)*2.71828^(-Regelcircuit!$I$1/$L$1)</f>
        <v>4094.0752417823487</v>
      </c>
      <c r="C787" s="28">
        <f t="shared" si="36"/>
        <v>0.93464857940807633</v>
      </c>
      <c r="D787" s="29">
        <f t="shared" si="37"/>
        <v>1.988613998740588</v>
      </c>
      <c r="E787" s="29">
        <f>D787*Regelcircuit!$I$1+E786</f>
        <v>4094.0752944905857</v>
      </c>
      <c r="F787" s="42">
        <f t="shared" si="38"/>
        <v>4094.0752944905857</v>
      </c>
    </row>
    <row r="788" spans="1:6">
      <c r="A788" s="6">
        <f>IF($N$1=$N$2,$O$2,IF($N$1=$N$3,0,IF($N$1=$N$4,Regelcircuit!C788,"ERROR")))</f>
        <v>4095</v>
      </c>
      <c r="B788" s="44">
        <f>A788+(F787-A788)*2.71828^(-Regelcircuit!$I$1/$L$1)</f>
        <v>4094.0850796357281</v>
      </c>
      <c r="C788" s="28">
        <f t="shared" si="36"/>
        <v>0.92470550941425245</v>
      </c>
      <c r="D788" s="29">
        <f t="shared" si="37"/>
        <v>1.9674585306686221</v>
      </c>
      <c r="E788" s="29">
        <f>D788*Regelcircuit!$I$1+E787</f>
        <v>4094.0851317832389</v>
      </c>
      <c r="F788" s="42">
        <f t="shared" si="38"/>
        <v>4094.0851317832389</v>
      </c>
    </row>
    <row r="789" spans="1:6">
      <c r="A789" s="6">
        <f>IF($N$1=$N$2,$O$2,IF($N$1=$N$3,0,IF($N$1=$N$4,Regelcircuit!C789,"ERROR")))</f>
        <v>4095</v>
      </c>
      <c r="B789" s="44">
        <f>A789+(F788-A789)*2.71828^(-Regelcircuit!$I$1/$L$1)</f>
        <v>4094.0948128310924</v>
      </c>
      <c r="C789" s="28">
        <f t="shared" si="36"/>
        <v>0.91486821676107866</v>
      </c>
      <c r="D789" s="29">
        <f t="shared" si="37"/>
        <v>1.9465281207682523</v>
      </c>
      <c r="E789" s="29">
        <f>D789*Regelcircuit!$I$1+E788</f>
        <v>4094.0948644238429</v>
      </c>
      <c r="F789" s="42">
        <f t="shared" si="38"/>
        <v>4094.0948644238429</v>
      </c>
    </row>
    <row r="790" spans="1:6">
      <c r="A790" s="6">
        <f>IF($N$1=$N$2,$O$2,IF($N$1=$N$3,0,IF($N$1=$N$4,Regelcircuit!C790,"ERROR")))</f>
        <v>4095</v>
      </c>
      <c r="B790" s="44">
        <f>A790+(F789-A790)*2.71828^(-Regelcircuit!$I$1/$L$1)</f>
        <v>4094.1044424818256</v>
      </c>
      <c r="C790" s="28">
        <f t="shared" si="36"/>
        <v>0.9051355761571358</v>
      </c>
      <c r="D790" s="29">
        <f t="shared" si="37"/>
        <v>1.9258203748024165</v>
      </c>
      <c r="E790" s="29">
        <f>D790*Regelcircuit!$I$1+E789</f>
        <v>4094.1044935257169</v>
      </c>
      <c r="F790" s="42">
        <f t="shared" si="38"/>
        <v>4094.1044935257169</v>
      </c>
    </row>
    <row r="791" spans="1:6">
      <c r="A791" s="6">
        <f>IF($N$1=$N$2,$O$2,IF($N$1=$N$3,0,IF($N$1=$N$4,Regelcircuit!C791,"ERROR")))</f>
        <v>4095</v>
      </c>
      <c r="B791" s="44">
        <f>A791+(F790-A791)*2.71828^(-Regelcircuit!$I$1/$L$1)</f>
        <v>4094.1139696894656</v>
      </c>
      <c r="C791" s="28">
        <f t="shared" si="36"/>
        <v>0.89550647428313823</v>
      </c>
      <c r="D791" s="29">
        <f t="shared" si="37"/>
        <v>1.905332924006677</v>
      </c>
      <c r="E791" s="29">
        <f>D791*Regelcircuit!$I$1+E790</f>
        <v>4094.1140201903368</v>
      </c>
      <c r="F791" s="42">
        <f t="shared" si="38"/>
        <v>4094.1140201903368</v>
      </c>
    </row>
    <row r="792" spans="1:6">
      <c r="A792" s="6">
        <f>IF($N$1=$N$2,$O$2,IF($N$1=$N$3,0,IF($N$1=$N$4,Regelcircuit!C792,"ERROR")))</f>
        <v>4095</v>
      </c>
      <c r="B792" s="44">
        <f>A792+(F791-A792)*2.71828^(-Regelcircuit!$I$1/$L$1)</f>
        <v>4094.1233955438329</v>
      </c>
      <c r="C792" s="28">
        <f t="shared" si="36"/>
        <v>0.8859798096632403</v>
      </c>
      <c r="D792" s="29">
        <f t="shared" si="37"/>
        <v>1.8850634248154048</v>
      </c>
      <c r="E792" s="29">
        <f>D792*Regelcircuit!$I$1+E791</f>
        <v>4094.1234455074609</v>
      </c>
      <c r="F792" s="42">
        <f t="shared" si="38"/>
        <v>4094.1234455074609</v>
      </c>
    </row>
    <row r="793" spans="1:6">
      <c r="A793" s="6">
        <f>IF($N$1=$N$2,$O$2,IF($N$1=$N$3,0,IF($N$1=$N$4,Regelcircuit!C793,"ERROR")))</f>
        <v>4095</v>
      </c>
      <c r="B793" s="44">
        <f>A793+(F792-A793)*2.71828^(-Regelcircuit!$I$1/$L$1)</f>
        <v>4094.1327211231542</v>
      </c>
      <c r="C793" s="28">
        <f t="shared" si="36"/>
        <v>0.87655449253907136</v>
      </c>
      <c r="D793" s="29">
        <f t="shared" si="37"/>
        <v>1.8650095585937687</v>
      </c>
      <c r="E793" s="29">
        <f>D793*Regelcircuit!$I$1+E792</f>
        <v>4094.132770555254</v>
      </c>
      <c r="F793" s="42">
        <f t="shared" si="38"/>
        <v>4094.132770555254</v>
      </c>
    </row>
    <row r="794" spans="1:6">
      <c r="A794" s="6">
        <f>IF($N$1=$N$2,$O$2,IF($N$1=$N$3,0,IF($N$1=$N$4,Regelcircuit!C794,"ERROR")))</f>
        <v>4095</v>
      </c>
      <c r="B794" s="44">
        <f>A794+(F793-A794)*2.71828^(-Regelcircuit!$I$1/$L$1)</f>
        <v>4094.1419474941845</v>
      </c>
      <c r="C794" s="28">
        <f t="shared" si="36"/>
        <v>0.86722944474604446</v>
      </c>
      <c r="D794" s="29">
        <f t="shared" si="37"/>
        <v>1.8451690313745626</v>
      </c>
      <c r="E794" s="29">
        <f>D794*Regelcircuit!$I$1+E793</f>
        <v>4094.1419964004108</v>
      </c>
      <c r="F794" s="42">
        <f t="shared" si="38"/>
        <v>4094.1419964004108</v>
      </c>
    </row>
    <row r="795" spans="1:6">
      <c r="A795" s="6">
        <f>IF($N$1=$N$2,$O$2,IF($N$1=$N$3,0,IF($N$1=$N$4,Regelcircuit!C795,"ERROR")))</f>
        <v>4095</v>
      </c>
      <c r="B795" s="44">
        <f>A795+(F794-A795)*2.71828^(-Regelcircuit!$I$1/$L$1)</f>
        <v>4094.1510757123315</v>
      </c>
      <c r="C795" s="28">
        <f t="shared" si="36"/>
        <v>0.85800359958921035</v>
      </c>
      <c r="D795" s="29">
        <f t="shared" si="37"/>
        <v>1.8255395735940645</v>
      </c>
      <c r="E795" s="29">
        <f>D795*Regelcircuit!$I$1+E794</f>
        <v>4094.1511240982786</v>
      </c>
      <c r="F795" s="42">
        <f t="shared" si="38"/>
        <v>4094.1511240982786</v>
      </c>
    </row>
    <row r="796" spans="1:6">
      <c r="A796" s="6">
        <f>IF($N$1=$N$2,$O$2,IF($N$1=$N$3,0,IF($N$1=$N$4,Regelcircuit!C796,"ERROR")))</f>
        <v>4095</v>
      </c>
      <c r="B796" s="44">
        <f>A796+(F795-A796)*2.71828^(-Regelcircuit!$I$1/$L$1)</f>
        <v>4094.1601068217747</v>
      </c>
      <c r="C796" s="28">
        <f t="shared" si="36"/>
        <v>0.84887590172138516</v>
      </c>
      <c r="D796" s="29">
        <f t="shared" si="37"/>
        <v>1.8061189398327344</v>
      </c>
      <c r="E796" s="29">
        <f>D796*Regelcircuit!$I$1+E795</f>
        <v>4094.1601546929778</v>
      </c>
      <c r="F796" s="42">
        <f t="shared" si="38"/>
        <v>4094.1601546929778</v>
      </c>
    </row>
    <row r="797" spans="1:6">
      <c r="A797" s="6">
        <f>IF($N$1=$N$2,$O$2,IF($N$1=$N$3,0,IF($N$1=$N$4,Regelcircuit!C797,"ERROR")))</f>
        <v>4095</v>
      </c>
      <c r="B797" s="44">
        <f>A797+(F796-A797)*2.71828^(-Regelcircuit!$I$1/$L$1)</f>
        <v>4094.1690418555854</v>
      </c>
      <c r="C797" s="28">
        <f t="shared" si="36"/>
        <v>0.83984530702218763</v>
      </c>
      <c r="D797" s="29">
        <f t="shared" si="37"/>
        <v>1.7869049085578459</v>
      </c>
      <c r="E797" s="29">
        <f>D797*Regelcircuit!$I$1+E796</f>
        <v>4094.1690892175206</v>
      </c>
      <c r="F797" s="42">
        <f t="shared" si="38"/>
        <v>4094.1690892175206</v>
      </c>
    </row>
    <row r="798" spans="1:6">
      <c r="A798" s="6">
        <f>IF($N$1=$N$2,$O$2,IF($N$1=$N$3,0,IF($N$1=$N$4,Regelcircuit!C798,"ERROR")))</f>
        <v>4095</v>
      </c>
      <c r="B798" s="44">
        <f>A798+(F797-A798)*2.71828^(-Regelcircuit!$I$1/$L$1)</f>
        <v>4094.1778818358453</v>
      </c>
      <c r="C798" s="28">
        <f t="shared" si="36"/>
        <v>0.83091078247935002</v>
      </c>
      <c r="D798" s="29">
        <f t="shared" si="37"/>
        <v>1.7678952818709575</v>
      </c>
      <c r="E798" s="29">
        <f>D798*Regelcircuit!$I$1+E797</f>
        <v>4094.17792869393</v>
      </c>
      <c r="F798" s="42">
        <f t="shared" si="38"/>
        <v>4094.17792869393</v>
      </c>
    </row>
    <row r="799" spans="1:6">
      <c r="A799" s="6">
        <f>IF($N$1=$N$2,$O$2,IF($N$1=$N$3,0,IF($N$1=$N$4,Regelcircuit!C799,"ERROR")))</f>
        <v>4095</v>
      </c>
      <c r="B799" s="44">
        <f>A799+(F798-A799)*2.71828^(-Regelcircuit!$I$1/$L$1)</f>
        <v>4094.1866277737618</v>
      </c>
      <c r="C799" s="28">
        <f t="shared" si="36"/>
        <v>0.8220713060700291</v>
      </c>
      <c r="D799" s="29">
        <f t="shared" si="37"/>
        <v>1.7490878852553811</v>
      </c>
      <c r="E799" s="29">
        <f>D799*Regelcircuit!$I$1+E798</f>
        <v>4094.1866741333561</v>
      </c>
      <c r="F799" s="42">
        <f t="shared" si="38"/>
        <v>4094.1866741333561</v>
      </c>
    </row>
    <row r="800" spans="1:6">
      <c r="A800" s="6">
        <f>IF($N$1=$N$2,$O$2,IF($N$1=$N$3,0,IF($N$1=$N$4,Regelcircuit!C800,"ERROR")))</f>
        <v>4095</v>
      </c>
      <c r="B800" s="44">
        <f>A800+(F799-A800)*2.71828^(-Regelcircuit!$I$1/$L$1)</f>
        <v>4094.1952806697855</v>
      </c>
      <c r="C800" s="28">
        <f t="shared" si="36"/>
        <v>0.81332586664393602</v>
      </c>
      <c r="D800" s="29">
        <f t="shared" si="37"/>
        <v>1.7304805673275234</v>
      </c>
      <c r="E800" s="29">
        <f>D800*Regelcircuit!$I$1+E799</f>
        <v>4094.1953265361926</v>
      </c>
      <c r="F800" s="42">
        <f t="shared" si="38"/>
        <v>4094.1953265361926</v>
      </c>
    </row>
    <row r="801" spans="1:6">
      <c r="A801" s="6">
        <f>IF($N$1=$N$2,$O$2,IF($N$1=$N$3,0,IF($N$1=$N$4,Regelcircuit!C801,"ERROR")))</f>
        <v>4095</v>
      </c>
      <c r="B801" s="44">
        <f>A801+(F800-A801)*2.71828^(-Regelcircuit!$I$1/$L$1)</f>
        <v>4094.2038415137235</v>
      </c>
      <c r="C801" s="28">
        <f t="shared" si="36"/>
        <v>0.80467346380737581</v>
      </c>
      <c r="D801" s="29">
        <f t="shared" si="37"/>
        <v>1.7120711995901612</v>
      </c>
      <c r="E801" s="29">
        <f>D801*Regelcircuit!$I$1+E800</f>
        <v>4094.2038868921904</v>
      </c>
      <c r="F801" s="42">
        <f t="shared" si="38"/>
        <v>4094.2038868921904</v>
      </c>
    </row>
    <row r="802" spans="1:6">
      <c r="A802" s="6">
        <f>IF($N$1=$N$2,$O$2,IF($N$1=$N$3,0,IF($N$1=$N$4,Regelcircuit!C802,"ERROR")))</f>
        <v>4095</v>
      </c>
      <c r="B802" s="44">
        <f>A802+(F801-A802)*2.71828^(-Regelcircuit!$I$1/$L$1)</f>
        <v>4094.2123112848544</v>
      </c>
      <c r="C802" s="28">
        <f t="shared" si="36"/>
        <v>0.79611310780956046</v>
      </c>
      <c r="D802" s="29">
        <f t="shared" si="37"/>
        <v>1.6938576761905542</v>
      </c>
      <c r="E802" s="29">
        <f>D802*Regelcircuit!$I$1+E801</f>
        <v>4094.2123561805715</v>
      </c>
      <c r="F802" s="42">
        <f t="shared" si="38"/>
        <v>4094.2123561805715</v>
      </c>
    </row>
    <row r="803" spans="1:6">
      <c r="A803" s="6">
        <f>IF($N$1=$N$2,$O$2,IF($N$1=$N$3,0,IF($N$1=$N$4,Regelcircuit!C803,"ERROR")))</f>
        <v>4095</v>
      </c>
      <c r="B803" s="44">
        <f>A803+(F802-A803)*2.71828^(-Regelcircuit!$I$1/$L$1)</f>
        <v>4094.2206909520369</v>
      </c>
      <c r="C803" s="28">
        <f t="shared" si="36"/>
        <v>0.7876438194284674</v>
      </c>
      <c r="D803" s="29">
        <f t="shared" si="37"/>
        <v>1.6758379136775903</v>
      </c>
      <c r="E803" s="29">
        <f>D803*Regelcircuit!$I$1+E802</f>
        <v>4094.2207353701401</v>
      </c>
      <c r="F803" s="42">
        <f t="shared" si="38"/>
        <v>4094.2207353701401</v>
      </c>
    </row>
    <row r="804" spans="1:6">
      <c r="A804" s="6">
        <f>IF($N$1=$N$2,$O$2,IF($N$1=$N$3,0,IF($N$1=$N$4,Regelcircuit!C804,"ERROR")))</f>
        <v>4095</v>
      </c>
      <c r="B804" s="44">
        <f>A804+(F803-A804)*2.71828^(-Regelcircuit!$I$1/$L$1)</f>
        <v>4094.2289814738238</v>
      </c>
      <c r="C804" s="28">
        <f t="shared" si="36"/>
        <v>0.7792646298598811</v>
      </c>
      <c r="D804" s="29">
        <f t="shared" si="37"/>
        <v>1.6580098507657044</v>
      </c>
      <c r="E804" s="29">
        <f>D804*Regelcircuit!$I$1+E803</f>
        <v>4094.229025419394</v>
      </c>
      <c r="F804" s="42">
        <f t="shared" si="38"/>
        <v>4094.229025419394</v>
      </c>
    </row>
    <row r="805" spans="1:6">
      <c r="A805" s="6">
        <f>IF($N$1=$N$2,$O$2,IF($N$1=$N$3,0,IF($N$1=$N$4,Regelcircuit!C805,"ERROR")))</f>
        <v>4095</v>
      </c>
      <c r="B805" s="44">
        <f>A805+(F804-A805)*2.71828^(-Regelcircuit!$I$1/$L$1)</f>
        <v>4094.2371837985706</v>
      </c>
      <c r="C805" s="28">
        <f t="shared" si="36"/>
        <v>0.77097458060598001</v>
      </c>
      <c r="D805" s="29">
        <f t="shared" si="37"/>
        <v>1.6403714480978298</v>
      </c>
      <c r="E805" s="29">
        <f>D805*Regelcircuit!$I$1+E804</f>
        <v>4094.2372272766347</v>
      </c>
      <c r="F805" s="42">
        <f t="shared" si="38"/>
        <v>4094.2372272766347</v>
      </c>
    </row>
    <row r="806" spans="1:6">
      <c r="A806" s="6">
        <f>IF($N$1=$N$2,$O$2,IF($N$1=$N$3,0,IF($N$1=$N$4,Regelcircuit!C806,"ERROR")))</f>
        <v>4095</v>
      </c>
      <c r="B806" s="44">
        <f>A806+(F805-A806)*2.71828^(-Regelcircuit!$I$1/$L$1)</f>
        <v>4094.2452988645432</v>
      </c>
      <c r="C806" s="28">
        <f t="shared" si="36"/>
        <v>0.76277272336528767</v>
      </c>
      <c r="D806" s="29">
        <f t="shared" si="37"/>
        <v>1.6229206880112503</v>
      </c>
      <c r="E806" s="29">
        <f>D806*Regelcircuit!$I$1+E805</f>
        <v>4094.2453418800746</v>
      </c>
      <c r="F806" s="42">
        <f t="shared" si="38"/>
        <v>4094.2453418800746</v>
      </c>
    </row>
    <row r="807" spans="1:6">
      <c r="A807" s="6">
        <f>IF($N$1=$N$2,$O$2,IF($N$1=$N$3,0,IF($N$1=$N$4,Regelcircuit!C807,"ERROR")))</f>
        <v>4095</v>
      </c>
      <c r="B807" s="44">
        <f>A807+(F806-A807)*2.71828^(-Regelcircuit!$I$1/$L$1)</f>
        <v>4094.2533276000268</v>
      </c>
      <c r="C807" s="28">
        <f t="shared" si="36"/>
        <v>0.75465811992535237</v>
      </c>
      <c r="D807" s="29">
        <f t="shared" si="37"/>
        <v>1.6056555743092604</v>
      </c>
      <c r="E807" s="29">
        <f>D807*Regelcircuit!$I$1+E806</f>
        <v>4094.2533701579464</v>
      </c>
      <c r="F807" s="42">
        <f t="shared" si="38"/>
        <v>4094.2533701579464</v>
      </c>
    </row>
    <row r="808" spans="1:6">
      <c r="A808" s="6">
        <f>IF($N$1=$N$2,$O$2,IF($N$1=$N$3,0,IF($N$1=$N$4,Regelcircuit!C808,"ERROR")))</f>
        <v>4095</v>
      </c>
      <c r="B808" s="44">
        <f>A808+(F807-A808)*2.71828^(-Regelcircuit!$I$1/$L$1)</f>
        <v>4094.2612709234309</v>
      </c>
      <c r="C808" s="28">
        <f t="shared" si="36"/>
        <v>0.74662984205360772</v>
      </c>
      <c r="D808" s="29">
        <f t="shared" si="37"/>
        <v>1.5885741320289526</v>
      </c>
      <c r="E808" s="29">
        <f>D808*Regelcircuit!$I$1+E807</f>
        <v>4094.2613130286063</v>
      </c>
      <c r="F808" s="42">
        <f t="shared" si="38"/>
        <v>4094.2613130286063</v>
      </c>
    </row>
    <row r="809" spans="1:6">
      <c r="A809" s="6">
        <f>IF($N$1=$N$2,$O$2,IF($N$1=$N$3,0,IF($N$1=$N$4,Regelcircuit!C809,"ERROR")))</f>
        <v>4095</v>
      </c>
      <c r="B809" s="44">
        <f>A809+(F808-A809)*2.71828^(-Regelcircuit!$I$1/$L$1)</f>
        <v>4094.2691297433944</v>
      </c>
      <c r="C809" s="28">
        <f t="shared" si="36"/>
        <v>0.73868697139369033</v>
      </c>
      <c r="D809" s="29">
        <f t="shared" si="37"/>
        <v>1.5716744072206177</v>
      </c>
      <c r="E809" s="29">
        <f>D809*Regelcircuit!$I$1+E808</f>
        <v>4094.2691714006423</v>
      </c>
      <c r="F809" s="42">
        <f t="shared" si="38"/>
        <v>4094.2691714006423</v>
      </c>
    </row>
    <row r="810" spans="1:6">
      <c r="A810" s="6">
        <f>IF($N$1=$N$2,$O$2,IF($N$1=$N$3,0,IF($N$1=$N$4,Regelcircuit!C810,"ERROR")))</f>
        <v>4095</v>
      </c>
      <c r="B810" s="44">
        <f>A810+(F809-A810)*2.71828^(-Regelcircuit!$I$1/$L$1)</f>
        <v>4094.2769049588901</v>
      </c>
      <c r="C810" s="28">
        <f t="shared" si="36"/>
        <v>0.73082859935766464</v>
      </c>
      <c r="D810" s="29">
        <f t="shared" si="37"/>
        <v>1.5549544667184354</v>
      </c>
      <c r="E810" s="29">
        <f>D810*Regelcircuit!$I$1+E809</f>
        <v>4094.2769461729758</v>
      </c>
      <c r="F810" s="42">
        <f t="shared" si="38"/>
        <v>4094.2769461729758</v>
      </c>
    </row>
    <row r="811" spans="1:6">
      <c r="A811" s="6">
        <f>IF($N$1=$N$2,$O$2,IF($N$1=$N$3,0,IF($N$1=$N$4,Regelcircuit!C811,"ERROR")))</f>
        <v>4095</v>
      </c>
      <c r="B811" s="44">
        <f>A811+(F810-A811)*2.71828^(-Regelcircuit!$I$1/$L$1)</f>
        <v>4094.284597459327</v>
      </c>
      <c r="C811" s="28">
        <f t="shared" si="36"/>
        <v>0.72305382702415955</v>
      </c>
      <c r="D811" s="29">
        <f t="shared" si="37"/>
        <v>1.5384123979237436</v>
      </c>
      <c r="E811" s="29">
        <f>D811*Regelcircuit!$I$1+E810</f>
        <v>4094.2846382349653</v>
      </c>
      <c r="F811" s="42">
        <f t="shared" si="38"/>
        <v>4094.2846382349653</v>
      </c>
    </row>
    <row r="812" spans="1:6">
      <c r="A812" s="6">
        <f>IF($N$1=$N$2,$O$2,IF($N$1=$N$3,0,IF($N$1=$N$4,Regelcircuit!C812,"ERROR")))</f>
        <v>4095</v>
      </c>
      <c r="B812" s="44">
        <f>A812+(F811-A812)*2.71828^(-Regelcircuit!$I$1/$L$1)</f>
        <v>4094.2922081246534</v>
      </c>
      <c r="C812" s="28">
        <f t="shared" si="36"/>
        <v>0.71536176503468596</v>
      </c>
      <c r="D812" s="29">
        <f t="shared" si="37"/>
        <v>1.5220463085844382</v>
      </c>
      <c r="E812" s="29">
        <f>D812*Regelcircuit!$I$1+E811</f>
        <v>4094.2922484665082</v>
      </c>
      <c r="F812" s="42">
        <f t="shared" si="38"/>
        <v>4094.2922484665082</v>
      </c>
    </row>
    <row r="813" spans="1:6">
      <c r="A813" s="6">
        <f>IF($N$1=$N$2,$O$2,IF($N$1=$N$3,0,IF($N$1=$N$4,Regelcircuit!C813,"ERROR")))</f>
        <v>4095</v>
      </c>
      <c r="B813" s="44">
        <f>A813+(F812-A813)*2.71828^(-Regelcircuit!$I$1/$L$1)</f>
        <v>4094.2997378254549</v>
      </c>
      <c r="C813" s="28">
        <f t="shared" si="36"/>
        <v>0.70775153349177344</v>
      </c>
      <c r="D813" s="29">
        <f t="shared" si="37"/>
        <v>1.5058543265782414</v>
      </c>
      <c r="E813" s="29">
        <f>D813*Regelcircuit!$I$1+E812</f>
        <v>4094.2997777381411</v>
      </c>
      <c r="F813" s="42">
        <f t="shared" si="38"/>
        <v>4094.2997777381411</v>
      </c>
    </row>
    <row r="814" spans="1:6">
      <c r="A814" s="6">
        <f>IF($N$1=$N$2,$O$2,IF($N$1=$N$3,0,IF($N$1=$N$4,Regelcircuit!C814,"ERROR")))</f>
        <v>4095</v>
      </c>
      <c r="B814" s="44">
        <f>A814+(F813-A814)*2.71828^(-Regelcircuit!$I$1/$L$1)</f>
        <v>4094.3071874230563</v>
      </c>
      <c r="C814" s="28">
        <f t="shared" si="36"/>
        <v>0.70022226185892578</v>
      </c>
      <c r="D814" s="29">
        <f t="shared" si="37"/>
        <v>1.4898345996998421</v>
      </c>
      <c r="E814" s="29">
        <f>D814*Regelcircuit!$I$1+E813</f>
        <v>4094.3072269111394</v>
      </c>
      <c r="F814" s="42">
        <f t="shared" si="38"/>
        <v>4094.3072269111394</v>
      </c>
    </row>
    <row r="815" spans="1:6">
      <c r="A815" s="6">
        <f>IF($N$1=$N$2,$O$2,IF($N$1=$N$3,0,IF($N$1=$N$4,Regelcircuit!C815,"ERROR")))</f>
        <v>4095</v>
      </c>
      <c r="B815" s="44">
        <f>A815+(F814-A815)*2.71828^(-Regelcircuit!$I$1/$L$1)</f>
        <v>4094.3145577696196</v>
      </c>
      <c r="C815" s="28">
        <f t="shared" si="36"/>
        <v>0.69277308886057654</v>
      </c>
      <c r="D815" s="29">
        <f t="shared" si="37"/>
        <v>1.4739852954480352</v>
      </c>
      <c r="E815" s="29">
        <f>D815*Regelcircuit!$I$1+E814</f>
        <v>4094.3145968376166</v>
      </c>
      <c r="F815" s="42">
        <f t="shared" si="38"/>
        <v>4094.3145968376166</v>
      </c>
    </row>
    <row r="816" spans="1:6">
      <c r="A816" s="6">
        <f>IF($N$1=$N$2,$O$2,IF($N$1=$N$3,0,IF($N$1=$N$4,Regelcircuit!C816,"ERROR")))</f>
        <v>4095</v>
      </c>
      <c r="B816" s="44">
        <f>A816+(F815-A816)*2.71828^(-Regelcircuit!$I$1/$L$1)</f>
        <v>4094.3218497082403</v>
      </c>
      <c r="C816" s="28">
        <f t="shared" si="36"/>
        <v>0.68540316238340893</v>
      </c>
      <c r="D816" s="29">
        <f t="shared" si="37"/>
        <v>1.4583046008157636</v>
      </c>
      <c r="E816" s="29">
        <f>D816*Regelcircuit!$I$1+E815</f>
        <v>4094.3218883606205</v>
      </c>
      <c r="F816" s="42">
        <f t="shared" si="38"/>
        <v>4094.3218883606205</v>
      </c>
    </row>
    <row r="817" spans="1:6">
      <c r="A817" s="6">
        <f>IF($N$1=$N$2,$O$2,IF($N$1=$N$3,0,IF($N$1=$N$4,Regelcircuit!C817,"ERROR")))</f>
        <v>4095</v>
      </c>
      <c r="B817" s="44">
        <f>A817+(F816-A817)*2.71828^(-Regelcircuit!$I$1/$L$1)</f>
        <v>4094.3290640730461</v>
      </c>
      <c r="C817" s="28">
        <f t="shared" si="36"/>
        <v>0.67811163937949459</v>
      </c>
      <c r="D817" s="29">
        <f t="shared" si="37"/>
        <v>1.442790722084031</v>
      </c>
      <c r="E817" s="29">
        <f>D817*Regelcircuit!$I$1+E816</f>
        <v>4094.329102314231</v>
      </c>
      <c r="F817" s="42">
        <f t="shared" si="38"/>
        <v>4094.329102314231</v>
      </c>
    </row>
    <row r="818" spans="1:6">
      <c r="A818" s="6">
        <f>IF($N$1=$N$2,$O$2,IF($N$1=$N$3,0,IF($N$1=$N$4,Regelcircuit!C818,"ERROR")))</f>
        <v>4095</v>
      </c>
      <c r="B818" s="44">
        <f>A818+(F817-A818)*2.71828^(-Regelcircuit!$I$1/$L$1)</f>
        <v>4094.3362016892906</v>
      </c>
      <c r="C818" s="28">
        <f t="shared" si="36"/>
        <v>0.67089768576897768</v>
      </c>
      <c r="D818" s="29">
        <f t="shared" si="37"/>
        <v>1.427441884614846</v>
      </c>
      <c r="E818" s="29">
        <f>D818*Regelcircuit!$I$1+E817</f>
        <v>4094.3362395236541</v>
      </c>
      <c r="F818" s="42">
        <f t="shared" si="38"/>
        <v>4094.3362395236541</v>
      </c>
    </row>
    <row r="819" spans="1:6">
      <c r="A819" s="6">
        <f>IF($N$1=$N$2,$O$2,IF($N$1=$N$3,0,IF($N$1=$N$4,Regelcircuit!C819,"ERROR")))</f>
        <v>4095</v>
      </c>
      <c r="B819" s="44">
        <f>A819+(F818-A819)*2.71828^(-Regelcircuit!$I$1/$L$1)</f>
        <v>4094.3432633734469</v>
      </c>
      <c r="C819" s="28">
        <f t="shared" si="36"/>
        <v>0.66376047634594215</v>
      </c>
      <c r="D819" s="29">
        <f t="shared" si="37"/>
        <v>1.4122563326509407</v>
      </c>
      <c r="E819" s="29">
        <f>D819*Regelcircuit!$I$1+E818</f>
        <v>4094.3433008053171</v>
      </c>
      <c r="F819" s="42">
        <f t="shared" si="38"/>
        <v>4094.3433008053171</v>
      </c>
    </row>
    <row r="820" spans="1:6">
      <c r="A820" s="6">
        <f>IF($N$1=$N$2,$O$2,IF($N$1=$N$3,0,IF($N$1=$N$4,Regelcircuit!C820,"ERROR")))</f>
        <v>4095</v>
      </c>
      <c r="B820" s="44">
        <f>A820+(F819-A820)*2.71828^(-Regelcircuit!$I$1/$L$1)</f>
        <v>4094.3502499333035</v>
      </c>
      <c r="C820" s="28">
        <f t="shared" si="36"/>
        <v>0.65669919468291482</v>
      </c>
      <c r="D820" s="29">
        <f t="shared" si="37"/>
        <v>1.3972323291125848</v>
      </c>
      <c r="E820" s="29">
        <f>D820*Regelcircuit!$I$1+E819</f>
        <v>4094.3502869669628</v>
      </c>
      <c r="F820" s="42">
        <f t="shared" si="38"/>
        <v>4094.3502869669628</v>
      </c>
    </row>
    <row r="821" spans="1:6">
      <c r="A821" s="6">
        <f>IF($N$1=$N$2,$O$2,IF($N$1=$N$3,0,IF($N$1=$N$4,Regelcircuit!C821,"ERROR")))</f>
        <v>4095</v>
      </c>
      <c r="B821" s="44">
        <f>A821+(F820-A821)*2.71828^(-Regelcircuit!$I$1/$L$1)</f>
        <v>4094.3571621680558</v>
      </c>
      <c r="C821" s="28">
        <f t="shared" si="36"/>
        <v>0.64971303303718742</v>
      </c>
      <c r="D821" s="29">
        <f t="shared" si="37"/>
        <v>1.3823681553982712</v>
      </c>
      <c r="E821" s="29">
        <f>D821*Regelcircuit!$I$1+E820</f>
        <v>4094.3571988077397</v>
      </c>
      <c r="F821" s="42">
        <f t="shared" si="38"/>
        <v>4094.3571988077397</v>
      </c>
    </row>
    <row r="822" spans="1:6">
      <c r="A822" s="6">
        <f>IF($N$1=$N$2,$O$2,IF($N$1=$N$3,0,IF($N$1=$N$4,Regelcircuit!C822,"ERROR")))</f>
        <v>4095</v>
      </c>
      <c r="B822" s="44">
        <f>A822+(F821-A822)*2.71828^(-Regelcircuit!$I$1/$L$1)</f>
        <v>4094.3640008683956</v>
      </c>
      <c r="C822" s="28">
        <f t="shared" si="36"/>
        <v>0.64280119226032184</v>
      </c>
      <c r="D822" s="29">
        <f t="shared" si="37"/>
        <v>1.3676621111921741</v>
      </c>
      <c r="E822" s="29">
        <f>D822*Regelcircuit!$I$1+E821</f>
        <v>4094.3640371182955</v>
      </c>
      <c r="F822" s="42">
        <f t="shared" si="38"/>
        <v>4094.3640371182955</v>
      </c>
    </row>
    <row r="823" spans="1:6">
      <c r="A823" s="6">
        <f>IF($N$1=$N$2,$O$2,IF($N$1=$N$3,0,IF($N$1=$N$4,Regelcircuit!C823,"ERROR")))</f>
        <v>4095</v>
      </c>
      <c r="B823" s="44">
        <f>A823+(F822-A823)*2.71828^(-Regelcircuit!$I$1/$L$1)</f>
        <v>4094.3707668166039</v>
      </c>
      <c r="C823" s="28">
        <f t="shared" si="36"/>
        <v>0.63596288170447224</v>
      </c>
      <c r="D823" s="29">
        <f t="shared" si="37"/>
        <v>1.3531125142648346</v>
      </c>
      <c r="E823" s="29">
        <f>D823*Regelcircuit!$I$1+E822</f>
        <v>4094.3708026808667</v>
      </c>
      <c r="F823" s="42">
        <f t="shared" si="38"/>
        <v>4094.3708026808667</v>
      </c>
    </row>
    <row r="824" spans="1:6">
      <c r="A824" s="6">
        <f>IF($N$1=$N$2,$O$2,IF($N$1=$N$3,0,IF($N$1=$N$4,Regelcircuit!C824,"ERROR")))</f>
        <v>4095</v>
      </c>
      <c r="B824" s="44">
        <f>A824+(F823-A824)*2.71828^(-Regelcircuit!$I$1/$L$1)</f>
        <v>4094.3774607866403</v>
      </c>
      <c r="C824" s="28">
        <f t="shared" si="36"/>
        <v>0.6291973191332545</v>
      </c>
      <c r="D824" s="29">
        <f t="shared" si="37"/>
        <v>1.3387177002835202</v>
      </c>
      <c r="E824" s="29">
        <f>D824*Regelcircuit!$I$1+E823</f>
        <v>4094.3774962693683</v>
      </c>
      <c r="F824" s="42">
        <f t="shared" si="38"/>
        <v>4094.3774962693683</v>
      </c>
    </row>
    <row r="825" spans="1:6">
      <c r="A825" s="6">
        <f>IF($N$1=$N$2,$O$2,IF($N$1=$N$3,0,IF($N$1=$N$4,Regelcircuit!C825,"ERROR")))</f>
        <v>4095</v>
      </c>
      <c r="B825" s="44">
        <f>A825+(F824-A825)*2.71828^(-Regelcircuit!$I$1/$L$1)</f>
        <v>4094.3840835442293</v>
      </c>
      <c r="C825" s="28">
        <f t="shared" si="36"/>
        <v>0.62250373063170628</v>
      </c>
      <c r="D825" s="29">
        <f t="shared" si="37"/>
        <v>1.3244760226206516</v>
      </c>
      <c r="E825" s="29">
        <f>D825*Regelcircuit!$I$1+E824</f>
        <v>4094.3841186494815</v>
      </c>
      <c r="F825" s="42">
        <f t="shared" si="38"/>
        <v>4094.3841186494815</v>
      </c>
    </row>
    <row r="826" spans="1:6">
      <c r="A826" s="6">
        <f>IF($N$1=$N$2,$O$2,IF($N$1=$N$3,0,IF($N$1=$N$4,Regelcircuit!C826,"ERROR")))</f>
        <v>4095</v>
      </c>
      <c r="B826" s="44">
        <f>A826+(F825-A826)*2.71828^(-Regelcircuit!$I$1/$L$1)</f>
        <v>4094.3906358469503</v>
      </c>
      <c r="C826" s="28">
        <f t="shared" si="36"/>
        <v>0.61588135051852078</v>
      </c>
      <c r="D826" s="29">
        <f t="shared" si="37"/>
        <v>1.3103858521670655</v>
      </c>
      <c r="E826" s="29">
        <f>D826*Regelcircuit!$I$1+E825</f>
        <v>4094.3906705787422</v>
      </c>
      <c r="F826" s="42">
        <f t="shared" si="38"/>
        <v>4094.3906705787422</v>
      </c>
    </row>
    <row r="827" spans="1:6">
      <c r="A827" s="6">
        <f>IF($N$1=$N$2,$O$2,IF($N$1=$N$3,0,IF($N$1=$N$4,Regelcircuit!C827,"ERROR")))</f>
        <v>4095</v>
      </c>
      <c r="B827" s="44">
        <f>A827+(F826-A827)*2.71828^(-Regelcircuit!$I$1/$L$1)</f>
        <v>4094.397118444323</v>
      </c>
      <c r="C827" s="28">
        <f t="shared" si="36"/>
        <v>0.60932942125782574</v>
      </c>
      <c r="D827" s="29">
        <f t="shared" si="37"/>
        <v>1.29644557714431</v>
      </c>
      <c r="E827" s="29">
        <f>D827*Regelcircuit!$I$1+E826</f>
        <v>4094.3971528066277</v>
      </c>
      <c r="F827" s="42">
        <f t="shared" si="38"/>
        <v>4094.3971528066277</v>
      </c>
    </row>
    <row r="828" spans="1:6">
      <c r="A828" s="6">
        <f>IF($N$1=$N$2,$O$2,IF($N$1=$N$3,0,IF($N$1=$N$4,Regelcircuit!C828,"ERROR")))</f>
        <v>4095</v>
      </c>
      <c r="B828" s="44">
        <f>A828+(F827-A828)*2.71828^(-Regelcircuit!$I$1/$L$1)</f>
        <v>4094.4035320778939</v>
      </c>
      <c r="C828" s="28">
        <f t="shared" si="36"/>
        <v>0.60284719337232673</v>
      </c>
      <c r="D828" s="29">
        <f t="shared" si="37"/>
        <v>1.2826536029198441</v>
      </c>
      <c r="E828" s="29">
        <f>D828*Regelcircuit!$I$1+E827</f>
        <v>4094.4035660746422</v>
      </c>
      <c r="F828" s="42">
        <f t="shared" si="38"/>
        <v>4094.4035660746422</v>
      </c>
    </row>
    <row r="829" spans="1:6">
      <c r="A829" s="6">
        <f>IF($N$1=$N$2,$O$2,IF($N$1=$N$3,0,IF($N$1=$N$4,Regelcircuit!C829,"ERROR")))</f>
        <v>4095</v>
      </c>
      <c r="B829" s="44">
        <f>A829+(F828-A829)*2.71828^(-Regelcircuit!$I$1/$L$1)</f>
        <v>4094.4098774813206</v>
      </c>
      <c r="C829" s="28">
        <f t="shared" si="36"/>
        <v>0.59643392535781459</v>
      </c>
      <c r="D829" s="29">
        <f t="shared" si="37"/>
        <v>1.2690083518251374</v>
      </c>
      <c r="E829" s="29">
        <f>D829*Regelcircuit!$I$1+E828</f>
        <v>4094.4099111164014</v>
      </c>
      <c r="F829" s="42">
        <f t="shared" si="38"/>
        <v>4094.4099111164014</v>
      </c>
    </row>
    <row r="830" spans="1:6">
      <c r="A830" s="6">
        <f>IF($N$1=$N$2,$O$2,IF($N$1=$N$3,0,IF($N$1=$N$4,Regelcircuit!C830,"ERROR")))</f>
        <v>4095</v>
      </c>
      <c r="B830" s="44">
        <f>A830+(F829-A830)*2.71828^(-Regelcircuit!$I$1/$L$1)</f>
        <v>4094.4161553804552</v>
      </c>
      <c r="C830" s="28">
        <f t="shared" si="36"/>
        <v>0.59008888359858247</v>
      </c>
      <c r="D830" s="29">
        <f t="shared" si="37"/>
        <v>1.2555082629757073</v>
      </c>
      <c r="E830" s="29">
        <f>D830*Regelcircuit!$I$1+E829</f>
        <v>4094.4161886577162</v>
      </c>
      <c r="F830" s="42">
        <f t="shared" si="38"/>
        <v>4094.4161886577162</v>
      </c>
    </row>
    <row r="831" spans="1:6">
      <c r="A831" s="6">
        <f>IF($N$1=$N$2,$O$2,IF($N$1=$N$3,0,IF($N$1=$N$4,Regelcircuit!C831,"ERROR")))</f>
        <v>4095</v>
      </c>
      <c r="B831" s="44">
        <f>A831+(F830-A831)*2.71828^(-Regelcircuit!$I$1/$L$1)</f>
        <v>4094.4223664934293</v>
      </c>
      <c r="C831" s="28">
        <f t="shared" si="36"/>
        <v>0.58381134228375231</v>
      </c>
      <c r="D831" s="29">
        <f t="shared" si="37"/>
        <v>1.24215179209309</v>
      </c>
      <c r="E831" s="29">
        <f>D831*Regelcircuit!$I$1+E830</f>
        <v>4094.4223994166769</v>
      </c>
      <c r="F831" s="42">
        <f t="shared" si="38"/>
        <v>4094.4223994166769</v>
      </c>
    </row>
    <row r="832" spans="1:6">
      <c r="A832" s="6">
        <f>IF($N$1=$N$2,$O$2,IF($N$1=$N$3,0,IF($N$1=$N$4,Regelcircuit!C832,"ERROR")))</f>
        <v>4095</v>
      </c>
      <c r="B832" s="44">
        <f>A832+(F831-A832)*2.71828^(-Regelcircuit!$I$1/$L$1)</f>
        <v>4094.4285115307334</v>
      </c>
      <c r="C832" s="28">
        <f t="shared" si="36"/>
        <v>0.57760058332314657</v>
      </c>
      <c r="D832" s="29">
        <f t="shared" si="37"/>
        <v>1.2289374113258438</v>
      </c>
      <c r="E832" s="29">
        <f>D832*Regelcircuit!$I$1+E831</f>
        <v>4094.4285441037337</v>
      </c>
      <c r="F832" s="42">
        <f t="shared" si="38"/>
        <v>4094.4285441037337</v>
      </c>
    </row>
    <row r="833" spans="1:6">
      <c r="A833" s="6">
        <f>IF($N$1=$N$2,$O$2,IF($N$1=$N$3,0,IF($N$1=$N$4,Regelcircuit!C833,"ERROR")))</f>
        <v>4095</v>
      </c>
      <c r="B833" s="44">
        <f>A833+(F832-A833)*2.71828^(-Regelcircuit!$I$1/$L$1)</f>
        <v>4094.4345911953001</v>
      </c>
      <c r="C833" s="28">
        <f t="shared" si="36"/>
        <v>0.57145589626634319</v>
      </c>
      <c r="D833" s="29">
        <f t="shared" si="37"/>
        <v>1.2158636090773258</v>
      </c>
      <c r="E833" s="29">
        <f>D833*Regelcircuit!$I$1+E832</f>
        <v>4094.4346234217792</v>
      </c>
      <c r="F833" s="42">
        <f t="shared" si="38"/>
        <v>4094.4346234217792</v>
      </c>
    </row>
    <row r="834" spans="1:6">
      <c r="A834" s="6">
        <f>IF($N$1=$N$2,$O$2,IF($N$1=$N$3,0,IF($N$1=$N$4,Regelcircuit!C834,"ERROR")))</f>
        <v>4095</v>
      </c>
      <c r="B834" s="44">
        <f>A834+(F833-A834)*2.71828^(-Regelcircuit!$I$1/$L$1)</f>
        <v>4094.4406061825844</v>
      </c>
      <c r="C834" s="28">
        <f t="shared" si="36"/>
        <v>0.5653765782208211</v>
      </c>
      <c r="D834" s="29">
        <f t="shared" si="37"/>
        <v>1.2029288898315342</v>
      </c>
      <c r="E834" s="29">
        <f>D834*Regelcircuit!$I$1+E833</f>
        <v>4094.4406380662285</v>
      </c>
      <c r="F834" s="42">
        <f t="shared" si="38"/>
        <v>4094.4406380662285</v>
      </c>
    </row>
    <row r="835" spans="1:6">
      <c r="A835" s="6">
        <f>IF($N$1=$N$2,$O$2,IF($N$1=$N$3,0,IF($N$1=$N$4,Regelcircuit!C835,"ERROR")))</f>
        <v>4095</v>
      </c>
      <c r="B835" s="44">
        <f>A835+(F834-A835)*2.71828^(-Regelcircuit!$I$1/$L$1)</f>
        <v>4094.4465571806422</v>
      </c>
      <c r="C835" s="28">
        <f t="shared" ref="C835:C898" si="39">(A835-F834)</f>
        <v>0.55936193377146992</v>
      </c>
      <c r="D835" s="29">
        <f t="shared" si="37"/>
        <v>1.1901317739818509</v>
      </c>
      <c r="E835" s="29">
        <f>D835*Regelcircuit!$I$1+E834</f>
        <v>4094.4465887250985</v>
      </c>
      <c r="F835" s="42">
        <f t="shared" si="38"/>
        <v>4094.4465887250985</v>
      </c>
    </row>
    <row r="836" spans="1:6">
      <c r="A836" s="6">
        <f>IF($N$1=$N$2,$O$2,IF($N$1=$N$3,0,IF($N$1=$N$4,Regelcircuit!C836,"ERROR")))</f>
        <v>4095</v>
      </c>
      <c r="B836" s="44">
        <f>A836+(F835-A836)*2.71828^(-Regelcircuit!$I$1/$L$1)</f>
        <v>4094.45244487021</v>
      </c>
      <c r="C836" s="28">
        <f t="shared" si="39"/>
        <v>0.55341127490146391</v>
      </c>
      <c r="D836" s="29">
        <f t="shared" ref="D836:D899" si="40">C836*(1/$L$1)</f>
        <v>1.1774707976626893</v>
      </c>
      <c r="E836" s="29">
        <f>D836*Regelcircuit!$I$1+E835</f>
        <v>4094.4524760790869</v>
      </c>
      <c r="F836" s="42">
        <f t="shared" ref="F836:F899" si="41">E836</f>
        <v>4094.4524760790869</v>
      </c>
    </row>
    <row r="837" spans="1:6">
      <c r="A837" s="6">
        <f>IF($N$1=$N$2,$O$2,IF($N$1=$N$3,0,IF($N$1=$N$4,Regelcircuit!C837,"ERROR")))</f>
        <v>4095</v>
      </c>
      <c r="B837" s="44">
        <f>A837+(F836-A837)*2.71828^(-Regelcircuit!$I$1/$L$1)</f>
        <v>4094.4582699247821</v>
      </c>
      <c r="C837" s="28">
        <f t="shared" si="39"/>
        <v>0.54752392091313595</v>
      </c>
      <c r="D837" s="29">
        <f t="shared" si="40"/>
        <v>1.1649445125811404</v>
      </c>
      <c r="E837" s="29">
        <f>D837*Regelcircuit!$I$1+E836</f>
        <v>4094.4583008016498</v>
      </c>
      <c r="F837" s="42">
        <f t="shared" si="41"/>
        <v>4094.4583008016498</v>
      </c>
    </row>
    <row r="838" spans="1:6">
      <c r="A838" s="6">
        <f>IF($N$1=$N$2,$O$2,IF($N$1=$N$3,0,IF($N$1=$N$4,Regelcircuit!C838,"ERROR")))</f>
        <v>4095</v>
      </c>
      <c r="B838" s="44">
        <f>A838+(F837-A838)*2.71828^(-Regelcircuit!$I$1/$L$1)</f>
        <v>4094.4640330106886</v>
      </c>
      <c r="C838" s="28">
        <f t="shared" si="39"/>
        <v>0.54169919835021574</v>
      </c>
      <c r="D838" s="29">
        <f t="shared" si="40"/>
        <v>1.1525514858515229</v>
      </c>
      <c r="E838" s="29">
        <f>D838*Regelcircuit!$I$1+E837</f>
        <v>4094.464063559079</v>
      </c>
      <c r="F838" s="42">
        <f t="shared" si="41"/>
        <v>4094.464063559079</v>
      </c>
    </row>
    <row r="839" spans="1:6">
      <c r="A839" s="6">
        <f>IF($N$1=$N$2,$O$2,IF($N$1=$N$3,0,IF($N$1=$N$4,Regelcircuit!C839,"ERROR")))</f>
        <v>4095</v>
      </c>
      <c r="B839" s="44">
        <f>A839+(F838-A839)*2.71828^(-Regelcircuit!$I$1/$L$1)</f>
        <v>4094.4697347871706</v>
      </c>
      <c r="C839" s="28">
        <f t="shared" si="39"/>
        <v>0.53593644092097747</v>
      </c>
      <c r="D839" s="29">
        <f t="shared" si="40"/>
        <v>1.1402902998318669</v>
      </c>
      <c r="E839" s="29">
        <f>D839*Regelcircuit!$I$1+E838</f>
        <v>4094.4697650105782</v>
      </c>
      <c r="F839" s="42">
        <f t="shared" si="41"/>
        <v>4094.4697650105782</v>
      </c>
    </row>
    <row r="840" spans="1:6">
      <c r="A840" s="6">
        <f>IF($N$1=$N$2,$O$2,IF($N$1=$N$3,0,IF($N$1=$N$4,Regelcircuit!C840,"ERROR")))</f>
        <v>4095</v>
      </c>
      <c r="B840" s="44">
        <f>A840+(F839-A840)*2.71828^(-Regelcircuit!$I$1/$L$1)</f>
        <v>4094.4753759064561</v>
      </c>
      <c r="C840" s="28">
        <f t="shared" si="39"/>
        <v>0.53023498942184233</v>
      </c>
      <c r="D840" s="29">
        <f t="shared" si="40"/>
        <v>1.1281595519613667</v>
      </c>
      <c r="E840" s="29">
        <f>D840*Regelcircuit!$I$1+E839</f>
        <v>4094.4754058083381</v>
      </c>
      <c r="F840" s="42">
        <f t="shared" si="41"/>
        <v>4094.4754058083381</v>
      </c>
    </row>
    <row r="841" spans="1:6">
      <c r="A841" s="6">
        <f>IF($N$1=$N$2,$O$2,IF($N$1=$N$3,0,IF($N$1=$N$4,Regelcircuit!C841,"ERROR")))</f>
        <v>4095</v>
      </c>
      <c r="B841" s="44">
        <f>A841+(F840-A841)*2.71828^(-Regelcircuit!$I$1/$L$1)</f>
        <v>4094.4809570138345</v>
      </c>
      <c r="C841" s="28">
        <f t="shared" si="39"/>
        <v>0.52459419166189036</v>
      </c>
      <c r="D841" s="29">
        <f t="shared" si="40"/>
        <v>1.1161578545997668</v>
      </c>
      <c r="E841" s="29">
        <f>D841*Regelcircuit!$I$1+E840</f>
        <v>4094.4809865976113</v>
      </c>
      <c r="F841" s="42">
        <f t="shared" si="41"/>
        <v>4094.4809865976113</v>
      </c>
    </row>
    <row r="842" spans="1:6">
      <c r="A842" s="6">
        <f>IF($N$1=$N$2,$O$2,IF($N$1=$N$3,0,IF($N$1=$N$4,Regelcircuit!C842,"ERROR")))</f>
        <v>4095</v>
      </c>
      <c r="B842" s="44">
        <f>A842+(F841-A842)*2.71828^(-Regelcircuit!$I$1/$L$1)</f>
        <v>4094.48647874773</v>
      </c>
      <c r="C842" s="28">
        <f t="shared" si="39"/>
        <v>0.51901340238873672</v>
      </c>
      <c r="D842" s="29">
        <f t="shared" si="40"/>
        <v>1.1042838348696526</v>
      </c>
      <c r="E842" s="29">
        <f>D842*Regelcircuit!$I$1+E841</f>
        <v>4094.4865080167856</v>
      </c>
      <c r="F842" s="42">
        <f t="shared" si="41"/>
        <v>4094.4865080167856</v>
      </c>
    </row>
    <row r="843" spans="1:6">
      <c r="A843" s="6">
        <f>IF($N$1=$N$2,$O$2,IF($N$1=$N$3,0,IF($N$1=$N$4,Regelcircuit!C843,"ERROR")))</f>
        <v>4095</v>
      </c>
      <c r="B843" s="44">
        <f>A843+(F842-A843)*2.71828^(-Regelcircuit!$I$1/$L$1)</f>
        <v>4094.4919417397755</v>
      </c>
      <c r="C843" s="28">
        <f t="shared" si="39"/>
        <v>0.51349198321440781</v>
      </c>
      <c r="D843" s="29">
        <f t="shared" si="40"/>
        <v>1.0925361344987401</v>
      </c>
      <c r="E843" s="29">
        <f>D843*Regelcircuit!$I$1+E842</f>
        <v>4094.4919706974579</v>
      </c>
      <c r="F843" s="42">
        <f t="shared" si="41"/>
        <v>4094.4919706974579</v>
      </c>
    </row>
    <row r="844" spans="1:6">
      <c r="A844" s="6">
        <f>IF($N$1=$N$2,$O$2,IF($N$1=$N$3,0,IF($N$1=$N$4,Regelcircuit!C844,"ERROR")))</f>
        <v>4095</v>
      </c>
      <c r="B844" s="44">
        <f>A844+(F843-A844)*2.71828^(-Regelcircuit!$I$1/$L$1)</f>
        <v>4094.497346614884</v>
      </c>
      <c r="C844" s="28">
        <f t="shared" si="39"/>
        <v>0.50802930254212697</v>
      </c>
      <c r="D844" s="29">
        <f t="shared" si="40"/>
        <v>1.0809134096641</v>
      </c>
      <c r="E844" s="29">
        <f>D844*Regelcircuit!$I$1+E843</f>
        <v>4094.497375264506</v>
      </c>
      <c r="F844" s="42">
        <f t="shared" si="41"/>
        <v>4094.497375264506</v>
      </c>
    </row>
    <row r="845" spans="1:6">
      <c r="A845" s="6">
        <f>IF($N$1=$N$2,$O$2,IF($N$1=$N$3,0,IF($N$1=$N$4,Regelcircuit!C845,"ERROR")))</f>
        <v>4095</v>
      </c>
      <c r="B845" s="44">
        <f>A845+(F844-A845)*2.71828^(-Regelcircuit!$I$1/$L$1)</f>
        <v>4094.5026939913209</v>
      </c>
      <c r="C845" s="28">
        <f t="shared" si="39"/>
        <v>0.50262473549400966</v>
      </c>
      <c r="D845" s="29">
        <f t="shared" si="40"/>
        <v>1.0694143308383184</v>
      </c>
      <c r="E845" s="29">
        <f>D845*Regelcircuit!$I$1+E844</f>
        <v>4094.5027223361603</v>
      </c>
      <c r="F845" s="42">
        <f t="shared" si="41"/>
        <v>4094.5027223361603</v>
      </c>
    </row>
    <row r="846" spans="1:6">
      <c r="A846" s="6">
        <f>IF($N$1=$N$2,$O$2,IF($N$1=$N$3,0,IF($N$1=$N$4,Regelcircuit!C846,"ERROR")))</f>
        <v>4095</v>
      </c>
      <c r="B846" s="44">
        <f>A846+(F845-A846)*2.71828^(-Regelcircuit!$I$1/$L$1)</f>
        <v>4094.5079844807751</v>
      </c>
      <c r="C846" s="28">
        <f t="shared" si="39"/>
        <v>0.49727766383966809</v>
      </c>
      <c r="D846" s="29">
        <f t="shared" si="40"/>
        <v>1.0580375826375916</v>
      </c>
      <c r="E846" s="29">
        <f>D846*Regelcircuit!$I$1+E845</f>
        <v>4094.5080125240734</v>
      </c>
      <c r="F846" s="42">
        <f t="shared" si="41"/>
        <v>4094.5080125240734</v>
      </c>
    </row>
    <row r="847" spans="1:6">
      <c r="A847" s="6">
        <f>IF($N$1=$N$2,$O$2,IF($N$1=$N$3,0,IF($N$1=$N$4,Regelcircuit!C847,"ERROR")))</f>
        <v>4095</v>
      </c>
      <c r="B847" s="44">
        <f>A847+(F846-A847)*2.71828^(-Regelcircuit!$I$1/$L$1)</f>
        <v>4094.5132186884266</v>
      </c>
      <c r="C847" s="28">
        <f t="shared" si="39"/>
        <v>0.49198747592663494</v>
      </c>
      <c r="D847" s="29">
        <f t="shared" si="40"/>
        <v>1.0467818636736914</v>
      </c>
      <c r="E847" s="29">
        <f>D847*Regelcircuit!$I$1+E846</f>
        <v>4094.5132464333919</v>
      </c>
      <c r="F847" s="42">
        <f t="shared" si="41"/>
        <v>4094.5132464333919</v>
      </c>
    </row>
    <row r="848" spans="1:6">
      <c r="A848" s="6">
        <f>IF($N$1=$N$2,$O$2,IF($N$1=$N$3,0,IF($N$1=$N$4,Regelcircuit!C848,"ERROR")))</f>
        <v>4095</v>
      </c>
      <c r="B848" s="44">
        <f>A848+(F847-A848)*2.71828^(-Regelcircuit!$I$1/$L$1)</f>
        <v>4094.518397213018</v>
      </c>
      <c r="C848" s="28">
        <f t="shared" si="39"/>
        <v>0.48675356660805846</v>
      </c>
      <c r="D848" s="29">
        <f t="shared" si="40"/>
        <v>1.0356458864001243</v>
      </c>
      <c r="E848" s="29">
        <f>D848*Regelcircuit!$I$1+E847</f>
        <v>4094.5184246628241</v>
      </c>
      <c r="F848" s="42">
        <f t="shared" si="41"/>
        <v>4094.5184246628241</v>
      </c>
    </row>
    <row r="849" spans="1:6">
      <c r="A849" s="6">
        <f>IF($N$1=$N$2,$O$2,IF($N$1=$N$3,0,IF($N$1=$N$4,Regelcircuit!C849,"ERROR")))</f>
        <v>4095</v>
      </c>
      <c r="B849" s="44">
        <f>A849+(F848-A849)*2.71828^(-Regelcircuit!$I$1/$L$1)</f>
        <v>4094.523520646922</v>
      </c>
      <c r="C849" s="28">
        <f t="shared" si="39"/>
        <v>0.48157533717585466</v>
      </c>
      <c r="D849" s="29">
        <f t="shared" si="40"/>
        <v>1.0246283769699036</v>
      </c>
      <c r="E849" s="29">
        <f>D849*Regelcircuit!$I$1+E848</f>
        <v>4094.5235478047089</v>
      </c>
      <c r="F849" s="42">
        <f t="shared" si="41"/>
        <v>4094.5235478047089</v>
      </c>
    </row>
    <row r="850" spans="1:6">
      <c r="A850" s="6">
        <f>IF($N$1=$N$2,$O$2,IF($N$1=$N$3,0,IF($N$1=$N$4,Regelcircuit!C850,"ERROR")))</f>
        <v>4095</v>
      </c>
      <c r="B850" s="44">
        <f>A850+(F849-A850)*2.71828^(-Regelcircuit!$I$1/$L$1)</f>
        <v>4094.5285895762099</v>
      </c>
      <c r="C850" s="28">
        <f t="shared" si="39"/>
        <v>0.47645219529113092</v>
      </c>
      <c r="D850" s="29">
        <f t="shared" si="40"/>
        <v>1.0137280750875126</v>
      </c>
      <c r="E850" s="29">
        <f>D850*Regelcircuit!$I$1+E849</f>
        <v>4094.5286164450845</v>
      </c>
      <c r="F850" s="42">
        <f t="shared" si="41"/>
        <v>4094.5286164450845</v>
      </c>
    </row>
    <row r="851" spans="1:6">
      <c r="A851" s="6">
        <f>IF($N$1=$N$2,$O$2,IF($N$1=$N$3,0,IF($N$1=$N$4,Regelcircuit!C851,"ERROR")))</f>
        <v>4095</v>
      </c>
      <c r="B851" s="44">
        <f>A851+(F850-A851)*2.71828^(-Regelcircuit!$I$1/$L$1)</f>
        <v>4094.5336045807185</v>
      </c>
      <c r="C851" s="28">
        <f t="shared" si="39"/>
        <v>0.4713835549155192</v>
      </c>
      <c r="D851" s="29">
        <f t="shared" si="40"/>
        <v>1.0029437338628069</v>
      </c>
      <c r="E851" s="29">
        <f>D851*Regelcircuit!$I$1+E850</f>
        <v>4094.5336311637539</v>
      </c>
      <c r="F851" s="42">
        <f t="shared" si="41"/>
        <v>4094.5336311637539</v>
      </c>
    </row>
    <row r="852" spans="1:6">
      <c r="A852" s="6">
        <f>IF($N$1=$N$2,$O$2,IF($N$1=$N$3,0,IF($N$1=$N$4,Regelcircuit!C852,"ERROR")))</f>
        <v>4095</v>
      </c>
      <c r="B852" s="44">
        <f>A852+(F851-A852)*2.71828^(-Regelcircuit!$I$1/$L$1)</f>
        <v>4094.5385662341155</v>
      </c>
      <c r="C852" s="28">
        <f t="shared" si="39"/>
        <v>0.46636883624614711</v>
      </c>
      <c r="D852" s="29">
        <f t="shared" si="40"/>
        <v>0.99227411967265344</v>
      </c>
      <c r="E852" s="29">
        <f>D852*Regelcircuit!$I$1+E851</f>
        <v>4094.5385925343521</v>
      </c>
      <c r="F852" s="42">
        <f t="shared" si="41"/>
        <v>4094.5385925343521</v>
      </c>
    </row>
    <row r="853" spans="1:6">
      <c r="A853" s="6">
        <f>IF($N$1=$N$2,$O$2,IF($N$1=$N$3,0,IF($N$1=$N$4,Regelcircuit!C853,"ERROR")))</f>
        <v>4095</v>
      </c>
      <c r="B853" s="44">
        <f>A853+(F852-A853)*2.71828^(-Regelcircuit!$I$1/$L$1)</f>
        <v>4094.5434751039652</v>
      </c>
      <c r="C853" s="28">
        <f t="shared" si="39"/>
        <v>0.4614074656478806</v>
      </c>
      <c r="D853" s="29">
        <f t="shared" si="40"/>
        <v>0.98171801201676723</v>
      </c>
      <c r="E853" s="29">
        <f>D853*Regelcircuit!$I$1+E852</f>
        <v>4094.5435011244122</v>
      </c>
      <c r="F853" s="42">
        <f t="shared" si="41"/>
        <v>4094.5435011244122</v>
      </c>
    </row>
    <row r="854" spans="1:6">
      <c r="A854" s="6">
        <f>IF($N$1=$N$2,$O$2,IF($N$1=$N$3,0,IF($N$1=$N$4,Regelcircuit!C854,"ERROR")))</f>
        <v>4095</v>
      </c>
      <c r="B854" s="44">
        <f>A854+(F853-A854)*2.71828^(-Regelcircuit!$I$1/$L$1)</f>
        <v>4094.5483317517951</v>
      </c>
      <c r="C854" s="28">
        <f t="shared" si="39"/>
        <v>0.4564988755878403</v>
      </c>
      <c r="D854" s="29">
        <f t="shared" si="40"/>
        <v>0.97127420337838366</v>
      </c>
      <c r="E854" s="29">
        <f>D854*Regelcircuit!$I$1+E853</f>
        <v>4094.5483574954292</v>
      </c>
      <c r="F854" s="42">
        <f t="shared" si="41"/>
        <v>4094.5483574954292</v>
      </c>
    </row>
    <row r="855" spans="1:6">
      <c r="A855" s="6">
        <f>IF($N$1=$N$2,$O$2,IF($N$1=$N$3,0,IF($N$1=$N$4,Regelcircuit!C855,"ERROR")))</f>
        <v>4095</v>
      </c>
      <c r="B855" s="44">
        <f>A855+(F854-A855)*2.71828^(-Regelcircuit!$I$1/$L$1)</f>
        <v>4094.5531367331591</v>
      </c>
      <c r="C855" s="28">
        <f t="shared" si="39"/>
        <v>0.45164250457082744</v>
      </c>
      <c r="D855" s="29">
        <f t="shared" si="40"/>
        <v>0.96094149908686688</v>
      </c>
      <c r="E855" s="29">
        <f>D855*Regelcircuit!$I$1+E854</f>
        <v>4094.5531622029248</v>
      </c>
      <c r="F855" s="42">
        <f t="shared" si="41"/>
        <v>4094.5531622029248</v>
      </c>
    </row>
    <row r="856" spans="1:6">
      <c r="A856" s="6">
        <f>IF($N$1=$N$2,$O$2,IF($N$1=$N$3,0,IF($N$1=$N$4,Regelcircuit!C856,"ERROR")))</f>
        <v>4095</v>
      </c>
      <c r="B856" s="44">
        <f>A856+(F855-A856)*2.71828^(-Regelcircuit!$I$1/$L$1)</f>
        <v>4094.5578905977</v>
      </c>
      <c r="C856" s="28">
        <f t="shared" si="39"/>
        <v>0.44683779707520443</v>
      </c>
      <c r="D856" s="29">
        <f t="shared" si="40"/>
        <v>0.95071871718128598</v>
      </c>
      <c r="E856" s="29">
        <f>D856*Regelcircuit!$I$1+E855</f>
        <v>4094.5579157965108</v>
      </c>
      <c r="F856" s="42">
        <f t="shared" si="41"/>
        <v>4094.5579157965108</v>
      </c>
    </row>
    <row r="857" spans="1:6">
      <c r="A857" s="6">
        <f>IF($N$1=$N$2,$O$2,IF($N$1=$N$3,0,IF($N$1=$N$4,Regelcircuit!C857,"ERROR")))</f>
        <v>4095</v>
      </c>
      <c r="B857" s="44">
        <f>A857+(F856-A857)*2.71828^(-Regelcircuit!$I$1/$L$1)</f>
        <v>4094.562593889214</v>
      </c>
      <c r="C857" s="28">
        <f t="shared" si="39"/>
        <v>0.44208420348923028</v>
      </c>
      <c r="D857" s="29">
        <f t="shared" si="40"/>
        <v>0.94060468827495802</v>
      </c>
      <c r="E857" s="29">
        <f>D857*Regelcircuit!$I$1+E856</f>
        <v>4094.5626188199521</v>
      </c>
      <c r="F857" s="42">
        <f t="shared" si="41"/>
        <v>4094.5626188199521</v>
      </c>
    </row>
    <row r="858" spans="1:6">
      <c r="A858" s="6">
        <f>IF($N$1=$N$2,$O$2,IF($N$1=$N$3,0,IF($N$1=$N$4,Regelcircuit!C858,"ERROR")))</f>
        <v>4095</v>
      </c>
      <c r="B858" s="44">
        <f>A858+(F857-A858)*2.71828^(-Regelcircuit!$I$1/$L$1)</f>
        <v>4094.5672471457119</v>
      </c>
      <c r="C858" s="28">
        <f t="shared" si="39"/>
        <v>0.43738118004785065</v>
      </c>
      <c r="D858" s="29">
        <f t="shared" si="40"/>
        <v>0.93059825542095886</v>
      </c>
      <c r="E858" s="29">
        <f>D858*Regelcircuit!$I$1+E857</f>
        <v>4094.5672718112291</v>
      </c>
      <c r="F858" s="42">
        <f t="shared" si="41"/>
        <v>4094.5672718112291</v>
      </c>
    </row>
    <row r="859" spans="1:6">
      <c r="A859" s="6">
        <f>IF($N$1=$N$2,$O$2,IF($N$1=$N$3,0,IF($N$1=$N$4,Regelcircuit!C859,"ERROR")))</f>
        <v>4095</v>
      </c>
      <c r="B859" s="44">
        <f>A859+(F858-A859)*2.71828^(-Regelcircuit!$I$1/$L$1)</f>
        <v>4094.5718508994805</v>
      </c>
      <c r="C859" s="28">
        <f t="shared" si="39"/>
        <v>0.43272818877085228</v>
      </c>
      <c r="D859" s="29">
        <f t="shared" si="40"/>
        <v>0.92069827398053672</v>
      </c>
      <c r="E859" s="29">
        <f>D859*Regelcircuit!$I$1+E858</f>
        <v>4094.571875302599</v>
      </c>
      <c r="F859" s="42">
        <f t="shared" si="41"/>
        <v>4094.571875302599</v>
      </c>
    </row>
    <row r="860" spans="1:6">
      <c r="A860" s="6">
        <f>IF($N$1=$N$2,$O$2,IF($N$1=$N$3,0,IF($N$1=$N$4,Regelcircuit!C860,"ERROR")))</f>
        <v>4095</v>
      </c>
      <c r="B860" s="44">
        <f>A860+(F859-A860)*2.71828^(-Regelcircuit!$I$1/$L$1)</f>
        <v>4094.5764056771459</v>
      </c>
      <c r="C860" s="28">
        <f t="shared" si="39"/>
        <v>0.42812469740101733</v>
      </c>
      <c r="D860" s="29">
        <f t="shared" si="40"/>
        <v>0.91090361149152621</v>
      </c>
      <c r="E860" s="29">
        <f>D860*Regelcircuit!$I$1+E859</f>
        <v>4094.5764298206564</v>
      </c>
      <c r="F860" s="42">
        <f t="shared" si="41"/>
        <v>4094.5764298206564</v>
      </c>
    </row>
    <row r="861" spans="1:6">
      <c r="A861" s="6">
        <f>IF($N$1=$N$2,$O$2,IF($N$1=$N$3,0,IF($N$1=$N$4,Regelcircuit!C861,"ERROR")))</f>
        <v>4095</v>
      </c>
      <c r="B861" s="44">
        <f>A861+(F860-A861)*2.71828^(-Regelcircuit!$I$1/$L$1)</f>
        <v>4094.5809119997293</v>
      </c>
      <c r="C861" s="28">
        <f t="shared" si="39"/>
        <v>0.42357017934364194</v>
      </c>
      <c r="D861" s="29">
        <f t="shared" si="40"/>
        <v>0.90121314753966364</v>
      </c>
      <c r="E861" s="29">
        <f>D861*Regelcircuit!$I$1+E860</f>
        <v>4094.5809358863939</v>
      </c>
      <c r="F861" s="42">
        <f t="shared" si="41"/>
        <v>4094.5809358863939</v>
      </c>
    </row>
    <row r="862" spans="1:6">
      <c r="A862" s="6">
        <f>IF($N$1=$N$2,$O$2,IF($N$1=$N$3,0,IF($N$1=$N$4,Regelcircuit!C862,"ERROR")))</f>
        <v>4095</v>
      </c>
      <c r="B862" s="44">
        <f>A862+(F861-A862)*2.71828^(-Regelcircuit!$I$1/$L$1)</f>
        <v>4094.5853703827106</v>
      </c>
      <c r="C862" s="28">
        <f t="shared" si="39"/>
        <v>0.41906411360605489</v>
      </c>
      <c r="D862" s="29">
        <f t="shared" si="40"/>
        <v>0.89162577362990403</v>
      </c>
      <c r="E862" s="29">
        <f>D862*Regelcircuit!$I$1+E861</f>
        <v>4094.585394015262</v>
      </c>
      <c r="F862" s="42">
        <f t="shared" si="41"/>
        <v>4094.585394015262</v>
      </c>
    </row>
    <row r="863" spans="1:6">
      <c r="A863" s="6">
        <f>IF($N$1=$N$2,$O$2,IF($N$1=$N$3,0,IF($N$1=$N$4,Regelcircuit!C863,"ERROR")))</f>
        <v>4095</v>
      </c>
      <c r="B863" s="44">
        <f>A863+(F862-A863)*2.71828^(-Regelcircuit!$I$1/$L$1)</f>
        <v>4094.5897813360862</v>
      </c>
      <c r="C863" s="28">
        <f t="shared" si="39"/>
        <v>0.41460598473804566</v>
      </c>
      <c r="D863" s="29">
        <f t="shared" si="40"/>
        <v>0.88214039305967162</v>
      </c>
      <c r="E863" s="29">
        <f>D863*Regelcircuit!$I$1+E862</f>
        <v>4094.5898047172273</v>
      </c>
      <c r="F863" s="42">
        <f t="shared" si="41"/>
        <v>4094.5898047172273</v>
      </c>
    </row>
    <row r="864" spans="1:6">
      <c r="A864" s="6">
        <f>IF($N$1=$N$2,$O$2,IF($N$1=$N$3,0,IF($N$1=$N$4,Regelcircuit!C864,"ERROR")))</f>
        <v>4095</v>
      </c>
      <c r="B864" s="44">
        <f>A864+(F863-A864)*2.71828^(-Regelcircuit!$I$1/$L$1)</f>
        <v>4094.5941453644255</v>
      </c>
      <c r="C864" s="28">
        <f t="shared" si="39"/>
        <v>0.4101952827727473</v>
      </c>
      <c r="D864" s="29">
        <f t="shared" si="40"/>
        <v>0.8727559207930794</v>
      </c>
      <c r="E864" s="29">
        <f>D864*Regelcircuit!$I$1+E863</f>
        <v>4094.5941684968311</v>
      </c>
      <c r="F864" s="42">
        <f t="shared" si="41"/>
        <v>4094.5941684968311</v>
      </c>
    </row>
    <row r="865" spans="1:6">
      <c r="A865" s="6">
        <f>IF($N$1=$N$2,$O$2,IF($N$1=$N$3,0,IF($N$1=$N$4,Regelcircuit!C865,"ERROR")))</f>
        <v>4095</v>
      </c>
      <c r="B865" s="44">
        <f>A865+(F864-A865)*2.71828^(-Regelcircuit!$I$1/$L$1)</f>
        <v>4094.5984629669315</v>
      </c>
      <c r="C865" s="28">
        <f t="shared" si="39"/>
        <v>0.4058315031688835</v>
      </c>
      <c r="D865" s="29">
        <f t="shared" si="40"/>
        <v>0.86347128333805001</v>
      </c>
      <c r="E865" s="29">
        <f>D865*Regelcircuit!$I$1+E864</f>
        <v>4094.5984858532479</v>
      </c>
      <c r="F865" s="42">
        <f t="shared" si="41"/>
        <v>4094.5984858532479</v>
      </c>
    </row>
    <row r="866" spans="1:6">
      <c r="A866" s="6">
        <f>IF($N$1=$N$2,$O$2,IF($N$1=$N$3,0,IF($N$1=$N$4,Regelcircuit!C866,"ERROR")))</f>
        <v>4095</v>
      </c>
      <c r="B866" s="44">
        <f>A866+(F865-A866)*2.71828^(-Regelcircuit!$I$1/$L$1)</f>
        <v>4094.6027346374963</v>
      </c>
      <c r="C866" s="28">
        <f t="shared" si="39"/>
        <v>0.40151414675210617</v>
      </c>
      <c r="D866" s="29">
        <f t="shared" si="40"/>
        <v>0.85428541862150242</v>
      </c>
      <c r="E866" s="29">
        <f>D866*Regelcircuit!$I$1+E865</f>
        <v>4094.6027572803409</v>
      </c>
      <c r="F866" s="42">
        <f t="shared" si="41"/>
        <v>4094.6027572803409</v>
      </c>
    </row>
    <row r="867" spans="1:6">
      <c r="A867" s="6">
        <f>IF($N$1=$N$2,$O$2,IF($N$1=$N$3,0,IF($N$1=$N$4,Regelcircuit!C867,"ERROR")))</f>
        <v>4095</v>
      </c>
      <c r="B867" s="44">
        <f>A867+(F866-A867)*2.71828^(-Regelcircuit!$I$1/$L$1)</f>
        <v>4094.6069608647567</v>
      </c>
      <c r="C867" s="28">
        <f t="shared" si="39"/>
        <v>0.39724271965906155</v>
      </c>
      <c r="D867" s="29">
        <f t="shared" si="40"/>
        <v>0.84519727587034366</v>
      </c>
      <c r="E867" s="29">
        <f>D867*Regelcircuit!$I$1+E866</f>
        <v>4094.6069832667204</v>
      </c>
      <c r="F867" s="42">
        <f t="shared" si="41"/>
        <v>4094.6069832667204</v>
      </c>
    </row>
    <row r="868" spans="1:6">
      <c r="A868" s="6">
        <f>IF($N$1=$N$2,$O$2,IF($N$1=$N$3,0,IF($N$1=$N$4,Regelcircuit!C868,"ERROR")))</f>
        <v>4095</v>
      </c>
      <c r="B868" s="44">
        <f>A868+(F867-A868)*2.71828^(-Regelcircuit!$I$1/$L$1)</f>
        <v>4094.611142132153</v>
      </c>
      <c r="C868" s="28">
        <f t="shared" si="39"/>
        <v>0.39301673327963726</v>
      </c>
      <c r="D868" s="29">
        <f t="shared" si="40"/>
        <v>0.83620581548858997</v>
      </c>
      <c r="E868" s="29">
        <f>D868*Regelcircuit!$I$1+E867</f>
        <v>4094.6111642957976</v>
      </c>
      <c r="F868" s="42">
        <f t="shared" si="41"/>
        <v>4094.6111642957976</v>
      </c>
    </row>
    <row r="869" spans="1:6">
      <c r="A869" s="6">
        <f>IF($N$1=$N$2,$O$2,IF($N$1=$N$3,0,IF($N$1=$N$4,Regelcircuit!C869,"ERROR")))</f>
        <v>4095</v>
      </c>
      <c r="B869" s="44">
        <f>A869+(F868-A869)*2.71828^(-Regelcircuit!$I$1/$L$1)</f>
        <v>4094.615278917981</v>
      </c>
      <c r="C869" s="28">
        <f t="shared" si="39"/>
        <v>0.38883570420239266</v>
      </c>
      <c r="D869" s="29">
        <f t="shared" si="40"/>
        <v>0.82731000894126094</v>
      </c>
      <c r="E869" s="29">
        <f>D869*Regelcircuit!$I$1+E868</f>
        <v>4094.6153008458423</v>
      </c>
      <c r="F869" s="42">
        <f t="shared" si="41"/>
        <v>4094.6153008458423</v>
      </c>
    </row>
    <row r="870" spans="1:6">
      <c r="A870" s="6">
        <f>IF($N$1=$N$2,$O$2,IF($N$1=$N$3,0,IF($N$1=$N$4,Regelcircuit!C870,"ERROR")))</f>
        <v>4095</v>
      </c>
      <c r="B870" s="44">
        <f>A870+(F869-A870)*2.71828^(-Regelcircuit!$I$1/$L$1)</f>
        <v>4094.6193716954494</v>
      </c>
      <c r="C870" s="28">
        <f t="shared" si="39"/>
        <v>0.38469915415771538</v>
      </c>
      <c r="D870" s="29">
        <f t="shared" si="40"/>
        <v>0.81850883863343693</v>
      </c>
      <c r="E870" s="29">
        <f>D870*Regelcircuit!$I$1+E869</f>
        <v>4094.6193933900354</v>
      </c>
      <c r="F870" s="42">
        <f t="shared" si="41"/>
        <v>4094.6193933900354</v>
      </c>
    </row>
    <row r="871" spans="1:6">
      <c r="A871" s="6">
        <f>IF($N$1=$N$2,$O$2,IF($N$1=$N$3,0,IF($N$1=$N$4,Regelcircuit!C871,"ERROR")))</f>
        <v>4095</v>
      </c>
      <c r="B871" s="44">
        <f>A871+(F870-A871)*2.71828^(-Regelcircuit!$I$1/$L$1)</f>
        <v>4094.6234209327317</v>
      </c>
      <c r="C871" s="28">
        <f t="shared" si="39"/>
        <v>0.38060660996461593</v>
      </c>
      <c r="D871" s="29">
        <f t="shared" si="40"/>
        <v>0.80980129779705512</v>
      </c>
      <c r="E871" s="29">
        <f>D871*Regelcircuit!$I$1+E870</f>
        <v>4094.6234423965243</v>
      </c>
      <c r="F871" s="42">
        <f t="shared" si="41"/>
        <v>4094.6234423965243</v>
      </c>
    </row>
    <row r="872" spans="1:6">
      <c r="A872" s="6">
        <f>IF($N$1=$N$2,$O$2,IF($N$1=$N$3,0,IF($N$1=$N$4,Regelcircuit!C872,"ERROR")))</f>
        <v>4095</v>
      </c>
      <c r="B872" s="44">
        <f>A872+(F871-A872)*2.71828^(-Regelcircuit!$I$1/$L$1)</f>
        <v>4094.6274270930217</v>
      </c>
      <c r="C872" s="28">
        <f t="shared" si="39"/>
        <v>0.37655760347570322</v>
      </c>
      <c r="D872" s="29">
        <f t="shared" si="40"/>
        <v>0.80118639037383665</v>
      </c>
      <c r="E872" s="29">
        <f>D872*Regelcircuit!$I$1+E871</f>
        <v>4094.627448328476</v>
      </c>
      <c r="F872" s="42">
        <f t="shared" si="41"/>
        <v>4094.627448328476</v>
      </c>
    </row>
    <row r="873" spans="1:6">
      <c r="A873" s="6">
        <f>IF($N$1=$N$2,$O$2,IF($N$1=$N$3,0,IF($N$1=$N$4,Regelcircuit!C873,"ERROR")))</f>
        <v>4095</v>
      </c>
      <c r="B873" s="44">
        <f>A873+(F872-A873)*2.71828^(-Regelcircuit!$I$1/$L$1)</f>
        <v>4094.6313906345849</v>
      </c>
      <c r="C873" s="28">
        <f t="shared" si="39"/>
        <v>0.37255167152397917</v>
      </c>
      <c r="D873" s="29">
        <f t="shared" si="40"/>
        <v>0.79266313090208329</v>
      </c>
      <c r="E873" s="29">
        <f>D873*Regelcircuit!$I$1+E872</f>
        <v>4094.6314116441304</v>
      </c>
      <c r="F873" s="42">
        <f t="shared" si="41"/>
        <v>4094.6314116441304</v>
      </c>
    </row>
    <row r="874" spans="1:6">
      <c r="A874" s="6">
        <f>IF($N$1=$N$2,$O$2,IF($N$1=$N$3,0,IF($N$1=$N$4,Regelcircuit!C874,"ERROR")))</f>
        <v>4095</v>
      </c>
      <c r="B874" s="44">
        <f>A874+(F873-A874)*2.71828^(-Regelcircuit!$I$1/$L$1)</f>
        <v>4094.6353120108129</v>
      </c>
      <c r="C874" s="28">
        <f t="shared" si="39"/>
        <v>0.36858835586963323</v>
      </c>
      <c r="D874" s="29">
        <f t="shared" si="40"/>
        <v>0.78423054440347495</v>
      </c>
      <c r="E874" s="29">
        <f>D874*Regelcircuit!$I$1+E873</f>
        <v>4094.6353327968523</v>
      </c>
      <c r="F874" s="42">
        <f t="shared" si="41"/>
        <v>4094.6353327968523</v>
      </c>
    </row>
    <row r="875" spans="1:6">
      <c r="A875" s="6">
        <f>IF($N$1=$N$2,$O$2,IF($N$1=$N$3,0,IF($N$1=$N$4,Regelcircuit!C875,"ERROR")))</f>
        <v>4095</v>
      </c>
      <c r="B875" s="44">
        <f>A875+(F874-A875)*2.71828^(-Regelcircuit!$I$1/$L$1)</f>
        <v>4094.6391916702719</v>
      </c>
      <c r="C875" s="28">
        <f t="shared" si="39"/>
        <v>0.36466720314774648</v>
      </c>
      <c r="D875" s="29">
        <f t="shared" si="40"/>
        <v>0.77588766627180095</v>
      </c>
      <c r="E875" s="29">
        <f>D875*Regelcircuit!$I$1+E874</f>
        <v>4094.6392122351835</v>
      </c>
      <c r="F875" s="42">
        <f t="shared" si="41"/>
        <v>4094.6392122351835</v>
      </c>
    </row>
    <row r="876" spans="1:6">
      <c r="A876" s="6">
        <f>IF($N$1=$N$2,$O$2,IF($N$1=$N$3,0,IF($N$1=$N$4,Regelcircuit!C876,"ERROR")))</f>
        <v>4095</v>
      </c>
      <c r="B876" s="44">
        <f>A876+(F875-A876)*2.71828^(-Regelcircuit!$I$1/$L$1)</f>
        <v>4094.6430300567586</v>
      </c>
      <c r="C876" s="28">
        <f t="shared" si="39"/>
        <v>0.36078776481645036</v>
      </c>
      <c r="D876" s="29">
        <f t="shared" si="40"/>
        <v>0.76763354216266033</v>
      </c>
      <c r="E876" s="29">
        <f>D876*Regelcircuit!$I$1+E875</f>
        <v>4094.6430504028945</v>
      </c>
      <c r="F876" s="42">
        <f t="shared" si="41"/>
        <v>4094.6430504028945</v>
      </c>
    </row>
    <row r="877" spans="1:6">
      <c r="A877" s="6">
        <f>IF($N$1=$N$2,$O$2,IF($N$1=$N$3,0,IF($N$1=$N$4,Regelcircuit!C877,"ERROR")))</f>
        <v>4095</v>
      </c>
      <c r="B877" s="44">
        <f>A877+(F876-A877)*2.71828^(-Regelcircuit!$I$1/$L$1)</f>
        <v>4094.6468276093465</v>
      </c>
      <c r="C877" s="28">
        <f t="shared" si="39"/>
        <v>0.35694959710554031</v>
      </c>
      <c r="D877" s="29">
        <f t="shared" si="40"/>
        <v>0.75946722788412835</v>
      </c>
      <c r="E877" s="29">
        <f>D877*Regelcircuit!$I$1+E876</f>
        <v>4094.646847739034</v>
      </c>
      <c r="F877" s="42">
        <f t="shared" si="41"/>
        <v>4094.646847739034</v>
      </c>
    </row>
    <row r="878" spans="1:6">
      <c r="A878" s="6">
        <f>IF($N$1=$N$2,$O$2,IF($N$1=$N$3,0,IF($N$1=$N$4,Regelcircuit!C878,"ERROR")))</f>
        <v>4095</v>
      </c>
      <c r="B878" s="44">
        <f>A878+(F877-A878)*2.71828^(-Regelcircuit!$I$1/$L$1)</f>
        <v>4094.6505847624385</v>
      </c>
      <c r="C878" s="28">
        <f t="shared" si="39"/>
        <v>0.35315226096599872</v>
      </c>
      <c r="D878" s="29">
        <f t="shared" si="40"/>
        <v>0.75138778928935901</v>
      </c>
      <c r="E878" s="29">
        <f>D878*Regelcircuit!$I$1+E877</f>
        <v>4094.6506046779805</v>
      </c>
      <c r="F878" s="42">
        <f t="shared" si="41"/>
        <v>4094.6506046779805</v>
      </c>
    </row>
    <row r="879" spans="1:6">
      <c r="A879" s="6">
        <f>IF($N$1=$N$2,$O$2,IF($N$1=$N$3,0,IF($N$1=$N$4,Regelcircuit!C879,"ERROR")))</f>
        <v>4095</v>
      </c>
      <c r="B879" s="44">
        <f>A879+(F878-A879)*2.71828^(-Regelcircuit!$I$1/$L$1)</f>
        <v>4094.6543019458168</v>
      </c>
      <c r="C879" s="28">
        <f t="shared" si="39"/>
        <v>0.34939532201951806</v>
      </c>
      <c r="D879" s="29">
        <f t="shared" si="40"/>
        <v>0.74339430216918734</v>
      </c>
      <c r="E879" s="29">
        <f>D879*Regelcircuit!$I$1+E878</f>
        <v>4094.6543216494915</v>
      </c>
      <c r="F879" s="42">
        <f t="shared" si="41"/>
        <v>4094.6543216494915</v>
      </c>
    </row>
    <row r="880" spans="1:6">
      <c r="A880" s="6">
        <f>IF($N$1=$N$2,$O$2,IF($N$1=$N$3,0,IF($N$1=$N$4,Regelcircuit!C880,"ERROR")))</f>
        <v>4095</v>
      </c>
      <c r="B880" s="44">
        <f>A880+(F879-A880)*2.71828^(-Regelcircuit!$I$1/$L$1)</f>
        <v>4094.6579795846915</v>
      </c>
      <c r="C880" s="28">
        <f t="shared" si="39"/>
        <v>0.34567835050847862</v>
      </c>
      <c r="D880" s="29">
        <f t="shared" si="40"/>
        <v>0.73548585214569917</v>
      </c>
      <c r="E880" s="29">
        <f>D880*Regelcircuit!$I$1+E879</f>
        <v>4094.6579990787523</v>
      </c>
      <c r="F880" s="42">
        <f t="shared" si="41"/>
        <v>4094.6579990787523</v>
      </c>
    </row>
    <row r="881" spans="1:6">
      <c r="A881" s="6">
        <f>IF($N$1=$N$2,$O$2,IF($N$1=$N$3,0,IF($N$1=$N$4,Regelcircuit!C881,"ERROR")))</f>
        <v>4095</v>
      </c>
      <c r="B881" s="44">
        <f>A881+(F880-A881)*2.71828^(-Regelcircuit!$I$1/$L$1)</f>
        <v>4094.6616180997476</v>
      </c>
      <c r="C881" s="28">
        <f t="shared" si="39"/>
        <v>0.34200092124774528</v>
      </c>
      <c r="D881" s="29">
        <f t="shared" si="40"/>
        <v>0.72766153456967075</v>
      </c>
      <c r="E881" s="29">
        <f>D881*Regelcircuit!$I$1+E880</f>
        <v>4094.6616373864249</v>
      </c>
      <c r="F881" s="42">
        <f t="shared" si="41"/>
        <v>4094.6616373864249</v>
      </c>
    </row>
    <row r="882" spans="1:6">
      <c r="A882" s="6">
        <f>IF($N$1=$N$2,$O$2,IF($N$1=$N$3,0,IF($N$1=$N$4,Regelcircuit!C882,"ERROR")))</f>
        <v>4095</v>
      </c>
      <c r="B882" s="44">
        <f>A882+(F881-A882)*2.71828^(-Regelcircuit!$I$1/$L$1)</f>
        <v>4094.6652179071971</v>
      </c>
      <c r="C882" s="28">
        <f t="shared" si="39"/>
        <v>0.33836261357510011</v>
      </c>
      <c r="D882" s="29">
        <f t="shared" si="40"/>
        <v>0.71992045441510666</v>
      </c>
      <c r="E882" s="29">
        <f>D882*Regelcircuit!$I$1+E881</f>
        <v>4094.665236988697</v>
      </c>
      <c r="F882" s="42">
        <f t="shared" si="41"/>
        <v>4094.665236988697</v>
      </c>
    </row>
    <row r="883" spans="1:6">
      <c r="A883" s="6">
        <f>IF($N$1=$N$2,$O$2,IF($N$1=$N$3,0,IF($N$1=$N$4,Regelcircuit!C883,"ERROR")))</f>
        <v>4095</v>
      </c>
      <c r="B883" s="44">
        <f>A883+(F882-A883)*2.71828^(-Regelcircuit!$I$1/$L$1)</f>
        <v>4094.6687794188224</v>
      </c>
      <c r="C883" s="28">
        <f t="shared" si="39"/>
        <v>0.33476301130303909</v>
      </c>
      <c r="D883" s="29">
        <f t="shared" si="40"/>
        <v>0.71226172617667893</v>
      </c>
      <c r="E883" s="29">
        <f>D883*Regelcircuit!$I$1+E882</f>
        <v>4094.6687982973281</v>
      </c>
      <c r="F883" s="42">
        <f t="shared" si="41"/>
        <v>4094.6687982973281</v>
      </c>
    </row>
    <row r="884" spans="1:6">
      <c r="A884" s="6">
        <f>IF($N$1=$N$2,$O$2,IF($N$1=$N$3,0,IF($N$1=$N$4,Regelcircuit!C884,"ERROR")))</f>
        <v>4095</v>
      </c>
      <c r="B884" s="44">
        <f>A884+(F883-A884)*2.71828^(-Regelcircuit!$I$1/$L$1)</f>
        <v>4094.6723030420267</v>
      </c>
      <c r="C884" s="28">
        <f t="shared" si="39"/>
        <v>0.33120170267193316</v>
      </c>
      <c r="D884" s="29">
        <f t="shared" si="40"/>
        <v>0.7046844737700706</v>
      </c>
      <c r="E884" s="29">
        <f>D884*Regelcircuit!$I$1+E883</f>
        <v>4094.6723217196968</v>
      </c>
      <c r="F884" s="42">
        <f t="shared" si="41"/>
        <v>4094.6723217196968</v>
      </c>
    </row>
    <row r="885" spans="1:6">
      <c r="A885" s="6">
        <f>IF($N$1=$N$2,$O$2,IF($N$1=$N$3,0,IF($N$1=$N$4,Regelcircuit!C885,"ERROR")))</f>
        <v>4095</v>
      </c>
      <c r="B885" s="44">
        <f>A885+(F884-A885)*2.71828^(-Regelcircuit!$I$1/$L$1)</f>
        <v>4094.6757891798775</v>
      </c>
      <c r="C885" s="28">
        <f t="shared" si="39"/>
        <v>0.32767828030318924</v>
      </c>
      <c r="D885" s="29">
        <f t="shared" si="40"/>
        <v>0.69718783043231747</v>
      </c>
      <c r="E885" s="29">
        <f>D885*Regelcircuit!$I$1+E884</f>
        <v>4094.675807658849</v>
      </c>
      <c r="F885" s="42">
        <f t="shared" si="41"/>
        <v>4094.675807658849</v>
      </c>
    </row>
    <row r="886" spans="1:6">
      <c r="A886" s="6">
        <f>IF($N$1=$N$2,$O$2,IF($N$1=$N$3,0,IF($N$1=$N$4,Regelcircuit!C886,"ERROR")))</f>
        <v>4095</v>
      </c>
      <c r="B886" s="44">
        <f>A886+(F885-A886)*2.71828^(-Regelcircuit!$I$1/$L$1)</f>
        <v>4094.6792382311555</v>
      </c>
      <c r="C886" s="28">
        <f t="shared" si="39"/>
        <v>0.324192341151047</v>
      </c>
      <c r="D886" s="29">
        <f t="shared" si="40"/>
        <v>0.68977093861924899</v>
      </c>
      <c r="E886" s="29">
        <f>D886*Regelcircuit!$I$1+E885</f>
        <v>4094.679256513542</v>
      </c>
      <c r="F886" s="42">
        <f t="shared" si="41"/>
        <v>4094.679256513542</v>
      </c>
    </row>
    <row r="887" spans="1:6">
      <c r="A887" s="6">
        <f>IF($N$1=$N$2,$O$2,IF($N$1=$N$3,0,IF($N$1=$N$4,Regelcircuit!C887,"ERROR")))</f>
        <v>4095</v>
      </c>
      <c r="B887" s="44">
        <f>A887+(F886-A887)*2.71828^(-Regelcircuit!$I$1/$L$1)</f>
        <v>4094.6826505903982</v>
      </c>
      <c r="C887" s="28">
        <f t="shared" si="39"/>
        <v>0.32074348645801365</v>
      </c>
      <c r="D887" s="29">
        <f t="shared" si="40"/>
        <v>0.68243294991066727</v>
      </c>
      <c r="E887" s="29">
        <f>D887*Regelcircuit!$I$1+E886</f>
        <v>4094.6826686782915</v>
      </c>
      <c r="F887" s="42">
        <f t="shared" si="41"/>
        <v>4094.6826686782915</v>
      </c>
    </row>
    <row r="888" spans="1:6">
      <c r="A888" s="6">
        <f>IF($N$1=$N$2,$O$2,IF($N$1=$N$3,0,IF($N$1=$N$4,Regelcircuit!C888,"ERROR")))</f>
        <v>4095</v>
      </c>
      <c r="B888" s="44">
        <f>A888+(F887-A888)*2.71828^(-Regelcircuit!$I$1/$L$1)</f>
        <v>4094.6860266479471</v>
      </c>
      <c r="C888" s="28">
        <f t="shared" si="39"/>
        <v>0.31733132170847966</v>
      </c>
      <c r="D888" s="29">
        <f t="shared" si="40"/>
        <v>0.67517302491165887</v>
      </c>
      <c r="E888" s="29">
        <f>D888*Regelcircuit!$I$1+E887</f>
        <v>4094.6860445434163</v>
      </c>
      <c r="F888" s="42">
        <f t="shared" si="41"/>
        <v>4094.6860445434163</v>
      </c>
    </row>
    <row r="889" spans="1:6">
      <c r="A889" s="6">
        <f>IF($N$1=$N$2,$O$2,IF($N$1=$N$3,0,IF($N$1=$N$4,Regelcircuit!C889,"ERROR")))</f>
        <v>4095</v>
      </c>
      <c r="B889" s="44">
        <f>A889+(F888-A889)*2.71828^(-Regelcircuit!$I$1/$L$1)</f>
        <v>4094.6893667899908</v>
      </c>
      <c r="C889" s="28">
        <f t="shared" si="39"/>
        <v>0.31395545658369883</v>
      </c>
      <c r="D889" s="29">
        <f t="shared" si="40"/>
        <v>0.667990333156806</v>
      </c>
      <c r="E889" s="29">
        <f>D889*Regelcircuit!$I$1+E888</f>
        <v>4094.6893844950819</v>
      </c>
      <c r="F889" s="42">
        <f t="shared" si="41"/>
        <v>4094.6893844950819</v>
      </c>
    </row>
    <row r="890" spans="1:6">
      <c r="A890" s="6">
        <f>IF($N$1=$N$2,$O$2,IF($N$1=$N$3,0,IF($N$1=$N$4,Regelcircuit!C890,"ERROR")))</f>
        <v>4095</v>
      </c>
      <c r="B890" s="44">
        <f>A890+(F889-A890)*2.71828^(-Regelcircuit!$I$1/$L$1)</f>
        <v>4094.6926713986077</v>
      </c>
      <c r="C890" s="28">
        <f t="shared" si="39"/>
        <v>0.3106155049181325</v>
      </c>
      <c r="D890" s="29">
        <f t="shared" si="40"/>
        <v>0.66088405301730313</v>
      </c>
      <c r="E890" s="29">
        <f>D890*Regelcircuit!$I$1+E889</f>
        <v>4094.6926889153469</v>
      </c>
      <c r="F890" s="42">
        <f t="shared" si="41"/>
        <v>4094.6926889153469</v>
      </c>
    </row>
    <row r="891" spans="1:6">
      <c r="A891" s="6">
        <f>IF($N$1=$N$2,$O$2,IF($N$1=$N$3,0,IF($N$1=$N$4,Regelcircuit!C891,"ERROR")))</f>
        <v>4095</v>
      </c>
      <c r="B891" s="44">
        <f>A891+(F890-A891)*2.71828^(-Regelcircuit!$I$1/$L$1)</f>
        <v>4094.6959408518137</v>
      </c>
      <c r="C891" s="28">
        <f t="shared" si="39"/>
        <v>0.30731108465306534</v>
      </c>
      <c r="D891" s="29">
        <f t="shared" si="40"/>
        <v>0.65385337160226664</v>
      </c>
      <c r="E891" s="29">
        <f>D891*Regelcircuit!$I$1+E890</f>
        <v>4094.6959581822048</v>
      </c>
      <c r="F891" s="42">
        <f t="shared" si="41"/>
        <v>4094.6959581822048</v>
      </c>
    </row>
    <row r="892" spans="1:6">
      <c r="A892" s="6">
        <f>IF($N$1=$N$2,$O$2,IF($N$1=$N$3,0,IF($N$1=$N$4,Regelcircuit!C892,"ERROR")))</f>
        <v>4095</v>
      </c>
      <c r="B892" s="44">
        <f>A892+(F891-A892)*2.71828^(-Regelcircuit!$I$1/$L$1)</f>
        <v>4094.6991755236027</v>
      </c>
      <c r="C892" s="28">
        <f t="shared" si="39"/>
        <v>0.30404181779522332</v>
      </c>
      <c r="D892" s="29">
        <f t="shared" si="40"/>
        <v>0.64689748467068786</v>
      </c>
      <c r="E892" s="29">
        <f>D892*Regelcircuit!$I$1+E891</f>
        <v>4094.6991926696282</v>
      </c>
      <c r="F892" s="42">
        <f t="shared" si="41"/>
        <v>4094.6991926696282</v>
      </c>
    </row>
    <row r="893" spans="1:6">
      <c r="A893" s="6">
        <f>IF($N$1=$N$2,$O$2,IF($N$1=$N$3,0,IF($N$1=$N$4,Regelcircuit!C893,"ERROR")))</f>
        <v>4095</v>
      </c>
      <c r="B893" s="44">
        <f>A893+(F892-A893)*2.71828^(-Regelcircuit!$I$1/$L$1)</f>
        <v>4094.7023757839902</v>
      </c>
      <c r="C893" s="28">
        <f t="shared" si="39"/>
        <v>0.30080733037175378</v>
      </c>
      <c r="D893" s="29">
        <f t="shared" si="40"/>
        <v>0.64001559653564633</v>
      </c>
      <c r="E893" s="29">
        <f>D893*Regelcircuit!$I$1+E892</f>
        <v>4094.7023927476107</v>
      </c>
      <c r="F893" s="42">
        <f t="shared" si="41"/>
        <v>4094.7023927476107</v>
      </c>
    </row>
    <row r="894" spans="1:6">
      <c r="A894" s="6">
        <f>IF($N$1=$N$2,$O$2,IF($N$1=$N$3,0,IF($N$1=$N$4,Regelcircuit!C894,"ERROR")))</f>
        <v>4095</v>
      </c>
      <c r="B894" s="44">
        <f>A894+(F893-A894)*2.71828^(-Regelcircuit!$I$1/$L$1)</f>
        <v>4094.7055419990538</v>
      </c>
      <c r="C894" s="28">
        <f t="shared" si="39"/>
        <v>0.29760725238929808</v>
      </c>
      <c r="D894" s="29">
        <f t="shared" si="40"/>
        <v>0.63320691997723</v>
      </c>
      <c r="E894" s="29">
        <f>D894*Regelcircuit!$I$1+E893</f>
        <v>4094.7055587822106</v>
      </c>
      <c r="F894" s="42">
        <f t="shared" si="41"/>
        <v>4094.7055587822106</v>
      </c>
    </row>
    <row r="895" spans="1:6">
      <c r="A895" s="6">
        <f>IF($N$1=$N$2,$O$2,IF($N$1=$N$3,0,IF($N$1=$N$4,Regelcircuit!C895,"ERROR")))</f>
        <v>4095</v>
      </c>
      <c r="B895" s="44">
        <f>A895+(F894-A895)*2.71828^(-Regelcircuit!$I$1/$L$1)</f>
        <v>4094.7086745309789</v>
      </c>
      <c r="C895" s="28">
        <f t="shared" si="39"/>
        <v>0.29444121778942645</v>
      </c>
      <c r="D895" s="29">
        <f t="shared" si="40"/>
        <v>0.62647067614771579</v>
      </c>
      <c r="E895" s="29">
        <f>D895*Regelcircuit!$I$1+E894</f>
        <v>4094.7086911355914</v>
      </c>
      <c r="F895" s="42">
        <f t="shared" si="41"/>
        <v>4094.7086911355914</v>
      </c>
    </row>
    <row r="896" spans="1:6">
      <c r="A896" s="6">
        <f>IF($N$1=$N$2,$O$2,IF($N$1=$N$3,0,IF($N$1=$N$4,Regelcircuit!C896,"ERROR")))</f>
        <v>4095</v>
      </c>
      <c r="B896" s="44">
        <f>A896+(F895-A896)*2.71828^(-Regelcircuit!$I$1/$L$1)</f>
        <v>4094.7117737380963</v>
      </c>
      <c r="C896" s="28">
        <f t="shared" si="39"/>
        <v>0.29130886440862014</v>
      </c>
      <c r="D896" s="29">
        <f t="shared" si="40"/>
        <v>0.61980609448642576</v>
      </c>
      <c r="E896" s="29">
        <f>D896*Regelcircuit!$I$1+E895</f>
        <v>4094.711790166064</v>
      </c>
      <c r="F896" s="42">
        <f t="shared" si="41"/>
        <v>4094.711790166064</v>
      </c>
    </row>
    <row r="897" spans="1:6">
      <c r="A897" s="6">
        <f>IF($N$1=$N$2,$O$2,IF($N$1=$N$3,0,IF($N$1=$N$4,Regelcircuit!C897,"ERROR")))</f>
        <v>4095</v>
      </c>
      <c r="B897" s="44">
        <f>A897+(F896-A897)*2.71828^(-Regelcircuit!$I$1/$L$1)</f>
        <v>4094.7148399749253</v>
      </c>
      <c r="C897" s="28">
        <f t="shared" si="39"/>
        <v>0.28820983393597999</v>
      </c>
      <c r="D897" s="29">
        <f t="shared" si="40"/>
        <v>0.61321241262974469</v>
      </c>
      <c r="E897" s="29">
        <f>D897*Regelcircuit!$I$1+E896</f>
        <v>4094.7148562281272</v>
      </c>
      <c r="F897" s="42">
        <f t="shared" si="41"/>
        <v>4094.7148562281272</v>
      </c>
    </row>
    <row r="898" spans="1:6">
      <c r="A898" s="6">
        <f>IF($N$1=$N$2,$O$2,IF($N$1=$N$3,0,IF($N$1=$N$4,Regelcircuit!C898,"ERROR")))</f>
        <v>4095</v>
      </c>
      <c r="B898" s="44">
        <f>A898+(F897-A898)*2.71828^(-Regelcircuit!$I$1/$L$1)</f>
        <v>4094.7178735922134</v>
      </c>
      <c r="C898" s="28">
        <f t="shared" si="39"/>
        <v>0.28514377187275386</v>
      </c>
      <c r="D898" s="29">
        <f t="shared" si="40"/>
        <v>0.60668887632500823</v>
      </c>
      <c r="E898" s="29">
        <f>D898*Regelcircuit!$I$1+E897</f>
        <v>4094.717889672509</v>
      </c>
      <c r="F898" s="42">
        <f t="shared" si="41"/>
        <v>4094.717889672509</v>
      </c>
    </row>
    <row r="899" spans="1:6">
      <c r="A899" s="6">
        <f>IF($N$1=$N$2,$O$2,IF($N$1=$N$3,0,IF($N$1=$N$4,Regelcircuit!C899,"ERROR")))</f>
        <v>4095</v>
      </c>
      <c r="B899" s="44">
        <f>A899+(F898-A899)*2.71828^(-Regelcircuit!$I$1/$L$1)</f>
        <v>4094.720874936977</v>
      </c>
      <c r="C899" s="28">
        <f t="shared" ref="C899:C962" si="42">(A899-F898)</f>
        <v>0.28211032749095466</v>
      </c>
      <c r="D899" s="29">
        <f t="shared" si="40"/>
        <v>0.60023473934245675</v>
      </c>
      <c r="E899" s="29">
        <f>D899*Regelcircuit!$I$1+E898</f>
        <v>4094.7208908462057</v>
      </c>
      <c r="F899" s="42">
        <f t="shared" si="41"/>
        <v>4094.7208908462057</v>
      </c>
    </row>
    <row r="900" spans="1:6">
      <c r="A900" s="6">
        <f>IF($N$1=$N$2,$O$2,IF($N$1=$N$3,0,IF($N$1=$N$4,Regelcircuit!C900,"ERROR")))</f>
        <v>4095</v>
      </c>
      <c r="B900" s="44">
        <f>A900+(F899-A900)*2.71828^(-Regelcircuit!$I$1/$L$1)</f>
        <v>4094.7238443525412</v>
      </c>
      <c r="C900" s="28">
        <f t="shared" si="42"/>
        <v>0.27910915379425205</v>
      </c>
      <c r="D900" s="29">
        <f t="shared" ref="D900:D963" si="43">C900*(1/$L$1)</f>
        <v>0.59384926339202559</v>
      </c>
      <c r="E900" s="29">
        <f>D900*Regelcircuit!$I$1+E899</f>
        <v>4094.7238600925225</v>
      </c>
      <c r="F900" s="42">
        <f t="shared" ref="F900:F963" si="44">E900</f>
        <v>4094.7238600925225</v>
      </c>
    </row>
    <row r="901" spans="1:6">
      <c r="A901" s="6">
        <f>IF($N$1=$N$2,$O$2,IF($N$1=$N$3,0,IF($N$1=$N$4,Regelcircuit!C901,"ERROR")))</f>
        <v>4095</v>
      </c>
      <c r="B901" s="44">
        <f>A901+(F900-A901)*2.71828^(-Regelcircuit!$I$1/$L$1)</f>
        <v>4094.7267821785777</v>
      </c>
      <c r="C901" s="28">
        <f t="shared" si="42"/>
        <v>0.27613990747749995</v>
      </c>
      <c r="D901" s="29">
        <f t="shared" si="43"/>
        <v>0.58753171803723392</v>
      </c>
      <c r="E901" s="29">
        <f>D901*Regelcircuit!$I$1+E900</f>
        <v>4094.7267977511128</v>
      </c>
      <c r="F901" s="42">
        <f t="shared" si="44"/>
        <v>4094.7267977511128</v>
      </c>
    </row>
    <row r="902" spans="1:6">
      <c r="A902" s="6">
        <f>IF($N$1=$N$2,$O$2,IF($N$1=$N$3,0,IF($N$1=$N$4,Regelcircuit!C902,"ERROR")))</f>
        <v>4095</v>
      </c>
      <c r="B902" s="44">
        <f>A902+(F901-A902)*2.71828^(-Regelcircuit!$I$1/$L$1)</f>
        <v>4094.7296887511461</v>
      </c>
      <c r="C902" s="28">
        <f t="shared" si="42"/>
        <v>0.27320224888717348</v>
      </c>
      <c r="D902" s="29">
        <f t="shared" si="43"/>
        <v>0.58128138061100743</v>
      </c>
      <c r="E902" s="29">
        <f>D902*Regelcircuit!$I$1+E901</f>
        <v>4094.7297041580159</v>
      </c>
      <c r="F902" s="42">
        <f t="shared" si="44"/>
        <v>4094.7297041580159</v>
      </c>
    </row>
    <row r="903" spans="1:6">
      <c r="A903" s="6">
        <f>IF($N$1=$N$2,$O$2,IF($N$1=$N$3,0,IF($N$1=$N$4,Regelcircuit!C903,"ERROR")))</f>
        <v>4095</v>
      </c>
      <c r="B903" s="44">
        <f>A903+(F902-A903)*2.71828^(-Regelcircuit!$I$1/$L$1)</f>
        <v>4094.7325644027296</v>
      </c>
      <c r="C903" s="28">
        <f t="shared" si="42"/>
        <v>0.27029584198407974</v>
      </c>
      <c r="D903" s="29">
        <f t="shared" si="43"/>
        <v>0.57509753613633985</v>
      </c>
      <c r="E903" s="29">
        <f>D903*Regelcircuit!$I$1+E902</f>
        <v>4094.7325796456967</v>
      </c>
      <c r="F903" s="42">
        <f t="shared" si="44"/>
        <v>4094.7325796456967</v>
      </c>
    </row>
    <row r="904" spans="1:6">
      <c r="A904" s="6">
        <f>IF($N$1=$N$2,$O$2,IF($N$1=$N$3,0,IF($N$1=$N$4,Regelcircuit!C904,"ERROR")))</f>
        <v>4095</v>
      </c>
      <c r="B904" s="44">
        <f>A904+(F903-A904)*2.71828^(-Regelcircuit!$I$1/$L$1)</f>
        <v>4094.7354094622751</v>
      </c>
      <c r="C904" s="28">
        <f t="shared" si="42"/>
        <v>0.26742035430333999</v>
      </c>
      <c r="D904" s="29">
        <f t="shared" si="43"/>
        <v>0.56897947724114895</v>
      </c>
      <c r="E904" s="29">
        <f>D904*Regelcircuit!$I$1+E903</f>
        <v>4094.7354245430829</v>
      </c>
      <c r="F904" s="42">
        <f t="shared" si="44"/>
        <v>4094.7354245430829</v>
      </c>
    </row>
    <row r="905" spans="1:6">
      <c r="A905" s="6">
        <f>IF($N$1=$N$2,$O$2,IF($N$1=$N$3,0,IF($N$1=$N$4,Regelcircuit!C905,"ERROR")))</f>
        <v>4095</v>
      </c>
      <c r="B905" s="44">
        <f>A905+(F904-A905)*2.71828^(-Regelcircuit!$I$1/$L$1)</f>
        <v>4094.7382242552299</v>
      </c>
      <c r="C905" s="28">
        <f t="shared" si="42"/>
        <v>0.26457545691710038</v>
      </c>
      <c r="D905" s="29">
        <f t="shared" si="43"/>
        <v>0.56292650407893696</v>
      </c>
      <c r="E905" s="29">
        <f>D905*Regelcircuit!$I$1+E904</f>
        <v>4094.7382391756032</v>
      </c>
      <c r="F905" s="42">
        <f t="shared" si="44"/>
        <v>4094.7382391756032</v>
      </c>
    </row>
    <row r="906" spans="1:6">
      <c r="A906" s="6">
        <f>IF($N$1=$N$2,$O$2,IF($N$1=$N$3,0,IF($N$1=$N$4,Regelcircuit!C906,"ERROR")))</f>
        <v>4095</v>
      </c>
      <c r="B906" s="44">
        <f>A906+(F905-A906)*2.71828^(-Regelcircuit!$I$1/$L$1)</f>
        <v>4094.7410091035786</v>
      </c>
      <c r="C906" s="28">
        <f t="shared" si="42"/>
        <v>0.26176082439678794</v>
      </c>
      <c r="D906" s="29">
        <f t="shared" si="43"/>
        <v>0.55693792424848498</v>
      </c>
      <c r="E906" s="29">
        <f>D906*Regelcircuit!$I$1+E905</f>
        <v>4094.7410238652246</v>
      </c>
      <c r="F906" s="42">
        <f t="shared" si="44"/>
        <v>4094.7410238652246</v>
      </c>
    </row>
    <row r="907" spans="1:6">
      <c r="A907" s="6">
        <f>IF($N$1=$N$2,$O$2,IF($N$1=$N$3,0,IF($N$1=$N$4,Regelcircuit!C907,"ERROR")))</f>
        <v>4095</v>
      </c>
      <c r="B907" s="44">
        <f>A907+(F906-A907)*2.71828^(-Regelcircuit!$I$1/$L$1)</f>
        <v>4094.7437643258809</v>
      </c>
      <c r="C907" s="28">
        <f t="shared" si="42"/>
        <v>0.25897613477536652</v>
      </c>
      <c r="D907" s="29">
        <f t="shared" si="43"/>
        <v>0.55101305271354573</v>
      </c>
      <c r="E907" s="29">
        <f>D907*Regelcircuit!$I$1+E906</f>
        <v>4094.7437789304881</v>
      </c>
      <c r="F907" s="42">
        <f t="shared" si="44"/>
        <v>4094.7437789304881</v>
      </c>
    </row>
    <row r="908" spans="1:6">
      <c r="A908" s="6">
        <f>IF($N$1=$N$2,$O$2,IF($N$1=$N$3,0,IF($N$1=$N$4,Regelcircuit!C908,"ERROR")))</f>
        <v>4095</v>
      </c>
      <c r="B908" s="44">
        <f>A908+(F907-A908)*2.71828^(-Regelcircuit!$I$1/$L$1)</f>
        <v>4094.7464902373076</v>
      </c>
      <c r="C908" s="28">
        <f t="shared" si="42"/>
        <v>0.25622106951186652</v>
      </c>
      <c r="D908" s="29">
        <f t="shared" si="43"/>
        <v>0.54515121172737557</v>
      </c>
      <c r="E908" s="29">
        <f>D908*Regelcircuit!$I$1+E907</f>
        <v>4094.7465046865468</v>
      </c>
      <c r="F908" s="42">
        <f t="shared" si="44"/>
        <v>4094.7465046865468</v>
      </c>
    </row>
    <row r="909" spans="1:6">
      <c r="A909" s="6">
        <f>IF($N$1=$N$2,$O$2,IF($N$1=$N$3,0,IF($N$1=$N$4,Regelcircuit!C909,"ERROR")))</f>
        <v>4095</v>
      </c>
      <c r="B909" s="44">
        <f>A909+(F908-A909)*2.71828^(-Regelcircuit!$I$1/$L$1)</f>
        <v>4094.7491871496768</v>
      </c>
      <c r="C909" s="28">
        <f t="shared" si="42"/>
        <v>0.2534953134531861</v>
      </c>
      <c r="D909" s="29">
        <f t="shared" si="43"/>
        <v>0.53935173075145981</v>
      </c>
      <c r="E909" s="29">
        <f>D909*Regelcircuit!$I$1+E908</f>
        <v>4094.7492014452005</v>
      </c>
      <c r="F909" s="42">
        <f t="shared" si="44"/>
        <v>4094.7492014452005</v>
      </c>
    </row>
    <row r="910" spans="1:6">
      <c r="A910" s="6">
        <f>IF($N$1=$N$2,$O$2,IF($N$1=$N$3,0,IF($N$1=$N$4,Regelcircuit!C910,"ERROR")))</f>
        <v>4095</v>
      </c>
      <c r="B910" s="44">
        <f>A910+(F909-A910)*2.71828^(-Regelcircuit!$I$1/$L$1)</f>
        <v>4094.7518553714885</v>
      </c>
      <c r="C910" s="28">
        <f t="shared" si="42"/>
        <v>0.25079855479953039</v>
      </c>
      <c r="D910" s="29">
        <f t="shared" si="43"/>
        <v>0.53361394638197956</v>
      </c>
      <c r="E910" s="29">
        <f>D910*Regelcircuit!$I$1+E909</f>
        <v>4094.7518695149324</v>
      </c>
      <c r="F910" s="42">
        <f t="shared" si="44"/>
        <v>4094.7518695149324</v>
      </c>
    </row>
    <row r="911" spans="1:6">
      <c r="A911" s="6">
        <f>IF($N$1=$N$2,$O$2,IF($N$1=$N$3,0,IF($N$1=$N$4,Regelcircuit!C911,"ERROR")))</f>
        <v>4095</v>
      </c>
      <c r="B911" s="44">
        <f>A911+(F910-A911)*2.71828^(-Regelcircuit!$I$1/$L$1)</f>
        <v>4094.754495207962</v>
      </c>
      <c r="C911" s="28">
        <f t="shared" si="42"/>
        <v>0.24813048506757696</v>
      </c>
      <c r="D911" s="29">
        <f t="shared" si="43"/>
        <v>0.52793720227144036</v>
      </c>
      <c r="E911" s="29">
        <f>D911*Regelcircuit!$I$1+E910</f>
        <v>4094.7545092009436</v>
      </c>
      <c r="F911" s="42">
        <f t="shared" si="44"/>
        <v>4094.7545092009436</v>
      </c>
    </row>
    <row r="912" spans="1:6">
      <c r="A912" s="6">
        <f>IF($N$1=$N$2,$O$2,IF($N$1=$N$3,0,IF($N$1=$N$4,Regelcircuit!C912,"ERROR")))</f>
        <v>4095</v>
      </c>
      <c r="B912" s="44">
        <f>A912+(F911-A912)*2.71828^(-Regelcircuit!$I$1/$L$1)</f>
        <v>4094.757106961069</v>
      </c>
      <c r="C912" s="28">
        <f t="shared" si="42"/>
        <v>0.24549079905636972</v>
      </c>
      <c r="D912" s="29">
        <f t="shared" si="43"/>
        <v>0.52232084905610576</v>
      </c>
      <c r="E912" s="29">
        <f>D912*Regelcircuit!$I$1+E911</f>
        <v>4094.7571208051891</v>
      </c>
      <c r="F912" s="42">
        <f t="shared" si="44"/>
        <v>4094.7571208051891</v>
      </c>
    </row>
    <row r="913" spans="1:6">
      <c r="A913" s="6">
        <f>IF($N$1=$N$2,$O$2,IF($N$1=$N$3,0,IF($N$1=$N$4,Regelcircuit!C913,"ERROR")))</f>
        <v>4095</v>
      </c>
      <c r="B913" s="44">
        <f>A913+(F912-A913)*2.71828^(-Regelcircuit!$I$1/$L$1)</f>
        <v>4094.759690929568</v>
      </c>
      <c r="C913" s="28">
        <f t="shared" si="42"/>
        <v>0.24287919481093923</v>
      </c>
      <c r="D913" s="29">
        <f t="shared" si="43"/>
        <v>0.51676424427859413</v>
      </c>
      <c r="E913" s="29">
        <f>D913*Regelcircuit!$I$1+E912</f>
        <v>4094.7597046264104</v>
      </c>
      <c r="F913" s="42">
        <f t="shared" si="44"/>
        <v>4094.7597046264104</v>
      </c>
    </row>
    <row r="914" spans="1:6">
      <c r="A914" s="6">
        <f>IF($N$1=$N$2,$O$2,IF($N$1=$N$3,0,IF($N$1=$N$4,Regelcircuit!C914,"ERROR")))</f>
        <v>4095</v>
      </c>
      <c r="B914" s="44">
        <f>A914+(F913-A914)*2.71828^(-Regelcircuit!$I$1/$L$1)</f>
        <v>4094.7622474090408</v>
      </c>
      <c r="C914" s="28">
        <f t="shared" si="42"/>
        <v>0.24029537358956077</v>
      </c>
      <c r="D914" s="29">
        <f t="shared" si="43"/>
        <v>0.51126675231821439</v>
      </c>
      <c r="E914" s="29">
        <f>D914*Regelcircuit!$I$1+E913</f>
        <v>4094.7622609601722</v>
      </c>
      <c r="F914" s="42">
        <f t="shared" si="44"/>
        <v>4094.7622609601722</v>
      </c>
    </row>
    <row r="915" spans="1:6">
      <c r="A915" s="6">
        <f>IF($N$1=$N$2,$O$2,IF($N$1=$N$3,0,IF($N$1=$N$4,Regelcircuit!C915,"ERROR")))</f>
        <v>4095</v>
      </c>
      <c r="B915" s="44">
        <f>A915+(F914-A915)*2.71828^(-Regelcircuit!$I$1/$L$1)</f>
        <v>4094.7647766919235</v>
      </c>
      <c r="C915" s="28">
        <f t="shared" si="42"/>
        <v>0.2377390398278294</v>
      </c>
      <c r="D915" s="29">
        <f t="shared" si="43"/>
        <v>0.50582774431453059</v>
      </c>
      <c r="E915" s="29">
        <f>D915*Regelcircuit!$I$1+E914</f>
        <v>4094.7647900988936</v>
      </c>
      <c r="F915" s="42">
        <f t="shared" si="44"/>
        <v>4094.7647900988936</v>
      </c>
    </row>
    <row r="916" spans="1:6">
      <c r="A916" s="6">
        <f>IF($N$1=$N$2,$O$2,IF($N$1=$N$3,0,IF($N$1=$N$4,Regelcircuit!C916,"ERROR")))</f>
        <v>4095</v>
      </c>
      <c r="B916" s="44">
        <f>A916+(F915-A916)*2.71828^(-Regelcircuit!$I$1/$L$1)</f>
        <v>4094.7672790675415</v>
      </c>
      <c r="C916" s="28">
        <f t="shared" si="42"/>
        <v>0.23520990110637285</v>
      </c>
      <c r="D916" s="29">
        <f t="shared" si="43"/>
        <v>0.50044659809866565</v>
      </c>
      <c r="E916" s="29">
        <f>D916*Regelcircuit!$I$1+E915</f>
        <v>4094.7672923318842</v>
      </c>
      <c r="F916" s="42">
        <f t="shared" si="44"/>
        <v>4094.7672923318842</v>
      </c>
    </row>
    <row r="917" spans="1:6">
      <c r="A917" s="6">
        <f>IF($N$1=$N$2,$O$2,IF($N$1=$N$3,0,IF($N$1=$N$4,Regelcircuit!C917,"ERROR")))</f>
        <v>4095</v>
      </c>
      <c r="B917" s="44">
        <f>A917+(F916-A917)*2.71828^(-Regelcircuit!$I$1/$L$1)</f>
        <v>4094.7697548221417</v>
      </c>
      <c r="C917" s="28">
        <f t="shared" si="42"/>
        <v>0.23270766811583599</v>
      </c>
      <c r="D917" s="29">
        <f t="shared" si="43"/>
        <v>0.49512269811879994</v>
      </c>
      <c r="E917" s="29">
        <f>D917*Regelcircuit!$I$1+E916</f>
        <v>4094.769767945375</v>
      </c>
      <c r="F917" s="42">
        <f t="shared" si="44"/>
        <v>4094.769767945375</v>
      </c>
    </row>
    <row r="918" spans="1:6">
      <c r="A918" s="6">
        <f>IF($N$1=$N$2,$O$2,IF($N$1=$N$3,0,IF($N$1=$N$4,Regelcircuit!C918,"ERROR")))</f>
        <v>4095</v>
      </c>
      <c r="B918" s="44">
        <f>A918+(F917-A918)*2.71828^(-Regelcircuit!$I$1/$L$1)</f>
        <v>4094.7722042389278</v>
      </c>
      <c r="C918" s="28">
        <f t="shared" si="42"/>
        <v>0.23023205462504848</v>
      </c>
      <c r="D918" s="29">
        <f t="shared" si="43"/>
        <v>0.48985543537244358</v>
      </c>
      <c r="E918" s="29">
        <f>D918*Regelcircuit!$I$1+E917</f>
        <v>4094.7722172225517</v>
      </c>
      <c r="F918" s="42">
        <f t="shared" si="44"/>
        <v>4094.7722172225517</v>
      </c>
    </row>
    <row r="919" spans="1:6">
      <c r="A919" s="6">
        <f>IF($N$1=$N$2,$O$2,IF($N$1=$N$3,0,IF($N$1=$N$4,Regelcircuit!C919,"ERROR")))</f>
        <v>4095</v>
      </c>
      <c r="B919" s="44">
        <f>A919+(F918-A919)*2.71828^(-Regelcircuit!$I$1/$L$1)</f>
        <v>4094.774627598088</v>
      </c>
      <c r="C919" s="28">
        <f t="shared" si="42"/>
        <v>0.22778277744828301</v>
      </c>
      <c r="D919" s="29">
        <f t="shared" si="43"/>
        <v>0.48464420733677238</v>
      </c>
      <c r="E919" s="29">
        <f>D919*Regelcircuit!$I$1+E918</f>
        <v>4094.7746404435884</v>
      </c>
      <c r="F919" s="42">
        <f t="shared" si="44"/>
        <v>4094.7746404435884</v>
      </c>
    </row>
    <row r="920" spans="1:6">
      <c r="A920" s="6">
        <f>IF($N$1=$N$2,$O$2,IF($N$1=$N$3,0,IF($N$1=$N$4,Regelcircuit!C920,"ERROR")))</f>
        <v>4095</v>
      </c>
      <c r="B920" s="44">
        <f>A920+(F919-A920)*2.71828^(-Regelcircuit!$I$1/$L$1)</f>
        <v>4094.777025176832</v>
      </c>
      <c r="C920" s="28">
        <f t="shared" si="42"/>
        <v>0.22535955641160399</v>
      </c>
      <c r="D920" s="29">
        <f t="shared" si="43"/>
        <v>0.47948841789702978</v>
      </c>
      <c r="E920" s="29">
        <f>D920*Regelcircuit!$I$1+E919</f>
        <v>4094.7770378856781</v>
      </c>
      <c r="F920" s="42">
        <f t="shared" si="44"/>
        <v>4094.7770378856781</v>
      </c>
    </row>
    <row r="921" spans="1:6">
      <c r="A921" s="6">
        <f>IF($N$1=$N$2,$O$2,IF($N$1=$N$3,0,IF($N$1=$N$4,Regelcircuit!C921,"ERROR")))</f>
        <v>4095</v>
      </c>
      <c r="B921" s="44">
        <f>A921+(F920-A921)*2.71828^(-Regelcircuit!$I$1/$L$1)</f>
        <v>4094.7793972494187</v>
      </c>
      <c r="C921" s="28">
        <f t="shared" si="42"/>
        <v>0.22296211432194468</v>
      </c>
      <c r="D921" s="29">
        <f t="shared" si="43"/>
        <v>0.47438747728073338</v>
      </c>
      <c r="E921" s="29">
        <f>D921*Regelcircuit!$I$1+E920</f>
        <v>4094.7794098230643</v>
      </c>
      <c r="F921" s="42">
        <f t="shared" si="44"/>
        <v>4094.7794098230643</v>
      </c>
    </row>
    <row r="922" spans="1:6">
      <c r="A922" s="6">
        <f>IF($N$1=$N$2,$O$2,IF($N$1=$N$3,0,IF($N$1=$N$4,Regelcircuit!C922,"ERROR")))</f>
        <v>4095</v>
      </c>
      <c r="B922" s="44">
        <f>A922+(F921-A922)*2.71828^(-Regelcircuit!$I$1/$L$1)</f>
        <v>4094.7817440871909</v>
      </c>
      <c r="C922" s="28">
        <f t="shared" si="42"/>
        <v>0.22059017693572969</v>
      </c>
      <c r="D922" s="29">
        <f t="shared" si="43"/>
        <v>0.46934080199091421</v>
      </c>
      <c r="E922" s="29">
        <f>D922*Regelcircuit!$I$1+E921</f>
        <v>4094.7817565270743</v>
      </c>
      <c r="F922" s="42">
        <f t="shared" si="44"/>
        <v>4094.7817565270743</v>
      </c>
    </row>
    <row r="923" spans="1:6">
      <c r="A923" s="6">
        <f>IF($N$1=$N$2,$O$2,IF($N$1=$N$3,0,IF($N$1=$N$4,Regelcircuit!C923,"ERROR")))</f>
        <v>4095</v>
      </c>
      <c r="B923" s="44">
        <f>A923+(F922-A923)*2.71828^(-Regelcircuit!$I$1/$L$1)</f>
        <v>4094.7840659586036</v>
      </c>
      <c r="C923" s="28">
        <f t="shared" si="42"/>
        <v>0.21824347292567836</v>
      </c>
      <c r="D923" s="29">
        <f t="shared" si="43"/>
        <v>0.46434781473548586</v>
      </c>
      <c r="E923" s="29">
        <f>D923*Regelcircuit!$I$1+E922</f>
        <v>4094.7840782661478</v>
      </c>
      <c r="F923" s="42">
        <f t="shared" si="44"/>
        <v>4094.7840782661478</v>
      </c>
    </row>
    <row r="924" spans="1:6">
      <c r="A924" s="6">
        <f>IF($N$1=$N$2,$O$2,IF($N$1=$N$3,0,IF($N$1=$N$4,Regelcircuit!C924,"ERROR")))</f>
        <v>4095</v>
      </c>
      <c r="B924" s="44">
        <f>A924+(F923-A924)*2.71828^(-Regelcircuit!$I$1/$L$1)</f>
        <v>4094.7863631292566</v>
      </c>
      <c r="C924" s="28">
        <f t="shared" si="42"/>
        <v>0.21592173385215574</v>
      </c>
      <c r="D924" s="29">
        <f t="shared" si="43"/>
        <v>0.45940794436628879</v>
      </c>
      <c r="E924" s="29">
        <f>D924*Regelcircuit!$I$1+E923</f>
        <v>4094.7863753058696</v>
      </c>
      <c r="F924" s="42">
        <f t="shared" si="44"/>
        <v>4094.7863753058696</v>
      </c>
    </row>
    <row r="925" spans="1:6">
      <c r="A925" s="6">
        <f>IF($N$1=$N$2,$O$2,IF($N$1=$N$3,0,IF($N$1=$N$4,Regelcircuit!C925,"ERROR")))</f>
        <v>4095</v>
      </c>
      <c r="B925" s="44">
        <f>A925+(F924-A925)*2.71828^(-Regelcircuit!$I$1/$L$1)</f>
        <v>4094.7886358619244</v>
      </c>
      <c r="C925" s="28">
        <f t="shared" si="42"/>
        <v>0.21362469413043073</v>
      </c>
      <c r="D925" s="29">
        <f t="shared" si="43"/>
        <v>0.45452062580942709</v>
      </c>
      <c r="E925" s="29">
        <f>D925*Regelcircuit!$I$1+E924</f>
        <v>4094.7886479089984</v>
      </c>
      <c r="F925" s="42">
        <f t="shared" si="44"/>
        <v>4094.7886479089984</v>
      </c>
    </row>
    <row r="926" spans="1:6">
      <c r="A926" s="6">
        <f>IF($N$1=$N$2,$O$2,IF($N$1=$N$3,0,IF($N$1=$N$4,Regelcircuit!C926,"ERROR")))</f>
        <v>4095</v>
      </c>
      <c r="B926" s="44">
        <f>A926+(F925-A926)*2.71828^(-Regelcircuit!$I$1/$L$1)</f>
        <v>4094.7908844165845</v>
      </c>
      <c r="C926" s="28">
        <f t="shared" si="42"/>
        <v>0.21135209100157226</v>
      </c>
      <c r="D926" s="29">
        <f t="shared" si="43"/>
        <v>0.44968530000334522</v>
      </c>
      <c r="E926" s="29">
        <f>D926*Regelcircuit!$I$1+E925</f>
        <v>4094.7908963354985</v>
      </c>
      <c r="F926" s="42">
        <f t="shared" si="44"/>
        <v>4094.7908963354985</v>
      </c>
    </row>
    <row r="927" spans="1:6">
      <c r="A927" s="6">
        <f>IF($N$1=$N$2,$O$2,IF($N$1=$N$3,0,IF($N$1=$N$4,Regelcircuit!C927,"ERROR")))</f>
        <v>4095</v>
      </c>
      <c r="B927" s="44">
        <f>A927+(F926-A927)*2.71828^(-Regelcircuit!$I$1/$L$1)</f>
        <v>4094.7931090504508</v>
      </c>
      <c r="C927" s="28">
        <f t="shared" si="42"/>
        <v>0.20910366450152651</v>
      </c>
      <c r="D927" s="29">
        <f t="shared" si="43"/>
        <v>0.44490141383303511</v>
      </c>
      <c r="E927" s="29">
        <f>D927*Regelcircuit!$I$1+E926</f>
        <v>4094.7931208425675</v>
      </c>
      <c r="F927" s="42">
        <f t="shared" si="44"/>
        <v>4094.7931208425675</v>
      </c>
    </row>
    <row r="928" spans="1:6">
      <c r="A928" s="6">
        <f>IF($N$1=$N$2,$O$2,IF($N$1=$N$3,0,IF($N$1=$N$4,Regelcircuit!C928,"ERROR")))</f>
        <v>4095</v>
      </c>
      <c r="B928" s="44">
        <f>A928+(F927-A928)*2.71828^(-Regelcircuit!$I$1/$L$1)</f>
        <v>4094.7953100179989</v>
      </c>
      <c r="C928" s="28">
        <f t="shared" si="42"/>
        <v>0.20687915743246776</v>
      </c>
      <c r="D928" s="29">
        <f t="shared" si="43"/>
        <v>0.44016842006908036</v>
      </c>
      <c r="E928" s="29">
        <f>D928*Regelcircuit!$I$1+E927</f>
        <v>4094.7953216846677</v>
      </c>
      <c r="F928" s="42">
        <f t="shared" si="44"/>
        <v>4094.7953216846677</v>
      </c>
    </row>
    <row r="929" spans="1:6">
      <c r="A929" s="6">
        <f>IF($N$1=$N$2,$O$2,IF($N$1=$N$3,0,IF($N$1=$N$4,Regelcircuit!C929,"ERROR")))</f>
        <v>4095</v>
      </c>
      <c r="B929" s="44">
        <f>A929+(F928-A929)*2.71828^(-Regelcircuit!$I$1/$L$1)</f>
        <v>4094.7974875709988</v>
      </c>
      <c r="C929" s="28">
        <f t="shared" si="42"/>
        <v>0.20467831533233038</v>
      </c>
      <c r="D929" s="29">
        <f t="shared" si="43"/>
        <v>0.43548577730283061</v>
      </c>
      <c r="E929" s="29">
        <f>D929*Regelcircuit!$I$1+E928</f>
        <v>4094.7974991135543</v>
      </c>
      <c r="F929" s="42">
        <f t="shared" si="44"/>
        <v>4094.7974991135543</v>
      </c>
    </row>
    <row r="930" spans="1:6">
      <c r="A930" s="6">
        <f>IF($N$1=$N$2,$O$2,IF($N$1=$N$3,0,IF($N$1=$N$4,Regelcircuit!C930,"ERROR")))</f>
        <v>4095</v>
      </c>
      <c r="B930" s="44">
        <f>A930+(F929-A930)*2.71828^(-Regelcircuit!$I$1/$L$1)</f>
        <v>4094.7996419585415</v>
      </c>
      <c r="C930" s="28">
        <f t="shared" si="42"/>
        <v>0.20250088644570496</v>
      </c>
      <c r="D930" s="29">
        <f t="shared" si="43"/>
        <v>0.43085294988447864</v>
      </c>
      <c r="E930" s="29">
        <f>D930*Regelcircuit!$I$1+E929</f>
        <v>4094.7996533783039</v>
      </c>
      <c r="F930" s="42">
        <f t="shared" si="44"/>
        <v>4094.7996533783039</v>
      </c>
    </row>
    <row r="931" spans="1:6">
      <c r="A931" s="6">
        <f>IF($N$1=$N$2,$O$2,IF($N$1=$N$3,0,IF($N$1=$N$4,Regelcircuit!C931,"ERROR")))</f>
        <v>4095</v>
      </c>
      <c r="B931" s="44">
        <f>A931+(F930-A931)*2.71828^(-Regelcircuit!$I$1/$L$1)</f>
        <v>4094.8017734270675</v>
      </c>
      <c r="C931" s="28">
        <f t="shared" si="42"/>
        <v>0.20034662169609874</v>
      </c>
      <c r="D931" s="29">
        <f t="shared" si="43"/>
        <v>0.42626940786403988</v>
      </c>
      <c r="E931" s="29">
        <f>D931*Regelcircuit!$I$1+E930</f>
        <v>4094.8017847253432</v>
      </c>
      <c r="F931" s="42">
        <f t="shared" si="44"/>
        <v>4094.8017847253432</v>
      </c>
    </row>
    <row r="932" spans="1:6">
      <c r="A932" s="6">
        <f>IF($N$1=$N$2,$O$2,IF($N$1=$N$3,0,IF($N$1=$N$4,Regelcircuit!C932,"ERROR")))</f>
        <v>4095</v>
      </c>
      <c r="B932" s="44">
        <f>A932+(F931-A932)*2.71828^(-Regelcircuit!$I$1/$L$1)</f>
        <v>4094.8038822203966</v>
      </c>
      <c r="C932" s="28">
        <f t="shared" si="42"/>
        <v>0.19821527465683175</v>
      </c>
      <c r="D932" s="29">
        <f t="shared" si="43"/>
        <v>0.42173462692942926</v>
      </c>
      <c r="E932" s="29">
        <f>D932*Regelcircuit!$I$1+E931</f>
        <v>4094.8038933984776</v>
      </c>
      <c r="F932" s="42">
        <f t="shared" si="44"/>
        <v>4094.8038933984776</v>
      </c>
    </row>
    <row r="933" spans="1:6">
      <c r="A933" s="6">
        <f>IF($N$1=$N$2,$O$2,IF($N$1=$N$3,0,IF($N$1=$N$4,Regelcircuit!C933,"ERROR")))</f>
        <v>4095</v>
      </c>
      <c r="B933" s="44">
        <f>A933+(F932-A933)*2.71828^(-Regelcircuit!$I$1/$L$1)</f>
        <v>4094.8059685797539</v>
      </c>
      <c r="C933" s="28">
        <f t="shared" si="42"/>
        <v>0.19610660152238779</v>
      </c>
      <c r="D933" s="29">
        <f t="shared" si="43"/>
        <v>0.41724808834550592</v>
      </c>
      <c r="E933" s="29">
        <f>D933*Regelcircuit!$I$1+E932</f>
        <v>4094.8059796389193</v>
      </c>
      <c r="F933" s="42">
        <f t="shared" si="44"/>
        <v>4094.8059796389193</v>
      </c>
    </row>
    <row r="934" spans="1:6">
      <c r="A934" s="6">
        <f>IF($N$1=$N$2,$O$2,IF($N$1=$N$3,0,IF($N$1=$N$4,Regelcircuit!C934,"ERROR")))</f>
        <v>4095</v>
      </c>
      <c r="B934" s="44">
        <f>A934+(F933-A934)*2.71828^(-Regelcircuit!$I$1/$L$1)</f>
        <v>4094.8080327437992</v>
      </c>
      <c r="C934" s="28">
        <f t="shared" si="42"/>
        <v>0.19402036108067477</v>
      </c>
      <c r="D934" s="29">
        <f t="shared" si="43"/>
        <v>0.4128092788950527</v>
      </c>
      <c r="E934" s="29">
        <f>D934*Regelcircuit!$I$1+E933</f>
        <v>4094.8080436853138</v>
      </c>
      <c r="F934" s="42">
        <f t="shared" si="44"/>
        <v>4094.8080436853138</v>
      </c>
    </row>
    <row r="935" spans="1:6">
      <c r="A935" s="6">
        <f>IF($N$1=$N$2,$O$2,IF($N$1=$N$3,0,IF($N$1=$N$4,Regelcircuit!C935,"ERROR")))</f>
        <v>4095</v>
      </c>
      <c r="B935" s="44">
        <f>A935+(F934-A935)*2.71828^(-Regelcircuit!$I$1/$L$1)</f>
        <v>4094.8100749486525</v>
      </c>
      <c r="C935" s="28">
        <f t="shared" si="42"/>
        <v>0.19195631468619467</v>
      </c>
      <c r="D935" s="29">
        <f t="shared" si="43"/>
        <v>0.40841769082169077</v>
      </c>
      <c r="E935" s="29">
        <f>D935*Regelcircuit!$I$1+E934</f>
        <v>4094.8100857737677</v>
      </c>
      <c r="F935" s="42">
        <f t="shared" si="44"/>
        <v>4094.8100857737677</v>
      </c>
    </row>
    <row r="936" spans="1:6">
      <c r="A936" s="6">
        <f>IF($N$1=$N$2,$O$2,IF($N$1=$N$3,0,IF($N$1=$N$4,Regelcircuit!C936,"ERROR")))</f>
        <v>4095</v>
      </c>
      <c r="B936" s="44">
        <f>A936+(F935-A936)*2.71828^(-Regelcircuit!$I$1/$L$1)</f>
        <v>4094.8120954279216</v>
      </c>
      <c r="C936" s="28">
        <f t="shared" si="42"/>
        <v>0.18991422623230392</v>
      </c>
      <c r="D936" s="29">
        <f t="shared" si="43"/>
        <v>0.4040728217708594</v>
      </c>
      <c r="E936" s="29">
        <f>D936*Regelcircuit!$I$1+E935</f>
        <v>4094.8121061378765</v>
      </c>
      <c r="F936" s="42">
        <f t="shared" si="44"/>
        <v>4094.8121061378765</v>
      </c>
    </row>
    <row r="937" spans="1:6">
      <c r="A937" s="6">
        <f>IF($N$1=$N$2,$O$2,IF($N$1=$N$3,0,IF($N$1=$N$4,Regelcircuit!C937,"ERROR")))</f>
        <v>4095</v>
      </c>
      <c r="B937" s="44">
        <f>A937+(F936-A937)*2.71828^(-Regelcircuit!$I$1/$L$1)</f>
        <v>4094.8140944127313</v>
      </c>
      <c r="C937" s="28">
        <f t="shared" si="42"/>
        <v>0.18789386212347381</v>
      </c>
      <c r="D937" s="29">
        <f t="shared" si="43"/>
        <v>0.39977417473079535</v>
      </c>
      <c r="E937" s="29">
        <f>D937*Regelcircuit!$I$1+E936</f>
        <v>4094.8141050087502</v>
      </c>
      <c r="F937" s="42">
        <f t="shared" si="44"/>
        <v>4094.8141050087502</v>
      </c>
    </row>
    <row r="938" spans="1:6">
      <c r="A938" s="6">
        <f>IF($N$1=$N$2,$O$2,IF($N$1=$N$3,0,IF($N$1=$N$4,Regelcircuit!C938,"ERROR")))</f>
        <v>4095</v>
      </c>
      <c r="B938" s="44">
        <f>A938+(F937-A938)*2.71828^(-Regelcircuit!$I$1/$L$1)</f>
        <v>4094.8160721317445</v>
      </c>
      <c r="C938" s="28">
        <f t="shared" si="42"/>
        <v>0.18589499124982467</v>
      </c>
      <c r="D938" s="29">
        <f t="shared" si="43"/>
        <v>0.39552125797835036</v>
      </c>
      <c r="E938" s="29">
        <f>D938*Regelcircuit!$I$1+E937</f>
        <v>4094.8160826150402</v>
      </c>
      <c r="F938" s="42">
        <f t="shared" si="44"/>
        <v>4094.8160826150402</v>
      </c>
    </row>
    <row r="939" spans="1:6">
      <c r="A939" s="6">
        <f>IF($N$1=$N$2,$O$2,IF($N$1=$N$3,0,IF($N$1=$N$4,Regelcircuit!C939,"ERROR")))</f>
        <v>4095</v>
      </c>
      <c r="B939" s="44">
        <f>A939+(F938-A939)*2.71828^(-Regelcircuit!$I$1/$L$1)</f>
        <v>4094.8180288111944</v>
      </c>
      <c r="C939" s="28">
        <f t="shared" si="42"/>
        <v>0.183917384959841</v>
      </c>
      <c r="D939" s="29">
        <f t="shared" si="43"/>
        <v>0.39131358502093827</v>
      </c>
      <c r="E939" s="29">
        <f>D939*Regelcircuit!$I$1+E938</f>
        <v>4094.8180391829651</v>
      </c>
      <c r="F939" s="42">
        <f t="shared" si="44"/>
        <v>4094.8180391829651</v>
      </c>
    </row>
    <row r="940" spans="1:6">
      <c r="A940" s="6">
        <f>IF($N$1=$N$2,$O$2,IF($N$1=$N$3,0,IF($N$1=$N$4,Regelcircuit!C940,"ERROR")))</f>
        <v>4095</v>
      </c>
      <c r="B940" s="44">
        <f>A940+(F939-A940)*2.71828^(-Regelcircuit!$I$1/$L$1)</f>
        <v>4094.8199646749049</v>
      </c>
      <c r="C940" s="28">
        <f t="shared" si="42"/>
        <v>0.18196081703490563</v>
      </c>
      <c r="D940" s="29">
        <f t="shared" si="43"/>
        <v>0.38715067454235241</v>
      </c>
      <c r="E940" s="29">
        <f>D940*Regelcircuit!$I$1+E939</f>
        <v>4094.819974936338</v>
      </c>
      <c r="F940" s="42">
        <f t="shared" si="44"/>
        <v>4094.819974936338</v>
      </c>
    </row>
    <row r="941" spans="1:6">
      <c r="A941" s="6">
        <f>IF($N$1=$N$2,$O$2,IF($N$1=$N$3,0,IF($N$1=$N$4,Regelcircuit!C941,"ERROR")))</f>
        <v>4095</v>
      </c>
      <c r="B941" s="44">
        <f>A941+(F940-A941)*2.71828^(-Regelcircuit!$I$1/$L$1)</f>
        <v>4094.8218799443207</v>
      </c>
      <c r="C941" s="28">
        <f t="shared" si="42"/>
        <v>0.18002506366201487</v>
      </c>
      <c r="D941" s="29">
        <f t="shared" si="43"/>
        <v>0.38303205034471249</v>
      </c>
      <c r="E941" s="29">
        <f>D941*Regelcircuit!$I$1+E940</f>
        <v>4094.8218900965899</v>
      </c>
      <c r="F941" s="42">
        <f t="shared" si="44"/>
        <v>4094.8218900965899</v>
      </c>
    </row>
    <row r="942" spans="1:6">
      <c r="A942" s="6">
        <f>IF($N$1=$N$2,$O$2,IF($N$1=$N$3,0,IF($N$1=$N$4,Regelcircuit!C942,"ERROR")))</f>
        <v>4095</v>
      </c>
      <c r="B942" s="44">
        <f>A942+(F941-A942)*2.71828^(-Regelcircuit!$I$1/$L$1)</f>
        <v>4094.8237748385304</v>
      </c>
      <c r="C942" s="28">
        <f t="shared" si="42"/>
        <v>0.17810990341013166</v>
      </c>
      <c r="D942" s="29">
        <f t="shared" si="43"/>
        <v>0.37895724129815245</v>
      </c>
      <c r="E942" s="29">
        <f>D942*Regelcircuit!$I$1+E941</f>
        <v>4094.8237848827962</v>
      </c>
      <c r="F942" s="42">
        <f t="shared" si="44"/>
        <v>4094.8237848827962</v>
      </c>
    </row>
    <row r="943" spans="1:6">
      <c r="A943" s="6">
        <f>IF($N$1=$N$2,$O$2,IF($N$1=$N$3,0,IF($N$1=$N$4,Regelcircuit!C943,"ERROR")))</f>
        <v>4095</v>
      </c>
      <c r="B943" s="44">
        <f>A943+(F942-A943)*2.71828^(-Regelcircuit!$I$1/$L$1)</f>
        <v>4094.8256495742903</v>
      </c>
      <c r="C943" s="28">
        <f t="shared" si="42"/>
        <v>0.17621511720381022</v>
      </c>
      <c r="D943" s="29">
        <f t="shared" si="43"/>
        <v>0.37492578128470261</v>
      </c>
      <c r="E943" s="29">
        <f>D943*Regelcircuit!$I$1+E942</f>
        <v>4094.8256595117027</v>
      </c>
      <c r="F943" s="42">
        <f t="shared" si="44"/>
        <v>4094.8256595117027</v>
      </c>
    </row>
    <row r="944" spans="1:6">
      <c r="A944" s="6">
        <f>IF($N$1=$N$2,$O$2,IF($N$1=$N$3,0,IF($N$1=$N$4,Regelcircuit!C944,"ERROR")))</f>
        <v>4095</v>
      </c>
      <c r="B944" s="44">
        <f>A944+(F943-A944)*2.71828^(-Regelcircuit!$I$1/$L$1)</f>
        <v>4094.8275043660533</v>
      </c>
      <c r="C944" s="28">
        <f t="shared" si="42"/>
        <v>0.17434048829727544</v>
      </c>
      <c r="D944" s="29">
        <f t="shared" si="43"/>
        <v>0.37093720914313921</v>
      </c>
      <c r="E944" s="29">
        <f>D944*Regelcircuit!$I$1+E943</f>
        <v>4094.8275141977483</v>
      </c>
      <c r="F944" s="42">
        <f t="shared" si="44"/>
        <v>4094.8275141977483</v>
      </c>
    </row>
    <row r="945" spans="1:6">
      <c r="A945" s="6">
        <f>IF($N$1=$N$2,$O$2,IF($N$1=$N$3,0,IF($N$1=$N$4,Regelcircuit!C945,"ERROR")))</f>
        <v>4095</v>
      </c>
      <c r="B945" s="44">
        <f>A945+(F944-A945)*2.71828^(-Regelcircuit!$I$1/$L$1)</f>
        <v>4094.829339425989</v>
      </c>
      <c r="C945" s="28">
        <f t="shared" si="42"/>
        <v>0.17248580225168553</v>
      </c>
      <c r="D945" s="29">
        <f t="shared" si="43"/>
        <v>0.36699106862060749</v>
      </c>
      <c r="E945" s="29">
        <f>D945*Regelcircuit!$I$1+E944</f>
        <v>4094.8293491530912</v>
      </c>
      <c r="F945" s="42">
        <f t="shared" si="44"/>
        <v>4094.8293491530912</v>
      </c>
    </row>
    <row r="946" spans="1:6">
      <c r="A946" s="6">
        <f>IF($N$1=$N$2,$O$2,IF($N$1=$N$3,0,IF($N$1=$N$4,Regelcircuit!C946,"ERROR")))</f>
        <v>4095</v>
      </c>
      <c r="B946" s="44">
        <f>A946+(F945-A946)*2.71828^(-Regelcircuit!$I$1/$L$1)</f>
        <v>4094.8311549640102</v>
      </c>
      <c r="C946" s="28">
        <f t="shared" si="42"/>
        <v>0.17065084690875665</v>
      </c>
      <c r="D946" s="29">
        <f t="shared" si="43"/>
        <v>0.36308690831650348</v>
      </c>
      <c r="E946" s="29">
        <f>D946*Regelcircuit!$I$1+E945</f>
        <v>4094.8311645876329</v>
      </c>
      <c r="F946" s="42">
        <f t="shared" si="44"/>
        <v>4094.8311645876329</v>
      </c>
    </row>
    <row r="947" spans="1:6">
      <c r="A947" s="6">
        <f>IF($N$1=$N$2,$O$2,IF($N$1=$N$3,0,IF($N$1=$N$4,Regelcircuit!C947,"ERROR")))</f>
        <v>4095</v>
      </c>
      <c r="B947" s="44">
        <f>A947+(F946-A947)*2.71828^(-Regelcircuit!$I$1/$L$1)</f>
        <v>4094.8329511877973</v>
      </c>
      <c r="C947" s="28">
        <f t="shared" si="42"/>
        <v>0.16883541236711608</v>
      </c>
      <c r="D947" s="29">
        <f t="shared" si="43"/>
        <v>0.35922428163216186</v>
      </c>
      <c r="E947" s="29">
        <f>D947*Regelcircuit!$I$1+E946</f>
        <v>4094.8329607090409</v>
      </c>
      <c r="F947" s="42">
        <f t="shared" si="44"/>
        <v>4094.8329607090409</v>
      </c>
    </row>
    <row r="948" spans="1:6">
      <c r="A948" s="6">
        <f>IF($N$1=$N$2,$O$2,IF($N$1=$N$3,0,IF($N$1=$N$4,Regelcircuit!C948,"ERROR")))</f>
        <v>4095</v>
      </c>
      <c r="B948" s="44">
        <f>A948+(F947-A948)*2.71828^(-Regelcircuit!$I$1/$L$1)</f>
        <v>4094.8347283028206</v>
      </c>
      <c r="C948" s="28">
        <f t="shared" si="42"/>
        <v>0.16703929095911008</v>
      </c>
      <c r="D948" s="29">
        <f t="shared" si="43"/>
        <v>0.35540274672151079</v>
      </c>
      <c r="E948" s="29">
        <f>D948*Regelcircuit!$I$1+E947</f>
        <v>4094.8347377227747</v>
      </c>
      <c r="F948" s="42">
        <f t="shared" si="44"/>
        <v>4094.8347377227747</v>
      </c>
    </row>
    <row r="949" spans="1:6">
      <c r="A949" s="6">
        <f>IF($N$1=$N$2,$O$2,IF($N$1=$N$3,0,IF($N$1=$N$4,Regelcircuit!C949,"ERROR")))</f>
        <v>4095</v>
      </c>
      <c r="B949" s="44">
        <f>A949+(F948-A949)*2.71828^(-Regelcircuit!$I$1/$L$1)</f>
        <v>4094.8364865123654</v>
      </c>
      <c r="C949" s="28">
        <f t="shared" si="42"/>
        <v>0.16526227722533804</v>
      </c>
      <c r="D949" s="29">
        <f t="shared" si="43"/>
        <v>0.35162186643688942</v>
      </c>
      <c r="E949" s="29">
        <f>D949*Regelcircuit!$I$1+E948</f>
        <v>4094.8364958321067</v>
      </c>
      <c r="F949" s="42">
        <f t="shared" si="44"/>
        <v>4094.8364958321067</v>
      </c>
    </row>
    <row r="950" spans="1:6">
      <c r="A950" s="6">
        <f>IF($N$1=$N$2,$O$2,IF($N$1=$N$3,0,IF($N$1=$N$4,Regelcircuit!C950,"ERROR")))</f>
        <v>4095</v>
      </c>
      <c r="B950" s="44">
        <f>A950+(F949-A950)*2.71828^(-Regelcircuit!$I$1/$L$1)</f>
        <v>4094.8382260175526</v>
      </c>
      <c r="C950" s="28">
        <f t="shared" si="42"/>
        <v>0.16350416789327937</v>
      </c>
      <c r="D950" s="29">
        <f t="shared" si="43"/>
        <v>0.34788120828357311</v>
      </c>
      <c r="E950" s="29">
        <f>D950*Regelcircuit!$I$1+E949</f>
        <v>4094.8382352381482</v>
      </c>
      <c r="F950" s="42">
        <f t="shared" si="44"/>
        <v>4094.8382352381482</v>
      </c>
    </row>
    <row r="951" spans="1:6">
      <c r="A951" s="6">
        <f>IF($N$1=$N$2,$O$2,IF($N$1=$N$3,0,IF($N$1=$N$4,Regelcircuit!C951,"ERROR")))</f>
        <v>4095</v>
      </c>
      <c r="B951" s="44">
        <f>A951+(F950-A951)*2.71828^(-Regelcircuit!$I$1/$L$1)</f>
        <v>4094.8399470173658</v>
      </c>
      <c r="C951" s="28">
        <f t="shared" si="42"/>
        <v>0.16176476185182764</v>
      </c>
      <c r="D951" s="29">
        <f t="shared" si="43"/>
        <v>0.34418034436559075</v>
      </c>
      <c r="E951" s="29">
        <f>D951*Regelcircuit!$I$1+E950</f>
        <v>4094.8399561398701</v>
      </c>
      <c r="F951" s="42">
        <f t="shared" si="44"/>
        <v>4094.8399561398701</v>
      </c>
    </row>
    <row r="952" spans="1:6">
      <c r="A952" s="6">
        <f>IF($N$1=$N$2,$O$2,IF($N$1=$N$3,0,IF($N$1=$N$4,Regelcircuit!C952,"ERROR")))</f>
        <v>4095</v>
      </c>
      <c r="B952" s="44">
        <f>A952+(F951-A952)*2.71828^(-Regelcircuit!$I$1/$L$1)</f>
        <v>4094.8416497086705</v>
      </c>
      <c r="C952" s="28">
        <f t="shared" si="42"/>
        <v>0.16004386012991745</v>
      </c>
      <c r="D952" s="29">
        <f t="shared" si="43"/>
        <v>0.3405188513402499</v>
      </c>
      <c r="E952" s="29">
        <f>D952*Regelcircuit!$I$1+E951</f>
        <v>4094.8416587341267</v>
      </c>
      <c r="F952" s="42">
        <f t="shared" si="44"/>
        <v>4094.8416587341267</v>
      </c>
    </row>
    <row r="953" spans="1:6">
      <c r="A953" s="6">
        <f>IF($N$1=$N$2,$O$2,IF($N$1=$N$3,0,IF($N$1=$N$4,Regelcircuit!C953,"ERROR")))</f>
        <v>4095</v>
      </c>
      <c r="B953" s="44">
        <f>A953+(F952-A953)*2.71828^(-Regelcircuit!$I$1/$L$1)</f>
        <v>4094.8433342862381</v>
      </c>
      <c r="C953" s="28">
        <f t="shared" si="42"/>
        <v>0.1583412658733323</v>
      </c>
      <c r="D953" s="29">
        <f t="shared" si="43"/>
        <v>0.33689631036879214</v>
      </c>
      <c r="E953" s="29">
        <f>D953*Regelcircuit!$I$1+E952</f>
        <v>4094.8433432156785</v>
      </c>
      <c r="F953" s="42">
        <f t="shared" si="44"/>
        <v>4094.8433432156785</v>
      </c>
    </row>
    <row r="954" spans="1:6">
      <c r="A954" s="6">
        <f>IF($N$1=$N$2,$O$2,IF($N$1=$N$3,0,IF($N$1=$N$4,Regelcircuit!C954,"ERROR")))</f>
        <v>4095</v>
      </c>
      <c r="B954" s="44">
        <f>A954+(F953-A954)*2.71828^(-Regelcircuit!$I$1/$L$1)</f>
        <v>4094.8450009427675</v>
      </c>
      <c r="C954" s="28">
        <f t="shared" si="42"/>
        <v>0.15665678432151253</v>
      </c>
      <c r="D954" s="29">
        <f t="shared" si="43"/>
        <v>0.33331230706704795</v>
      </c>
      <c r="E954" s="29">
        <f>D954*Regelcircuit!$I$1+E953</f>
        <v>4094.8450097772138</v>
      </c>
      <c r="F954" s="42">
        <f t="shared" si="44"/>
        <v>4094.8450097772138</v>
      </c>
    </row>
    <row r="955" spans="1:6">
      <c r="A955" s="6">
        <f>IF($N$1=$N$2,$O$2,IF($N$1=$N$3,0,IF($N$1=$N$4,Regelcircuit!C955,"ERROR")))</f>
        <v>4095</v>
      </c>
      <c r="B955" s="44">
        <f>A955+(F954-A955)*2.71828^(-Regelcircuit!$I$1/$L$1)</f>
        <v>4094.8466498689081</v>
      </c>
      <c r="C955" s="28">
        <f t="shared" si="42"/>
        <v>0.15499022278618213</v>
      </c>
      <c r="D955" s="29">
        <f t="shared" si="43"/>
        <v>0.32976643145996198</v>
      </c>
      <c r="E955" s="29">
        <f>D955*Regelcircuit!$I$1+E954</f>
        <v>4094.8466586093709</v>
      </c>
      <c r="F955" s="42">
        <f t="shared" si="44"/>
        <v>4094.8466586093709</v>
      </c>
    </row>
    <row r="956" spans="1:6">
      <c r="A956" s="6">
        <f>IF($N$1=$N$2,$O$2,IF($N$1=$N$3,0,IF($N$1=$N$4,Regelcircuit!C956,"ERROR")))</f>
        <v>4095</v>
      </c>
      <c r="B956" s="44">
        <f>A956+(F955-A956)*2.71828^(-Regelcircuit!$I$1/$L$1)</f>
        <v>4094.8482812532811</v>
      </c>
      <c r="C956" s="28">
        <f t="shared" si="42"/>
        <v>0.15334139062906615</v>
      </c>
      <c r="D956" s="29">
        <f t="shared" si="43"/>
        <v>0.32625827793418333</v>
      </c>
      <c r="E956" s="29">
        <f>D956*Regelcircuit!$I$1+E955</f>
        <v>4094.8482899007604</v>
      </c>
      <c r="F956" s="42">
        <f t="shared" si="44"/>
        <v>4094.8482899007604</v>
      </c>
    </row>
    <row r="957" spans="1:6">
      <c r="A957" s="6">
        <f>IF($N$1=$N$2,$O$2,IF($N$1=$N$3,0,IF($N$1=$N$4,Regelcircuit!C957,"ERROR")))</f>
        <v>4095</v>
      </c>
      <c r="B957" s="44">
        <f>A957+(F956-A957)*2.71828^(-Regelcircuit!$I$1/$L$1)</f>
        <v>4094.8498952825016</v>
      </c>
      <c r="C957" s="28">
        <f t="shared" si="42"/>
        <v>0.1517100992396081</v>
      </c>
      <c r="D957" s="29">
        <f t="shared" si="43"/>
        <v>0.3227874451906555</v>
      </c>
      <c r="E957" s="29">
        <f>D957*Regelcircuit!$I$1+E956</f>
        <v>4094.8499038379864</v>
      </c>
      <c r="F957" s="42">
        <f t="shared" si="44"/>
        <v>4094.8499038379864</v>
      </c>
    </row>
    <row r="958" spans="1:6">
      <c r="A958" s="6">
        <f>IF($N$1=$N$2,$O$2,IF($N$1=$N$3,0,IF($N$1=$N$4,Regelcircuit!C958,"ERROR")))</f>
        <v>4095</v>
      </c>
      <c r="B958" s="44">
        <f>A958+(F957-A958)*2.71828^(-Regelcircuit!$I$1/$L$1)</f>
        <v>4094.8514921411984</v>
      </c>
      <c r="C958" s="28">
        <f t="shared" si="42"/>
        <v>0.15009616201359677</v>
      </c>
      <c r="D958" s="29">
        <f t="shared" si="43"/>
        <v>0.31935353619914203</v>
      </c>
      <c r="E958" s="29">
        <f>D958*Regelcircuit!$I$1+E957</f>
        <v>4094.8515006056673</v>
      </c>
      <c r="F958" s="42">
        <f t="shared" si="44"/>
        <v>4094.8515006056673</v>
      </c>
    </row>
    <row r="959" spans="1:6">
      <c r="A959" s="6">
        <f>IF($N$1=$N$2,$O$2,IF($N$1=$N$3,0,IF($N$1=$N$4,Regelcircuit!C959,"ERROR")))</f>
        <v>4095</v>
      </c>
      <c r="B959" s="44">
        <f>A959+(F958-A959)*2.71828^(-Regelcircuit!$I$1/$L$1)</f>
        <v>4094.8530720120366</v>
      </c>
      <c r="C959" s="28">
        <f t="shared" si="42"/>
        <v>0.14849939433270265</v>
      </c>
      <c r="D959" s="29">
        <f t="shared" si="43"/>
        <v>0.31595615815468647</v>
      </c>
      <c r="E959" s="29">
        <f>D959*Regelcircuit!$I$1+E958</f>
        <v>4094.8530803864583</v>
      </c>
      <c r="F959" s="42">
        <f t="shared" si="44"/>
        <v>4094.8530803864583</v>
      </c>
    </row>
    <row r="960" spans="1:6">
      <c r="A960" s="6">
        <f>IF($N$1=$N$2,$O$2,IF($N$1=$N$3,0,IF($N$1=$N$4,Regelcircuit!C960,"ERROR")))</f>
        <v>4095</v>
      </c>
      <c r="B960" s="44">
        <f>A960+(F959-A960)*2.71828^(-Regelcircuit!$I$1/$L$1)</f>
        <v>4094.8546350757383</v>
      </c>
      <c r="C960" s="28">
        <f t="shared" si="42"/>
        <v>0.14691961354174055</v>
      </c>
      <c r="D960" s="29">
        <f t="shared" si="43"/>
        <v>0.3125949224292352</v>
      </c>
      <c r="E960" s="29">
        <f>D960*Regelcircuit!$I$1+E959</f>
        <v>4094.8546433610704</v>
      </c>
      <c r="F960" s="42">
        <f t="shared" si="44"/>
        <v>4094.8546433610704</v>
      </c>
    </row>
    <row r="961" spans="1:6">
      <c r="A961" s="6">
        <f>IF($N$1=$N$2,$O$2,IF($N$1=$N$3,0,IF($N$1=$N$4,Regelcircuit!C961,"ERROR")))</f>
        <v>4095</v>
      </c>
      <c r="B961" s="44">
        <f>A961+(F960-A961)*2.71828^(-Regelcircuit!$I$1/$L$1)</f>
        <v>4094.8561815111029</v>
      </c>
      <c r="C961" s="28">
        <f t="shared" si="42"/>
        <v>0.14535663892957018</v>
      </c>
      <c r="D961" s="29">
        <f t="shared" si="43"/>
        <v>0.30926944453100036</v>
      </c>
      <c r="E961" s="29">
        <f>D961*Regelcircuit!$I$1+E960</f>
        <v>4094.8561897082932</v>
      </c>
      <c r="F961" s="42">
        <f t="shared" si="44"/>
        <v>4094.8561897082932</v>
      </c>
    </row>
    <row r="962" spans="1:6">
      <c r="A962" s="6">
        <f>IF($N$1=$N$2,$O$2,IF($N$1=$N$3,0,IF($N$1=$N$4,Regelcircuit!C962,"ERROR")))</f>
        <v>4095</v>
      </c>
      <c r="B962" s="44">
        <f>A962+(F961-A962)*2.71828^(-Regelcircuit!$I$1/$L$1)</f>
        <v>4094.8577114950276</v>
      </c>
      <c r="C962" s="28">
        <f t="shared" si="42"/>
        <v>0.14381029170681359</v>
      </c>
      <c r="D962" s="29">
        <f t="shared" si="43"/>
        <v>0.30597934405705018</v>
      </c>
      <c r="E962" s="29">
        <f>D962*Regelcircuit!$I$1+E961</f>
        <v>4094.8577196050137</v>
      </c>
      <c r="F962" s="42">
        <f t="shared" si="44"/>
        <v>4094.8577196050137</v>
      </c>
    </row>
    <row r="963" spans="1:6">
      <c r="A963" s="6">
        <f>IF($N$1=$N$2,$O$2,IF($N$1=$N$3,0,IF($N$1=$N$4,Regelcircuit!C963,"ERROR")))</f>
        <v>4095</v>
      </c>
      <c r="B963" s="44">
        <f>A963+(F962-A963)*2.71828^(-Regelcircuit!$I$1/$L$1)</f>
        <v>4094.8592252025273</v>
      </c>
      <c r="C963" s="28">
        <f t="shared" ref="C963:C1002" si="45">(A963-F962)</f>
        <v>0.14228039498630096</v>
      </c>
      <c r="D963" s="29">
        <f t="shared" si="43"/>
        <v>0.30272424465170417</v>
      </c>
      <c r="E963" s="29">
        <f>D963*Regelcircuit!$I$1+E962</f>
        <v>4094.8592332262369</v>
      </c>
      <c r="F963" s="42">
        <f t="shared" si="44"/>
        <v>4094.8592332262369</v>
      </c>
    </row>
    <row r="964" spans="1:6">
      <c r="A964" s="6">
        <f>IF($N$1=$N$2,$O$2,IF($N$1=$N$3,0,IF($N$1=$N$4,Regelcircuit!C964,"ERROR")))</f>
        <v>4095</v>
      </c>
      <c r="B964" s="44">
        <f>A964+(F963-A964)*2.71828^(-Regelcircuit!$I$1/$L$1)</f>
        <v>4094.8607228067558</v>
      </c>
      <c r="C964" s="28">
        <f t="shared" si="45"/>
        <v>0.14076677376306179</v>
      </c>
      <c r="D964" s="29">
        <f t="shared" ref="D964:D1002" si="46">C964*(1/$L$1)</f>
        <v>0.29950377396396127</v>
      </c>
      <c r="E964" s="29">
        <f>D964*Regelcircuit!$I$1+E963</f>
        <v>4094.8607307451066</v>
      </c>
      <c r="F964" s="42">
        <f t="shared" ref="F964:F1002" si="47">E964</f>
        <v>4094.8607307451066</v>
      </c>
    </row>
    <row r="965" spans="1:6">
      <c r="A965" s="6">
        <f>IF($N$1=$N$2,$O$2,IF($N$1=$N$3,0,IF($N$1=$N$4,Regelcircuit!C965,"ERROR")))</f>
        <v>4095</v>
      </c>
      <c r="B965" s="44">
        <f>A965+(F964-A965)*2.71828^(-Regelcircuit!$I$1/$L$1)</f>
        <v>4094.8622044790241</v>
      </c>
      <c r="C965" s="28">
        <f t="shared" si="45"/>
        <v>0.13926925489340647</v>
      </c>
      <c r="D965" s="29">
        <f t="shared" si="46"/>
        <v>0.2963175636029925</v>
      </c>
      <c r="E965" s="29">
        <f>D965*Regelcircuit!$I$1+E964</f>
        <v>4094.8622123329246</v>
      </c>
      <c r="F965" s="42">
        <f t="shared" si="47"/>
        <v>4094.8622123329246</v>
      </c>
    </row>
    <row r="966" spans="1:6">
      <c r="A966" s="6">
        <f>IF($N$1=$N$2,$O$2,IF($N$1=$N$3,0,IF($N$1=$N$4,Regelcircuit!C966,"ERROR")))</f>
        <v>4095</v>
      </c>
      <c r="B966" s="44">
        <f>A966+(F965-A966)*2.71828^(-Regelcircuit!$I$1/$L$1)</f>
        <v>4094.8636703888219</v>
      </c>
      <c r="C966" s="28">
        <f t="shared" si="45"/>
        <v>0.13778766707537216</v>
      </c>
      <c r="D966" s="29">
        <f t="shared" si="46"/>
        <v>0.29316524909653652</v>
      </c>
      <c r="E966" s="29">
        <f>D966*Regelcircuit!$I$1+E965</f>
        <v>4094.8636781591699</v>
      </c>
      <c r="F966" s="42">
        <f t="shared" si="47"/>
        <v>4094.8636781591699</v>
      </c>
    </row>
    <row r="967" spans="1:6">
      <c r="A967" s="6">
        <f>IF($N$1=$N$2,$O$2,IF($N$1=$N$3,0,IF($N$1=$N$4,Regelcircuit!C967,"ERROR")))</f>
        <v>4095</v>
      </c>
      <c r="B967" s="44">
        <f>A967+(F966-A967)*2.71828^(-Regelcircuit!$I$1/$L$1)</f>
        <v>4094.8651207038342</v>
      </c>
      <c r="C967" s="28">
        <f t="shared" si="45"/>
        <v>0.13632184083007814</v>
      </c>
      <c r="D967" s="29">
        <f t="shared" si="46"/>
        <v>0.29004646985123012</v>
      </c>
      <c r="E967" s="29">
        <f>D967*Regelcircuit!$I$1+E966</f>
        <v>4094.8651283915192</v>
      </c>
      <c r="F967" s="42">
        <f t="shared" si="47"/>
        <v>4094.8651283915192</v>
      </c>
    </row>
    <row r="968" spans="1:6">
      <c r="A968" s="6">
        <f>IF($N$1=$N$2,$O$2,IF($N$1=$N$3,0,IF($N$1=$N$4,Regelcircuit!C968,"ERROR")))</f>
        <v>4095</v>
      </c>
      <c r="B968" s="44">
        <f>A968+(F967-A968)*2.71828^(-Regelcircuit!$I$1/$L$1)</f>
        <v>4094.8665555899638</v>
      </c>
      <c r="C968" s="28">
        <f t="shared" si="45"/>
        <v>0.13487160848080748</v>
      </c>
      <c r="D968" s="29">
        <f t="shared" si="46"/>
        <v>0.28696086910810104</v>
      </c>
      <c r="E968" s="29">
        <f>D968*Regelcircuit!$I$1+E967</f>
        <v>4094.8665631958647</v>
      </c>
      <c r="F968" s="42">
        <f t="shared" si="47"/>
        <v>4094.8665631958647</v>
      </c>
    </row>
    <row r="969" spans="1:6">
      <c r="A969" s="6">
        <f>IF($N$1=$N$2,$O$2,IF($N$1=$N$3,0,IF($N$1=$N$4,Regelcircuit!C969,"ERROR")))</f>
        <v>4095</v>
      </c>
      <c r="B969" s="44">
        <f>A969+(F968-A969)*2.71828^(-Regelcircuit!$I$1/$L$1)</f>
        <v>4094.8679752113471</v>
      </c>
      <c r="C969" s="28">
        <f t="shared" si="45"/>
        <v>0.13343680413527181</v>
      </c>
      <c r="D969" s="29">
        <f t="shared" si="46"/>
        <v>0.28390809390483362</v>
      </c>
      <c r="E969" s="29">
        <f>D969*Regelcircuit!$I$1+E968</f>
        <v>4094.8679827363344</v>
      </c>
      <c r="F969" s="42">
        <f t="shared" si="47"/>
        <v>4094.8679827363344</v>
      </c>
    </row>
    <row r="970" spans="1:6">
      <c r="A970" s="6">
        <f>IF($N$1=$N$2,$O$2,IF($N$1=$N$3,0,IF($N$1=$N$4,Regelcircuit!C970,"ERROR")))</f>
        <v>4095</v>
      </c>
      <c r="B970" s="44">
        <f>A970+(F969-A970)*2.71828^(-Regelcircuit!$I$1/$L$1)</f>
        <v>4094.8693797303754</v>
      </c>
      <c r="C970" s="28">
        <f t="shared" si="45"/>
        <v>0.13201726366560251</v>
      </c>
      <c r="D970" s="29">
        <f t="shared" si="46"/>
        <v>0.28088779503319683</v>
      </c>
      <c r="E970" s="29">
        <f>D970*Regelcircuit!$I$1+E969</f>
        <v>4094.8693871753094</v>
      </c>
      <c r="F970" s="42">
        <f t="shared" si="47"/>
        <v>4094.8693871753094</v>
      </c>
    </row>
    <row r="971" spans="1:6">
      <c r="A971" s="6">
        <f>IF($N$1=$N$2,$O$2,IF($N$1=$N$3,0,IF($N$1=$N$4,Regelcircuit!C971,"ERROR")))</f>
        <v>4095</v>
      </c>
      <c r="B971" s="44">
        <f>A971+(F970-A971)*2.71828^(-Regelcircuit!$I$1/$L$1)</f>
        <v>4094.8707693077117</v>
      </c>
      <c r="C971" s="28">
        <f t="shared" si="45"/>
        <v>0.13061282469061553</v>
      </c>
      <c r="D971" s="29">
        <f t="shared" si="46"/>
        <v>0.2778996270013096</v>
      </c>
      <c r="E971" s="29">
        <f>D971*Regelcircuit!$I$1+E970</f>
        <v>4094.8707766734442</v>
      </c>
      <c r="F971" s="42">
        <f t="shared" si="47"/>
        <v>4094.8707766734442</v>
      </c>
    </row>
    <row r="972" spans="1:6">
      <c r="A972" s="6">
        <f>IF($N$1=$N$2,$O$2,IF($N$1=$N$3,0,IF($N$1=$N$4,Regelcircuit!C972,"ERROR")))</f>
        <v>4095</v>
      </c>
      <c r="B972" s="44">
        <f>A972+(F971-A972)*2.71828^(-Regelcircuit!$I$1/$L$1)</f>
        <v>4094.8721441023104</v>
      </c>
      <c r="C972" s="28">
        <f t="shared" si="45"/>
        <v>0.12922332655580249</v>
      </c>
      <c r="D972" s="29">
        <f t="shared" si="46"/>
        <v>0.27494324799106912</v>
      </c>
      <c r="E972" s="29">
        <f>D972*Regelcircuit!$I$1+E971</f>
        <v>4094.8721513896839</v>
      </c>
      <c r="F972" s="42">
        <f t="shared" si="47"/>
        <v>4094.8721513896839</v>
      </c>
    </row>
    <row r="973" spans="1:6">
      <c r="A973" s="6">
        <f>IF($N$1=$N$2,$O$2,IF($N$1=$N$3,0,IF($N$1=$N$4,Regelcircuit!C973,"ERROR")))</f>
        <v>4095</v>
      </c>
      <c r="B973" s="44">
        <f>A973+(F972-A973)*2.71828^(-Regelcircuit!$I$1/$L$1)</f>
        <v>4094.8735042714343</v>
      </c>
      <c r="C973" s="28">
        <f t="shared" si="45"/>
        <v>0.12784861031605033</v>
      </c>
      <c r="D973" s="29">
        <f t="shared" si="46"/>
        <v>0.27201831982138369</v>
      </c>
      <c r="E973" s="29">
        <f>D973*Regelcircuit!$I$1+E972</f>
        <v>4094.873511481283</v>
      </c>
      <c r="F973" s="42">
        <f t="shared" si="47"/>
        <v>4094.873511481283</v>
      </c>
    </row>
    <row r="974" spans="1:6">
      <c r="A974" s="6">
        <f>IF($N$1=$N$2,$O$2,IF($N$1=$N$3,0,IF($N$1=$N$4,Regelcircuit!C974,"ERROR")))</f>
        <v>4095</v>
      </c>
      <c r="B974" s="44">
        <f>A974+(F973-A974)*2.71828^(-Regelcircuit!$I$1/$L$1)</f>
        <v>4094.8748499706744</v>
      </c>
      <c r="C974" s="28">
        <f t="shared" si="45"/>
        <v>0.12648851871699662</v>
      </c>
      <c r="D974" s="29">
        <f t="shared" si="46"/>
        <v>0.26912450790850345</v>
      </c>
      <c r="E974" s="29">
        <f>D974*Regelcircuit!$I$1+E973</f>
        <v>4094.8748571038227</v>
      </c>
      <c r="F974" s="42">
        <f t="shared" si="47"/>
        <v>4094.8748571038227</v>
      </c>
    </row>
    <row r="975" spans="1:6">
      <c r="A975" s="6">
        <f>IF($N$1=$N$2,$O$2,IF($N$1=$N$3,0,IF($N$1=$N$4,Regelcircuit!C975,"ERROR")))</f>
        <v>4095</v>
      </c>
      <c r="B975" s="44">
        <f>A975+(F974-A975)*2.71828^(-Regelcircuit!$I$1/$L$1)</f>
        <v>4094.8761813539654</v>
      </c>
      <c r="C975" s="28">
        <f t="shared" si="45"/>
        <v>0.12514289617729446</v>
      </c>
      <c r="D975" s="29">
        <f t="shared" si="46"/>
        <v>0.26626148122828608</v>
      </c>
      <c r="E975" s="29">
        <f>D975*Regelcircuit!$I$1+E974</f>
        <v>4094.8761884112287</v>
      </c>
      <c r="F975" s="42">
        <f t="shared" si="47"/>
        <v>4094.8761884112287</v>
      </c>
    </row>
    <row r="976" spans="1:6">
      <c r="A976" s="6">
        <f>IF($N$1=$N$2,$O$2,IF($N$1=$N$3,0,IF($N$1=$N$4,Regelcircuit!C976,"ERROR")))</f>
        <v>4095</v>
      </c>
      <c r="B976" s="44">
        <f>A976+(F975-A976)*2.71828^(-Regelcircuit!$I$1/$L$1)</f>
        <v>4094.8774985736036</v>
      </c>
      <c r="C976" s="28">
        <f t="shared" si="45"/>
        <v>0.12381158877133203</v>
      </c>
      <c r="D976" s="29">
        <f t="shared" si="46"/>
        <v>0.26342891227942983</v>
      </c>
      <c r="E976" s="29">
        <f>D976*Regelcircuit!$I$1+E975</f>
        <v>4094.8775055557899</v>
      </c>
      <c r="F976" s="42">
        <f t="shared" si="47"/>
        <v>4094.8775055557899</v>
      </c>
    </row>
    <row r="977" spans="1:6">
      <c r="A977" s="6">
        <f>IF($N$1=$N$2,$O$2,IF($N$1=$N$3,0,IF($N$1=$N$4,Regelcircuit!C977,"ERROR")))</f>
        <v>4095</v>
      </c>
      <c r="B977" s="44">
        <f>A977+(F976-A977)*2.71828^(-Regelcircuit!$I$1/$L$1)</f>
        <v>4094.8788017802672</v>
      </c>
      <c r="C977" s="28">
        <f t="shared" si="45"/>
        <v>0.12249444421013322</v>
      </c>
      <c r="D977" s="29">
        <f t="shared" si="46"/>
        <v>0.26062647704283665</v>
      </c>
      <c r="E977" s="29">
        <f>D977*Regelcircuit!$I$1+E976</f>
        <v>4094.878808688175</v>
      </c>
      <c r="F977" s="42">
        <f t="shared" si="47"/>
        <v>4094.878808688175</v>
      </c>
    </row>
    <row r="978" spans="1:6">
      <c r="A978" s="6">
        <f>IF($N$1=$N$2,$O$2,IF($N$1=$N$3,0,IF($N$1=$N$4,Regelcircuit!C978,"ERROR")))</f>
        <v>4095</v>
      </c>
      <c r="B978" s="44">
        <f>A978+(F977-A978)*2.71828^(-Regelcircuit!$I$1/$L$1)</f>
        <v>4094.8800911230305</v>
      </c>
      <c r="C978" s="28">
        <f t="shared" si="45"/>
        <v>0.12119131182498677</v>
      </c>
      <c r="D978" s="29">
        <f t="shared" si="46"/>
        <v>0.25785385494678037</v>
      </c>
      <c r="E978" s="29">
        <f>D978*Regelcircuit!$I$1+E977</f>
        <v>4094.8800979574498</v>
      </c>
      <c r="F978" s="42">
        <f t="shared" si="47"/>
        <v>4094.8800979574498</v>
      </c>
    </row>
    <row r="979" spans="1:6">
      <c r="A979" s="6">
        <f>IF($N$1=$N$2,$O$2,IF($N$1=$N$3,0,IF($N$1=$N$4,Regelcircuit!C979,"ERROR")))</f>
        <v>4095</v>
      </c>
      <c r="B979" s="44">
        <f>A979+(F978-A979)*2.71828^(-Regelcircuit!$I$1/$L$1)</f>
        <v>4094.881366749381</v>
      </c>
      <c r="C979" s="28">
        <f t="shared" si="45"/>
        <v>0.11990204255016579</v>
      </c>
      <c r="D979" s="29">
        <f t="shared" si="46"/>
        <v>0.25511072883013997</v>
      </c>
      <c r="E979" s="29">
        <f>D979*Regelcircuit!$I$1+E978</f>
        <v>4094.8813735110939</v>
      </c>
      <c r="F979" s="42">
        <f t="shared" si="47"/>
        <v>4094.8813735110939</v>
      </c>
    </row>
    <row r="980" spans="1:6">
      <c r="A980" s="6">
        <f>IF($N$1=$N$2,$O$2,IF($N$1=$N$3,0,IF($N$1=$N$4,Regelcircuit!C980,"ERROR")))</f>
        <v>4095</v>
      </c>
      <c r="B980" s="44">
        <f>A980+(F979-A980)*2.71828^(-Regelcircuit!$I$1/$L$1)</f>
        <v>4094.8826288052387</v>
      </c>
      <c r="C980" s="28">
        <f t="shared" si="45"/>
        <v>0.11862648890610217</v>
      </c>
      <c r="D980" s="29">
        <f t="shared" si="46"/>
        <v>0.25239678490660034</v>
      </c>
      <c r="E980" s="29">
        <f>D980*Regelcircuit!$I$1+E979</f>
        <v>4094.8826354950183</v>
      </c>
      <c r="F980" s="42">
        <f t="shared" si="47"/>
        <v>4094.8826354950183</v>
      </c>
    </row>
    <row r="981" spans="1:6">
      <c r="A981" s="6">
        <f>IF($N$1=$N$2,$O$2,IF($N$1=$N$3,0,IF($N$1=$N$4,Regelcircuit!C981,"ERROR")))</f>
        <v>4095</v>
      </c>
      <c r="B981" s="44">
        <f>A981+(F980-A981)*2.71828^(-Regelcircuit!$I$1/$L$1)</f>
        <v>4094.8838774349701</v>
      </c>
      <c r="C981" s="28">
        <f t="shared" si="45"/>
        <v>0.11736450498165141</v>
      </c>
      <c r="D981" s="29">
        <f t="shared" si="46"/>
        <v>0.24971171272691789</v>
      </c>
      <c r="E981" s="29">
        <f>D981*Regelcircuit!$I$1+E980</f>
        <v>4094.8838840535818</v>
      </c>
      <c r="F981" s="42">
        <f t="shared" si="47"/>
        <v>4094.8838840535818</v>
      </c>
    </row>
    <row r="982" spans="1:6">
      <c r="A982" s="6">
        <f>IF($N$1=$N$2,$O$2,IF($N$1=$N$3,0,IF($N$1=$N$4,Regelcircuit!C982,"ERROR")))</f>
        <v>4095</v>
      </c>
      <c r="B982" s="44">
        <f>A982+(F981-A982)*2.71828^(-Regelcircuit!$I$1/$L$1)</f>
        <v>4094.8851127814064</v>
      </c>
      <c r="C982" s="28">
        <f t="shared" si="45"/>
        <v>0.11611594641817646</v>
      </c>
      <c r="D982" s="29">
        <f t="shared" si="46"/>
        <v>0.2470552051450563</v>
      </c>
      <c r="E982" s="29">
        <f>D982*Regelcircuit!$I$1+E981</f>
        <v>4094.8851193296077</v>
      </c>
      <c r="F982" s="42">
        <f t="shared" si="47"/>
        <v>4094.8851193296077</v>
      </c>
    </row>
    <row r="983" spans="1:6">
      <c r="A983" s="6">
        <f>IF($N$1=$N$2,$O$2,IF($N$1=$N$3,0,IF($N$1=$N$4,Regelcircuit!C983,"ERROR")))</f>
        <v>4095</v>
      </c>
      <c r="B983" s="44">
        <f>A983+(F982-A983)*2.71828^(-Regelcircuit!$I$1/$L$1)</f>
        <v>4094.8863349858598</v>
      </c>
      <c r="C983" s="28">
        <f t="shared" si="45"/>
        <v>0.11488067039226735</v>
      </c>
      <c r="D983" s="29">
        <f t="shared" si="46"/>
        <v>0.24442695828141989</v>
      </c>
      <c r="E983" s="29">
        <f>D983*Regelcircuit!$I$1+E982</f>
        <v>4094.8863414643993</v>
      </c>
      <c r="F983" s="42">
        <f t="shared" si="47"/>
        <v>4094.8863414643993</v>
      </c>
    </row>
    <row r="984" spans="1:6">
      <c r="A984" s="6">
        <f>IF($N$1=$N$2,$O$2,IF($N$1=$N$3,0,IF($N$1=$N$4,Regelcircuit!C984,"ERROR")))</f>
        <v>4095</v>
      </c>
      <c r="B984" s="44">
        <f>A984+(F983-A984)*2.71828^(-Regelcircuit!$I$1/$L$1)</f>
        <v>4094.8875441881382</v>
      </c>
      <c r="C984" s="28">
        <f t="shared" si="45"/>
        <v>0.11365853560073447</v>
      </c>
      <c r="D984" s="29">
        <f t="shared" si="46"/>
        <v>0.24182667149092441</v>
      </c>
      <c r="E984" s="29">
        <f>D984*Regelcircuit!$I$1+E983</f>
        <v>4094.8875505977567</v>
      </c>
      <c r="F984" s="42">
        <f t="shared" si="47"/>
        <v>4094.8875505977567</v>
      </c>
    </row>
    <row r="985" spans="1:6">
      <c r="A985" s="6">
        <f>IF($N$1=$N$2,$O$2,IF($N$1=$N$3,0,IF($N$1=$N$4,Regelcircuit!C985,"ERROR")))</f>
        <v>4095</v>
      </c>
      <c r="B985" s="44">
        <f>A985+(F984-A985)*2.71828^(-Regelcircuit!$I$1/$L$1)</f>
        <v>4094.8887405265618</v>
      </c>
      <c r="C985" s="28">
        <f t="shared" si="45"/>
        <v>0.11244940224332822</v>
      </c>
      <c r="D985" s="29">
        <f t="shared" si="46"/>
        <v>0.23925404732623026</v>
      </c>
      <c r="E985" s="29">
        <f>D985*Regelcircuit!$I$1+E984</f>
        <v>4094.8887468679932</v>
      </c>
      <c r="F985" s="42">
        <f t="shared" si="47"/>
        <v>4094.8887468679932</v>
      </c>
    </row>
    <row r="986" spans="1:6">
      <c r="A986" s="6">
        <f>IF($N$1=$N$2,$O$2,IF($N$1=$N$3,0,IF($N$1=$N$4,Regelcircuit!C986,"ERROR")))</f>
        <v>4095</v>
      </c>
      <c r="B986" s="44">
        <f>A986+(F985-A986)*2.71828^(-Regelcircuit!$I$1/$L$1)</f>
        <v>4094.8899241379813</v>
      </c>
      <c r="C986" s="28">
        <f t="shared" si="45"/>
        <v>0.11125313200682285</v>
      </c>
      <c r="D986" s="29">
        <f t="shared" si="46"/>
        <v>0.23670879150387841</v>
      </c>
      <c r="E986" s="29">
        <f>D986*Regelcircuit!$I$1+E985</f>
        <v>4094.8899304119509</v>
      </c>
      <c r="F986" s="42">
        <f t="shared" si="47"/>
        <v>4094.8899304119509</v>
      </c>
    </row>
    <row r="987" spans="1:6">
      <c r="A987" s="6">
        <f>IF($N$1=$N$2,$O$2,IF($N$1=$N$3,0,IF($N$1=$N$4,Regelcircuit!C987,"ERROR")))</f>
        <v>4095</v>
      </c>
      <c r="B987" s="44">
        <f>A987+(F986-A987)*2.71828^(-Regelcircuit!$I$1/$L$1)</f>
        <v>4094.8910951577905</v>
      </c>
      <c r="C987" s="28">
        <f t="shared" si="45"/>
        <v>0.11006958804910028</v>
      </c>
      <c r="D987" s="29">
        <f t="shared" si="46"/>
        <v>0.23419061287042611</v>
      </c>
      <c r="E987" s="29">
        <f>D987*Regelcircuit!$I$1+E986</f>
        <v>4094.8911013650154</v>
      </c>
      <c r="F987" s="42">
        <f t="shared" si="47"/>
        <v>4094.8911013650154</v>
      </c>
    </row>
    <row r="988" spans="1:6">
      <c r="A988" s="6">
        <f>IF($N$1=$N$2,$O$2,IF($N$1=$N$3,0,IF($N$1=$N$4,Regelcircuit!C988,"ERROR")))</f>
        <v>4095</v>
      </c>
      <c r="B988" s="44">
        <f>A988+(F987-A988)*2.71828^(-Regelcircuit!$I$1/$L$1)</f>
        <v>4094.8922537199419</v>
      </c>
      <c r="C988" s="28">
        <f t="shared" si="45"/>
        <v>0.10889863498459817</v>
      </c>
      <c r="D988" s="29">
        <f t="shared" si="46"/>
        <v>0.23169922337148546</v>
      </c>
      <c r="E988" s="29">
        <f>D988*Regelcircuit!$I$1+E987</f>
        <v>4094.8922598611321</v>
      </c>
      <c r="F988" s="42">
        <f t="shared" si="47"/>
        <v>4094.8922598611321</v>
      </c>
    </row>
    <row r="989" spans="1:6">
      <c r="A989" s="6">
        <f>IF($N$1=$N$2,$O$2,IF($N$1=$N$3,0,IF($N$1=$N$4,Regelcircuit!C989,"ERROR")))</f>
        <v>4095</v>
      </c>
      <c r="B989" s="44">
        <f>A989+(F988-A989)*2.71828^(-Regelcircuit!$I$1/$L$1)</f>
        <v>4094.8933999569635</v>
      </c>
      <c r="C989" s="28">
        <f t="shared" si="45"/>
        <v>0.10774013886793909</v>
      </c>
      <c r="D989" s="29">
        <f t="shared" si="46"/>
        <v>0.22923433801689169</v>
      </c>
      <c r="E989" s="29">
        <f>D989*Regelcircuit!$I$1+E988</f>
        <v>4094.893406032822</v>
      </c>
      <c r="F989" s="42">
        <f t="shared" si="47"/>
        <v>4094.893406032822</v>
      </c>
    </row>
    <row r="990" spans="1:6">
      <c r="A990" s="6">
        <f>IF($N$1=$N$2,$O$2,IF($N$1=$N$3,0,IF($N$1=$N$4,Regelcircuit!C990,"ERROR")))</f>
        <v>4095</v>
      </c>
      <c r="B990" s="44">
        <f>A990+(F989-A990)*2.71828^(-Regelcircuit!$I$1/$L$1)</f>
        <v>4094.8945339999741</v>
      </c>
      <c r="C990" s="28">
        <f t="shared" si="45"/>
        <v>0.10659396717801428</v>
      </c>
      <c r="D990" s="29">
        <f t="shared" si="46"/>
        <v>0.22679567484683888</v>
      </c>
      <c r="E990" s="29">
        <f>D990*Regelcircuit!$I$1+E989</f>
        <v>4094.8945400111961</v>
      </c>
      <c r="F990" s="42">
        <f t="shared" si="47"/>
        <v>4094.8945400111961</v>
      </c>
    </row>
    <row r="991" spans="1:6">
      <c r="A991" s="6">
        <f>IF($N$1=$N$2,$O$2,IF($N$1=$N$3,0,IF($N$1=$N$4,Regelcircuit!C991,"ERROR")))</f>
        <v>4095</v>
      </c>
      <c r="B991" s="44">
        <f>A991+(F990-A991)*2.71828^(-Regelcircuit!$I$1/$L$1)</f>
        <v>4094.895655978698</v>
      </c>
      <c r="C991" s="28">
        <f t="shared" si="45"/>
        <v>0.10545998880388652</v>
      </c>
      <c r="D991" s="29">
        <f t="shared" si="46"/>
        <v>0.2243829549018862</v>
      </c>
      <c r="E991" s="29">
        <f>D991*Regelcircuit!$I$1+E990</f>
        <v>4094.8956619259707</v>
      </c>
      <c r="F991" s="42">
        <f t="shared" si="47"/>
        <v>4094.8956619259707</v>
      </c>
    </row>
    <row r="992" spans="1:6">
      <c r="A992" s="6">
        <f>IF($N$1=$N$2,$O$2,IF($N$1=$N$3,0,IF($N$1=$N$4,Regelcircuit!C992,"ERROR")))</f>
        <v>4095</v>
      </c>
      <c r="B992" s="44">
        <f>A992+(F991-A992)*2.71828^(-Regelcircuit!$I$1/$L$1)</f>
        <v>4094.8967660214776</v>
      </c>
      <c r="C992" s="28">
        <f t="shared" si="45"/>
        <v>0.10433807402932871</v>
      </c>
      <c r="D992" s="29">
        <f t="shared" si="46"/>
        <v>0.22199590219006107</v>
      </c>
      <c r="E992" s="29">
        <f>D992*Regelcircuit!$I$1+E991</f>
        <v>4094.8967719054817</v>
      </c>
      <c r="F992" s="42">
        <f t="shared" si="47"/>
        <v>4094.8967719054817</v>
      </c>
    </row>
    <row r="993" spans="1:6">
      <c r="A993" s="6">
        <f>IF($N$1=$N$2,$O$2,IF($N$1=$N$3,0,IF($N$1=$N$4,Regelcircuit!C993,"ERROR")))</f>
        <v>4095</v>
      </c>
      <c r="B993" s="44">
        <f>A993+(F992-A993)*2.71828^(-Regelcircuit!$I$1/$L$1)</f>
        <v>4094.897864255292</v>
      </c>
      <c r="C993" s="28">
        <f t="shared" si="45"/>
        <v>0.10322809451827197</v>
      </c>
      <c r="D993" s="29">
        <f t="shared" si="46"/>
        <v>0.21963424365589782</v>
      </c>
      <c r="E993" s="29">
        <f>D993*Regelcircuit!$I$1+E992</f>
        <v>4094.8978700767002</v>
      </c>
      <c r="F993" s="42">
        <f t="shared" si="47"/>
        <v>4094.8978700767002</v>
      </c>
    </row>
    <row r="994" spans="1:6">
      <c r="A994" s="6">
        <f>IF($N$1=$N$2,$O$2,IF($N$1=$N$3,0,IF($N$1=$N$4,Regelcircuit!C994,"ERROR")))</f>
        <v>4095</v>
      </c>
      <c r="B994" s="44">
        <f>A994+(F993-A994)*2.71828^(-Regelcircuit!$I$1/$L$1)</f>
        <v>4094.8989508057675</v>
      </c>
      <c r="C994" s="28">
        <f t="shared" si="45"/>
        <v>0.10212992329979897</v>
      </c>
      <c r="D994" s="29">
        <f t="shared" si="46"/>
        <v>0.21729770914850846</v>
      </c>
      <c r="E994" s="29">
        <f>D994*Regelcircuit!$I$1+E993</f>
        <v>4094.898956565246</v>
      </c>
      <c r="F994" s="42">
        <f t="shared" si="47"/>
        <v>4094.898956565246</v>
      </c>
    </row>
    <row r="995" spans="1:6">
      <c r="A995" s="6">
        <f>IF($N$1=$N$2,$O$2,IF($N$1=$N$3,0,IF($N$1=$N$4,Regelcircuit!C995,"ERROR")))</f>
        <v>4095</v>
      </c>
      <c r="B995" s="44">
        <f>A995+(F994-A995)*2.71828^(-Regelcircuit!$I$1/$L$1)</f>
        <v>4094.9000257971957</v>
      </c>
      <c r="C995" s="28">
        <f t="shared" si="45"/>
        <v>0.10104343475404676</v>
      </c>
      <c r="D995" s="29">
        <f t="shared" si="46"/>
        <v>0.21498603139158884</v>
      </c>
      <c r="E995" s="29">
        <f>D995*Regelcircuit!$I$1+E994</f>
        <v>4094.9000314954028</v>
      </c>
      <c r="F995" s="42">
        <f t="shared" si="47"/>
        <v>4094.9000314954028</v>
      </c>
    </row>
    <row r="996" spans="1:6">
      <c r="A996" s="6">
        <f>IF($N$1=$N$2,$O$2,IF($N$1=$N$3,0,IF($N$1=$N$4,Regelcircuit!C996,"ERROR")))</f>
        <v>4095</v>
      </c>
      <c r="B996" s="44">
        <f>A996+(F995-A996)*2.71828^(-Regelcircuit!$I$1/$L$1)</f>
        <v>4094.9010893525447</v>
      </c>
      <c r="C996" s="28">
        <f t="shared" si="45"/>
        <v>9.9968504597200081E-2</v>
      </c>
      <c r="D996" s="29">
        <f t="shared" si="46"/>
        <v>0.21269894595148953</v>
      </c>
      <c r="E996" s="29">
        <f>D996*Regelcircuit!$I$1+E995</f>
        <v>4094.9010949901326</v>
      </c>
      <c r="F996" s="42">
        <f t="shared" si="47"/>
        <v>4094.9010949901326</v>
      </c>
    </row>
    <row r="997" spans="1:6">
      <c r="A997" s="6">
        <f>IF($N$1=$N$2,$O$2,IF($N$1=$N$3,0,IF($N$1=$N$4,Regelcircuit!C997,"ERROR")))</f>
        <v>4095</v>
      </c>
      <c r="B997" s="44">
        <f>A997+(F996-A997)*2.71828^(-Regelcircuit!$I$1/$L$1)</f>
        <v>4094.9021415934749</v>
      </c>
      <c r="C997" s="28">
        <f t="shared" si="45"/>
        <v>9.8905009867394256E-2</v>
      </c>
      <c r="D997" s="29">
        <f t="shared" si="46"/>
        <v>0.21043619120722182</v>
      </c>
      <c r="E997" s="29">
        <f>D997*Regelcircuit!$I$1+E996</f>
        <v>4094.9021471710885</v>
      </c>
      <c r="F997" s="42">
        <f t="shared" si="47"/>
        <v>4094.9021471710885</v>
      </c>
    </row>
    <row r="998" spans="1:6">
      <c r="A998" s="6">
        <f>IF($N$1=$N$2,$O$2,IF($N$1=$N$3,0,IF($N$1=$N$4,Regelcircuit!C998,"ERROR")))</f>
        <v>4095</v>
      </c>
      <c r="B998" s="44">
        <f>A998+(F997-A998)*2.71828^(-Regelcircuit!$I$1/$L$1)</f>
        <v>4094.903182640353</v>
      </c>
      <c r="C998" s="28">
        <f t="shared" si="45"/>
        <v>9.7852828911527467E-2</v>
      </c>
      <c r="D998" s="29">
        <f t="shared" si="46"/>
        <v>0.20819750832239886</v>
      </c>
      <c r="E998" s="29">
        <f>D998*Regelcircuit!$I$1+E997</f>
        <v>4094.9031881586302</v>
      </c>
      <c r="F998" s="42">
        <f t="shared" si="47"/>
        <v>4094.9031881586302</v>
      </c>
    </row>
    <row r="999" spans="1:6">
      <c r="A999" s="6">
        <f>IF($N$1=$N$2,$O$2,IF($N$1=$N$3,0,IF($N$1=$N$4,Regelcircuit!C999,"ERROR")))</f>
        <v>4095</v>
      </c>
      <c r="B999" s="44">
        <f>A999+(F998-A999)*2.71828^(-Regelcircuit!$I$1/$L$1)</f>
        <v>4094.904212612264</v>
      </c>
      <c r="C999" s="28">
        <f t="shared" si="45"/>
        <v>9.6811841369799367E-2</v>
      </c>
      <c r="D999" s="29">
        <f t="shared" si="46"/>
        <v>0.20598264121233908</v>
      </c>
      <c r="E999" s="29">
        <f>D999*Regelcircuit!$I$1+E998</f>
        <v>4094.9042180718361</v>
      </c>
      <c r="F999" s="42">
        <f t="shared" si="47"/>
        <v>4094.9042180718361</v>
      </c>
    </row>
    <row r="1000" spans="1:6">
      <c r="A1000" s="6">
        <f>IF($N$1=$N$2,$O$2,IF($N$1=$N$3,0,IF($N$1=$N$4,Regelcircuit!C1000,"ERROR")))</f>
        <v>4095</v>
      </c>
      <c r="B1000" s="44">
        <f>A1000+(F999-A1000)*2.71828^(-Regelcircuit!$I$1/$L$1)</f>
        <v>4094.9052316270272</v>
      </c>
      <c r="C1000" s="28">
        <f t="shared" si="45"/>
        <v>9.5781928163887642E-2</v>
      </c>
      <c r="D1000" s="29">
        <f t="shared" si="46"/>
        <v>0.20379133651890988</v>
      </c>
      <c r="E1000" s="29">
        <f>D1000*Regelcircuit!$I$1+E999</f>
        <v>4094.9052370285185</v>
      </c>
      <c r="F1000" s="42">
        <f t="shared" si="47"/>
        <v>4094.9052370285185</v>
      </c>
    </row>
    <row r="1001" spans="1:6">
      <c r="A1001" s="6">
        <f>IF($N$1=$N$2,$O$2,IF($N$1=$N$3,0,IF($N$1=$N$4,Regelcircuit!C1001,"ERROR")))</f>
        <v>4095</v>
      </c>
      <c r="B1001" s="44">
        <f>A1001+(F1000-A1001)*2.71828^(-Regelcircuit!$I$1/$L$1)</f>
        <v>4094.9062398012074</v>
      </c>
      <c r="C1001" s="28">
        <f t="shared" si="45"/>
        <v>9.4762971481486602E-2</v>
      </c>
      <c r="D1001" s="29">
        <f t="shared" si="46"/>
        <v>0.20162334357763106</v>
      </c>
      <c r="E1001" s="29">
        <f>D1001*Regelcircuit!$I$1+E1000</f>
        <v>4094.9062451452364</v>
      </c>
      <c r="F1001" s="42">
        <f t="shared" si="47"/>
        <v>4094.9062451452364</v>
      </c>
    </row>
    <row r="1002" spans="1:6">
      <c r="A1002" s="6">
        <f>IF($N$1=$N$2,$O$2,IF($N$1=$N$3,0,IF($N$1=$N$4,Regelcircuit!C1002,"ERROR")))</f>
        <v>4095</v>
      </c>
      <c r="B1002" s="44">
        <f>A1002+(F1001-A1002)*2.71828^(-Regelcircuit!$I$1/$L$1)</f>
        <v>4094.9072372501305</v>
      </c>
      <c r="C1002" s="28">
        <f t="shared" si="45"/>
        <v>9.3754854763574258E-2</v>
      </c>
      <c r="D1002" s="29">
        <f t="shared" si="46"/>
        <v>0.19947841439058353</v>
      </c>
      <c r="E1002" s="29">
        <f>D1002*Regelcircuit!$I$1+E1001</f>
        <v>4094.9072425373083</v>
      </c>
      <c r="F1002" s="42">
        <f t="shared" si="47"/>
        <v>4094.9072425373083</v>
      </c>
    </row>
  </sheetData>
  <dataValidations count="1">
    <dataValidation type="list" allowBlank="1" showInputMessage="1" showErrorMessage="1" sqref="N1">
      <formula1>$N$2:$N$4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  <oleObjects>
    <oleObject progId="Word.Document.12" shapeId="1032" r:id="rId4"/>
    <oleObject progId="Word.Document.12" shapeId="1035" r:id="rId5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:O1002"/>
  <sheetViews>
    <sheetView zoomScale="112" zoomScaleNormal="112" workbookViewId="0">
      <pane ySplit="1" topLeftCell="A2" activePane="bottomLeft" state="frozen"/>
      <selection pane="bottomLeft"/>
    </sheetView>
  </sheetViews>
  <sheetFormatPr defaultColWidth="9.140625" defaultRowHeight="15"/>
  <cols>
    <col min="1" max="1" width="8.42578125" style="6" bestFit="1" customWidth="1"/>
    <col min="2" max="2" width="8.42578125" style="44" hidden="1" customWidth="1"/>
    <col min="3" max="3" width="8.42578125" style="28" hidden="1" customWidth="1"/>
    <col min="4" max="4" width="8.42578125" style="29" hidden="1" customWidth="1"/>
    <col min="5" max="5" width="24.28515625" style="29" hidden="1" customWidth="1"/>
    <col min="6" max="6" width="7.5703125" style="42" bestFit="1" customWidth="1"/>
    <col min="7" max="13" width="9.140625" style="5"/>
    <col min="14" max="14" width="10" style="5" bestFit="1" customWidth="1"/>
    <col min="15" max="15" width="5" style="5" bestFit="1" customWidth="1"/>
    <col min="16" max="16384" width="9.140625" style="5"/>
  </cols>
  <sheetData>
    <row r="1" spans="1:15" s="1" customFormat="1">
      <c r="A1" s="7" t="s">
        <v>5</v>
      </c>
      <c r="B1" s="43" t="s">
        <v>26</v>
      </c>
      <c r="C1" s="39" t="s">
        <v>24</v>
      </c>
      <c r="D1" s="26" t="s">
        <v>25</v>
      </c>
      <c r="E1" s="26" t="s">
        <v>27</v>
      </c>
      <c r="F1" s="40" t="s">
        <v>6</v>
      </c>
      <c r="G1" s="2" t="s">
        <v>0</v>
      </c>
      <c r="H1" s="21">
        <v>100000</v>
      </c>
      <c r="I1" s="2" t="s">
        <v>1</v>
      </c>
      <c r="J1" s="22">
        <v>4.6999999999999999E-6</v>
      </c>
      <c r="K1" s="2" t="s">
        <v>2</v>
      </c>
      <c r="L1" s="3">
        <f>H1*J1</f>
        <v>0.47</v>
      </c>
      <c r="M1" s="2" t="s">
        <v>4</v>
      </c>
      <c r="N1" s="17" t="s">
        <v>21</v>
      </c>
      <c r="O1" s="15"/>
    </row>
    <row r="2" spans="1:15">
      <c r="A2" s="6">
        <f>IF($N$1=$N$2,$O$2,IF($N$1=$N$3,0,IF($N$1=$N$4,'1st Order Process'!F2,"ERROR")))</f>
        <v>0</v>
      </c>
      <c r="B2" s="44" t="s">
        <v>19</v>
      </c>
      <c r="E2" s="29">
        <f>IF($N$1=N2,0,IF($N$1=N3,O3,IF($N$1=N4,0,"ERROR")))</f>
        <v>0</v>
      </c>
      <c r="F2" s="41">
        <f>IF($N$1=N2,0,IF($N$1=N3,O3,IF($N$1=N4,0,"ERROR")))</f>
        <v>0</v>
      </c>
      <c r="G2" s="4" t="s">
        <v>15</v>
      </c>
      <c r="N2" s="24" t="s">
        <v>18</v>
      </c>
      <c r="O2" s="25">
        <v>4095</v>
      </c>
    </row>
    <row r="3" spans="1:15">
      <c r="A3" s="6">
        <f>IF($N$1=$N$2,$O$2,IF($N$1=$N$3,0,IF($N$1=$N$4,'1st Order Process'!F3,"ERROR")))</f>
        <v>43.563829787234049</v>
      </c>
      <c r="B3" s="44">
        <f>A3+(F2-A3)*2.71828^(-Regelcircuit!$I$1/$L$1)</f>
        <v>0.46098827473777249</v>
      </c>
      <c r="C3" s="28">
        <f t="shared" ref="C3:C66" si="0">(A3-F2)</f>
        <v>43.563829787234049</v>
      </c>
      <c r="D3" s="29">
        <f>C3*(1/$L$1)</f>
        <v>92.68899954730648</v>
      </c>
      <c r="E3" s="29">
        <f>D3*Regelcircuit!$I$1+E2</f>
        <v>0.46344499773653242</v>
      </c>
      <c r="F3" s="42">
        <f>E3</f>
        <v>0.46344499773653242</v>
      </c>
      <c r="N3" s="24" t="s">
        <v>17</v>
      </c>
      <c r="O3" s="25">
        <v>4095</v>
      </c>
    </row>
    <row r="4" spans="1:15">
      <c r="A4" s="6">
        <f>IF($N$1=$N$2,$O$2,IF($N$1=$N$3,0,IF($N$1=$N$4,'1st Order Process'!F4,"ERROR")))</f>
        <v>86.664214576731553</v>
      </c>
      <c r="B4" s="44">
        <f>A4+(F3-A4)*2.71828^(-Regelcircuit!$I$1/$L$1)</f>
        <v>1.3756132860474537</v>
      </c>
      <c r="C4" s="28">
        <f t="shared" si="0"/>
        <v>86.200769578995022</v>
      </c>
      <c r="D4" s="29">
        <f t="shared" ref="D4:D67" si="1">C4*(1/$L$1)</f>
        <v>183.40589272126601</v>
      </c>
      <c r="E4" s="29">
        <f>D4*Regelcircuit!$I$1+E3</f>
        <v>1.3804744613428626</v>
      </c>
      <c r="F4" s="42">
        <f t="shared" ref="F4:F67" si="2">E4</f>
        <v>1.3804744613428626</v>
      </c>
      <c r="N4" s="24" t="s">
        <v>21</v>
      </c>
    </row>
    <row r="5" spans="1:15">
      <c r="A5" s="6">
        <f>IF($N$1=$N$2,$O$2,IF($N$1=$N$3,0,IF($N$1=$N$4,'1st Order Process'!F5,"ERROR")))</f>
        <v>129.3060846344259</v>
      </c>
      <c r="B5" s="44">
        <f>A5+(F4-A5)*2.71828^(-Regelcircuit!$I$1/$L$1)</f>
        <v>2.7341710168681033</v>
      </c>
      <c r="C5" s="28">
        <f t="shared" si="0"/>
        <v>127.92561017308304</v>
      </c>
      <c r="D5" s="29">
        <f t="shared" si="1"/>
        <v>272.18214930443202</v>
      </c>
      <c r="E5" s="29">
        <f>D5*Regelcircuit!$I$1+E4</f>
        <v>2.7413852078650227</v>
      </c>
      <c r="F5" s="42">
        <f t="shared" si="2"/>
        <v>2.7413852078650227</v>
      </c>
    </row>
    <row r="6" spans="1:15">
      <c r="A6" s="6">
        <f>IF($N$1=$N$2,$O$2,IF($N$1=$N$3,0,IF($N$1=$N$4,'1st Order Process'!F6,"ERROR")))</f>
        <v>171.49431777661286</v>
      </c>
      <c r="B6" s="44">
        <f>A6+(F5-A6)*2.71828^(-Regelcircuit!$I$1/$L$1)</f>
        <v>4.5271125789834343</v>
      </c>
      <c r="C6" s="28">
        <f t="shared" si="0"/>
        <v>168.75293256874784</v>
      </c>
      <c r="D6" s="29">
        <f t="shared" si="1"/>
        <v>359.04879269946349</v>
      </c>
      <c r="E6" s="29">
        <f>D6*Regelcircuit!$I$1+E5</f>
        <v>4.5366291713623399</v>
      </c>
      <c r="F6" s="42">
        <f t="shared" si="2"/>
        <v>4.5366291713623399</v>
      </c>
    </row>
    <row r="7" spans="1:15">
      <c r="A7" s="6">
        <f>IF($N$1=$N$2,$O$2,IF($N$1=$N$3,0,IF($N$1=$N$4,'1st Order Process'!F7,"ERROR")))</f>
        <v>213.23373992792548</v>
      </c>
      <c r="B7" s="44">
        <f>A7+(F6-A7)*2.71828^(-Regelcircuit!$I$1/$L$1)</f>
        <v>6.7450420106443971</v>
      </c>
      <c r="C7" s="28">
        <f t="shared" si="0"/>
        <v>208.69711075656315</v>
      </c>
      <c r="D7" s="29">
        <f t="shared" si="1"/>
        <v>444.03640586502797</v>
      </c>
      <c r="E7" s="29">
        <f>D7*Regelcircuit!$I$1+E6</f>
        <v>6.7568112006874799</v>
      </c>
      <c r="F7" s="42">
        <f t="shared" si="2"/>
        <v>6.7568112006874799</v>
      </c>
    </row>
    <row r="8" spans="1:15">
      <c r="A8" s="6">
        <f>IF($N$1=$N$2,$O$2,IF($N$1=$N$3,0,IF($N$1=$N$4,'1st Order Process'!F8,"ERROR")))</f>
        <v>254.52912567337307</v>
      </c>
      <c r="B8" s="44">
        <f>A8+(F7-A8)*2.71828^(-Regelcircuit!$I$1/$L$1)</f>
        <v>9.3787141034947012</v>
      </c>
      <c r="C8" s="28">
        <f t="shared" si="0"/>
        <v>247.77231447268559</v>
      </c>
      <c r="D8" s="29">
        <f t="shared" si="1"/>
        <v>527.17513717592681</v>
      </c>
      <c r="E8" s="29">
        <f>D8*Regelcircuit!$I$1+E7</f>
        <v>9.3926868865671143</v>
      </c>
      <c r="F8" s="42">
        <f t="shared" si="2"/>
        <v>9.3926868865671143</v>
      </c>
    </row>
    <row r="9" spans="1:15">
      <c r="A9" s="6">
        <f>IF($N$1=$N$2,$O$2,IF($N$1=$N$3,0,IF($N$1=$N$4,'1st Order Process'!F9,"ERROR")))</f>
        <v>295.38519880450741</v>
      </c>
      <c r="B9" s="44">
        <f>A9+(F8-A9)*2.71828^(-Regelcircuit!$I$1/$L$1)</f>
        <v>12.419032258424409</v>
      </c>
      <c r="C9" s="28">
        <f t="shared" si="0"/>
        <v>285.99251191794031</v>
      </c>
      <c r="D9" s="29">
        <f t="shared" si="1"/>
        <v>608.4947062083836</v>
      </c>
      <c r="E9" s="29">
        <f>D9*Regelcircuit!$I$1+E8</f>
        <v>12.435160417609033</v>
      </c>
      <c r="F9" s="42">
        <f t="shared" si="2"/>
        <v>12.435160417609033</v>
      </c>
    </row>
    <row r="10" spans="1:15">
      <c r="A10" s="6">
        <f>IF($N$1=$N$2,$O$2,IF($N$1=$N$3,0,IF($N$1=$N$4,'1st Order Process'!F10,"ERROR")))</f>
        <v>335.80663285977863</v>
      </c>
      <c r="B10" s="44">
        <f>A10+(F9-A10)*2.71828^(-Regelcircuit!$I$1/$L$1)</f>
        <v>15.85704636998264</v>
      </c>
      <c r="C10" s="28">
        <f t="shared" si="0"/>
        <v>323.37147244216959</v>
      </c>
      <c r="D10" s="29">
        <f t="shared" si="1"/>
        <v>688.02440945142462</v>
      </c>
      <c r="E10" s="29">
        <f>D10*Regelcircuit!$I$1+E9</f>
        <v>15.875282464866157</v>
      </c>
      <c r="F10" s="42">
        <f t="shared" si="2"/>
        <v>15.875282464866157</v>
      </c>
    </row>
    <row r="11" spans="1:15">
      <c r="A11" s="6">
        <f>IF($N$1=$N$2,$O$2,IF($N$1=$N$3,0,IF($N$1=$N$4,'1st Order Process'!F11,"ERROR")))</f>
        <v>375.79805165914269</v>
      </c>
      <c r="B11" s="44">
        <f>A11+(F10-A11)*2.71828^(-Regelcircuit!$I$1/$L$1)</f>
        <v>19.683950738984038</v>
      </c>
      <c r="C11" s="28">
        <f t="shared" si="0"/>
        <v>359.92276919427655</v>
      </c>
      <c r="D11" s="29">
        <f t="shared" si="1"/>
        <v>765.79312594526925</v>
      </c>
      <c r="E11" s="29">
        <f>D11*Regelcircuit!$I$1+E10</f>
        <v>19.704248094592504</v>
      </c>
      <c r="F11" s="42">
        <f t="shared" si="2"/>
        <v>19.704248094592504</v>
      </c>
    </row>
    <row r="12" spans="1:15">
      <c r="A12" s="6">
        <f>IF($N$1=$N$2,$O$2,IF($N$1=$N$3,0,IF($N$1=$N$4,'1st Order Process'!F12,"ERROR")))</f>
        <v>415.3640298329816</v>
      </c>
      <c r="B12" s="44">
        <f>A12+(F11-A12)*2.71828^(-Regelcircuit!$I$1/$L$1)</f>
        <v>23.891082012949084</v>
      </c>
      <c r="C12" s="28">
        <f t="shared" si="0"/>
        <v>395.65978173838909</v>
      </c>
      <c r="D12" s="29">
        <f t="shared" si="1"/>
        <v>841.82932284763638</v>
      </c>
      <c r="E12" s="29">
        <f>D12*Regelcircuit!$I$1+E11</f>
        <v>23.913394708830687</v>
      </c>
      <c r="F12" s="42">
        <f t="shared" si="2"/>
        <v>23.913394708830687</v>
      </c>
    </row>
    <row r="13" spans="1:15">
      <c r="A13" s="6">
        <f>IF($N$1=$N$2,$O$2,IF($N$1=$N$3,0,IF($N$1=$N$4,'1st Order Process'!F13,"ERROR")))</f>
        <v>454.50909334539671</v>
      </c>
      <c r="B13" s="44">
        <f>A13+(F12-A13)*2.71828^(-Regelcircuit!$I$1/$L$1)</f>
        <v>28.469917154020891</v>
      </c>
      <c r="C13" s="28">
        <f t="shared" si="0"/>
        <v>430.595698636566</v>
      </c>
      <c r="D13" s="29">
        <f t="shared" si="1"/>
        <v>916.16106092886378</v>
      </c>
      <c r="E13" s="29">
        <f>D13*Regelcircuit!$I$1+E12</f>
        <v>28.494200013475005</v>
      </c>
      <c r="F13" s="42">
        <f t="shared" si="2"/>
        <v>28.494200013475005</v>
      </c>
    </row>
    <row r="14" spans="1:15">
      <c r="A14" s="6">
        <f>IF($N$1=$N$2,$O$2,IF($N$1=$N$3,0,IF($N$1=$N$4,'1st Order Process'!F14,"ERROR")))</f>
        <v>493.23772001193504</v>
      </c>
      <c r="B14" s="44">
        <f>A14+(F13-A14)*2.71828^(-Regelcircuit!$I$1/$L$1)</f>
        <v>33.412071434009135</v>
      </c>
      <c r="C14" s="28">
        <f t="shared" si="0"/>
        <v>464.74351999846004</v>
      </c>
      <c r="D14" s="29">
        <f t="shared" si="1"/>
        <v>988.81599999672346</v>
      </c>
      <c r="E14" s="29">
        <f>D14*Regelcircuit!$I$1+E13</f>
        <v>33.438280013458623</v>
      </c>
      <c r="F14" s="42">
        <f t="shared" si="2"/>
        <v>33.438280013458623</v>
      </c>
    </row>
    <row r="15" spans="1:15">
      <c r="A15" s="6">
        <f>IF($N$1=$N$2,$O$2,IF($N$1=$N$3,0,IF($N$1=$N$4,'1st Order Process'!F15,"ERROR")))</f>
        <v>531.55434001180811</v>
      </c>
      <c r="B15" s="44">
        <f>A15+(F14-A15)*2.71828^(-Regelcircuit!$I$1/$L$1)</f>
        <v>38.709296456211916</v>
      </c>
      <c r="C15" s="28">
        <f t="shared" si="0"/>
        <v>498.1160599983495</v>
      </c>
      <c r="D15" s="29">
        <f t="shared" si="1"/>
        <v>1059.8214042518075</v>
      </c>
      <c r="E15" s="29">
        <f>D15*Regelcircuit!$I$1+E14</f>
        <v>38.737387034717663</v>
      </c>
      <c r="F15" s="42">
        <f t="shared" si="2"/>
        <v>38.737387034717663</v>
      </c>
    </row>
    <row r="16" spans="1:15">
      <c r="A16" s="6">
        <f>IF($N$1=$N$2,$O$2,IF($N$1=$N$3,0,IF($N$1=$N$4,'1st Order Process'!F16,"ERROR")))</f>
        <v>569.46333639466116</v>
      </c>
      <c r="B16" s="44">
        <f>A16+(F15-A16)*2.71828^(-Regelcircuit!$I$1/$L$1)</f>
        <v>44.353478203674172</v>
      </c>
      <c r="C16" s="28">
        <f t="shared" si="0"/>
        <v>530.72594935994346</v>
      </c>
      <c r="D16" s="29">
        <f t="shared" si="1"/>
        <v>1129.2041475743479</v>
      </c>
      <c r="E16" s="29">
        <f>D16*Regelcircuit!$I$1+E15</f>
        <v>44.383407772589401</v>
      </c>
      <c r="F16" s="42">
        <f t="shared" si="2"/>
        <v>44.383407772589401</v>
      </c>
    </row>
    <row r="17" spans="1:6">
      <c r="A17" s="6">
        <f>IF($N$1=$N$2,$O$2,IF($N$1=$N$3,0,IF($N$1=$N$4,'1st Order Process'!F17,"ERROR")))</f>
        <v>606.96904558195195</v>
      </c>
      <c r="B17" s="44">
        <f>A17+(F16-A17)*2.71828^(-Regelcircuit!$I$1/$L$1)</f>
        <v>50.33663511354257</v>
      </c>
      <c r="C17" s="28">
        <f t="shared" si="0"/>
        <v>562.58563780936254</v>
      </c>
      <c r="D17" s="29">
        <f t="shared" si="1"/>
        <v>1196.9907187433246</v>
      </c>
      <c r="E17" s="29">
        <f>D17*Regelcircuit!$I$1+E16</f>
        <v>50.368361366306026</v>
      </c>
      <c r="F17" s="42">
        <f t="shared" si="2"/>
        <v>50.368361366306026</v>
      </c>
    </row>
    <row r="18" spans="1:6">
      <c r="A18" s="6">
        <f>IF($N$1=$N$2,$O$2,IF($N$1=$N$3,0,IF($N$1=$N$4,'1st Order Process'!F18,"ERROR")))</f>
        <v>644.07575786299503</v>
      </c>
      <c r="B18" s="44">
        <f>A18+(F17-A18)*2.71828^(-Regelcircuit!$I$1/$L$1)</f>
        <v>56.650916177184172</v>
      </c>
      <c r="C18" s="28">
        <f t="shared" si="0"/>
        <v>593.70739649668906</v>
      </c>
      <c r="D18" s="29">
        <f t="shared" si="1"/>
        <v>1263.2072265887</v>
      </c>
      <c r="E18" s="29">
        <f>D18*Regelcircuit!$I$1+E17</f>
        <v>56.684397499249528</v>
      </c>
      <c r="F18" s="42">
        <f t="shared" si="2"/>
        <v>56.684397499249528</v>
      </c>
    </row>
    <row r="19" spans="1:6">
      <c r="A19" s="6">
        <f>IF($N$1=$N$2,$O$2,IF($N$1=$N$3,0,IF($N$1=$N$4,'1st Order Process'!F19,"ERROR")))</f>
        <v>680.78771788572908</v>
      </c>
      <c r="B19" s="44">
        <f>A19+(F18-A19)*2.71828^(-Regelcircuit!$I$1/$L$1)</f>
        <v>63.288599065737799</v>
      </c>
      <c r="C19" s="28">
        <f t="shared" si="0"/>
        <v>624.1033203864796</v>
      </c>
      <c r="D19" s="29">
        <f t="shared" si="1"/>
        <v>1327.8794050776162</v>
      </c>
      <c r="E19" s="29">
        <f>D19*Regelcircuit!$I$1+E18</f>
        <v>63.323794524637606</v>
      </c>
      <c r="F19" s="42">
        <f t="shared" si="2"/>
        <v>63.323794524637606</v>
      </c>
    </row>
    <row r="20" spans="1:6">
      <c r="A20" s="6">
        <f>IF($N$1=$N$2,$O$2,IF($N$1=$N$3,0,IF($N$1=$N$4,'1st Order Process'!F20,"ERROR")))</f>
        <v>717.10912514226391</v>
      </c>
      <c r="B20" s="44">
        <f>A20+(F19-A20)*2.71828^(-Regelcircuit!$I$1/$L$1)</f>
        <v>70.2420882807711</v>
      </c>
      <c r="C20" s="28">
        <f t="shared" si="0"/>
        <v>653.7853306176263</v>
      </c>
      <c r="D20" s="29">
        <f t="shared" si="1"/>
        <v>1391.032618335375</v>
      </c>
      <c r="E20" s="29">
        <f>D20*Regelcircuit!$I$1+E19</f>
        <v>70.278957616314486</v>
      </c>
      <c r="F20" s="42">
        <f t="shared" si="2"/>
        <v>70.278957616314486</v>
      </c>
    </row>
    <row r="21" spans="1:6">
      <c r="A21" s="6">
        <f>IF($N$1=$N$2,$O$2,IF($N$1=$N$3,0,IF($N$1=$N$4,'1st Order Process'!F21,"ERROR")))</f>
        <v>753.04413444926104</v>
      </c>
      <c r="B21" s="44">
        <f>A21+(F20-A21)*2.71828^(-Regelcircuit!$I$1/$L$1)</f>
        <v>77.503913329723446</v>
      </c>
      <c r="C21" s="28">
        <f t="shared" si="0"/>
        <v>682.76517683294651</v>
      </c>
      <c r="D21" s="29">
        <f t="shared" si="1"/>
        <v>1452.6918656020139</v>
      </c>
      <c r="E21" s="29">
        <f>D21*Regelcircuit!$I$1+E20</f>
        <v>77.542416944324557</v>
      </c>
      <c r="F21" s="42">
        <f t="shared" si="2"/>
        <v>77.542416944324557</v>
      </c>
    </row>
    <row r="22" spans="1:6">
      <c r="A22" s="6">
        <f>IF($N$1=$N$2,$O$2,IF($N$1=$N$3,0,IF($N$1=$N$4,'1st Order Process'!F22,"ERROR")))</f>
        <v>788.59685642320505</v>
      </c>
      <c r="B22" s="44">
        <f>A22+(F21-A22)*2.71828^(-Regelcircuit!$I$1/$L$1)</f>
        <v>85.066726925814351</v>
      </c>
      <c r="C22" s="28">
        <f t="shared" si="0"/>
        <v>711.05443947888045</v>
      </c>
      <c r="D22" s="29">
        <f t="shared" si="1"/>
        <v>1512.8817861252776</v>
      </c>
      <c r="E22" s="29">
        <f>D22*Regelcircuit!$I$1+E21</f>
        <v>85.106825874950943</v>
      </c>
      <c r="F22" s="42">
        <f t="shared" si="2"/>
        <v>85.106825874950943</v>
      </c>
    </row>
    <row r="23" spans="1:6">
      <c r="A23" s="6">
        <f>IF($N$1=$N$2,$O$2,IF($N$1=$N$3,0,IF($N$1=$N$4,'1st Order Process'!F23,"ERROR")))</f>
        <v>823.77135795061781</v>
      </c>
      <c r="B23" s="44">
        <f>A23+(F22-A23)*2.71828^(-Regelcircuit!$I$1/$L$1)</f>
        <v>92.923303212104884</v>
      </c>
      <c r="C23" s="28">
        <f t="shared" si="0"/>
        <v>738.6645320756669</v>
      </c>
      <c r="D23" s="29">
        <f t="shared" si="1"/>
        <v>1571.6266639907806</v>
      </c>
      <c r="E23" s="29">
        <f>D23*Regelcircuit!$I$1+E22</f>
        <v>92.96495919490485</v>
      </c>
      <c r="F23" s="42">
        <f t="shared" si="2"/>
        <v>92.96495919490485</v>
      </c>
    </row>
    <row r="24" spans="1:6">
      <c r="A24" s="6">
        <f>IF($N$1=$N$2,$O$2,IF($N$1=$N$3,0,IF($N$1=$N$4,'1st Order Process'!F24,"ERROR")))</f>
        <v>858.57166265327078</v>
      </c>
      <c r="B24" s="44">
        <f>A24+(F23-A24)*2.71828^(-Regelcircuit!$I$1/$L$1)</f>
        <v>101.06653600940183</v>
      </c>
      <c r="C24" s="28">
        <f t="shared" si="0"/>
        <v>765.60670345836593</v>
      </c>
      <c r="D24" s="29">
        <f t="shared" si="1"/>
        <v>1628.9504328901403</v>
      </c>
      <c r="E24" s="29">
        <f>D24*Regelcircuit!$I$1+E23</f>
        <v>101.10971135935556</v>
      </c>
      <c r="F24" s="42">
        <f t="shared" si="2"/>
        <v>101.10971135935556</v>
      </c>
    </row>
    <row r="25" spans="1:6">
      <c r="A25" s="6">
        <f>IF($N$1=$N$2,$O$2,IF($N$1=$N$3,0,IF($N$1=$N$4,'1st Order Process'!F25,"ERROR")))</f>
        <v>893.00175134844881</v>
      </c>
      <c r="B25" s="44">
        <f>A25+(F24-A25)*2.71828^(-Regelcircuit!$I$1/$L$1)</f>
        <v>109.48943708769639</v>
      </c>
      <c r="C25" s="28">
        <f t="shared" si="0"/>
        <v>791.89203998909329</v>
      </c>
      <c r="D25" s="29">
        <f t="shared" si="1"/>
        <v>1684.8766808278581</v>
      </c>
      <c r="E25" s="29">
        <f>D25*Regelcircuit!$I$1+E24</f>
        <v>109.53409476349485</v>
      </c>
      <c r="F25" s="42">
        <f t="shared" si="2"/>
        <v>109.53409476349485</v>
      </c>
    </row>
    <row r="26" spans="1:6">
      <c r="A26" s="6">
        <f>IF($N$1=$N$2,$O$2,IF($N$1=$N$3,0,IF($N$1=$N$4,'1st Order Process'!F26,"ERROR")))</f>
        <v>927.0655625043164</v>
      </c>
      <c r="B26" s="44">
        <f>A26+(F25-A26)*2.71828^(-Regelcircuit!$I$1/$L$1)</f>
        <v>118.18513446083853</v>
      </c>
      <c r="C26" s="28">
        <f t="shared" si="0"/>
        <v>817.53146774082154</v>
      </c>
      <c r="D26" s="29">
        <f t="shared" si="1"/>
        <v>1739.4286547677054</v>
      </c>
      <c r="E26" s="29">
        <f>D26*Regelcircuit!$I$1+E25</f>
        <v>118.23123803733338</v>
      </c>
      <c r="F26" s="42">
        <f t="shared" si="2"/>
        <v>118.23123803733338</v>
      </c>
    </row>
    <row r="27" spans="1:6">
      <c r="A27" s="6">
        <f>IF($N$1=$N$2,$O$2,IF($N$1=$N$3,0,IF($N$1=$N$4,'1st Order Process'!F27,"ERROR")))</f>
        <v>960.7669926904407</v>
      </c>
      <c r="B27" s="44">
        <f>A27+(F26-A27)*2.71828^(-Regelcircuit!$I$1/$L$1)</f>
        <v>127.14687070414357</v>
      </c>
      <c r="C27" s="28">
        <f t="shared" si="0"/>
        <v>842.53575465310735</v>
      </c>
      <c r="D27" s="29">
        <f t="shared" si="1"/>
        <v>1792.6292652193772</v>
      </c>
      <c r="E27" s="29">
        <f>D27*Regelcircuit!$I$1+E26</f>
        <v>127.19438436343027</v>
      </c>
      <c r="F27" s="42">
        <f t="shared" si="2"/>
        <v>127.19438436343027</v>
      </c>
    </row>
    <row r="28" spans="1:6">
      <c r="A28" s="6">
        <f>IF($N$1=$N$2,$O$2,IF($N$1=$N$3,0,IF($N$1=$N$4,'1st Order Process'!F28,"ERROR")))</f>
        <v>994.10989702352117</v>
      </c>
      <c r="B28" s="44">
        <f>A28+(F27-A28)*2.71828^(-Regelcircuit!$I$1/$L$1)</f>
        <v>136.36800129464177</v>
      </c>
      <c r="C28" s="28">
        <f t="shared" si="0"/>
        <v>866.91551266009094</v>
      </c>
      <c r="D28" s="29">
        <f t="shared" si="1"/>
        <v>1844.5010907661508</v>
      </c>
      <c r="E28" s="29">
        <f>D28*Regelcircuit!$I$1+E27</f>
        <v>136.41688981726102</v>
      </c>
      <c r="F28" s="42">
        <f t="shared" si="2"/>
        <v>136.41688981726102</v>
      </c>
    </row>
    <row r="29" spans="1:6">
      <c r="A29" s="6">
        <f>IF($N$1=$N$2,$O$2,IF($N$1=$N$3,0,IF($N$1=$N$4,'1st Order Process'!F29,"ERROR")))</f>
        <v>1027.0980896083772</v>
      </c>
      <c r="B29" s="44">
        <f>A29+(F28-A29)*2.71828^(-Regelcircuit!$I$1/$L$1)</f>
        <v>145.84199297367354</v>
      </c>
      <c r="C29" s="28">
        <f t="shared" si="0"/>
        <v>890.68119979111623</v>
      </c>
      <c r="D29" s="29">
        <f t="shared" si="1"/>
        <v>1895.0663825342899</v>
      </c>
      <c r="E29" s="29">
        <f>D29*Regelcircuit!$I$1+E28</f>
        <v>145.89222172993249</v>
      </c>
      <c r="F29" s="42">
        <f t="shared" si="2"/>
        <v>145.89222172993249</v>
      </c>
    </row>
    <row r="30" spans="1:6">
      <c r="A30" s="6">
        <f>IF($N$1=$N$2,$O$2,IF($N$1=$N$3,0,IF($N$1=$N$4,'1st Order Process'!F30,"ERROR")))</f>
        <v>1059.7353439742456</v>
      </c>
      <c r="B30" s="44">
        <f>A30+(F29-A30)*2.71828^(-Regelcircuit!$I$1/$L$1)</f>
        <v>155.56242213154735</v>
      </c>
      <c r="C30" s="28">
        <f t="shared" si="0"/>
        <v>913.84312224431301</v>
      </c>
      <c r="D30" s="29">
        <f t="shared" si="1"/>
        <v>1944.3470686049213</v>
      </c>
      <c r="E30" s="29">
        <f>D30*Regelcircuit!$I$1+E29</f>
        <v>155.61395707295711</v>
      </c>
      <c r="F30" s="42">
        <f t="shared" si="2"/>
        <v>155.61395707295711</v>
      </c>
    </row>
    <row r="31" spans="1:6">
      <c r="A31" s="6">
        <f>IF($N$1=$N$2,$O$2,IF($N$1=$N$3,0,IF($N$1=$N$4,'1st Order Process'!F31,"ERROR")))</f>
        <v>1092.0253935064345</v>
      </c>
      <c r="B31" s="44">
        <f>A31+(F30-A31)*2.71828^(-Regelcircuit!$I$1/$L$1)</f>
        <v>165.52297321397339</v>
      </c>
      <c r="C31" s="28">
        <f t="shared" si="0"/>
        <v>936.41143643347743</v>
      </c>
      <c r="D31" s="29">
        <f t="shared" si="1"/>
        <v>1992.3647583691009</v>
      </c>
      <c r="E31" s="29">
        <f>D31*Regelcircuit!$I$1+E30</f>
        <v>165.5757808648026</v>
      </c>
      <c r="F31" s="42">
        <f t="shared" si="2"/>
        <v>165.5757808648026</v>
      </c>
    </row>
    <row r="32" spans="1:6">
      <c r="A32" s="6">
        <f>IF($N$1=$N$2,$O$2,IF($N$1=$N$3,0,IF($N$1=$N$4,'1st Order Process'!F32,"ERROR")))</f>
        <v>1123.9719318733873</v>
      </c>
      <c r="B32" s="44">
        <f>A32+(F31-A32)*2.71828^(-Regelcircuit!$I$1/$L$1)</f>
        <v>175.71743714999536</v>
      </c>
      <c r="C32" s="28">
        <f t="shared" si="0"/>
        <v>958.39615100858475</v>
      </c>
      <c r="D32" s="29">
        <f t="shared" si="1"/>
        <v>2039.140746826776</v>
      </c>
      <c r="E32" s="29">
        <f>D32*Regelcircuit!$I$1+E31</f>
        <v>175.77148459893647</v>
      </c>
      <c r="F32" s="42">
        <f t="shared" si="2"/>
        <v>175.77148459893647</v>
      </c>
    </row>
    <row r="33" spans="1:6">
      <c r="A33" s="6">
        <f>IF($N$1=$N$2,$O$2,IF($N$1=$N$3,0,IF($N$1=$N$4,'1st Order Process'!F33,"ERROR")))</f>
        <v>1155.5786134492023</v>
      </c>
      <c r="B33" s="44">
        <f>A33+(F32-A33)*2.71828^(-Regelcircuit!$I$1/$L$1)</f>
        <v>186.13970980113891</v>
      </c>
      <c r="C33" s="28">
        <f t="shared" si="0"/>
        <v>979.80712885026583</v>
      </c>
      <c r="D33" s="29">
        <f t="shared" si="1"/>
        <v>2084.6960188303528</v>
      </c>
      <c r="E33" s="29">
        <f>D33*Regelcircuit!$I$1+E32</f>
        <v>186.19496469308822</v>
      </c>
      <c r="F33" s="42">
        <f t="shared" si="2"/>
        <v>186.19496469308822</v>
      </c>
    </row>
    <row r="34" spans="1:6">
      <c r="A34" s="6">
        <f>IF($N$1=$N$2,$O$2,IF($N$1=$N$3,0,IF($N$1=$N$4,'1st Order Process'!F34,"ERROR")))</f>
        <v>1186.8490537316575</v>
      </c>
      <c r="B34" s="44">
        <f>A34+(F33-A34)*2.71828^(-Regelcircuit!$I$1/$L$1)</f>
        <v>196.78379043150767</v>
      </c>
      <c r="C34" s="28">
        <f t="shared" si="0"/>
        <v>1000.6540890385693</v>
      </c>
      <c r="D34" s="29">
        <f t="shared" si="1"/>
        <v>2129.0512532735515</v>
      </c>
      <c r="E34" s="29">
        <f>D34*Regelcircuit!$I$1+E33</f>
        <v>196.84022095945599</v>
      </c>
      <c r="F34" s="42">
        <f t="shared" si="2"/>
        <v>196.84022095945599</v>
      </c>
    </row>
    <row r="35" spans="1:6">
      <c r="A35" s="6">
        <f>IF($N$1=$N$2,$O$2,IF($N$1=$N$3,0,IF($N$1=$N$4,'1st Order Process'!F35,"ERROR")))</f>
        <v>1217.7868297557889</v>
      </c>
      <c r="B35" s="44">
        <f>A35+(F34-A35)*2.71828^(-Regelcircuit!$I$1/$L$1)</f>
        <v>207.64378019855496</v>
      </c>
      <c r="C35" s="28">
        <f t="shared" si="0"/>
        <v>1020.9466087963328</v>
      </c>
      <c r="D35" s="29">
        <f t="shared" si="1"/>
        <v>2172.2268272262399</v>
      </c>
      <c r="E35" s="29">
        <f>D35*Regelcircuit!$I$1+E34</f>
        <v>207.70135509558719</v>
      </c>
      <c r="F35" s="42">
        <f t="shared" si="2"/>
        <v>207.70135509558719</v>
      </c>
    </row>
    <row r="36" spans="1:6">
      <c r="A36" s="6">
        <f>IF($N$1=$N$2,$O$2,IF($N$1=$N$3,0,IF($N$1=$N$4,'1st Order Process'!F36,"ERROR")))</f>
        <v>1248.3954805030678</v>
      </c>
      <c r="B36" s="44">
        <f>A36+(F35-A36)*2.71828^(-Regelcircuit!$I$1/$L$1)</f>
        <v>218.71388066426243</v>
      </c>
      <c r="C36" s="28">
        <f t="shared" si="0"/>
        <v>1040.6941254074807</v>
      </c>
      <c r="D36" s="29">
        <f t="shared" si="1"/>
        <v>2214.2428200159161</v>
      </c>
      <c r="E36" s="29">
        <f>D36*Regelcircuit!$I$1+E35</f>
        <v>218.77256919566676</v>
      </c>
      <c r="F36" s="42">
        <f t="shared" si="2"/>
        <v>218.77256919566676</v>
      </c>
    </row>
    <row r="37" spans="1:6">
      <c r="A37" s="6">
        <f>IF($N$1=$N$2,$O$2,IF($N$1=$N$3,0,IF($N$1=$N$4,'1st Order Process'!F37,"ERROR")))</f>
        <v>1278.6785073062267</v>
      </c>
      <c r="B37" s="44">
        <f>A37+(F36-A37)*2.71828^(-Regelcircuit!$I$1/$L$1)</f>
        <v>229.98839232646719</v>
      </c>
      <c r="C37" s="28">
        <f t="shared" si="0"/>
        <v>1059.9059381105599</v>
      </c>
      <c r="D37" s="29">
        <f t="shared" si="1"/>
        <v>2255.1190172565102</v>
      </c>
      <c r="E37" s="29">
        <f>D37*Regelcircuit!$I$1+E36</f>
        <v>230.04816428194931</v>
      </c>
      <c r="F37" s="42">
        <f t="shared" si="2"/>
        <v>230.04816428194931</v>
      </c>
    </row>
    <row r="38" spans="1:6">
      <c r="A38" s="6">
        <f>IF($N$1=$N$2,$O$2,IF($N$1=$N$3,0,IF($N$1=$N$4,'1st Order Process'!F38,"ERROR")))</f>
        <v>1308.6393742497776</v>
      </c>
      <c r="B38" s="44">
        <f>A38+(F37-A38)*2.71828^(-Regelcircuit!$I$1/$L$1)</f>
        <v>241.46171317007088</v>
      </c>
      <c r="C38" s="28">
        <f t="shared" si="0"/>
        <v>1078.5912099678283</v>
      </c>
      <c r="D38" s="29">
        <f t="shared" si="1"/>
        <v>2294.8749148251663</v>
      </c>
      <c r="E38" s="29">
        <f>D38*Regelcircuit!$I$1+E37</f>
        <v>241.52253885607513</v>
      </c>
      <c r="F38" s="42">
        <f t="shared" si="2"/>
        <v>241.52253885607513</v>
      </c>
    </row>
    <row r="39" spans="1:6">
      <c r="A39" s="6">
        <f>IF($N$1=$N$2,$O$2,IF($N$1=$N$3,0,IF($N$1=$N$4,'1st Order Process'!F39,"ERROR")))</f>
        <v>1338.2815085662694</v>
      </c>
      <c r="B39" s="44">
        <f>A39+(F38-A39)*2.71828^(-Regelcircuit!$I$1/$L$1)</f>
        <v>253.12833723787935</v>
      </c>
      <c r="C39" s="28">
        <f t="shared" si="0"/>
        <v>1096.7589697101944</v>
      </c>
      <c r="D39" s="29">
        <f t="shared" si="1"/>
        <v>2333.5297227876476</v>
      </c>
      <c r="E39" s="29">
        <f>D39*Regelcircuit!$I$1+E38</f>
        <v>253.19018747001337</v>
      </c>
      <c r="F39" s="42">
        <f t="shared" si="2"/>
        <v>253.19018747001337</v>
      </c>
    </row>
    <row r="40" spans="1:6">
      <c r="A40" s="6">
        <f>IF($N$1=$N$2,$O$2,IF($N$1=$N$3,0,IF($N$1=$N$4,'1st Order Process'!F40,"ERROR")))</f>
        <v>1367.6083010283303</v>
      </c>
      <c r="B40" s="44">
        <f>A40+(F39-A40)*2.71828^(-Regelcircuit!$I$1/$L$1)</f>
        <v>264.98285322081756</v>
      </c>
      <c r="C40" s="28">
        <f t="shared" si="0"/>
        <v>1114.4181135583169</v>
      </c>
      <c r="D40" s="29">
        <f t="shared" si="1"/>
        <v>2371.1023692730146</v>
      </c>
      <c r="E40" s="29">
        <f>D40*Regelcircuit!$I$1+E39</f>
        <v>265.04569931637843</v>
      </c>
      <c r="F40" s="42">
        <f t="shared" si="2"/>
        <v>265.04569931637843</v>
      </c>
    </row>
    <row r="41" spans="1:6">
      <c r="A41" s="6">
        <f>IF($N$1=$N$2,$O$2,IF($N$1=$N$3,0,IF($N$1=$N$4,'1st Order Process'!F41,"ERROR")))</f>
        <v>1396.6231063365396</v>
      </c>
      <c r="B41" s="44">
        <f>A41+(F40-A41)*2.71828^(-Regelcircuit!$I$1/$L$1)</f>
        <v>277.01994306726488</v>
      </c>
      <c r="C41" s="28">
        <f t="shared" si="0"/>
        <v>1131.5774070201612</v>
      </c>
      <c r="D41" s="29">
        <f t="shared" si="1"/>
        <v>2407.6115042982151</v>
      </c>
      <c r="E41" s="29">
        <f>D41*Regelcircuit!$I$1+E40</f>
        <v>277.08375683786949</v>
      </c>
      <c r="F41" s="42">
        <f t="shared" si="2"/>
        <v>277.08375683786949</v>
      </c>
    </row>
    <row r="42" spans="1:6">
      <c r="A42" s="6">
        <f>IF($N$1=$N$2,$O$2,IF($N$1=$N$3,0,IF($N$1=$N$4,'1st Order Process'!F42,"ERROR")))</f>
        <v>1425.3292435031722</v>
      </c>
      <c r="B42" s="44">
        <f>A42+(F41-A42)*2.71828^(-Regelcircuit!$I$1/$L$1)</f>
        <v>289.23438061127308</v>
      </c>
      <c r="C42" s="28">
        <f t="shared" si="0"/>
        <v>1148.2454866653027</v>
      </c>
      <c r="D42" s="29">
        <f t="shared" si="1"/>
        <v>2443.0755035431971</v>
      </c>
      <c r="E42" s="29">
        <f>D42*Regelcircuit!$I$1+E41</f>
        <v>289.29913435558547</v>
      </c>
      <c r="F42" s="42">
        <f t="shared" si="2"/>
        <v>289.29913435558547</v>
      </c>
    </row>
    <row r="43" spans="1:6">
      <c r="A43" s="6">
        <f>IF($N$1=$N$2,$O$2,IF($N$1=$N$3,0,IF($N$1=$N$4,'1st Order Process'!F43,"ERROR")))</f>
        <v>1453.7299962318618</v>
      </c>
      <c r="B43" s="44">
        <f>A43+(F42-A43)*2.71828^(-Regelcircuit!$I$1/$L$1)</f>
        <v>301.62103021941198</v>
      </c>
      <c r="C43" s="28">
        <f t="shared" si="0"/>
        <v>1164.4308618762764</v>
      </c>
      <c r="D43" s="29">
        <f t="shared" si="1"/>
        <v>2477.5124720771837</v>
      </c>
      <c r="E43" s="29">
        <f>D43*Regelcircuit!$I$1+E42</f>
        <v>301.68669671597138</v>
      </c>
      <c r="F43" s="42">
        <f t="shared" si="2"/>
        <v>301.68669671597138</v>
      </c>
    </row>
    <row r="44" spans="1:6">
      <c r="A44" s="6">
        <f>IF($N$1=$N$2,$O$2,IF($N$1=$N$3,0,IF($N$1=$N$4,'1st Order Process'!F44,"ERROR")))</f>
        <v>1481.8286132932251</v>
      </c>
      <c r="B44" s="44">
        <f>A44+(F43-A44)*2.71828^(-Regelcircuit!$I$1/$L$1)</f>
        <v>314.17484545600951</v>
      </c>
      <c r="C44" s="28">
        <f t="shared" si="0"/>
        <v>1180.1419165772536</v>
      </c>
      <c r="D44" s="29">
        <f t="shared" si="1"/>
        <v>2510.9402480367098</v>
      </c>
      <c r="E44" s="29">
        <f>D44*Regelcircuit!$I$1+E43</f>
        <v>314.24139795615491</v>
      </c>
      <c r="F44" s="42">
        <f t="shared" si="2"/>
        <v>314.24139795615491</v>
      </c>
    </row>
    <row r="45" spans="1:6">
      <c r="A45" s="6">
        <f>IF($N$1=$N$2,$O$2,IF($N$1=$N$3,0,IF($N$1=$N$4,'1st Order Process'!F45,"ERROR")))</f>
        <v>1509.6283088964888</v>
      </c>
      <c r="B45" s="44">
        <f>A45+(F44-A45)*2.71828^(-Regelcircuit!$I$1/$L$1)</f>
        <v>326.89086776654312</v>
      </c>
      <c r="C45" s="28">
        <f t="shared" si="0"/>
        <v>1195.3869109403338</v>
      </c>
      <c r="D45" s="29">
        <f t="shared" si="1"/>
        <v>2543.3764062560294</v>
      </c>
      <c r="E45" s="29">
        <f>D45*Regelcircuit!$I$1+E44</f>
        <v>326.95827998743505</v>
      </c>
      <c r="F45" s="42">
        <f t="shared" si="2"/>
        <v>326.95827998743505</v>
      </c>
    </row>
    <row r="46" spans="1:6">
      <c r="A46" s="6">
        <f>IF($N$1=$N$2,$O$2,IF($N$1=$N$3,0,IF($N$1=$N$4,'1st Order Process'!F46,"ERROR")))</f>
        <v>1537.1322630571644</v>
      </c>
      <c r="B46" s="44">
        <f>A46+(F45-A46)*2.71828^(-Regelcircuit!$I$1/$L$1)</f>
        <v>339.76422517895139</v>
      </c>
      <c r="C46" s="28">
        <f t="shared" si="0"/>
        <v>1210.1739830697293</v>
      </c>
      <c r="D46" s="29">
        <f t="shared" si="1"/>
        <v>2574.8382618504879</v>
      </c>
      <c r="E46" s="29">
        <f>D46*Regelcircuit!$I$1+E45</f>
        <v>339.83247129668752</v>
      </c>
      <c r="F46" s="42">
        <f t="shared" si="2"/>
        <v>339.83247129668752</v>
      </c>
    </row>
    <row r="47" spans="1:6">
      <c r="A47" s="6">
        <f>IF($N$1=$N$2,$O$2,IF($N$1=$N$3,0,IF($N$1=$N$4,'1st Order Process'!F47,"ERROR")))</f>
        <v>1564.3436219608116</v>
      </c>
      <c r="B47" s="44">
        <f>A47+(F46-A47)*2.71828^(-Regelcircuit!$I$1/$L$1)</f>
        <v>352.79013102262934</v>
      </c>
      <c r="C47" s="28">
        <f t="shared" si="0"/>
        <v>1224.511150664124</v>
      </c>
      <c r="D47" s="29">
        <f t="shared" si="1"/>
        <v>2605.342873753455</v>
      </c>
      <c r="E47" s="29">
        <f>D47*Regelcircuit!$I$1+E46</f>
        <v>352.85918566545479</v>
      </c>
      <c r="F47" s="42">
        <f t="shared" si="2"/>
        <v>352.85918566545479</v>
      </c>
    </row>
    <row r="48" spans="1:6">
      <c r="A48" s="6">
        <f>IF($N$1=$N$2,$O$2,IF($N$1=$N$3,0,IF($N$1=$N$4,'1st Order Process'!F48,"ERROR")))</f>
        <v>1591.2654983229306</v>
      </c>
      <c r="B48" s="44">
        <f>A48+(F47-A48)*2.71828^(-Regelcircuit!$I$1/$L$1)</f>
        <v>365.96388266488248</v>
      </c>
      <c r="C48" s="28">
        <f t="shared" si="0"/>
        <v>1238.4063126574758</v>
      </c>
      <c r="D48" s="29">
        <f t="shared" si="1"/>
        <v>2634.9070482073953</v>
      </c>
      <c r="E48" s="29">
        <f>D48*Regelcircuit!$I$1+E47</f>
        <v>366.03372090649179</v>
      </c>
      <c r="F48" s="42">
        <f t="shared" si="2"/>
        <v>366.03372090649179</v>
      </c>
    </row>
    <row r="49" spans="1:6">
      <c r="A49" s="6">
        <f>IF($N$1=$N$2,$O$2,IF($N$1=$N$3,0,IF($N$1=$N$4,'1st Order Process'!F49,"ERROR")))</f>
        <v>1617.9009717450272</v>
      </c>
      <c r="B49" s="44">
        <f>A49+(F48-A49)*2.71828^(-Regelcircuit!$I$1/$L$1)</f>
        <v>379.28086026460892</v>
      </c>
      <c r="C49" s="28">
        <f t="shared" si="0"/>
        <v>1251.8672508385353</v>
      </c>
      <c r="D49" s="29">
        <f t="shared" si="1"/>
        <v>2663.5473422096493</v>
      </c>
      <c r="E49" s="29">
        <f>D49*Regelcircuit!$I$1+E48</f>
        <v>379.35145761754006</v>
      </c>
      <c r="F49" s="42">
        <f t="shared" si="2"/>
        <v>379.35145761754006</v>
      </c>
    </row>
    <row r="50" spans="1:6">
      <c r="A50" s="6">
        <f>IF($N$1=$N$2,$O$2,IF($N$1=$N$3,0,IF($N$1=$N$4,'1st Order Process'!F50,"ERROR")))</f>
        <v>1644.2530890668886</v>
      </c>
      <c r="B50" s="44">
        <f>A50+(F49-A50)*2.71828^(-Regelcircuit!$I$1/$L$1)</f>
        <v>392.73652554298928</v>
      </c>
      <c r="C50" s="28">
        <f t="shared" si="0"/>
        <v>1264.9016314493485</v>
      </c>
      <c r="D50" s="29">
        <f t="shared" si="1"/>
        <v>2691.2800669135077</v>
      </c>
      <c r="E50" s="29">
        <f>D50*Regelcircuit!$I$1+E49</f>
        <v>392.80785795210761</v>
      </c>
      <c r="F50" s="42">
        <f t="shared" si="2"/>
        <v>392.80785795210761</v>
      </c>
    </row>
    <row r="51" spans="1:6">
      <c r="A51" s="6">
        <f>IF($N$1=$N$2,$O$2,IF($N$1=$N$3,0,IF($N$1=$N$4,'1st Order Process'!F51,"ERROR")))</f>
        <v>1670.3248647151131</v>
      </c>
      <c r="B51" s="44">
        <f>A51+(F50-A51)*2.71828^(-Regelcircuit!$I$1/$L$1)</f>
        <v>406.326420570962</v>
      </c>
      <c r="C51" s="28">
        <f t="shared" si="0"/>
        <v>1277.5170067630056</v>
      </c>
      <c r="D51" s="29">
        <f t="shared" si="1"/>
        <v>2718.1212909851183</v>
      </c>
      <c r="E51" s="29">
        <f>D51*Regelcircuit!$I$1+E50</f>
        <v>406.3984644070332</v>
      </c>
      <c r="F51" s="42">
        <f t="shared" si="2"/>
        <v>406.3984644070332</v>
      </c>
    </row>
    <row r="52" spans="1:6">
      <c r="A52" s="6">
        <f>IF($N$1=$N$2,$O$2,IF($N$1=$N$3,0,IF($N$1=$N$4,'1st Order Process'!F52,"ERROR")))</f>
        <v>1696.1192810479311</v>
      </c>
      <c r="B52" s="44">
        <f>A52+(F51-A52)*2.71828^(-Regelcircuit!$I$1/$L$1)</f>
        <v>420.04616657326733</v>
      </c>
      <c r="C52" s="28">
        <f t="shared" si="0"/>
        <v>1289.7208166408977</v>
      </c>
      <c r="D52" s="29">
        <f t="shared" si="1"/>
        <v>2744.0868439168034</v>
      </c>
      <c r="E52" s="29">
        <f>D52*Regelcircuit!$I$1+E51</f>
        <v>420.11889862661724</v>
      </c>
      <c r="F52" s="42">
        <f t="shared" si="2"/>
        <v>420.11889862661724</v>
      </c>
    </row>
    <row r="53" spans="1:6">
      <c r="A53" s="6">
        <f>IF($N$1=$N$2,$O$2,IF($N$1=$N$3,0,IF($N$1=$N$4,'1st Order Process'!F53,"ERROR")))</f>
        <v>1721.6392886963574</v>
      </c>
      <c r="B53" s="44">
        <f>A53+(F52-A53)*2.71828^(-Regelcircuit!$I$1/$L$1)</f>
        <v>433.89146274884024</v>
      </c>
      <c r="C53" s="28">
        <f t="shared" si="0"/>
        <v>1301.5203900697402</v>
      </c>
      <c r="D53" s="29">
        <f t="shared" si="1"/>
        <v>2769.1923192973195</v>
      </c>
      <c r="E53" s="29">
        <f>D53*Regelcircuit!$I$1+E52</f>
        <v>433.96486022310381</v>
      </c>
      <c r="F53" s="42">
        <f t="shared" si="2"/>
        <v>433.96486022310381</v>
      </c>
    </row>
    <row r="54" spans="1:6">
      <c r="A54" s="6">
        <f>IF($N$1=$N$2,$O$2,IF($N$1=$N$3,0,IF($N$1=$N$4,'1st Order Process'!F54,"ERROR")))</f>
        <v>1746.8878069017153</v>
      </c>
      <c r="B54" s="44">
        <f>A54+(F53-A54)*2.71828^(-Regelcircuit!$I$1/$L$1)</f>
        <v>447.85808510734887</v>
      </c>
      <c r="C54" s="28">
        <f t="shared" si="0"/>
        <v>1312.9229466786114</v>
      </c>
      <c r="D54" s="29">
        <f t="shared" si="1"/>
        <v>2793.4530780395989</v>
      </c>
      <c r="E54" s="29">
        <f>D54*Regelcircuit!$I$1+E53</f>
        <v>447.93212561330182</v>
      </c>
      <c r="F54" s="42">
        <f t="shared" si="2"/>
        <v>447.93212561330182</v>
      </c>
    </row>
    <row r="55" spans="1:6">
      <c r="A55" s="6">
        <f>IF($N$1=$N$2,$O$2,IF($N$1=$N$3,0,IF($N$1=$N$4,'1st Order Process'!F55,"ERROR")))</f>
        <v>1771.8677238495693</v>
      </c>
      <c r="B55" s="44">
        <f>A55+(F54-A55)*2.71828^(-Regelcircuit!$I$1/$L$1)</f>
        <v>461.94188532165776</v>
      </c>
      <c r="C55" s="28">
        <f t="shared" si="0"/>
        <v>1323.9355982362674</v>
      </c>
      <c r="D55" s="29">
        <f t="shared" si="1"/>
        <v>2816.8842515665265</v>
      </c>
      <c r="E55" s="29">
        <f>D55*Regelcircuit!$I$1+E54</f>
        <v>462.01654687113444</v>
      </c>
      <c r="F55" s="42">
        <f t="shared" si="2"/>
        <v>462.01654687113444</v>
      </c>
    </row>
    <row r="56" spans="1:6">
      <c r="A56" s="6">
        <f>IF($N$1=$N$2,$O$2,IF($N$1=$N$3,0,IF($N$1=$N$4,'1st Order Process'!F56,"ERROR")))</f>
        <v>1796.5818970001058</v>
      </c>
      <c r="B56" s="44">
        <f>A56+(F55-A56)*2.71828^(-Regelcircuit!$I$1/$L$1)</f>
        <v>476.13878959601675</v>
      </c>
      <c r="C56" s="28">
        <f t="shared" si="0"/>
        <v>1334.5653501289712</v>
      </c>
      <c r="D56" s="29">
        <f t="shared" si="1"/>
        <v>2839.5007449552577</v>
      </c>
      <c r="E56" s="29">
        <f>D56*Regelcircuit!$I$1+E55</f>
        <v>476.21405059591075</v>
      </c>
      <c r="F56" s="42">
        <f t="shared" si="2"/>
        <v>476.21405059591075</v>
      </c>
    </row>
    <row r="57" spans="1:6">
      <c r="A57" s="6">
        <f>IF($N$1=$N$2,$O$2,IF($N$1=$N$3,0,IF($N$1=$N$4,'1st Order Process'!F57,"ERROR")))</f>
        <v>1821.0331534149982</v>
      </c>
      <c r="B57" s="44">
        <f>A57+(F56-A57)*2.71828^(-Regelcircuit!$I$1/$L$1)</f>
        <v>490.44479754976646</v>
      </c>
      <c r="C57" s="28">
        <f t="shared" si="0"/>
        <v>1344.8191028190874</v>
      </c>
      <c r="D57" s="29">
        <f t="shared" si="1"/>
        <v>2861.3172400406115</v>
      </c>
      <c r="E57" s="29">
        <f>D57*Regelcircuit!$I$1+E56</f>
        <v>490.52063679611382</v>
      </c>
      <c r="F57" s="42">
        <f t="shared" si="2"/>
        <v>490.52063679611382</v>
      </c>
    </row>
    <row r="58" spans="1:6">
      <c r="A58" s="6">
        <f>IF($N$1=$N$2,$O$2,IF($N$1=$N$3,0,IF($N$1=$N$4,'1st Order Process'!F58,"ERROR")))</f>
        <v>1845.224290080796</v>
      </c>
      <c r="B58" s="44">
        <f>A58+(F57-A58)*2.71828^(-Regelcircuit!$I$1/$L$1)</f>
        <v>504.85598111636159</v>
      </c>
      <c r="C58" s="28">
        <f t="shared" si="0"/>
        <v>1354.7036532846821</v>
      </c>
      <c r="D58" s="29">
        <f t="shared" si="1"/>
        <v>2882.3481984780469</v>
      </c>
      <c r="E58" s="29">
        <f>D58*Regelcircuit!$I$1+E57</f>
        <v>504.93237778850403</v>
      </c>
      <c r="F58" s="42">
        <f t="shared" si="2"/>
        <v>504.93237778850403</v>
      </c>
    </row>
    <row r="59" spans="1:6">
      <c r="A59" s="6">
        <f>IF($N$1=$N$2,$O$2,IF($N$1=$N$3,0,IF($N$1=$N$4,'1st Order Process'!F59,"ERROR")))</f>
        <v>1869.1580742288727</v>
      </c>
      <c r="B59" s="44">
        <f>A59+(F58-A59)*2.71828^(-Regelcircuit!$I$1/$L$1)</f>
        <v>519.36848345750741</v>
      </c>
      <c r="C59" s="28">
        <f t="shared" si="0"/>
        <v>1364.2256964403687</v>
      </c>
      <c r="D59" s="29">
        <f t="shared" si="1"/>
        <v>2902.6078647667418</v>
      </c>
      <c r="E59" s="29">
        <f>D59*Regelcircuit!$I$1+E58</f>
        <v>519.44541711233774</v>
      </c>
      <c r="F59" s="42">
        <f t="shared" si="2"/>
        <v>519.44541711233774</v>
      </c>
    </row>
    <row r="60" spans="1:6">
      <c r="A60" s="6">
        <f>IF($N$1=$N$2,$O$2,IF($N$1=$N$3,0,IF($N$1=$N$4,'1st Order Process'!F60,"ERROR")))</f>
        <v>1892.8372436519699</v>
      </c>
      <c r="B60" s="44">
        <f>A60+(F59-A60)*2.71828^(-Regelcircuit!$I$1/$L$1)</f>
        <v>533.97851789221909</v>
      </c>
      <c r="C60" s="28">
        <f t="shared" si="0"/>
        <v>1373.3918265396321</v>
      </c>
      <c r="D60" s="29">
        <f t="shared" si="1"/>
        <v>2922.1102692332597</v>
      </c>
      <c r="E60" s="29">
        <f>D60*Regelcircuit!$I$1+E59</f>
        <v>534.05596845850403</v>
      </c>
      <c r="F60" s="42">
        <f t="shared" si="2"/>
        <v>534.05596845850403</v>
      </c>
    </row>
    <row r="61" spans="1:6">
      <c r="A61" s="6">
        <f>IF($N$1=$N$2,$O$2,IF($N$1=$N$3,0,IF($N$1=$N$4,'1st Order Process'!F61,"ERROR")))</f>
        <v>1916.2645070173744</v>
      </c>
      <c r="B61" s="44">
        <f>A61+(F60-A61)*2.71828^(-Regelcircuit!$I$1/$L$1)</f>
        <v>548.68236684060412</v>
      </c>
      <c r="C61" s="28">
        <f t="shared" si="0"/>
        <v>1382.2085385588703</v>
      </c>
      <c r="D61" s="29">
        <f t="shared" si="1"/>
        <v>2940.8692309763196</v>
      </c>
      <c r="E61" s="29">
        <f>D61*Regelcircuit!$I$1+E60</f>
        <v>548.76031461338562</v>
      </c>
      <c r="F61" s="42">
        <f t="shared" si="2"/>
        <v>548.76031461338562</v>
      </c>
    </row>
    <row r="62" spans="1:6">
      <c r="A62" s="6">
        <f>IF($N$1=$N$2,$O$2,IF($N$1=$N$3,0,IF($N$1=$N$4,'1st Order Process'!F62,"ERROR")))</f>
        <v>1939.4425441767639</v>
      </c>
      <c r="B62" s="44">
        <f>A62+(F61-A62)*2.71828^(-Regelcircuit!$I$1/$L$1)</f>
        <v>563.4763807821771</v>
      </c>
      <c r="C62" s="28">
        <f t="shared" si="0"/>
        <v>1390.6822295633783</v>
      </c>
      <c r="D62" s="29">
        <f t="shared" si="1"/>
        <v>2958.8983607731452</v>
      </c>
      <c r="E62" s="29">
        <f>D62*Regelcircuit!$I$1+E61</f>
        <v>563.55480641725137</v>
      </c>
      <c r="F62" s="42">
        <f t="shared" si="2"/>
        <v>563.55480641725137</v>
      </c>
    </row>
    <row r="63" spans="1:6">
      <c r="A63" s="6">
        <f>IF($N$1=$N$2,$O$2,IF($N$1=$N$3,0,IF($N$1=$N$4,'1st Order Process'!F63,"ERROR")))</f>
        <v>1962.3740064727558</v>
      </c>
      <c r="B63" s="44">
        <f>A63+(F62-A63)*2.71828^(-Regelcircuit!$I$1/$L$1)</f>
        <v>578.35697722851978</v>
      </c>
      <c r="C63" s="28">
        <f t="shared" si="0"/>
        <v>1398.8192000555046</v>
      </c>
      <c r="D63" s="29">
        <f t="shared" si="1"/>
        <v>2976.2110639478819</v>
      </c>
      <c r="E63" s="29">
        <f>D63*Regelcircuit!$I$1+E62</f>
        <v>578.43586173699077</v>
      </c>
      <c r="F63" s="42">
        <f t="shared" si="2"/>
        <v>578.43586173699077</v>
      </c>
    </row>
    <row r="64" spans="1:6">
      <c r="A64" s="6">
        <f>IF($N$1=$N$2,$O$2,IF($N$1=$N$3,0,IF($N$1=$N$4,'1st Order Process'!F64,"ERROR")))</f>
        <v>1985.0615170421945</v>
      </c>
      <c r="B64" s="44">
        <f>A64+(F63-A64)*2.71828^(-Regelcircuit!$I$1/$L$1)</f>
        <v>593.32063971009393</v>
      </c>
      <c r="C64" s="28">
        <f t="shared" si="0"/>
        <v>1406.6256553052037</v>
      </c>
      <c r="D64" s="29">
        <f t="shared" si="1"/>
        <v>2992.8205432025611</v>
      </c>
      <c r="E64" s="29">
        <f>D64*Regelcircuit!$I$1+E63</f>
        <v>593.39996445300358</v>
      </c>
      <c r="F64" s="42">
        <f t="shared" si="2"/>
        <v>593.39996445300358</v>
      </c>
    </row>
    <row r="65" spans="1:6">
      <c r="A65" s="6">
        <f>IF($N$1=$N$2,$O$2,IF($N$1=$N$3,0,IF($N$1=$N$4,'1st Order Process'!F65,"ERROR")))</f>
        <v>2007.5076711162137</v>
      </c>
      <c r="B65" s="44">
        <f>A65+(F64-A65)*2.71828^(-Regelcircuit!$I$1/$L$1)</f>
        <v>608.3639167770275</v>
      </c>
      <c r="C65" s="28">
        <f t="shared" si="0"/>
        <v>1414.1077066632101</v>
      </c>
      <c r="D65" s="29">
        <f t="shared" si="1"/>
        <v>3008.7398014110854</v>
      </c>
      <c r="E65" s="29">
        <f>D65*Regelcircuit!$I$1+E64</f>
        <v>608.44366346005904</v>
      </c>
      <c r="F65" s="42">
        <f t="shared" si="2"/>
        <v>608.44366346005904</v>
      </c>
    </row>
    <row r="66" spans="1:6">
      <c r="A66" s="6">
        <f>IF($N$1=$N$2,$O$2,IF($N$1=$N$3,0,IF($N$1=$N$4,'1st Order Process'!F66,"ERROR")))</f>
        <v>2029.7150363171052</v>
      </c>
      <c r="B66" s="44">
        <f>A66+(F65-A66)*2.71828^(-Regelcircuit!$I$1/$L$1)</f>
        <v>623.48342101368803</v>
      </c>
      <c r="C66" s="28">
        <f t="shared" si="0"/>
        <v>1421.2713728570461</v>
      </c>
      <c r="D66" s="29">
        <f t="shared" si="1"/>
        <v>3023.981644376694</v>
      </c>
      <c r="E66" s="29">
        <f>D66*Regelcircuit!$I$1+E65</f>
        <v>623.56357168194256</v>
      </c>
      <c r="F66" s="42">
        <f t="shared" si="2"/>
        <v>623.56357168194256</v>
      </c>
    </row>
    <row r="67" spans="1:6">
      <c r="A67" s="6">
        <f>IF($N$1=$N$2,$O$2,IF($N$1=$N$3,0,IF($N$1=$N$4,'1st Order Process'!F67,"ERROR")))</f>
        <v>2051.6861529520297</v>
      </c>
      <c r="B67" s="44">
        <f>A67+(F66-A67)*2.71828^(-Regelcircuit!$I$1/$L$1)</f>
        <v>638.67582806686391</v>
      </c>
      <c r="C67" s="28">
        <f t="shared" ref="C67:C130" si="3">(A67-F66)</f>
        <v>1428.1225812700873</v>
      </c>
      <c r="D67" s="29">
        <f t="shared" si="1"/>
        <v>3038.5586835533773</v>
      </c>
      <c r="E67" s="29">
        <f>D67*Regelcircuit!$I$1+E66</f>
        <v>638.75636509970946</v>
      </c>
      <c r="F67" s="42">
        <f t="shared" si="2"/>
        <v>638.75636509970946</v>
      </c>
    </row>
    <row r="68" spans="1:6">
      <c r="A68" s="6">
        <f>IF($N$1=$N$2,$O$2,IF($N$1=$N$3,0,IF($N$1=$N$4,'1st Order Process'!F68,"ERROR")))</f>
        <v>2073.4235343036039</v>
      </c>
      <c r="B68" s="44">
        <f>A68+(F67-A68)*2.71828^(-Regelcircuit!$I$1/$L$1)</f>
        <v>653.93787568737685</v>
      </c>
      <c r="C68" s="28">
        <f t="shared" si="3"/>
        <v>1434.6671692038944</v>
      </c>
      <c r="D68" s="29">
        <f t="shared" ref="D68:D131" si="4">C68*(1/$L$1)</f>
        <v>3052.4833387316903</v>
      </c>
      <c r="E68" s="29">
        <f>D68*Regelcircuit!$I$1+E67</f>
        <v>654.01878179336791</v>
      </c>
      <c r="F68" s="42">
        <f t="shared" ref="F68:F131" si="5">E68</f>
        <v>654.01878179336791</v>
      </c>
    </row>
    <row r="69" spans="1:6">
      <c r="A69" s="6">
        <f>IF($N$1=$N$2,$O$2,IF($N$1=$N$3,0,IF($N$1=$N$4,'1st Order Process'!F69,"ERROR")))</f>
        <v>2094.9296669173955</v>
      </c>
      <c r="B69" s="44">
        <f>A69+(F68-A69)*2.71828^(-Regelcircuit!$I$1/$L$1)</f>
        <v>669.26636278494675</v>
      </c>
      <c r="C69" s="28">
        <f t="shared" si="3"/>
        <v>1440.9108851240276</v>
      </c>
      <c r="D69" s="29">
        <f t="shared" si="4"/>
        <v>3065.7678406894202</v>
      </c>
      <c r="E69" s="29">
        <f>D69*Regelcircuit!$I$1+E68</f>
        <v>669.34762099681495</v>
      </c>
      <c r="F69" s="42">
        <f t="shared" si="5"/>
        <v>669.34762099681495</v>
      </c>
    </row>
    <row r="70" spans="1:6">
      <c r="A70" s="6">
        <f>IF($N$1=$N$2,$O$2,IF($N$1=$N$3,0,IF($N$1=$N$4,'1st Order Process'!F70,"ERROR")))</f>
        <v>2116.2070108863595</v>
      </c>
      <c r="B70" s="44">
        <f>A70+(F69-A70)*2.71828^(-Regelcircuit!$I$1/$L$1)</f>
        <v>684.65814849613912</v>
      </c>
      <c r="C70" s="28">
        <f t="shared" si="3"/>
        <v>1446.8593898895447</v>
      </c>
      <c r="D70" s="29">
        <f t="shared" si="4"/>
        <v>3078.4242338075419</v>
      </c>
      <c r="E70" s="29">
        <f>D70*Regelcircuit!$I$1+E69</f>
        <v>684.7397421658527</v>
      </c>
      <c r="F70" s="42">
        <f t="shared" si="5"/>
        <v>684.7397421658527</v>
      </c>
    </row>
    <row r="71" spans="1:6">
      <c r="A71" s="6">
        <f>IF($N$1=$N$2,$O$2,IF($N$1=$N$3,0,IF($N$1=$N$4,'1st Order Process'!F71,"ERROR")))</f>
        <v>2137.2580001322494</v>
      </c>
      <c r="B71" s="44">
        <f>A71+(F70-A71)*2.71828^(-Regelcircuit!$I$1/$L$1)</f>
        <v>700.11015126522125</v>
      </c>
      <c r="C71" s="28">
        <f t="shared" si="3"/>
        <v>1452.5182579663967</v>
      </c>
      <c r="D71" s="29">
        <f t="shared" si="4"/>
        <v>3090.4643786519077</v>
      </c>
      <c r="E71" s="29">
        <f>D71*Regelcircuit!$I$1+E70</f>
        <v>700.19206405911223</v>
      </c>
      <c r="F71" s="42">
        <f t="shared" si="5"/>
        <v>700.19206405911223</v>
      </c>
    </row>
    <row r="72" spans="1:6">
      <c r="A72" s="6">
        <f>IF($N$1=$N$2,$O$2,IF($N$1=$N$3,0,IF($N$1=$N$4,'1st Order Process'!F72,"ERROR")))</f>
        <v>2158.0850426840339</v>
      </c>
      <c r="B72" s="44">
        <f>A72+(F71-A72)*2.71828^(-Regelcircuit!$I$1/$L$1)</f>
        <v>715.61934793775686</v>
      </c>
      <c r="C72" s="28">
        <f t="shared" si="3"/>
        <v>1457.8929786249216</v>
      </c>
      <c r="D72" s="29">
        <f t="shared" si="4"/>
        <v>3101.89995452111</v>
      </c>
      <c r="E72" s="29">
        <f>D72*Regelcircuit!$I$1+E71</f>
        <v>715.70156383171775</v>
      </c>
      <c r="F72" s="42">
        <f t="shared" si="5"/>
        <v>715.70156383171775</v>
      </c>
    </row>
    <row r="73" spans="1:6">
      <c r="A73" s="6">
        <f>IF($N$1=$N$2,$O$2,IF($N$1=$N$3,0,IF($N$1=$N$4,'1st Order Process'!F73,"ERROR")))</f>
        <v>2178.6905209533525</v>
      </c>
      <c r="B73" s="44">
        <f>A73+(F72-A73)*2.71828^(-Regelcircuit!$I$1/$L$1)</f>
        <v>731.18277286677721</v>
      </c>
      <c r="C73" s="28">
        <f t="shared" si="3"/>
        <v>1462.9889571216347</v>
      </c>
      <c r="D73" s="29">
        <f t="shared" si="4"/>
        <v>3112.7424619609251</v>
      </c>
      <c r="E73" s="29">
        <f>D73*Regelcircuit!$I$1+E72</f>
        <v>731.26527614152235</v>
      </c>
      <c r="F73" s="42">
        <f t="shared" si="5"/>
        <v>731.26527614152235</v>
      </c>
    </row>
    <row r="74" spans="1:6">
      <c r="A74" s="6">
        <f>IF($N$1=$N$2,$O$2,IF($N$1=$N$3,0,IF($N$1=$N$4,'1st Order Process'!F74,"ERROR")))</f>
        <v>2199.0767920070402</v>
      </c>
      <c r="B74" s="44">
        <f>A74+(F73-A74)*2.71828^(-Regelcircuit!$I$1/$L$1)</f>
        <v>746.7975170313573</v>
      </c>
      <c r="C74" s="28">
        <f t="shared" si="3"/>
        <v>1467.8115158655178</v>
      </c>
      <c r="D74" s="29">
        <f t="shared" si="4"/>
        <v>3123.0032252457822</v>
      </c>
      <c r="E74" s="29">
        <f>D74*Regelcircuit!$I$1+E73</f>
        <v>746.88029226775132</v>
      </c>
      <c r="F74" s="42">
        <f t="shared" si="5"/>
        <v>746.88029226775132</v>
      </c>
    </row>
    <row r="75" spans="1:6">
      <c r="A75" s="6">
        <f>IF($N$1=$N$2,$O$2,IF($N$1=$N$3,0,IF($N$1=$N$4,'1st Order Process'!F75,"ERROR")))</f>
        <v>2219.2461878367526</v>
      </c>
      <c r="B75" s="44">
        <f>A75+(F74-A75)*2.71828^(-Regelcircuit!$I$1/$L$1)</f>
        <v>762.46072716743947</v>
      </c>
      <c r="C75" s="28">
        <f t="shared" si="3"/>
        <v>1472.3658955690012</v>
      </c>
      <c r="D75" s="29">
        <f t="shared" si="4"/>
        <v>3132.6933948276619</v>
      </c>
      <c r="E75" s="29">
        <f>D75*Regelcircuit!$I$1+E74</f>
        <v>762.54375924188957</v>
      </c>
      <c r="F75" s="42">
        <f t="shared" si="5"/>
        <v>762.54375924188957</v>
      </c>
    </row>
    <row r="76" spans="1:6">
      <c r="A76" s="6">
        <f>IF($N$1=$N$2,$O$2,IF($N$1=$N$3,0,IF($N$1=$N$4,'1st Order Process'!F76,"ERROR")))</f>
        <v>2239.2010156257234</v>
      </c>
      <c r="B76" s="44">
        <f>A76+(F75-A76)*2.71828^(-Regelcircuit!$I$1/$L$1)</f>
        <v>778.16960491074019</v>
      </c>
      <c r="C76" s="28">
        <f t="shared" si="3"/>
        <v>1476.6572563838338</v>
      </c>
      <c r="D76" s="29">
        <f t="shared" si="4"/>
        <v>3141.823949752838</v>
      </c>
      <c r="E76" s="29">
        <f>D76*Regelcircuit!$I$1+E75</f>
        <v>778.25287899065381</v>
      </c>
      <c r="F76" s="42">
        <f t="shared" si="5"/>
        <v>778.25287899065381</v>
      </c>
    </row>
    <row r="77" spans="1:6">
      <c r="A77" s="6">
        <f>IF($N$1=$N$2,$O$2,IF($N$1=$N$3,0,IF($N$1=$N$4,'1st Order Process'!F77,"ERROR")))</f>
        <v>2258.9435580126838</v>
      </c>
      <c r="B77" s="44">
        <f>A77+(F76-A77)*2.71828^(-Regelcircuit!$I$1/$L$1)</f>
        <v>793.92140595158435</v>
      </c>
      <c r="C77" s="28">
        <f t="shared" si="3"/>
        <v>1480.6906790220301</v>
      </c>
      <c r="D77" s="29">
        <f t="shared" si="4"/>
        <v>3150.4057000468724</v>
      </c>
      <c r="E77" s="29">
        <f>D77*Regelcircuit!$I$1+E76</f>
        <v>794.00490749088817</v>
      </c>
      <c r="F77" s="42">
        <f t="shared" si="5"/>
        <v>794.00490749088817</v>
      </c>
    </row>
    <row r="78" spans="1:6">
      <c r="A78" s="6">
        <f>IF($N$1=$N$2,$O$2,IF($N$1=$N$3,0,IF($N$1=$N$4,'1st Order Process'!F78,"ERROR")))</f>
        <v>2278.4760733529743</v>
      </c>
      <c r="B78" s="44">
        <f>A78+(F77-A78)*2.71828^(-Regelcircuit!$I$1/$L$1)</f>
        <v>809.71343920150639</v>
      </c>
      <c r="C78" s="28">
        <f t="shared" si="3"/>
        <v>1484.4711658620861</v>
      </c>
      <c r="D78" s="29">
        <f t="shared" si="4"/>
        <v>3158.4492890682682</v>
      </c>
      <c r="E78" s="29">
        <f>D78*Regelcircuit!$I$1+E77</f>
        <v>809.79715393622951</v>
      </c>
      <c r="F78" s="42">
        <f t="shared" si="5"/>
        <v>809.79715393622951</v>
      </c>
    </row>
    <row r="79" spans="1:6">
      <c r="A79" s="6">
        <f>IF($N$1=$N$2,$O$2,IF($N$1=$N$3,0,IF($N$1=$N$4,'1st Order Process'!F79,"ERROR")))</f>
        <v>2297.8007959768788</v>
      </c>
      <c r="B79" s="44">
        <f>A79+(F78-A79)*2.71828^(-Regelcircuit!$I$1/$L$1)</f>
        <v>825.54306597146706</v>
      </c>
      <c r="C79" s="28">
        <f t="shared" si="3"/>
        <v>1488.0036420406493</v>
      </c>
      <c r="D79" s="29">
        <f t="shared" si="4"/>
        <v>3165.9651958311688</v>
      </c>
      <c r="E79" s="29">
        <f>D79*Regelcircuit!$I$1+E78</f>
        <v>825.62697991538539</v>
      </c>
      <c r="F79" s="42">
        <f t="shared" si="5"/>
        <v>825.62697991538539</v>
      </c>
    </row>
    <row r="80" spans="1:6">
      <c r="A80" s="6">
        <f>IF($N$1=$N$2,$O$2,IF($N$1=$N$3,0,IF($N$1=$N$4,'1st Order Process'!F80,"ERROR")))</f>
        <v>2316.9199364452097</v>
      </c>
      <c r="B80" s="44">
        <f>A80+(F79-A80)*2.71828^(-Regelcircuit!$I$1/$L$1)</f>
        <v>841.40769916153249</v>
      </c>
      <c r="C80" s="28">
        <f t="shared" si="3"/>
        <v>1491.2929565298243</v>
      </c>
      <c r="D80" s="29">
        <f t="shared" si="4"/>
        <v>3172.9637372974985</v>
      </c>
      <c r="E80" s="29">
        <f>D80*Regelcircuit!$I$1+E79</f>
        <v>841.49179860187292</v>
      </c>
      <c r="F80" s="42">
        <f t="shared" si="5"/>
        <v>841.49179860187292</v>
      </c>
    </row>
    <row r="81" spans="1:6">
      <c r="A81" s="6">
        <f>IF($N$1=$N$2,$O$2,IF($N$1=$N$3,0,IF($N$1=$N$4,'1st Order Process'!F81,"ERROR")))</f>
        <v>2335.8356818021757</v>
      </c>
      <c r="B81" s="44">
        <f>A81+(F80-A81)*2.71828^(-Regelcircuit!$I$1/$L$1)</f>
        <v>857.30480246186244</v>
      </c>
      <c r="C81" s="28">
        <f t="shared" si="3"/>
        <v>1494.3438832003028</v>
      </c>
      <c r="D81" s="29">
        <f t="shared" si="4"/>
        <v>3179.4550706389423</v>
      </c>
      <c r="E81" s="29">
        <f>D81*Regelcircuit!$I$1+E80</f>
        <v>857.3890739550676</v>
      </c>
      <c r="F81" s="42">
        <f t="shared" si="5"/>
        <v>857.3890739550676</v>
      </c>
    </row>
    <row r="82" spans="1:6">
      <c r="A82" s="6">
        <f>IF($N$1=$N$2,$O$2,IF($N$1=$N$3,0,IF($N$1=$N$4,'1st Order Process'!F82,"ERROR")))</f>
        <v>2354.5501958255568</v>
      </c>
      <c r="B82" s="44">
        <f>A82+(F81-A82)*2.71828^(-Regelcircuit!$I$1/$L$1)</f>
        <v>873.23188956486024</v>
      </c>
      <c r="C82" s="28">
        <f t="shared" si="3"/>
        <v>1497.1611218704893</v>
      </c>
      <c r="D82" s="29">
        <f t="shared" si="4"/>
        <v>3185.4491954691262</v>
      </c>
      <c r="E82" s="29">
        <f>D82*Regelcircuit!$I$1+E81</f>
        <v>873.31631993241319</v>
      </c>
      <c r="F82" s="42">
        <f t="shared" si="5"/>
        <v>873.31631993241319</v>
      </c>
    </row>
    <row r="83" spans="1:6">
      <c r="A83" s="6">
        <f>IF($N$1=$N$2,$O$2,IF($N$1=$N$3,0,IF($N$1=$N$4,'1st Order Process'!F83,"ERROR")))</f>
        <v>2373.0656192742213</v>
      </c>
      <c r="B83" s="44">
        <f>A83+(F82-A83)*2.71828^(-Regelcircuit!$I$1/$L$1)</f>
        <v>889.18652338833977</v>
      </c>
      <c r="C83" s="28">
        <f t="shared" si="3"/>
        <v>1499.7492993418082</v>
      </c>
      <c r="D83" s="29">
        <f t="shared" si="4"/>
        <v>3190.9559560464004</v>
      </c>
      <c r="E83" s="29">
        <f>D83*Regelcircuit!$I$1+E82</f>
        <v>889.2710997126452</v>
      </c>
      <c r="F83" s="42">
        <f t="shared" si="5"/>
        <v>889.2710997126452</v>
      </c>
    </row>
    <row r="84" spans="1:6">
      <c r="A84" s="6">
        <f>IF($N$1=$N$2,$O$2,IF($N$1=$N$3,0,IF($N$1=$N$4,'1st Order Process'!F84,"ERROR")))</f>
        <v>2391.3840701330059</v>
      </c>
      <c r="B84" s="44">
        <f>A84+(F83-A84)*2.71828^(-Regelcircuit!$I$1/$L$1)</f>
        <v>905.16631530955829</v>
      </c>
      <c r="C84" s="28">
        <f t="shared" si="3"/>
        <v>1502.1129704203609</v>
      </c>
      <c r="D84" s="29">
        <f t="shared" si="4"/>
        <v>3195.9850434475761</v>
      </c>
      <c r="E84" s="29">
        <f>D84*Regelcircuit!$I$1+E83</f>
        <v>905.2510249298831</v>
      </c>
      <c r="F84" s="42">
        <f t="shared" si="5"/>
        <v>905.2510249298831</v>
      </c>
    </row>
    <row r="85" spans="1:6">
      <c r="A85" s="6">
        <f>IF($N$1=$N$2,$O$2,IF($N$1=$N$3,0,IF($N$1=$N$4,'1st Order Process'!F85,"ERROR")))</f>
        <v>2409.5076438549954</v>
      </c>
      <c r="B85" s="44">
        <f>A85+(F84-A85)*2.71828^(-Regelcircuit!$I$1/$L$1)</f>
        <v>921.16892440997822</v>
      </c>
      <c r="C85" s="28">
        <f t="shared" si="3"/>
        <v>1504.2566189251124</v>
      </c>
      <c r="D85" s="29">
        <f t="shared" si="4"/>
        <v>3200.5459977130049</v>
      </c>
      <c r="E85" s="29">
        <f>D85*Regelcircuit!$I$1+E84</f>
        <v>921.25375491844818</v>
      </c>
      <c r="F85" s="42">
        <f t="shared" si="5"/>
        <v>921.25375491844818</v>
      </c>
    </row>
    <row r="86" spans="1:6">
      <c r="A86" s="6">
        <f>IF($N$1=$N$2,$O$2,IF($N$1=$N$3,0,IF($N$1=$N$4,'1st Order Process'!F86,"ERROR")))</f>
        <v>2427.4384136012191</v>
      </c>
      <c r="B86" s="44">
        <f>A86+(F85-A86)*2.71828^(-Regelcircuit!$I$1/$L$1)</f>
        <v>937.19205673061197</v>
      </c>
      <c r="C86" s="28">
        <f t="shared" si="3"/>
        <v>1506.184658682771</v>
      </c>
      <c r="D86" s="29">
        <f t="shared" si="4"/>
        <v>3204.6482099633427</v>
      </c>
      <c r="E86" s="29">
        <f>D86*Regelcircuit!$I$1+E85</f>
        <v>937.27699596826494</v>
      </c>
      <c r="F86" s="42">
        <f t="shared" si="5"/>
        <v>937.27699596826494</v>
      </c>
    </row>
    <row r="87" spans="1:6">
      <c r="A87" s="6">
        <f>IF($N$1=$N$2,$O$2,IF($N$1=$N$3,0,IF($N$1=$N$4,'1st Order Process'!F87,"ERROR")))</f>
        <v>2445.1784304778016</v>
      </c>
      <c r="B87" s="44">
        <f>A87+(F86-A87)*2.71828^(-Regelcircuit!$I$1/$L$1)</f>
        <v>953.23346453781369</v>
      </c>
      <c r="C87" s="28">
        <f t="shared" si="3"/>
        <v>1507.9014345095366</v>
      </c>
      <c r="D87" s="29">
        <f t="shared" si="4"/>
        <v>3208.3009244883756</v>
      </c>
      <c r="E87" s="29">
        <f>D87*Regelcircuit!$I$1+E86</f>
        <v>953.31850059070678</v>
      </c>
      <c r="F87" s="42">
        <f t="shared" si="5"/>
        <v>953.31850059070678</v>
      </c>
    </row>
    <row r="88" spans="1:6">
      <c r="A88" s="6">
        <f>IF($N$1=$N$2,$O$2,IF($N$1=$N$3,0,IF($N$1=$N$4,'1st Order Process'!F88,"ERROR")))</f>
        <v>2462.7297237705911</v>
      </c>
      <c r="B88" s="44">
        <f>A88+(F87-A88)*2.71828^(-Regelcircuit!$I$1/$L$1)</f>
        <v>969.2909455993738</v>
      </c>
      <c r="C88" s="28">
        <f t="shared" si="3"/>
        <v>1509.4112231798845</v>
      </c>
      <c r="D88" s="29">
        <f t="shared" si="4"/>
        <v>3211.513240808265</v>
      </c>
      <c r="E88" s="29">
        <f>D88*Regelcircuit!$I$1+E87</f>
        <v>969.37606679474811</v>
      </c>
      <c r="F88" s="42">
        <f t="shared" si="5"/>
        <v>969.37606679474811</v>
      </c>
    </row>
    <row r="89" spans="1:6">
      <c r="A89" s="6">
        <f>IF($N$1=$N$2,$O$2,IF($N$1=$N$3,0,IF($N$1=$N$4,'1st Order Process'!F89,"ERROR")))</f>
        <v>2480.094301177287</v>
      </c>
      <c r="B89" s="44">
        <f>A89+(F88-A89)*2.71828^(-Regelcircuit!$I$1/$L$1)</f>
        <v>985.36234247079028</v>
      </c>
      <c r="C89" s="28">
        <f t="shared" si="3"/>
        <v>1510.7182343825389</v>
      </c>
      <c r="D89" s="29">
        <f t="shared" si="4"/>
        <v>3214.2941157075293</v>
      </c>
      <c r="E89" s="29">
        <f>D89*Regelcircuit!$I$1+E88</f>
        <v>985.44753737328574</v>
      </c>
      <c r="F89" s="42">
        <f t="shared" si="5"/>
        <v>985.44753737328574</v>
      </c>
    </row>
    <row r="90" spans="1:6">
      <c r="A90" s="6">
        <f>IF($N$1=$N$2,$O$2,IF($N$1=$N$3,0,IF($N$1=$N$4,'1st Order Process'!F90,"ERROR")))</f>
        <v>2497.2741490371031</v>
      </c>
      <c r="B90" s="44">
        <f>A90+(F89-A90)*2.71828^(-Regelcircuit!$I$1/$L$1)</f>
        <v>1001.4455417915701</v>
      </c>
      <c r="C90" s="28">
        <f t="shared" si="3"/>
        <v>1511.8266116638174</v>
      </c>
      <c r="D90" s="29">
        <f t="shared" si="4"/>
        <v>3216.6523652421647</v>
      </c>
      <c r="E90" s="29">
        <f>D90*Regelcircuit!$I$1+E89</f>
        <v>1001.5307991994965</v>
      </c>
      <c r="F90" s="42">
        <f t="shared" si="5"/>
        <v>1001.5307991994965</v>
      </c>
    </row>
    <row r="91" spans="1:6">
      <c r="A91" s="6">
        <f>IF($N$1=$N$2,$O$2,IF($N$1=$N$3,0,IF($N$1=$N$4,'1st Order Process'!F91,"ERROR")))</f>
        <v>2514.2712325579851</v>
      </c>
      <c r="B91" s="44">
        <f>A91+(F90-A91)*2.71828^(-Regelcircuit!$I$1/$L$1)</f>
        <v>1017.5384735914379</v>
      </c>
      <c r="C91" s="28">
        <f t="shared" si="3"/>
        <v>1512.7404333584886</v>
      </c>
      <c r="D91" s="29">
        <f t="shared" si="4"/>
        <v>3218.5966667201888</v>
      </c>
      <c r="E91" s="29">
        <f>D91*Regelcircuit!$I$1+E90</f>
        <v>1017.6237825330975</v>
      </c>
      <c r="F91" s="42">
        <f t="shared" si="5"/>
        <v>1017.6237825330975</v>
      </c>
    </row>
    <row r="92" spans="1:6">
      <c r="A92" s="6">
        <f>IF($N$1=$N$2,$O$2,IF($N$1=$N$3,0,IF($N$1=$N$4,'1st Order Process'!F92,"ERROR")))</f>
        <v>2531.0874960414108</v>
      </c>
      <c r="B92" s="44">
        <f>A92+(F91-A92)*2.71828^(-Regelcircuit!$I$1/$L$1)</f>
        <v>1033.6391106063165</v>
      </c>
      <c r="C92" s="28">
        <f t="shared" si="3"/>
        <v>1513.4637135083133</v>
      </c>
      <c r="D92" s="29">
        <f t="shared" si="4"/>
        <v>3220.1355606559855</v>
      </c>
      <c r="E92" s="29">
        <f>D92*Regelcircuit!$I$1+E91</f>
        <v>1033.7244603363774</v>
      </c>
      <c r="F92" s="42">
        <f t="shared" si="5"/>
        <v>1033.7244603363774</v>
      </c>
    </row>
    <row r="93" spans="1:6">
      <c r="A93" s="6">
        <f>IF($N$1=$N$2,$O$2,IF($N$1=$N$3,0,IF($N$1=$N$4,'1st Order Process'!F93,"ERROR")))</f>
        <v>2547.7248631048001</v>
      </c>
      <c r="B93" s="44">
        <f>A93+(F92-A93)*2.71828^(-Regelcircuit!$I$1/$L$1)</f>
        <v>1049.7454676039486</v>
      </c>
      <c r="C93" s="28">
        <f t="shared" si="3"/>
        <v>1514.0004027684226</v>
      </c>
      <c r="D93" s="29">
        <f t="shared" si="4"/>
        <v>3221.2774526987714</v>
      </c>
      <c r="E93" s="29">
        <f>D93*Regelcircuit!$I$1+E92</f>
        <v>1049.8308475998713</v>
      </c>
      <c r="F93" s="42">
        <f t="shared" si="5"/>
        <v>1049.8308475998713</v>
      </c>
    </row>
    <row r="94" spans="1:6">
      <c r="A94" s="6">
        <f>IF($N$1=$N$2,$O$2,IF($N$1=$N$3,0,IF($N$1=$N$4,'1st Order Process'!F94,"ERROR")))</f>
        <v>2564.1852369015573</v>
      </c>
      <c r="B94" s="44">
        <f>A94+(F93-A94)*2.71828^(-Regelcircuit!$I$1/$L$1)</f>
        <v>1065.8556007190366</v>
      </c>
      <c r="C94" s="28">
        <f t="shared" si="3"/>
        <v>1514.3543893016861</v>
      </c>
      <c r="D94" s="29">
        <f t="shared" si="4"/>
        <v>3222.0306155355024</v>
      </c>
      <c r="E94" s="29">
        <f>D94*Regelcircuit!$I$1+E93</f>
        <v>1065.9410006775488</v>
      </c>
      <c r="F94" s="42">
        <f t="shared" si="5"/>
        <v>1065.9410006775488</v>
      </c>
    </row>
    <row r="95" spans="1:6">
      <c r="A95" s="6">
        <f>IF($N$1=$N$2,$O$2,IF($N$1=$N$3,0,IF($N$1=$N$4,'1st Order Process'!F95,"ERROR")))</f>
        <v>2580.4705003387749</v>
      </c>
      <c r="B95" s="44">
        <f>A95+(F94-A95)*2.71828^(-Regelcircuit!$I$1/$L$1)</f>
        <v>1081.9676067977684</v>
      </c>
      <c r="C95" s="28">
        <f t="shared" si="3"/>
        <v>1514.5294996612261</v>
      </c>
      <c r="D95" s="29">
        <f t="shared" si="4"/>
        <v>3222.4031907685662</v>
      </c>
      <c r="E95" s="29">
        <f>D95*Regelcircuit!$I$1+E94</f>
        <v>1082.0530166313915</v>
      </c>
      <c r="F95" s="42">
        <f t="shared" si="5"/>
        <v>1082.0530166313915</v>
      </c>
    </row>
    <row r="96" spans="1:6">
      <c r="A96" s="6">
        <f>IF($N$1=$N$2,$O$2,IF($N$1=$N$3,0,IF($N$1=$N$4,'1st Order Process'!F96,"ERROR")))</f>
        <v>2596.5825162926176</v>
      </c>
      <c r="B96" s="44">
        <f>A96+(F95-A96)*2.71828^(-Regelcircuit!$I$1/$L$1)</f>
        <v>1098.0796227516112</v>
      </c>
      <c r="C96" s="28">
        <f t="shared" si="3"/>
        <v>1514.5294996612261</v>
      </c>
      <c r="D96" s="29">
        <f t="shared" si="4"/>
        <v>3222.4031907685662</v>
      </c>
      <c r="E96" s="29">
        <f>D96*Regelcircuit!$I$1+E95</f>
        <v>1098.1650325852343</v>
      </c>
      <c r="F96" s="42">
        <f t="shared" si="5"/>
        <v>1098.1650325852343</v>
      </c>
    </row>
    <row r="97" spans="1:6">
      <c r="A97" s="6">
        <f>IF($N$1=$N$2,$O$2,IF($N$1=$N$3,0,IF($N$1=$N$4,'1st Order Process'!F97,"ERROR")))</f>
        <v>2612.5231278214196</v>
      </c>
      <c r="B97" s="44">
        <f>A97+(F96-A97)*2.71828^(-Regelcircuit!$I$1/$L$1)</f>
        <v>1114.1898249202434</v>
      </c>
      <c r="C97" s="28">
        <f t="shared" si="3"/>
        <v>1514.3580952361854</v>
      </c>
      <c r="D97" s="29">
        <f t="shared" si="4"/>
        <v>3222.0385005025219</v>
      </c>
      <c r="E97" s="29">
        <f>D97*Regelcircuit!$I$1+E96</f>
        <v>1114.2752250877468</v>
      </c>
      <c r="F97" s="42">
        <f t="shared" si="5"/>
        <v>1114.2752250877468</v>
      </c>
    </row>
    <row r="98" spans="1:6">
      <c r="A98" s="6">
        <f>IF($N$1=$N$2,$O$2,IF($N$1=$N$3,0,IF($N$1=$N$4,'1st Order Process'!F98,"ERROR")))</f>
        <v>2628.2941583765109</v>
      </c>
      <c r="B98" s="44">
        <f>A98+(F97-A98)*2.71828^(-Regelcircuit!$I$1/$L$1)</f>
        <v>1130.2964284435095</v>
      </c>
      <c r="C98" s="28">
        <f t="shared" si="3"/>
        <v>1514.0189332887642</v>
      </c>
      <c r="D98" s="29">
        <f t="shared" si="4"/>
        <v>3221.3168793377959</v>
      </c>
      <c r="E98" s="29">
        <f>D98*Regelcircuit!$I$1+E97</f>
        <v>1130.3818094844357</v>
      </c>
      <c r="F98" s="42">
        <f t="shared" si="5"/>
        <v>1130.3818094844357</v>
      </c>
    </row>
    <row r="99" spans="1:6">
      <c r="A99" s="6">
        <f>IF($N$1=$N$2,$O$2,IF($N$1=$N$3,0,IF($N$1=$N$4,'1st Order Process'!F99,"ERROR")))</f>
        <v>2643.8974120108032</v>
      </c>
      <c r="B99" s="44">
        <f>A99+(F98-A99)*2.71828^(-Regelcircuit!$I$1/$L$1)</f>
        <v>1146.3976866422745</v>
      </c>
      <c r="C99" s="28">
        <f t="shared" si="3"/>
        <v>1513.5156025263675</v>
      </c>
      <c r="D99" s="29">
        <f t="shared" si="4"/>
        <v>3220.2459628220586</v>
      </c>
      <c r="E99" s="29">
        <f>D99*Regelcircuit!$I$1+E98</f>
        <v>1146.4830392985459</v>
      </c>
      <c r="F99" s="42">
        <f t="shared" si="5"/>
        <v>1146.4830392985459</v>
      </c>
    </row>
    <row r="100" spans="1:6">
      <c r="A100" s="6">
        <f>IF($N$1=$N$2,$O$2,IF($N$1=$N$3,0,IF($N$1=$N$4,'1st Order Process'!F100,"ERROR")))</f>
        <v>2659.3346735851565</v>
      </c>
      <c r="B100" s="44">
        <f>A100+(F99-A100)*2.71828^(-Regelcircuit!$I$1/$L$1)</f>
        <v>1162.4918904080591</v>
      </c>
      <c r="C100" s="28">
        <f t="shared" si="3"/>
        <v>1512.8516342866105</v>
      </c>
      <c r="D100" s="29">
        <f t="shared" si="4"/>
        <v>3218.8332644395969</v>
      </c>
      <c r="E100" s="29">
        <f>D100*Regelcircuit!$I$1+E99</f>
        <v>1162.5772056207438</v>
      </c>
      <c r="F100" s="42">
        <f t="shared" si="5"/>
        <v>1162.5772056207438</v>
      </c>
    </row>
    <row r="101" spans="1:6">
      <c r="A101" s="6">
        <f>IF($N$1=$N$2,$O$2,IF($N$1=$N$3,0,IF($N$1=$N$4,'1st Order Process'!F101,"ERROR")))</f>
        <v>2674.6077089725486</v>
      </c>
      <c r="B101" s="44">
        <f>A101+(F100-A101)*2.71828^(-Regelcircuit!$I$1/$L$1)</f>
        <v>1178.5773676013439</v>
      </c>
      <c r="C101" s="28">
        <f t="shared" si="3"/>
        <v>1512.0305033518048</v>
      </c>
      <c r="D101" s="29">
        <f t="shared" si="4"/>
        <v>3217.0861773442653</v>
      </c>
      <c r="E101" s="29">
        <f>D101*Regelcircuit!$I$1+E100</f>
        <v>1178.6626365074651</v>
      </c>
      <c r="F101" s="42">
        <f t="shared" si="5"/>
        <v>1178.6626365074651</v>
      </c>
    </row>
    <row r="102" spans="1:6">
      <c r="A102" s="6">
        <f>IF($N$1=$N$2,$O$2,IF($N$1=$N$3,0,IF($N$1=$N$4,'1st Order Process'!F102,"ERROR")))</f>
        <v>2689.7182652600745</v>
      </c>
      <c r="B102" s="44">
        <f>A102+(F101-A102)*2.71828^(-Regelcircuit!$I$1/$L$1)</f>
        <v>1194.6524824584194</v>
      </c>
      <c r="C102" s="28">
        <f t="shared" si="3"/>
        <v>1511.0556287526094</v>
      </c>
      <c r="D102" s="29">
        <f t="shared" si="4"/>
        <v>3215.0119760693819</v>
      </c>
      <c r="E102" s="29">
        <f>D102*Regelcircuit!$I$1+E101</f>
        <v>1194.7376963878121</v>
      </c>
      <c r="F102" s="42">
        <f t="shared" si="5"/>
        <v>1194.7376963878121</v>
      </c>
    </row>
    <row r="103" spans="1:6">
      <c r="A103" s="6">
        <f>IF($N$1=$N$2,$O$2,IF($N$1=$N$3,0,IF($N$1=$N$4,'1st Order Process'!F103,"ERROR")))</f>
        <v>2704.6680709487973</v>
      </c>
      <c r="B103" s="44">
        <f>A103+(F102-A103)*2.71828^(-Regelcircuit!$I$1/$L$1)</f>
        <v>1210.7156350066753</v>
      </c>
      <c r="C103" s="28">
        <f t="shared" si="3"/>
        <v>1509.9303745609852</v>
      </c>
      <c r="D103" s="29">
        <f t="shared" si="4"/>
        <v>3212.6178182148619</v>
      </c>
      <c r="E103" s="29">
        <f>D103*Regelcircuit!$I$1+E102</f>
        <v>1210.8007854788864</v>
      </c>
      <c r="F103" s="42">
        <f t="shared" si="5"/>
        <v>1210.8007854788864</v>
      </c>
    </row>
    <row r="104" spans="1:6">
      <c r="A104" s="6">
        <f>IF($N$1=$N$2,$O$2,IF($N$1=$N$3,0,IF($N$1=$N$4,'1st Order Process'!F104,"ERROR")))</f>
        <v>2719.4588361514698</v>
      </c>
      <c r="B104" s="44">
        <f>A104+(F103-A104)*2.71828^(-Regelcircuit!$I$1/$L$1)</f>
        <v>1226.7652604882119</v>
      </c>
      <c r="C104" s="28">
        <f t="shared" si="3"/>
        <v>1508.6580506725834</v>
      </c>
      <c r="D104" s="29">
        <f t="shared" si="4"/>
        <v>3209.9107461118797</v>
      </c>
      <c r="E104" s="29">
        <f>D104*Regelcircuit!$I$1+E103</f>
        <v>1226.8503392094458</v>
      </c>
      <c r="F104" s="42">
        <f t="shared" si="5"/>
        <v>1226.8503392094458</v>
      </c>
    </row>
    <row r="105" spans="1:6">
      <c r="A105" s="6">
        <f>IF($N$1=$N$2,$O$2,IF($N$1=$N$3,0,IF($N$1=$N$4,'1st Order Process'!F105,"ERROR")))</f>
        <v>2734.0922527881562</v>
      </c>
      <c r="B105" s="44">
        <f>A105+(F104-A105)*2.71828^(-Regelcircuit!$I$1/$L$1)</f>
        <v>1242.7998287916662</v>
      </c>
      <c r="C105" s="28">
        <f t="shared" si="3"/>
        <v>1507.2419135787104</v>
      </c>
      <c r="D105" s="29">
        <f t="shared" si="4"/>
        <v>3206.8976884653412</v>
      </c>
      <c r="E105" s="29">
        <f>D105*Regelcircuit!$I$1+E104</f>
        <v>1242.8848276517724</v>
      </c>
      <c r="F105" s="42">
        <f t="shared" si="5"/>
        <v>1242.8848276517724</v>
      </c>
    </row>
    <row r="106" spans="1:6">
      <c r="A106" s="6">
        <f>IF($N$1=$N$2,$O$2,IF($N$1=$N$3,0,IF($N$1=$N$4,'1st Order Process'!F106,"ERROR")))</f>
        <v>2748.5699947797716</v>
      </c>
      <c r="B106" s="44">
        <f>A106+(F105-A106)*2.71828^(-Regelcircuit!$I$1/$L$1)</f>
        <v>1258.8178438921398</v>
      </c>
      <c r="C106" s="28">
        <f t="shared" si="3"/>
        <v>1505.6851671279992</v>
      </c>
      <c r="D106" s="29">
        <f t="shared" si="4"/>
        <v>3203.5854619744664</v>
      </c>
      <c r="E106" s="29">
        <f>D106*Regelcircuit!$I$1+E105</f>
        <v>1258.9027549616446</v>
      </c>
      <c r="F106" s="42">
        <f t="shared" si="5"/>
        <v>1258.9027549616446</v>
      </c>
    </row>
    <row r="107" spans="1:6">
      <c r="A107" s="6">
        <f>IF($N$1=$N$2,$O$2,IF($N$1=$N$3,0,IF($N$1=$N$4,'1st Order Process'!F107,"ERROR")))</f>
        <v>2762.8937182395612</v>
      </c>
      <c r="B107" s="44">
        <f>A107+(F106-A107)*2.71828^(-Regelcircuit!$I$1/$L$1)</f>
        <v>1274.8178432991228</v>
      </c>
      <c r="C107" s="28">
        <f t="shared" si="3"/>
        <v>1503.9909632779165</v>
      </c>
      <c r="D107" s="29">
        <f t="shared" si="4"/>
        <v>3199.9807729317372</v>
      </c>
      <c r="E107" s="29">
        <f>D107*Regelcircuit!$I$1+E106</f>
        <v>1274.9026588263034</v>
      </c>
      <c r="F107" s="42">
        <f t="shared" si="5"/>
        <v>1274.9026588263034</v>
      </c>
    </row>
    <row r="108" spans="1:6">
      <c r="A108" s="6">
        <f>IF($N$1=$N$2,$O$2,IF($N$1=$N$3,0,IF($N$1=$N$4,'1st Order Process'!F108,"ERROR")))</f>
        <v>2777.0650616625444</v>
      </c>
      <c r="B108" s="44">
        <f>A108+(F107-A108)*2.71828^(-Regelcircuit!$I$1/$L$1)</f>
        <v>1290.7983975123075</v>
      </c>
      <c r="C108" s="28">
        <f t="shared" si="3"/>
        <v>1502.162402836241</v>
      </c>
      <c r="D108" s="29">
        <f t="shared" si="4"/>
        <v>3196.0902188005125</v>
      </c>
      <c r="E108" s="29">
        <f>D108*Regelcircuit!$I$1+E107</f>
        <v>1290.883109920306</v>
      </c>
      <c r="F108" s="42">
        <f t="shared" si="5"/>
        <v>1290.883109920306</v>
      </c>
    </row>
    <row r="109" spans="1:6">
      <c r="A109" s="6">
        <f>IF($N$1=$N$2,$O$2,IF($N$1=$N$3,0,IF($N$1=$N$4,'1st Order Process'!F109,"ERROR")))</f>
        <v>2791.0856461129429</v>
      </c>
      <c r="B109" s="44">
        <f>A109+(F108-A109)*2.71828^(-Regelcircuit!$I$1/$L$1)</f>
        <v>1306.7581094851821</v>
      </c>
      <c r="C109" s="28">
        <f t="shared" si="3"/>
        <v>1500.2025361926369</v>
      </c>
      <c r="D109" s="29">
        <f t="shared" si="4"/>
        <v>3191.9202897715677</v>
      </c>
      <c r="E109" s="29">
        <f>D109*Regelcircuit!$I$1+E108</f>
        <v>1306.8427113691639</v>
      </c>
      <c r="F109" s="42">
        <f t="shared" si="5"/>
        <v>1306.8427113691639</v>
      </c>
    </row>
    <row r="110" spans="1:6">
      <c r="A110" s="6">
        <f>IF($N$1=$N$2,$O$2,IF($N$1=$N$3,0,IF($N$1=$N$4,'1st Order Process'!F110,"ERROR")))</f>
        <v>2804.9570754096135</v>
      </c>
      <c r="B110" s="44">
        <f>A110+(F109-A110)*2.71828^(-Regelcircuit!$I$1/$L$1)</f>
        <v>1322.695614096308</v>
      </c>
      <c r="C110" s="28">
        <f t="shared" si="3"/>
        <v>1498.1143640404496</v>
      </c>
      <c r="D110" s="29">
        <f t="shared" si="4"/>
        <v>3187.4773702988286</v>
      </c>
      <c r="E110" s="29">
        <f>D110*Regelcircuit!$I$1+E109</f>
        <v>1322.7800982206581</v>
      </c>
      <c r="F110" s="42">
        <f t="shared" si="5"/>
        <v>1322.7800982206581</v>
      </c>
    </row>
    <row r="111" spans="1:6">
      <c r="A111" s="6">
        <f>IF($N$1=$N$2,$O$2,IF($N$1=$N$3,0,IF($N$1=$N$4,'1st Order Process'!F111,"ERROR")))</f>
        <v>2818.6809363095113</v>
      </c>
      <c r="B111" s="44">
        <f>A111+(F110-A111)*2.71828^(-Regelcircuit!$I$1/$L$1)</f>
        <v>1338.60957762817</v>
      </c>
      <c r="C111" s="28">
        <f t="shared" si="3"/>
        <v>1495.9008380888531</v>
      </c>
      <c r="D111" s="29">
        <f t="shared" si="4"/>
        <v>3182.7677406145808</v>
      </c>
      <c r="E111" s="29">
        <f>D111*Regelcircuit!$I$1+E110</f>
        <v>1338.6939369237311</v>
      </c>
      <c r="F111" s="42">
        <f t="shared" si="5"/>
        <v>1338.6939369237311</v>
      </c>
    </row>
    <row r="112" spans="1:6">
      <c r="A112" s="6">
        <f>IF($N$1=$N$2,$O$2,IF($N$1=$N$3,0,IF($N$1=$N$4,'1st Order Process'!F112,"ERROR")))</f>
        <v>2832.2587986891972</v>
      </c>
      <c r="B112" s="44">
        <f>A112+(F111-A112)*2.71828^(-Regelcircuit!$I$1/$L$1)</f>
        <v>1354.4986972535035</v>
      </c>
      <c r="C112" s="28">
        <f t="shared" si="3"/>
        <v>1493.564861765466</v>
      </c>
      <c r="D112" s="29">
        <f t="shared" si="4"/>
        <v>3177.7975782243957</v>
      </c>
      <c r="E112" s="29">
        <f>D112*Regelcircuit!$I$1+E111</f>
        <v>1354.5829248148532</v>
      </c>
      <c r="F112" s="42">
        <f t="shared" si="5"/>
        <v>1354.5829248148532</v>
      </c>
    </row>
    <row r="113" spans="1:6">
      <c r="A113" s="6">
        <f>IF($N$1=$N$2,$O$2,IF($N$1=$N$3,0,IF($N$1=$N$4,'1st Order Process'!F113,"ERROR")))</f>
        <v>2845.6922157244185</v>
      </c>
      <c r="B113" s="44">
        <f>A113+(F112-A113)*2.71828^(-Regelcircuit!$I$1/$L$1)</f>
        <v>1370.3617005289962</v>
      </c>
      <c r="C113" s="28">
        <f t="shared" si="3"/>
        <v>1491.1092909095653</v>
      </c>
      <c r="D113" s="29">
        <f t="shared" si="4"/>
        <v>3172.5729593820538</v>
      </c>
      <c r="E113" s="29">
        <f>D113*Regelcircuit!$I$1+E112</f>
        <v>1370.4457896117635</v>
      </c>
      <c r="F113" s="42">
        <f t="shared" si="5"/>
        <v>1370.4457896117635</v>
      </c>
    </row>
    <row r="114" spans="1:6">
      <c r="A114" s="6">
        <f>IF($N$1=$N$2,$O$2,IF($N$1=$N$3,0,IF($N$1=$N$4,'1st Order Process'!F114,"ERROR")))</f>
        <v>2858.9827240677755</v>
      </c>
      <c r="B114" s="44">
        <f>A114+(F113-A114)*2.71828^(-Regelcircuit!$I$1/$L$1)</f>
        <v>1386.1973448962674</v>
      </c>
      <c r="C114" s="28">
        <f t="shared" si="3"/>
        <v>1488.536934456012</v>
      </c>
      <c r="D114" s="29">
        <f t="shared" si="4"/>
        <v>3167.0998605447062</v>
      </c>
      <c r="E114" s="29">
        <f>D114*Regelcircuit!$I$1+E113</f>
        <v>1386.281288914487</v>
      </c>
      <c r="F114" s="42">
        <f t="shared" si="5"/>
        <v>1386.281288914487</v>
      </c>
    </row>
    <row r="115" spans="1:6">
      <c r="A115" s="6">
        <f>IF($N$1=$N$2,$O$2,IF($N$1=$N$3,0,IF($N$1=$N$4,'1st Order Process'!F115,"ERROR")))</f>
        <v>2872.1318440245013</v>
      </c>
      <c r="B115" s="44">
        <f>A115+(F114-A115)*2.71828^(-Regelcircuit!$I$1/$L$1)</f>
        <v>1402.0044171900238</v>
      </c>
      <c r="C115" s="28">
        <f t="shared" si="3"/>
        <v>1485.8505551100143</v>
      </c>
      <c r="D115" s="29">
        <f t="shared" si="4"/>
        <v>3161.384159808541</v>
      </c>
      <c r="E115" s="29">
        <f>D115*Regelcircuit!$I$1+E114</f>
        <v>1402.0882097135297</v>
      </c>
      <c r="F115" s="42">
        <f t="shared" si="5"/>
        <v>1402.0882097135297</v>
      </c>
    </row>
    <row r="116" spans="1:6">
      <c r="A116" s="6">
        <f>IF($N$1=$N$2,$O$2,IF($N$1=$N$3,0,IF($N$1=$N$4,'1st Order Process'!F116,"ERROR")))</f>
        <v>2885.1410797263684</v>
      </c>
      <c r="B116" s="44">
        <f>A116+(F115-A116)*2.71828^(-Regelcircuit!$I$1/$L$1)</f>
        <v>1417.7817331533001</v>
      </c>
      <c r="C116" s="28">
        <f t="shared" si="3"/>
        <v>1483.0528700128386</v>
      </c>
      <c r="D116" s="29">
        <f t="shared" si="4"/>
        <v>3155.4316383251885</v>
      </c>
      <c r="E116" s="29">
        <f>D116*Regelcircuit!$I$1+E115</f>
        <v>1417.8653679051556</v>
      </c>
      <c r="F116" s="42">
        <f t="shared" si="5"/>
        <v>1417.8653679051556</v>
      </c>
    </row>
    <row r="117" spans="1:6">
      <c r="A117" s="6">
        <f>IF($N$1=$N$2,$O$2,IF($N$1=$N$3,0,IF($N$1=$N$4,'1st Order Process'!F117,"ERROR")))</f>
        <v>2898.0119193037476</v>
      </c>
      <c r="B117" s="44">
        <f>A117+(F116-A117)*2.71828^(-Regelcircuit!$I$1/$L$1)</f>
        <v>1433.5281369596858</v>
      </c>
      <c r="C117" s="28">
        <f t="shared" si="3"/>
        <v>1480.146551398592</v>
      </c>
      <c r="D117" s="29">
        <f t="shared" si="4"/>
        <v>3149.2479816991317</v>
      </c>
      <c r="E117" s="29">
        <f>D117*Regelcircuit!$I$1+E116</f>
        <v>1433.6116078136513</v>
      </c>
      <c r="F117" s="42">
        <f t="shared" si="5"/>
        <v>1433.6116078136513</v>
      </c>
    </row>
    <row r="118" spans="1:6">
      <c r="A118" s="6">
        <f>IF($N$1=$N$2,$O$2,IF($N$1=$N$3,0,IF($N$1=$N$4,'1st Order Process'!F118,"ERROR")))</f>
        <v>2910.7458350558354</v>
      </c>
      <c r="B118" s="44">
        <f>A118+(F117-A118)*2.71828^(-Regelcircuit!$I$1/$L$1)</f>
        <v>1449.2425007424461</v>
      </c>
      <c r="C118" s="28">
        <f t="shared" si="3"/>
        <v>1477.1342272421841</v>
      </c>
      <c r="D118" s="29">
        <f t="shared" si="4"/>
        <v>3142.8387813663489</v>
      </c>
      <c r="E118" s="29">
        <f>D118*Regelcircuit!$I$1+E117</f>
        <v>1449.325801720483</v>
      </c>
      <c r="F118" s="42">
        <f t="shared" si="5"/>
        <v>1449.325801720483</v>
      </c>
    </row>
    <row r="119" spans="1:6">
      <c r="A119" s="6">
        <f>IF($N$1=$N$2,$O$2,IF($N$1=$N$3,0,IF($N$1=$N$4,'1st Order Process'!F119,"ERROR")))</f>
        <v>2923.3442836190711</v>
      </c>
      <c r="B119" s="44">
        <f>A119+(F118-A119)*2.71828^(-Regelcircuit!$I$1/$L$1)</f>
        <v>1464.923724130444</v>
      </c>
      <c r="C119" s="28">
        <f t="shared" si="3"/>
        <v>1474.0184818985881</v>
      </c>
      <c r="D119" s="29">
        <f t="shared" si="4"/>
        <v>3136.2095359544428</v>
      </c>
      <c r="E119" s="29">
        <f>D119*Regelcircuit!$I$1+E118</f>
        <v>1465.0068494002553</v>
      </c>
      <c r="F119" s="42">
        <f t="shared" si="5"/>
        <v>1465.0068494002553</v>
      </c>
    </row>
    <row r="120" spans="1:6">
      <c r="A120" s="6">
        <f>IF($N$1=$N$2,$O$2,IF($N$1=$N$3,0,IF($N$1=$N$4,'1st Order Process'!F120,"ERROR")))</f>
        <v>2935.8087061337619</v>
      </c>
      <c r="B120" s="44">
        <f>A120+(F119-A120)*2.71828^(-Regelcircuit!$I$1/$L$1)</f>
        <v>1480.5707337907729</v>
      </c>
      <c r="C120" s="28">
        <f t="shared" si="3"/>
        <v>1470.8018567335066</v>
      </c>
      <c r="D120" s="29">
        <f t="shared" si="4"/>
        <v>3129.3656526244822</v>
      </c>
      <c r="E120" s="29">
        <f>D120*Regelcircuit!$I$1+E119</f>
        <v>1480.6536776633777</v>
      </c>
      <c r="F120" s="42">
        <f t="shared" si="5"/>
        <v>1480.6536776633777</v>
      </c>
    </row>
    <row r="121" spans="1:6">
      <c r="A121" s="6">
        <f>IF($N$1=$N$2,$O$2,IF($N$1=$N$3,0,IF($N$1=$N$4,'1st Order Process'!F121,"ERROR")))</f>
        <v>2948.1405284089346</v>
      </c>
      <c r="B121" s="44">
        <f>A121+(F120-A121)*2.71828^(-Regelcircuit!$I$1/$L$1)</f>
        <v>1496.1824829780062</v>
      </c>
      <c r="C121" s="28">
        <f t="shared" si="3"/>
        <v>1467.4868507455569</v>
      </c>
      <c r="D121" s="29">
        <f t="shared" si="4"/>
        <v>3122.3124483948018</v>
      </c>
      <c r="E121" s="29">
        <f>D121*Regelcircuit!$I$1+E120</f>
        <v>1496.2652399053518</v>
      </c>
      <c r="F121" s="42">
        <f t="shared" si="5"/>
        <v>1496.2652399053518</v>
      </c>
    </row>
    <row r="122" spans="1:6">
      <c r="A122" s="6">
        <f>IF($N$1=$N$2,$O$2,IF($N$1=$N$3,0,IF($N$1=$N$4,'1st Order Process'!F122,"ERROR")))</f>
        <v>2960.3411610854355</v>
      </c>
      <c r="B122" s="44">
        <f>A122+(F121-A122)*2.71828^(-Regelcircuit!$I$1/$L$1)</f>
        <v>1511.7579510899802</v>
      </c>
      <c r="C122" s="28">
        <f t="shared" si="3"/>
        <v>1464.0759211800837</v>
      </c>
      <c r="D122" s="29">
        <f t="shared" si="4"/>
        <v>3115.0551514469867</v>
      </c>
      <c r="E122" s="29">
        <f>D122*Regelcircuit!$I$1+E121</f>
        <v>1511.8405156625868</v>
      </c>
      <c r="F122" s="42">
        <f t="shared" si="5"/>
        <v>1511.8405156625868</v>
      </c>
    </row>
    <row r="123" spans="1:6">
      <c r="A123" s="6">
        <f>IF($N$1=$N$2,$O$2,IF($N$1=$N$3,0,IF($N$1=$N$4,'1st Order Process'!F123,"ERROR")))</f>
        <v>2972.4119997972925</v>
      </c>
      <c r="B123" s="44">
        <f>A123+(F122-A123)*2.71828^(-Regelcircuit!$I$1/$L$1)</f>
        <v>1527.2961432300178</v>
      </c>
      <c r="C123" s="28">
        <f t="shared" si="3"/>
        <v>1460.5714841347058</v>
      </c>
      <c r="D123" s="29">
        <f t="shared" si="4"/>
        <v>3107.5989024142677</v>
      </c>
      <c r="E123" s="29">
        <f>D123*Regelcircuit!$I$1+E122</f>
        <v>1527.378510174658</v>
      </c>
      <c r="F123" s="42">
        <f t="shared" si="5"/>
        <v>1527.378510174658</v>
      </c>
    </row>
    <row r="124" spans="1:6">
      <c r="A124" s="6">
        <f>IF($N$1=$N$2,$O$2,IF($N$1=$N$3,0,IF($N$1=$N$4,'1st Order Process'!F124,"ERROR")))</f>
        <v>2984.3544253313639</v>
      </c>
      <c r="B124" s="44">
        <f>A124+(F123-A124)*2.71828^(-Regelcircuit!$I$1/$L$1)</f>
        <v>1542.7960897755086</v>
      </c>
      <c r="C124" s="28">
        <f t="shared" si="3"/>
        <v>1456.9759151567059</v>
      </c>
      <c r="D124" s="29">
        <f t="shared" si="4"/>
        <v>3099.9487556525655</v>
      </c>
      <c r="E124" s="29">
        <f>D124*Regelcircuit!$I$1+E123</f>
        <v>1542.8782539529209</v>
      </c>
      <c r="F124" s="42">
        <f t="shared" si="5"/>
        <v>1542.8782539529209</v>
      </c>
    </row>
    <row r="125" spans="1:6">
      <c r="A125" s="6">
        <f>IF($N$1=$N$2,$O$2,IF($N$1=$N$3,0,IF($N$1=$N$4,'1st Order Process'!F125,"ERROR")))</f>
        <v>2996.1698037852857</v>
      </c>
      <c r="B125" s="44">
        <f>A125+(F124-A125)*2.71828^(-Regelcircuit!$I$1/$L$1)</f>
        <v>1558.2568459527577</v>
      </c>
      <c r="C125" s="28">
        <f t="shared" si="3"/>
        <v>1453.2915498323648</v>
      </c>
      <c r="D125" s="29">
        <f t="shared" si="4"/>
        <v>3092.1096804943932</v>
      </c>
      <c r="E125" s="29">
        <f>D125*Regelcircuit!$I$1+E124</f>
        <v>1558.3388023553928</v>
      </c>
      <c r="F125" s="42">
        <f t="shared" si="5"/>
        <v>1558.3388023553928</v>
      </c>
    </row>
    <row r="126" spans="1:6">
      <c r="A126" s="6">
        <f>IF($N$1=$N$2,$O$2,IF($N$1=$N$3,0,IF($N$1=$N$4,'1st Order Process'!F126,"ERROR")))</f>
        <v>3007.8594867237402</v>
      </c>
      <c r="B126" s="44">
        <f>A126+(F125-A126)*2.71828^(-Regelcircuit!$I$1/$L$1)</f>
        <v>1573.6774914180219</v>
      </c>
      <c r="C126" s="28">
        <f t="shared" si="3"/>
        <v>1449.5206843683475</v>
      </c>
      <c r="D126" s="29">
        <f t="shared" si="4"/>
        <v>3084.0865624858457</v>
      </c>
      <c r="E126" s="29">
        <f>D126*Regelcircuit!$I$1+E125</f>
        <v>1573.759235167822</v>
      </c>
      <c r="F126" s="42">
        <f t="shared" si="5"/>
        <v>1573.759235167822</v>
      </c>
    </row>
    <row r="127" spans="1:6">
      <c r="A127" s="6">
        <f>IF($N$1=$N$2,$O$2,IF($N$1=$N$3,0,IF($N$1=$N$4,'1st Order Process'!F127,"ERROR")))</f>
        <v>3019.4248113330623</v>
      </c>
      <c r="B127" s="44">
        <f>A127+(F126-A127)*2.71828^(-Regelcircuit!$I$1/$L$1)</f>
        <v>1589.0571298446462</v>
      </c>
      <c r="C127" s="28">
        <f t="shared" si="3"/>
        <v>1445.6655761652403</v>
      </c>
      <c r="D127" s="29">
        <f t="shared" si="4"/>
        <v>3075.8842046068939</v>
      </c>
      <c r="E127" s="29">
        <f>D127*Regelcircuit!$I$1+E126</f>
        <v>1589.1386561908564</v>
      </c>
      <c r="F127" s="42">
        <f t="shared" si="5"/>
        <v>1589.1386561908564</v>
      </c>
    </row>
    <row r="128" spans="1:6">
      <c r="A128" s="6">
        <f>IF($N$1=$N$2,$O$2,IF($N$1=$N$3,0,IF($N$1=$N$4,'1st Order Process'!F128,"ERROR")))</f>
        <v>3030.8671005741999</v>
      </c>
      <c r="B128" s="44">
        <f>A128+(F127-A128)*2.71828^(-Regelcircuit!$I$1/$L$1)</f>
        <v>1604.3948885162204</v>
      </c>
      <c r="C128" s="28">
        <f t="shared" si="3"/>
        <v>1441.7284443833435</v>
      </c>
      <c r="D128" s="29">
        <f t="shared" si="4"/>
        <v>3067.5073284751988</v>
      </c>
      <c r="E128" s="29">
        <f>D128*Regelcircuit!$I$1+E127</f>
        <v>1604.4761928332323</v>
      </c>
      <c r="F128" s="42">
        <f t="shared" si="5"/>
        <v>1604.4761928332323</v>
      </c>
    </row>
    <row r="129" spans="1:6">
      <c r="A129" s="6">
        <f>IF($N$1=$N$2,$O$2,IF($N$1=$N$3,0,IF($N$1=$N$4,'1st Order Process'!F129,"ERROR")))</f>
        <v>3042.1876633340489</v>
      </c>
      <c r="B129" s="44">
        <f>A129+(F128-A129)*2.71828^(-Regelcircuit!$I$1/$L$1)</f>
        <v>1619.6899179256736</v>
      </c>
      <c r="C129" s="28">
        <f t="shared" si="3"/>
        <v>1437.7114705008166</v>
      </c>
      <c r="D129" s="29">
        <f t="shared" si="4"/>
        <v>3058.9605755336524</v>
      </c>
      <c r="E129" s="29">
        <f>D129*Regelcircuit!$I$1+E128</f>
        <v>1619.7709957109005</v>
      </c>
      <c r="F129" s="42">
        <f t="shared" si="5"/>
        <v>1619.7709957109005</v>
      </c>
    </row>
    <row r="130" spans="1:6">
      <c r="A130" s="6">
        <f>IF($N$1=$N$2,$O$2,IF($N$1=$N$3,0,IF($N$1=$N$4,'1st Order Process'!F130,"ERROR")))</f>
        <v>3053.387794575176</v>
      </c>
      <c r="B130" s="44">
        <f>A130+(F129-A130)*2.71828^(-Regelcircuit!$I$1/$L$1)</f>
        <v>1634.9413913802271</v>
      </c>
      <c r="C130" s="28">
        <f t="shared" si="3"/>
        <v>1433.6167988642756</v>
      </c>
      <c r="D130" s="29">
        <f t="shared" si="4"/>
        <v>3050.2485082218627</v>
      </c>
      <c r="E130" s="29">
        <f>D130*Regelcircuit!$I$1+E129</f>
        <v>1635.0222382520099</v>
      </c>
      <c r="F130" s="42">
        <f t="shared" si="5"/>
        <v>1635.0222382520099</v>
      </c>
    </row>
    <row r="131" spans="1:6">
      <c r="A131" s="6">
        <f>IF($N$1=$N$2,$O$2,IF($N$1=$N$3,0,IF($N$1=$N$4,'1st Order Process'!F131,"ERROR")))</f>
        <v>3064.4687754839506</v>
      </c>
      <c r="B131" s="44">
        <f>A131+(F130-A131)*2.71828^(-Regelcircuit!$I$1/$L$1)</f>
        <v>1650.1485046121254</v>
      </c>
      <c r="C131" s="28">
        <f t="shared" ref="C131:C194" si="6">(A131-F130)</f>
        <v>1429.4465372319407</v>
      </c>
      <c r="D131" s="29">
        <f t="shared" si="4"/>
        <v>3041.3756111317889</v>
      </c>
      <c r="E131" s="29">
        <f>D131*Regelcircuit!$I$1+E130</f>
        <v>1650.2291163076688</v>
      </c>
      <c r="F131" s="42">
        <f t="shared" si="5"/>
        <v>1650.2291163076688</v>
      </c>
    </row>
    <row r="132" spans="1:6">
      <c r="A132" s="6">
        <f>IF($N$1=$N$2,$O$2,IF($N$1=$N$3,0,IF($N$1=$N$4,'1st Order Process'!F132,"ERROR")))</f>
        <v>3075.4318736170999</v>
      </c>
      <c r="B132" s="44">
        <f>A132+(F131-A132)*2.71828^(-Regelcircuit!$I$1/$L$1)</f>
        <v>1665.3104753950677</v>
      </c>
      <c r="C132" s="28">
        <f t="shared" si="6"/>
        <v>1425.202757309431</v>
      </c>
      <c r="D132" s="29">
        <f t="shared" ref="D132:D195" si="7">C132*(1/$L$1)</f>
        <v>3032.3462921477258</v>
      </c>
      <c r="E132" s="29">
        <f>D132*Regelcircuit!$I$1+E131</f>
        <v>1665.3908477684074</v>
      </c>
      <c r="F132" s="42">
        <f t="shared" ref="F132:F195" si="8">E132</f>
        <v>1665.3908477684074</v>
      </c>
    </row>
    <row r="133" spans="1:6">
      <c r="A133" s="6">
        <f>IF($N$1=$N$2,$O$2,IF($N$1=$N$3,0,IF($N$1=$N$4,'1st Order Process'!F133,"ERROR")))</f>
        <v>3086.2783430467052</v>
      </c>
      <c r="B133" s="44">
        <f>A133+(F132-A133)*2.71828^(-Regelcircuit!$I$1/$L$1)</f>
        <v>1680.4265431662616</v>
      </c>
      <c r="C133" s="28">
        <f t="shared" si="6"/>
        <v>1420.8874952782978</v>
      </c>
      <c r="D133" s="29">
        <f t="shared" si="7"/>
        <v>3023.1648835708465</v>
      </c>
      <c r="E133" s="29">
        <f>D133*Regelcircuit!$I$1+E132</f>
        <v>1680.5066721862615</v>
      </c>
      <c r="F133" s="42">
        <f t="shared" si="8"/>
        <v>1680.5066721862615</v>
      </c>
    </row>
    <row r="134" spans="1:6">
      <c r="A134" s="6">
        <f>IF($N$1=$N$2,$O$2,IF($N$1=$N$3,0,IF($N$1=$N$4,'1st Order Process'!F134,"ERROR")))</f>
        <v>3097.0094245036553</v>
      </c>
      <c r="B134" s="44">
        <f>A134+(F133-A134)*2.71828^(-Regelcircuit!$I$1/$L$1)</f>
        <v>1695.4959686540267</v>
      </c>
      <c r="C134" s="28">
        <f t="shared" si="6"/>
        <v>1416.5027523173937</v>
      </c>
      <c r="D134" s="29">
        <f t="shared" si="7"/>
        <v>3013.8356432284972</v>
      </c>
      <c r="E134" s="29">
        <f>D134*Regelcircuit!$I$1+E133</f>
        <v>1695.5758504024041</v>
      </c>
      <c r="F134" s="42">
        <f t="shared" si="8"/>
        <v>1695.5758504024041</v>
      </c>
    </row>
    <row r="135" spans="1:6">
      <c r="A135" s="6">
        <f>IF($N$1=$N$2,$O$2,IF($N$1=$N$3,0,IF($N$1=$N$4,'1st Order Process'!F135,"ERROR")))</f>
        <v>3107.626345519574</v>
      </c>
      <c r="B135" s="44">
        <f>A135+(F134-A135)*2.71828^(-Regelcircuit!$I$1/$L$1)</f>
        <v>1710.5180335108653</v>
      </c>
      <c r="C135" s="28">
        <f t="shared" si="6"/>
        <v>1412.0504951171699</v>
      </c>
      <c r="D135" s="29">
        <f t="shared" si="7"/>
        <v>3004.3627555684466</v>
      </c>
      <c r="E135" s="29">
        <f>D135*Regelcircuit!$I$1+E134</f>
        <v>1710.5976641802463</v>
      </c>
      <c r="F135" s="42">
        <f t="shared" si="8"/>
        <v>1710.5976641802463</v>
      </c>
    </row>
    <row r="136" spans="1:6">
      <c r="A136" s="6">
        <f>IF($N$1=$N$2,$O$2,IF($N$1=$N$3,0,IF($N$1=$N$4,'1st Order Process'!F136,"ERROR")))</f>
        <v>3118.130320567238</v>
      </c>
      <c r="B136" s="44">
        <f>A136+(F135-A136)*2.71828^(-Regelcircuit!$I$1/$L$1)</f>
        <v>1725.4920399519342</v>
      </c>
      <c r="C136" s="28">
        <f t="shared" si="6"/>
        <v>1407.5326563869917</v>
      </c>
      <c r="D136" s="29">
        <f t="shared" si="7"/>
        <v>2994.7503327382801</v>
      </c>
      <c r="E136" s="29">
        <f>D136*Regelcircuit!$I$1+E135</f>
        <v>1725.5714158439378</v>
      </c>
      <c r="F136" s="42">
        <f t="shared" si="8"/>
        <v>1725.5714158439378</v>
      </c>
    </row>
    <row r="137" spans="1:6">
      <c r="A137" s="6">
        <f>IF($N$1=$N$2,$O$2,IF($N$1=$N$3,0,IF($N$1=$N$4,'1st Order Process'!F137,"ERROR")))</f>
        <v>3128.5225511995013</v>
      </c>
      <c r="B137" s="44">
        <f>A137+(F136-A137)*2.71828^(-Regelcircuit!$I$1/$L$1)</f>
        <v>1740.4173103988396</v>
      </c>
      <c r="C137" s="28">
        <f t="shared" si="6"/>
        <v>1402.9511353555636</v>
      </c>
      <c r="D137" s="29">
        <f t="shared" si="7"/>
        <v>2985.0024156501354</v>
      </c>
      <c r="E137" s="29">
        <f>D137*Regelcircuit!$I$1+E136</f>
        <v>1740.4964279221883</v>
      </c>
      <c r="F137" s="42">
        <f t="shared" si="8"/>
        <v>1740.4964279221883</v>
      </c>
    </row>
    <row r="138" spans="1:6">
      <c r="A138" s="6">
        <f>IF($N$1=$N$2,$O$2,IF($N$1=$N$3,0,IF($N$1=$N$4,'1st Order Process'!F138,"ERROR")))</f>
        <v>3138.8042261867408</v>
      </c>
      <c r="B138" s="44">
        <f>A138+(F137-A138)*2.71828^(-Regelcircuit!$I$1/$L$1)</f>
        <v>1755.2931871286814</v>
      </c>
      <c r="C138" s="28">
        <f t="shared" si="6"/>
        <v>1398.3077982645525</v>
      </c>
      <c r="D138" s="29">
        <f t="shared" si="7"/>
        <v>2975.1229750309626</v>
      </c>
      <c r="E138" s="29">
        <f>D138*Regelcircuit!$I$1+E137</f>
        <v>1755.3720427973431</v>
      </c>
      <c r="F138" s="42">
        <f t="shared" si="8"/>
        <v>1755.3720427973431</v>
      </c>
    </row>
    <row r="139" spans="1:6">
      <c r="A139" s="6">
        <f>IF($N$1=$N$2,$O$2,IF($N$1=$N$3,0,IF($N$1=$N$4,'1st Order Process'!F139,"ERROR")))</f>
        <v>3148.9765216528394</v>
      </c>
      <c r="B139" s="44">
        <f>A139+(F138-A139)*2.71828^(-Regelcircuit!$I$1/$L$1)</f>
        <v>1770.1190319282823</v>
      </c>
      <c r="C139" s="28">
        <f t="shared" si="6"/>
        <v>1393.6044788554964</v>
      </c>
      <c r="D139" s="29">
        <f t="shared" si="7"/>
        <v>2965.1159124585029</v>
      </c>
      <c r="E139" s="29">
        <f>D139*Regelcircuit!$I$1+E138</f>
        <v>1770.1976223596355</v>
      </c>
      <c r="F139" s="42">
        <f t="shared" si="8"/>
        <v>1770.1976223596355</v>
      </c>
    </row>
    <row r="140" spans="1:6">
      <c r="A140" s="6">
        <f>IF($N$1=$N$2,$O$2,IF($N$1=$N$3,0,IF($N$1=$N$4,'1st Order Process'!F140,"ERROR")))</f>
        <v>3159.0406012097242</v>
      </c>
      <c r="B140" s="44">
        <f>A140+(F139-A140)*2.71828^(-Regelcircuit!$I$1/$L$1)</f>
        <v>1784.8942257535225</v>
      </c>
      <c r="C140" s="28">
        <f t="shared" si="6"/>
        <v>1388.8429788500887</v>
      </c>
      <c r="D140" s="29">
        <f t="shared" si="7"/>
        <v>2954.9850613831672</v>
      </c>
      <c r="E140" s="29">
        <f>D140*Regelcircuit!$I$1+E139</f>
        <v>1784.9725476665512</v>
      </c>
      <c r="F140" s="42">
        <f t="shared" si="8"/>
        <v>1784.9725476665512</v>
      </c>
    </row>
    <row r="141" spans="1:6">
      <c r="A141" s="6">
        <f>IF($N$1=$N$2,$O$2,IF($N$1=$N$3,0,IF($N$1=$N$4,'1st Order Process'!F141,"ERROR")))</f>
        <v>3168.9976160904716</v>
      </c>
      <c r="B141" s="44">
        <f>A141+(F140-A141)*2.71828^(-Regelcircuit!$I$1/$L$1)</f>
        <v>1799.6181683937157</v>
      </c>
      <c r="C141" s="28">
        <f t="shared" si="6"/>
        <v>1384.0250684239204</v>
      </c>
      <c r="D141" s="29">
        <f t="shared" si="7"/>
        <v>2944.7341881360007</v>
      </c>
      <c r="E141" s="29">
        <f>D141*Regelcircuit!$I$1+E140</f>
        <v>1799.6962186072312</v>
      </c>
      <c r="F141" s="42">
        <f t="shared" si="8"/>
        <v>1799.6962186072312</v>
      </c>
    </row>
    <row r="142" spans="1:6">
      <c r="A142" s="6">
        <f>IF($N$1=$N$2,$O$2,IF($N$1=$N$3,0,IF($N$1=$N$4,'1st Order Process'!F142,"ERROR")))</f>
        <v>3178.8487052809987</v>
      </c>
      <c r="B142" s="44">
        <f>A142+(F141-A142)*2.71828^(-Regelcircuit!$I$1/$L$1)</f>
        <v>1814.2902781409584</v>
      </c>
      <c r="C142" s="28">
        <f t="shared" si="6"/>
        <v>1379.1524866737675</v>
      </c>
      <c r="D142" s="29">
        <f t="shared" si="7"/>
        <v>2934.3669929229095</v>
      </c>
      <c r="E142" s="29">
        <f>D142*Regelcircuit!$I$1+E141</f>
        <v>1814.3680535718458</v>
      </c>
      <c r="F142" s="42">
        <f t="shared" si="8"/>
        <v>1814.3680535718458</v>
      </c>
    </row>
    <row r="143" spans="1:6">
      <c r="A143" s="6">
        <f>IF($N$1=$N$2,$O$2,IF($N$1=$N$3,0,IF($N$1=$N$4,'1st Order Process'!F143,"ERROR")))</f>
        <v>3188.59499565035</v>
      </c>
      <c r="B143" s="44">
        <f>A143+(F142-A143)*2.71828^(-Regelcircuit!$I$1/$L$1)</f>
        <v>1828.9099914643812</v>
      </c>
      <c r="C143" s="28">
        <f t="shared" si="6"/>
        <v>1374.2269420785042</v>
      </c>
      <c r="D143" s="29">
        <f t="shared" si="7"/>
        <v>2923.8871108053281</v>
      </c>
      <c r="E143" s="29">
        <f>D143*Regelcircuit!$I$1+E142</f>
        <v>1828.9874891258726</v>
      </c>
      <c r="F143" s="42">
        <f t="shared" si="8"/>
        <v>1828.9874891258726</v>
      </c>
    </row>
    <row r="144" spans="1:6">
      <c r="A144" s="6">
        <f>IF($N$1=$N$2,$O$2,IF($N$1=$N$3,0,IF($N$1=$N$4,'1st Order Process'!F144,"ERROR")))</f>
        <v>3198.2376020796014</v>
      </c>
      <c r="B144" s="44">
        <f>A144+(F143-A144)*2.71828^(-Regelcircuit!$I$1/$L$1)</f>
        <v>1843.4767626892362</v>
      </c>
      <c r="C144" s="28">
        <f t="shared" si="6"/>
        <v>1369.2501129537288</v>
      </c>
      <c r="D144" s="29">
        <f t="shared" si="7"/>
        <v>2913.2981126675081</v>
      </c>
      <c r="E144" s="29">
        <f>D144*Regelcircuit!$I$1+E143</f>
        <v>1843.5539796892101</v>
      </c>
      <c r="F144" s="42">
        <f t="shared" si="8"/>
        <v>1843.5539796892101</v>
      </c>
    </row>
    <row r="145" spans="1:6">
      <c r="A145" s="6">
        <f>IF($N$1=$N$2,$O$2,IF($N$1=$N$3,0,IF($N$1=$N$4,'1st Order Process'!F145,"ERROR")))</f>
        <v>3207.777627589393</v>
      </c>
      <c r="B145" s="44">
        <f>A145+(F144-A145)*2.71828^(-Regelcircuit!$I$1/$L$1)</f>
        <v>1857.9900636807574</v>
      </c>
      <c r="C145" s="28">
        <f t="shared" si="6"/>
        <v>1364.2236479001829</v>
      </c>
      <c r="D145" s="29">
        <f t="shared" si="7"/>
        <v>2902.6035061706016</v>
      </c>
      <c r="E145" s="29">
        <f>D145*Regelcircuit!$I$1+E144</f>
        <v>1858.0669972200631</v>
      </c>
      <c r="F145" s="42">
        <f t="shared" si="8"/>
        <v>1858.0669972200631</v>
      </c>
    </row>
    <row r="146" spans="1:6">
      <c r="A146" s="6">
        <f>IF($N$1=$N$2,$O$2,IF($N$1=$N$3,0,IF($N$1=$N$4,'1st Order Process'!F146,"ERROR")))</f>
        <v>3217.2161634661015</v>
      </c>
      <c r="B146" s="44">
        <f>A146+(F145-A146)*2.71828^(-Regelcircuit!$I$1/$L$1)</f>
        <v>1872.4493835327251</v>
      </c>
      <c r="C146" s="28">
        <f t="shared" si="6"/>
        <v>1359.1491662460385</v>
      </c>
      <c r="D146" s="29">
        <f t="shared" si="7"/>
        <v>2891.8067366936989</v>
      </c>
      <c r="E146" s="29">
        <f>D146*Regelcircuit!$I$1+E145</f>
        <v>1872.5260309035316</v>
      </c>
      <c r="F146" s="42">
        <f t="shared" si="8"/>
        <v>1872.5260309035316</v>
      </c>
    </row>
    <row r="147" spans="1:6">
      <c r="A147" s="6">
        <f>IF($N$1=$N$2,$O$2,IF($N$1=$N$3,0,IF($N$1=$N$4,'1st Order Process'!F147,"ERROR")))</f>
        <v>3226.554289386675</v>
      </c>
      <c r="B147" s="44">
        <f>A147+(F146-A147)*2.71828^(-Regelcircuit!$I$1/$L$1)</f>
        <v>1886.8542282606716</v>
      </c>
      <c r="C147" s="28">
        <f t="shared" si="6"/>
        <v>1354.0282584831434</v>
      </c>
      <c r="D147" s="29">
        <f t="shared" si="7"/>
        <v>2880.9111882620073</v>
      </c>
      <c r="E147" s="29">
        <f>D147*Regelcircuit!$I$1+E146</f>
        <v>1886.9305868448416</v>
      </c>
      <c r="F147" s="42">
        <f t="shared" si="8"/>
        <v>1886.9305868448416</v>
      </c>
    </row>
    <row r="148" spans="1:6">
      <c r="A148" s="6">
        <f>IF($N$1=$N$2,$O$2,IF($N$1=$N$3,0,IF($N$1=$N$4,'1st Order Process'!F148,"ERROR")))</f>
        <v>3235.793073542136</v>
      </c>
      <c r="B148" s="44">
        <f>A148+(F147-A148)*2.71828^(-Regelcircuit!$I$1/$L$1)</f>
        <v>1901.2041204996651</v>
      </c>
      <c r="C148" s="28">
        <f t="shared" si="6"/>
        <v>1348.8624866972943</v>
      </c>
      <c r="D148" s="29">
        <f t="shared" si="7"/>
        <v>2869.9201844623285</v>
      </c>
      <c r="E148" s="29">
        <f>D148*Regelcircuit!$I$1+E147</f>
        <v>1901.2801877671532</v>
      </c>
      <c r="F148" s="42">
        <f t="shared" si="8"/>
        <v>1901.2801877671532</v>
      </c>
    </row>
    <row r="149" spans="1:6">
      <c r="A149" s="6">
        <f>IF($N$1=$N$2,$O$2,IF($N$1=$N$3,0,IF($N$1=$N$4,'1st Order Process'!F149,"ERROR")))</f>
        <v>3244.9335727597727</v>
      </c>
      <c r="B149" s="44">
        <f>A149+(F148-A149)*2.71828^(-Regelcircuit!$I$1/$L$1)</f>
        <v>1915.498599206609</v>
      </c>
      <c r="C149" s="28">
        <f t="shared" si="6"/>
        <v>1343.6533849926195</v>
      </c>
      <c r="D149" s="29">
        <f t="shared" si="7"/>
        <v>2858.836989345999</v>
      </c>
      <c r="E149" s="29">
        <f>D149*Regelcircuit!$I$1+E148</f>
        <v>1915.5743727138831</v>
      </c>
      <c r="F149" s="42">
        <f t="shared" si="8"/>
        <v>1915.5743727138831</v>
      </c>
    </row>
    <row r="150" spans="1:6">
      <c r="A150" s="6">
        <f>IF($N$1=$N$2,$O$2,IF($N$1=$N$3,0,IF($N$1=$N$4,'1st Order Process'!F150,"ERROR")))</f>
        <v>3253.9768326240305</v>
      </c>
      <c r="B150" s="44">
        <f>A150+(F149-A150)*2.71828^(-Regelcircuit!$I$1/$L$1)</f>
        <v>1929.737219366993</v>
      </c>
      <c r="C150" s="28">
        <f t="shared" si="6"/>
        <v>1338.4024599101474</v>
      </c>
      <c r="D150" s="29">
        <f t="shared" si="7"/>
        <v>2847.6648083194623</v>
      </c>
      <c r="E150" s="29">
        <f>D150*Regelcircuit!$I$1+E149</f>
        <v>1929.8126967554804</v>
      </c>
      <c r="F150" s="42">
        <f t="shared" si="8"/>
        <v>1929.8126967554804</v>
      </c>
    </row>
    <row r="151" spans="1:6">
      <c r="A151" s="6">
        <f>IF($N$1=$N$2,$O$2,IF($N$1=$N$3,0,IF($N$1=$N$4,'1st Order Process'!F151,"ERROR")))</f>
        <v>3262.9238875961155</v>
      </c>
      <c r="B151" s="44">
        <f>A151+(F150-A151)*2.71828^(-Regelcircuit!$I$1/$L$1)</f>
        <v>1943.9195517060368</v>
      </c>
      <c r="C151" s="28">
        <f t="shared" si="6"/>
        <v>1333.1111908406351</v>
      </c>
      <c r="D151" s="29">
        <f t="shared" si="7"/>
        <v>2836.4067890226279</v>
      </c>
      <c r="E151" s="29">
        <f>D151*Regelcircuit!$I$1+E150</f>
        <v>1943.9947307005934</v>
      </c>
      <c r="F151" s="42">
        <f t="shared" si="8"/>
        <v>1943.9947307005934</v>
      </c>
    </row>
    <row r="152" spans="1:6">
      <c r="A152" s="6">
        <f>IF($N$1=$N$2,$O$2,IF($N$1=$N$3,0,IF($N$1=$N$4,'1st Order Process'!F152,"ERROR")))</f>
        <v>3271.7757611323268</v>
      </c>
      <c r="B152" s="44">
        <f>A152+(F151-A152)*2.71828^(-Regelcircuit!$I$1/$L$1)</f>
        <v>1958.0451824041679</v>
      </c>
      <c r="C152" s="28">
        <f t="shared" si="6"/>
        <v>1327.7810304317334</v>
      </c>
      <c r="D152" s="29">
        <f t="shared" si="7"/>
        <v>2825.0660221951775</v>
      </c>
      <c r="E152" s="29">
        <f>D152*Regelcircuit!$I$1+E151</f>
        <v>1958.1200608115694</v>
      </c>
      <c r="F152" s="42">
        <f t="shared" si="8"/>
        <v>1958.1200608115694</v>
      </c>
    </row>
    <row r="153" spans="1:6">
      <c r="A153" s="6">
        <f>IF($N$1=$N$2,$O$2,IF($N$1=$N$3,0,IF($N$1=$N$4,'1st Order Process'!F153,"ERROR")))</f>
        <v>3280.533465801132</v>
      </c>
      <c r="B153" s="44">
        <f>A153+(F152-A153)*2.71828^(-Regelcircuit!$I$1/$L$1)</f>
        <v>1972.1137128167677</v>
      </c>
      <c r="C153" s="28">
        <f t="shared" si="6"/>
        <v>1322.4134049895627</v>
      </c>
      <c r="D153" s="29">
        <f t="shared" si="7"/>
        <v>2813.6455425309841</v>
      </c>
      <c r="E153" s="29">
        <f>D153*Regelcircuit!$I$1+E152</f>
        <v>1972.1882885242244</v>
      </c>
      <c r="F153" s="42">
        <f t="shared" si="8"/>
        <v>1972.1882885242244</v>
      </c>
    </row>
    <row r="154" spans="1:6">
      <c r="A154" s="6">
        <f>IF($N$1=$N$2,$O$2,IF($N$1=$N$3,0,IF($N$1=$N$4,'1st Order Process'!F154,"ERROR")))</f>
        <v>3289.1980033989921</v>
      </c>
      <c r="B154" s="44">
        <f>A154+(F153-A154)*2.71828^(-Regelcircuit!$I$1/$L$1)</f>
        <v>1986.1247591981348</v>
      </c>
      <c r="C154" s="28">
        <f t="shared" si="6"/>
        <v>1317.0097148747677</v>
      </c>
      <c r="D154" s="29">
        <f t="shared" si="7"/>
        <v>2802.1483295207822</v>
      </c>
      <c r="E154" s="29">
        <f>D154*Regelcircuit!$I$1+E153</f>
        <v>1986.1990301718283</v>
      </c>
      <c r="F154" s="42">
        <f t="shared" si="8"/>
        <v>1986.1990301718283</v>
      </c>
    </row>
    <row r="155" spans="1:6">
      <c r="A155" s="6">
        <f>IF($N$1=$N$2,$O$2,IF($N$1=$N$3,0,IF($N$1=$N$4,'1st Order Process'!F155,"ERROR")))</f>
        <v>3297.7703650649601</v>
      </c>
      <c r="B155" s="44">
        <f>A155+(F154-A155)*2.71828^(-Regelcircuit!$I$1/$L$1)</f>
        <v>2000.077952429602</v>
      </c>
      <c r="C155" s="28">
        <f t="shared" si="6"/>
        <v>1311.5713348931317</v>
      </c>
      <c r="D155" s="29">
        <f t="shared" si="7"/>
        <v>2790.5773082832588</v>
      </c>
      <c r="E155" s="29">
        <f>D155*Regelcircuit!$I$1+E154</f>
        <v>2000.1519167132446</v>
      </c>
      <c r="F155" s="42">
        <f t="shared" si="8"/>
        <v>2000.1519167132446</v>
      </c>
    </row>
    <row r="156" spans="1:6">
      <c r="A156" s="6">
        <f>IF($N$1=$N$2,$O$2,IF($N$1=$N$3,0,IF($N$1=$N$4,'1st Order Process'!F156,"ERROR")))</f>
        <v>3306.2515313940562</v>
      </c>
      <c r="B156" s="44">
        <f>A156+(F155-A156)*2.71828^(-Regelcircuit!$I$1/$L$1)</f>
        <v>2013.9729377517535</v>
      </c>
      <c r="C156" s="28">
        <f t="shared" si="6"/>
        <v>1306.0996146808116</v>
      </c>
      <c r="D156" s="29">
        <f t="shared" si="7"/>
        <v>2778.9353503847055</v>
      </c>
      <c r="E156" s="29">
        <f>D156*Regelcircuit!$I$1+E155</f>
        <v>2014.0465934651681</v>
      </c>
      <c r="F156" s="42">
        <f t="shared" si="8"/>
        <v>2014.0465934651681</v>
      </c>
    </row>
    <row r="157" spans="1:6">
      <c r="A157" s="6">
        <f>IF($N$1=$N$2,$O$2,IF($N$1=$N$3,0,IF($N$1=$N$4,'1st Order Process'!F157,"ERROR")))</f>
        <v>3314.6424725494385</v>
      </c>
      <c r="B157" s="44">
        <f>A157+(F156-A157)*2.71828^(-Regelcircuit!$I$1/$L$1)</f>
        <v>2027.8093745006825</v>
      </c>
      <c r="C157" s="28">
        <f t="shared" si="6"/>
        <v>1300.5958790842703</v>
      </c>
      <c r="D157" s="29">
        <f t="shared" si="7"/>
        <v>2767.2252746473837</v>
      </c>
      <c r="E157" s="29">
        <f>D157*Regelcircuit!$I$1+E156</f>
        <v>2027.8827198384051</v>
      </c>
      <c r="F157" s="42">
        <f t="shared" si="8"/>
        <v>2027.8827198384051</v>
      </c>
    </row>
    <row r="158" spans="1:6">
      <c r="A158" s="6">
        <f>IF($N$1=$N$2,$O$2,IF($N$1=$N$3,0,IF($N$1=$N$4,'1st Order Process'!F158,"ERROR")))</f>
        <v>3322.9441483733808</v>
      </c>
      <c r="B158" s="44">
        <f>A158+(F157-A158)*2.71828^(-Regelcircuit!$I$1/$L$1)</f>
        <v>2041.5869358482364</v>
      </c>
      <c r="C158" s="28">
        <f t="shared" si="6"/>
        <v>1295.0614285349757</v>
      </c>
      <c r="D158" s="29">
        <f t="shared" si="7"/>
        <v>2755.4498479467566</v>
      </c>
      <c r="E158" s="29">
        <f>D158*Regelcircuit!$I$1+E157</f>
        <v>2041.6599690781388</v>
      </c>
      <c r="F158" s="42">
        <f t="shared" si="8"/>
        <v>2041.6599690781388</v>
      </c>
    </row>
    <row r="159" spans="1:6">
      <c r="A159" s="6">
        <f>IF($N$1=$N$2,$O$2,IF($N$1=$N$3,0,IF($N$1=$N$4,'1st Order Process'!F159,"ERROR")))</f>
        <v>3331.1575084970682</v>
      </c>
      <c r="B159" s="44">
        <f>A159+(F158-A159)*2.71828^(-Regelcircuit!$I$1/$L$1)</f>
        <v>2055.3053085461929</v>
      </c>
      <c r="C159" s="28">
        <f t="shared" si="6"/>
        <v>1289.4975394189294</v>
      </c>
      <c r="D159" s="29">
        <f t="shared" si="7"/>
        <v>2743.6117859977221</v>
      </c>
      <c r="E159" s="29">
        <f>D159*Regelcircuit!$I$1+E158</f>
        <v>2055.3780280081273</v>
      </c>
      <c r="F159" s="42">
        <f t="shared" si="8"/>
        <v>2055.3780280081273</v>
      </c>
    </row>
    <row r="160" spans="1:6">
      <c r="A160" s="6">
        <f>IF($N$1=$N$2,$O$2,IF($N$1=$N$3,0,IF($N$1=$N$4,'1st Order Process'!F160,"ERROR")))</f>
        <v>3339.2834924492272</v>
      </c>
      <c r="B160" s="44">
        <f>A160+(F159-A160)*2.71828^(-Regelcircuit!$I$1/$L$1)</f>
        <v>2068.9641926743143</v>
      </c>
      <c r="C160" s="28">
        <f t="shared" si="6"/>
        <v>1283.9054644410999</v>
      </c>
      <c r="D160" s="29">
        <f t="shared" si="7"/>
        <v>2731.7137541299999</v>
      </c>
      <c r="E160" s="29">
        <f>D160*Regelcircuit!$I$1+E159</f>
        <v>2069.0365967787775</v>
      </c>
      <c r="F160" s="42">
        <f t="shared" si="8"/>
        <v>2069.0365967787775</v>
      </c>
    </row>
    <row r="161" spans="1:6">
      <c r="A161" s="6">
        <f>IF($N$1=$N$2,$O$2,IF($N$1=$N$3,0,IF($N$1=$N$4,'1st Order Process'!F161,"ERROR")))</f>
        <v>3347.3230297635973</v>
      </c>
      <c r="B161" s="44">
        <f>A161+(F160-A161)*2.71828^(-Regelcircuit!$I$1/$L$1)</f>
        <v>2082.5633013922243</v>
      </c>
      <c r="C161" s="28">
        <f t="shared" si="6"/>
        <v>1278.2864329848198</v>
      </c>
      <c r="D161" s="29">
        <f t="shared" si="7"/>
        <v>2719.7583680528082</v>
      </c>
      <c r="E161" s="29">
        <f>D161*Regelcircuit!$I$1+E160</f>
        <v>2082.6353886190414</v>
      </c>
      <c r="F161" s="42">
        <f t="shared" si="8"/>
        <v>2082.6353886190414</v>
      </c>
    </row>
    <row r="162" spans="1:6">
      <c r="A162" s="6">
        <f>IF($N$1=$N$2,$O$2,IF($N$1=$N$3,0,IF($N$1=$N$4,'1st Order Process'!F162,"ERROR")))</f>
        <v>3355.277040085261</v>
      </c>
      <c r="B162" s="44">
        <f>A162+(F161-A162)*2.71828^(-Regelcircuit!$I$1/$L$1)</f>
        <v>2096.1023606950539</v>
      </c>
      <c r="C162" s="28">
        <f t="shared" si="6"/>
        <v>1272.6416514662196</v>
      </c>
      <c r="D162" s="29">
        <f t="shared" si="7"/>
        <v>2707.7481946089779</v>
      </c>
      <c r="E162" s="29">
        <f>D162*Regelcircuit!$I$1+E161</f>
        <v>2096.174129592086</v>
      </c>
      <c r="F162" s="42">
        <f t="shared" si="8"/>
        <v>2096.174129592086</v>
      </c>
    </row>
    <row r="163" spans="1:6">
      <c r="A163" s="6">
        <f>IF($N$1=$N$2,$O$2,IF($N$1=$N$3,0,IF($N$1=$N$4,'1st Order Process'!F163,"ERROR")))</f>
        <v>3363.1464332758433</v>
      </c>
      <c r="B163" s="44">
        <f>A163+(F162-A163)*2.71828^(-Regelcircuit!$I$1/$L$1)</f>
        <v>2109.5811091728133</v>
      </c>
      <c r="C163" s="28">
        <f t="shared" si="6"/>
        <v>1266.9723036837572</v>
      </c>
      <c r="D163" s="29">
        <f t="shared" si="7"/>
        <v>2695.6857525186324</v>
      </c>
      <c r="E163" s="29">
        <f>D163*Regelcircuit!$I$1+E162</f>
        <v>2109.6525583546791</v>
      </c>
      <c r="F163" s="42">
        <f t="shared" si="8"/>
        <v>2109.6525583546791</v>
      </c>
    </row>
    <row r="164" spans="1:6">
      <c r="A164" s="6">
        <f>IF($N$1=$N$2,$O$2,IF($N$1=$N$3,0,IF($N$1=$N$4,'1st Order Process'!F164,"ERROR")))</f>
        <v>3370.9321095175897</v>
      </c>
      <c r="B164" s="44">
        <f>A164+(F163-A164)*2.71828^(-Regelcircuit!$I$1/$L$1)</f>
        <v>2122.9992977734209</v>
      </c>
      <c r="C164" s="28">
        <f t="shared" si="6"/>
        <v>1261.2795511629106</v>
      </c>
      <c r="D164" s="29">
        <f t="shared" si="7"/>
        <v>2683.5735131125757</v>
      </c>
      <c r="E164" s="29">
        <f>D164*Regelcircuit!$I$1+E163</f>
        <v>2123.0704259202421</v>
      </c>
      <c r="F164" s="42">
        <f t="shared" si="8"/>
        <v>2123.0704259202421</v>
      </c>
    </row>
    <row r="165" spans="1:6">
      <c r="A165" s="6">
        <f>IF($N$1=$N$2,$O$2,IF($N$1=$N$3,0,IF($N$1=$N$4,'1st Order Process'!F165,"ERROR")))</f>
        <v>3378.6349594163389</v>
      </c>
      <c r="B165" s="44">
        <f>A165+(F164-A165)*2.71828^(-Regelcircuit!$I$1/$L$1)</f>
        <v>2136.3566895693557</v>
      </c>
      <c r="C165" s="28">
        <f t="shared" si="6"/>
        <v>1255.5645334960968</v>
      </c>
      <c r="D165" s="29">
        <f t="shared" si="7"/>
        <v>2671.413901055525</v>
      </c>
      <c r="E165" s="29">
        <f>D165*Regelcircuit!$I$1+E164</f>
        <v>2136.4274954255197</v>
      </c>
      <c r="F165" s="42">
        <f t="shared" si="8"/>
        <v>2136.4274954255197</v>
      </c>
    </row>
    <row r="166" spans="1:6">
      <c r="A166" s="6">
        <f>IF($N$1=$N$2,$O$2,IF($N$1=$N$3,0,IF($N$1=$N$4,'1st Order Process'!F166,"ERROR")))</f>
        <v>3386.2558641033993</v>
      </c>
      <c r="B166" s="44">
        <f>A166+(F165-A166)*2.71828^(-Regelcircuit!$I$1/$L$1)</f>
        <v>2149.6530595278746</v>
      </c>
      <c r="C166" s="28">
        <f t="shared" si="6"/>
        <v>1249.8283686778796</v>
      </c>
      <c r="D166" s="29">
        <f t="shared" si="7"/>
        <v>2659.2092950593183</v>
      </c>
      <c r="E166" s="29">
        <f>D166*Regelcircuit!$I$1+E165</f>
        <v>2149.7235419008161</v>
      </c>
      <c r="F166" s="42">
        <f t="shared" si="8"/>
        <v>2149.7235419008161</v>
      </c>
    </row>
    <row r="167" spans="1:6">
      <c r="A167" s="6">
        <f>IF($N$1=$N$2,$O$2,IF($N$1=$N$3,0,IF($N$1=$N$4,'1st Order Process'!F167,"ERROR")))</f>
        <v>3393.7956953363419</v>
      </c>
      <c r="B167" s="44">
        <f>A167+(F166-A167)*2.71828^(-Regelcircuit!$I$1/$L$1)</f>
        <v>2162.8881942847443</v>
      </c>
      <c r="C167" s="28">
        <f t="shared" si="6"/>
        <v>1244.0721534355257</v>
      </c>
      <c r="D167" s="29">
        <f t="shared" si="7"/>
        <v>2646.9620285862247</v>
      </c>
      <c r="E167" s="29">
        <f>D167*Regelcircuit!$I$1+E166</f>
        <v>2162.9583520437473</v>
      </c>
      <c r="F167" s="42">
        <f t="shared" si="8"/>
        <v>2162.9583520437473</v>
      </c>
    </row>
    <row r="168" spans="1:6">
      <c r="A168" s="6">
        <f>IF($N$1=$N$2,$O$2,IF($N$1=$N$3,0,IF($N$1=$N$4,'1st Order Process'!F168,"ERROR")))</f>
        <v>3401.2553155987212</v>
      </c>
      <c r="B168" s="44">
        <f>A168+(F167-A168)*2.71828^(-Regelcircuit!$I$1/$L$1)</f>
        <v>2176.0618919214444</v>
      </c>
      <c r="C168" s="28">
        <f t="shared" si="6"/>
        <v>1238.2969635549739</v>
      </c>
      <c r="D168" s="29">
        <f t="shared" si="7"/>
        <v>2634.6743905424978</v>
      </c>
      <c r="E168" s="29">
        <f>D168*Regelcircuit!$I$1+E167</f>
        <v>2176.1317239964596</v>
      </c>
      <c r="F168" s="42">
        <f t="shared" si="8"/>
        <v>2176.1317239964596</v>
      </c>
    </row>
    <row r="169" spans="1:6">
      <c r="A169" s="6">
        <f>IF($N$1=$N$2,$O$2,IF($N$1=$N$3,0,IF($N$1=$N$4,'1st Order Process'!F169,"ERROR")))</f>
        <v>3408.6355781987349</v>
      </c>
      <c r="B169" s="44">
        <f>A169+(F168-A169)*2.71828^(-Regelcircuit!$I$1/$L$1)</f>
        <v>2189.1739617457879</v>
      </c>
      <c r="C169" s="28">
        <f t="shared" si="6"/>
        <v>1232.5038542022753</v>
      </c>
      <c r="D169" s="29">
        <f t="shared" si="7"/>
        <v>2622.3486259622878</v>
      </c>
      <c r="E169" s="29">
        <f>D169*Regelcircuit!$I$1+E168</f>
        <v>2189.2434671262713</v>
      </c>
      <c r="F169" s="42">
        <f t="shared" si="8"/>
        <v>2189.2434671262713</v>
      </c>
    </row>
    <row r="170" spans="1:6">
      <c r="A170" s="6">
        <f>IF($N$1=$N$2,$O$2,IF($N$1=$N$3,0,IF($N$1=$N$4,'1st Order Process'!F170,"ERROR")))</f>
        <v>3415.9373273668334</v>
      </c>
      <c r="B170" s="44">
        <f>A170+(F169-A170)*2.71828^(-Regelcircuit!$I$1/$L$1)</f>
        <v>2202.2242240759147</v>
      </c>
      <c r="C170" s="28">
        <f t="shared" si="6"/>
        <v>1226.6938602405621</v>
      </c>
      <c r="D170" s="29">
        <f t="shared" si="7"/>
        <v>2609.9869366820471</v>
      </c>
      <c r="E170" s="29">
        <f>D170*Regelcircuit!$I$1+E169</f>
        <v>2202.2934018096817</v>
      </c>
      <c r="F170" s="42">
        <f t="shared" si="8"/>
        <v>2202.2934018096817</v>
      </c>
    </row>
    <row r="171" spans="1:6">
      <c r="A171" s="6">
        <f>IF($N$1=$N$2,$O$2,IF($N$1=$N$3,0,IF($N$1=$N$4,'1st Order Process'!F171,"ERROR")))</f>
        <v>3423.1613983522925</v>
      </c>
      <c r="B171" s="44">
        <f>A171+(F170-A171)*2.71828^(-Regelcircuit!$I$1/$L$1)</f>
        <v>2215.2125100276112</v>
      </c>
      <c r="C171" s="28">
        <f t="shared" si="6"/>
        <v>1220.8679965426109</v>
      </c>
      <c r="D171" s="29">
        <f t="shared" si="7"/>
        <v>2597.591482005555</v>
      </c>
      <c r="E171" s="29">
        <f>D171*Regelcircuit!$I$1+E170</f>
        <v>2215.2813592197094</v>
      </c>
      <c r="F171" s="42">
        <f t="shared" si="8"/>
        <v>2215.2813592197094</v>
      </c>
    </row>
    <row r="172" spans="1:6">
      <c r="A172" s="6">
        <f>IF($N$1=$N$2,$O$2,IF($N$1=$N$3,0,IF($N$1=$N$4,'1st Order Process'!F172,"ERROR")))</f>
        <v>3430.3086175187573</v>
      </c>
      <c r="B172" s="44">
        <f>A172+(F171-A172)*2.71828^(-Regelcircuit!$I$1/$L$1)</f>
        <v>2228.1386613049081</v>
      </c>
      <c r="C172" s="28">
        <f t="shared" si="6"/>
        <v>1215.0272582990478</v>
      </c>
      <c r="D172" s="29">
        <f t="shared" si="7"/>
        <v>2585.1643793596763</v>
      </c>
      <c r="E172" s="29">
        <f>D172*Regelcircuit!$I$1+E171</f>
        <v>2228.2071811165079</v>
      </c>
      <c r="F172" s="42">
        <f t="shared" si="8"/>
        <v>2228.2071811165079</v>
      </c>
    </row>
    <row r="173" spans="1:6">
      <c r="A173" s="6">
        <f>IF($N$1=$N$2,$O$2,IF($N$1=$N$3,0,IF($N$1=$N$4,'1st Order Process'!F173,"ERROR")))</f>
        <v>3437.3798024387706</v>
      </c>
      <c r="B173" s="44">
        <f>A173+(F172-A173)*2.71828^(-Regelcircuit!$I$1/$L$1)</f>
        <v>2241.0025299939116</v>
      </c>
      <c r="C173" s="28">
        <f t="shared" si="6"/>
        <v>1209.1726213222628</v>
      </c>
      <c r="D173" s="29">
        <f t="shared" si="7"/>
        <v>2572.7077049409845</v>
      </c>
      <c r="E173" s="29">
        <f>D173*Regelcircuit!$I$1+E172</f>
        <v>2241.0707196412127</v>
      </c>
      <c r="F173" s="42">
        <f t="shared" si="8"/>
        <v>2241.0707196412127</v>
      </c>
    </row>
    <row r="174" spans="1:6">
      <c r="A174" s="6">
        <f>IF($N$1=$N$2,$O$2,IF($N$1=$N$3,0,IF($N$1=$N$4,'1st Order Process'!F174,"ERROR")))</f>
        <v>3444.3757619872945</v>
      </c>
      <c r="B174" s="44">
        <f>A174+(F173-A174)*2.71828^(-Regelcircuit!$I$1/$L$1)</f>
        <v>2253.8039783598238</v>
      </c>
      <c r="C174" s="28">
        <f t="shared" si="6"/>
        <v>1203.3050423460818</v>
      </c>
      <c r="D174" s="29">
        <f t="shared" si="7"/>
        <v>2560.2234943533654</v>
      </c>
      <c r="E174" s="29">
        <f>D174*Regelcircuit!$I$1+E173</f>
        <v>2253.8718371129794</v>
      </c>
      <c r="F174" s="42">
        <f t="shared" si="8"/>
        <v>2253.8718371129794</v>
      </c>
    </row>
    <row r="175" spans="1:6">
      <c r="A175" s="6">
        <f>IF($N$1=$N$2,$O$2,IF($N$1=$N$3,0,IF($N$1=$N$4,'1st Order Process'!F175,"ERROR")))</f>
        <v>3451.297296434238</v>
      </c>
      <c r="B175" s="44">
        <f>A175+(F174-A175)*2.71828^(-Regelcircuit!$I$1/$L$1)</f>
        <v>2266.5428786471043</v>
      </c>
      <c r="C175" s="28">
        <f t="shared" si="6"/>
        <v>1197.4254593212586</v>
      </c>
      <c r="D175" s="29">
        <f t="shared" si="7"/>
        <v>2547.7137432367203</v>
      </c>
      <c r="E175" s="29">
        <f>D175*Regelcircuit!$I$1+E174</f>
        <v>2266.610405829163</v>
      </c>
      <c r="F175" s="42">
        <f t="shared" si="8"/>
        <v>2266.610405829163</v>
      </c>
    </row>
    <row r="176" spans="1:6">
      <c r="A176" s="6">
        <f>IF($N$1=$N$2,$O$2,IF($N$1=$N$3,0,IF($N$1=$N$4,'1st Order Process'!F176,"ERROR")))</f>
        <v>3458.1451975360014</v>
      </c>
      <c r="B176" s="44">
        <f>A176+(F175-A176)*2.71828^(-Regelcircuit!$I$1/$L$1)</f>
        <v>2279.2191128827362</v>
      </c>
      <c r="C176" s="28">
        <f t="shared" si="6"/>
        <v>1191.5347917068384</v>
      </c>
      <c r="D176" s="29">
        <f t="shared" si="7"/>
        <v>2535.18040788689</v>
      </c>
      <c r="E176" s="29">
        <f>D176*Regelcircuit!$I$1+E175</f>
        <v>2279.2863078685973</v>
      </c>
      <c r="F176" s="42">
        <f t="shared" si="8"/>
        <v>2279.2863078685973</v>
      </c>
    </row>
    <row r="177" spans="1:6">
      <c r="A177" s="6">
        <f>IF($N$1=$N$2,$O$2,IF($N$1=$N$3,0,IF($N$1=$N$4,'1st Order Process'!F177,"ERROR")))</f>
        <v>3464.9202486260438</v>
      </c>
      <c r="B177" s="44">
        <f>A177+(F176-A177)*2.71828^(-Regelcircuit!$I$1/$L$1)</f>
        <v>2291.8325726825437</v>
      </c>
      <c r="C177" s="28">
        <f t="shared" si="6"/>
        <v>1185.6339407574465</v>
      </c>
      <c r="D177" s="29">
        <f t="shared" si="7"/>
        <v>2522.6254058669074</v>
      </c>
      <c r="E177" s="29">
        <f>D177*Regelcircuit!$I$1+E176</f>
        <v>2291.8994348979318</v>
      </c>
      <c r="F177" s="42">
        <f t="shared" si="8"/>
        <v>2291.8994348979318</v>
      </c>
    </row>
    <row r="178" spans="1:6">
      <c r="A178" s="6">
        <f>IF($N$1=$N$2,$O$2,IF($N$1=$N$3,0,IF($N$1=$N$4,'1st Order Process'!F178,"ERROR")))</f>
        <v>3471.62322470449</v>
      </c>
      <c r="B178" s="44">
        <f>A178+(F177-A178)*2.71828^(-Regelcircuit!$I$1/$L$1)</f>
        <v>2304.3831590605259</v>
      </c>
      <c r="C178" s="28">
        <f t="shared" si="6"/>
        <v>1179.7237898065582</v>
      </c>
      <c r="D178" s="29">
        <f t="shared" si="7"/>
        <v>2510.0506166096984</v>
      </c>
      <c r="E178" s="29">
        <f>D178*Regelcircuit!$I$1+E177</f>
        <v>2304.4496879809803</v>
      </c>
      <c r="F178" s="42">
        <f t="shared" si="8"/>
        <v>2304.4496879809803</v>
      </c>
    </row>
    <row r="179" spans="1:6">
      <c r="A179" s="6">
        <f>IF($N$1=$N$2,$O$2,IF($N$1=$N$3,0,IF($N$1=$N$4,'1st Order Process'!F179,"ERROR")))</f>
        <v>3478.2548925267824</v>
      </c>
      <c r="B179" s="44">
        <f>A179+(F178-A179)*2.71828^(-Regelcircuit!$I$1/$L$1)</f>
        <v>2316.8707822411634</v>
      </c>
      <c r="C179" s="28">
        <f t="shared" si="6"/>
        <v>1173.8052045458021</v>
      </c>
      <c r="D179" s="29">
        <f t="shared" si="7"/>
        <v>2497.4578820123447</v>
      </c>
      <c r="E179" s="29">
        <f>D179*Regelcircuit!$I$1+E178</f>
        <v>2316.9369773910421</v>
      </c>
      <c r="F179" s="42">
        <f t="shared" si="8"/>
        <v>2316.9369773910421</v>
      </c>
    </row>
    <row r="180" spans="1:6">
      <c r="A180" s="6">
        <f>IF($N$1=$N$2,$O$2,IF($N$1=$N$3,0,IF($N$1=$N$4,'1st Order Process'!F180,"ERROR")))</f>
        <v>3484.8160106913911</v>
      </c>
      <c r="B180" s="44">
        <f>A180+(F179-A180)*2.71828^(-Regelcircuit!$I$1/$L$1)</f>
        <v>2329.2953614746498</v>
      </c>
      <c r="C180" s="28">
        <f t="shared" si="6"/>
        <v>1167.879033300349</v>
      </c>
      <c r="D180" s="29">
        <f t="shared" si="7"/>
        <v>2484.8490070220191</v>
      </c>
      <c r="E180" s="29">
        <f>D180*Regelcircuit!$I$1+E179</f>
        <v>2329.3612224261524</v>
      </c>
      <c r="F180" s="42">
        <f t="shared" si="8"/>
        <v>2329.3612224261524</v>
      </c>
    </row>
    <row r="181" spans="1:6">
      <c r="A181" s="6">
        <f>IF($N$1=$N$2,$O$2,IF($N$1=$N$3,0,IF($N$1=$N$4,'1st Order Process'!F181,"ERROR")))</f>
        <v>3491.3073297265892</v>
      </c>
      <c r="B181" s="44">
        <f>A181+(F180-A181)*2.71828^(-Regelcircuit!$I$1/$L$1)</f>
        <v>2341.6568248550202</v>
      </c>
      <c r="C181" s="28">
        <f t="shared" si="6"/>
        <v>1161.9461073004368</v>
      </c>
      <c r="D181" s="29">
        <f t="shared" si="7"/>
        <v>2472.2257602136951</v>
      </c>
      <c r="E181" s="29">
        <f>D181*Regelcircuit!$I$1+E180</f>
        <v>2341.7223512272208</v>
      </c>
      <c r="F181" s="42">
        <f t="shared" si="8"/>
        <v>2341.7223512272208</v>
      </c>
    </row>
    <row r="182" spans="1:6">
      <c r="A182" s="6">
        <f>IF($N$1=$N$2,$O$2,IF($N$1=$N$3,0,IF($N$1=$N$4,'1st Order Process'!F182,"ERROR")))</f>
        <v>3497.7295921763061</v>
      </c>
      <c r="B182" s="44">
        <f>A182+(F181-A182)*2.71828^(-Regelcircuit!$I$1/$L$1)</f>
        <v>2353.9551091411186</v>
      </c>
      <c r="C182" s="28">
        <f t="shared" si="6"/>
        <v>1156.0072409490854</v>
      </c>
      <c r="D182" s="29">
        <f t="shared" si="7"/>
        <v>2459.5898743597559</v>
      </c>
      <c r="E182" s="29">
        <f>D182*Regelcircuit!$I$1+E181</f>
        <v>2354.0203005990197</v>
      </c>
      <c r="F182" s="42">
        <f t="shared" si="8"/>
        <v>2354.0203005990197</v>
      </c>
    </row>
    <row r="183" spans="1:6">
      <c r="A183" s="6">
        <f>IF($N$1=$N$2,$O$2,IF($N$1=$N$3,0,IF($N$1=$N$4,'1st Order Process'!F183,"ERROR")))</f>
        <v>3504.0835326850688</v>
      </c>
      <c r="B183" s="44">
        <f>A183+(F182-A183)*2.71828^(-Regelcircuit!$I$1/$L$1)</f>
        <v>2366.190159580382</v>
      </c>
      <c r="C183" s="28">
        <f t="shared" si="6"/>
        <v>1150.0632320860491</v>
      </c>
      <c r="D183" s="29">
        <f t="shared" si="7"/>
        <v>2446.9430469915937</v>
      </c>
      <c r="E183" s="29">
        <f>D183*Regelcircuit!$I$1+E182</f>
        <v>2366.2550158339777</v>
      </c>
      <c r="F183" s="42">
        <f t="shared" si="8"/>
        <v>2366.2550158339777</v>
      </c>
    </row>
    <row r="184" spans="1:6">
      <c r="A184" s="6">
        <f>IF($N$1=$N$2,$O$2,IF($N$1=$N$3,0,IF($N$1=$N$4,'1st Order Process'!F184,"ERROR")))</f>
        <v>3510.3698780820359</v>
      </c>
      <c r="B184" s="44">
        <f>A184+(F183-A184)*2.71828^(-Regelcircuit!$I$1/$L$1)</f>
        <v>2378.3619297353844</v>
      </c>
      <c r="C184" s="28">
        <f t="shared" si="6"/>
        <v>1144.1148622480582</v>
      </c>
      <c r="D184" s="29">
        <f t="shared" si="7"/>
        <v>2434.2869409533155</v>
      </c>
      <c r="E184" s="29">
        <f>D184*Regelcircuit!$I$1+E183</f>
        <v>2378.4264505387441</v>
      </c>
      <c r="F184" s="42">
        <f t="shared" si="8"/>
        <v>2378.4264505387441</v>
      </c>
    </row>
    <row r="185" spans="1:6">
      <c r="A185" s="6">
        <f>IF($N$1=$N$2,$O$2,IF($N$1=$N$3,0,IF($N$1=$N$4,'1st Order Process'!F185,"ERROR")))</f>
        <v>3516.5893474641421</v>
      </c>
      <c r="B185" s="44">
        <f>A185+(F184-A185)*2.71828^(-Regelcircuit!$I$1/$L$1)</f>
        <v>2390.4703813131209</v>
      </c>
      <c r="C185" s="28">
        <f t="shared" si="6"/>
        <v>1138.1628969253979</v>
      </c>
      <c r="D185" s="29">
        <f t="shared" si="7"/>
        <v>2421.6231849476553</v>
      </c>
      <c r="E185" s="29">
        <f>D185*Regelcircuit!$I$1+E184</f>
        <v>2390.5345664634824</v>
      </c>
      <c r="F185" s="42">
        <f t="shared" si="8"/>
        <v>2390.5345664634824</v>
      </c>
    </row>
    <row r="186" spans="1:6">
      <c r="A186" s="6">
        <f>IF($N$1=$N$2,$O$2,IF($N$1=$N$3,0,IF($N$1=$N$4,'1st Order Process'!F186,"ERROR")))</f>
        <v>3522.7426522783535</v>
      </c>
      <c r="B186" s="44">
        <f>A186+(F185-A186)*2.71828^(-Regelcircuit!$I$1/$L$1)</f>
        <v>2402.515483996975</v>
      </c>
      <c r="C186" s="28">
        <f t="shared" si="6"/>
        <v>1132.2080858148711</v>
      </c>
      <c r="D186" s="29">
        <f t="shared" si="7"/>
        <v>2408.9533740741936</v>
      </c>
      <c r="E186" s="29">
        <f>D186*Regelcircuit!$I$1+E185</f>
        <v>2402.5793333338534</v>
      </c>
      <c r="F186" s="42">
        <f t="shared" si="8"/>
        <v>2402.5793333338534</v>
      </c>
    </row>
    <row r="187" spans="1:6">
      <c r="A187" s="6">
        <f>IF($N$1=$N$2,$O$2,IF($N$1=$N$3,0,IF($N$1=$N$4,'1st Order Process'!F187,"ERROR")))</f>
        <v>3528.8304964030517</v>
      </c>
      <c r="B187" s="44">
        <f>A187+(F186-A187)*2.71828^(-Regelcircuit!$I$1/$L$1)</f>
        <v>2414.4972152813407</v>
      </c>
      <c r="C187" s="28">
        <f t="shared" si="6"/>
        <v>1126.2511630691984</v>
      </c>
      <c r="D187" s="29">
        <f t="shared" si="7"/>
        <v>2396.2790703599962</v>
      </c>
      <c r="E187" s="29">
        <f>D187*Regelcircuit!$I$1+E186</f>
        <v>2414.5607286856534</v>
      </c>
      <c r="F187" s="42">
        <f t="shared" si="8"/>
        <v>2414.5607286856534</v>
      </c>
    </row>
    <row r="188" spans="1:6">
      <c r="A188" s="6">
        <f>IF($N$1=$N$2,$O$2,IF($N$1=$N$3,0,IF($N$1=$N$4,'1st Order Process'!F188,"ERROR")))</f>
        <v>3534.853576228551</v>
      </c>
      <c r="B188" s="44">
        <f>A188+(F187-A188)*2.71828^(-Regelcircuit!$I$1/$L$1)</f>
        <v>2426.4155603088639</v>
      </c>
      <c r="C188" s="28">
        <f t="shared" si="6"/>
        <v>1120.2928475428976</v>
      </c>
      <c r="D188" s="29">
        <f t="shared" si="7"/>
        <v>2383.6018032827606</v>
      </c>
      <c r="E188" s="29">
        <f>D188*Regelcircuit!$I$1+E187</f>
        <v>2426.4787377020671</v>
      </c>
      <c r="F188" s="42">
        <f t="shared" si="8"/>
        <v>2426.4787377020671</v>
      </c>
    </row>
    <row r="189" spans="1:6">
      <c r="A189" s="6">
        <f>IF($N$1=$N$2,$O$2,IF($N$1=$N$3,0,IF($N$1=$N$4,'1st Order Process'!F189,"ERROR")))</f>
        <v>3540.8125807367578</v>
      </c>
      <c r="B189" s="44">
        <f>A189+(F188-A189)*2.71828^(-Regelcircuit!$I$1/$L$1)</f>
        <v>2438.2705117102605</v>
      </c>
      <c r="C189" s="28">
        <f t="shared" si="6"/>
        <v>1114.3338430346907</v>
      </c>
      <c r="D189" s="29">
        <f t="shared" si="7"/>
        <v>2370.9230702865761</v>
      </c>
      <c r="E189" s="29">
        <f>D189*Regelcircuit!$I$1+E188</f>
        <v>2438.3333530535001</v>
      </c>
      <c r="F189" s="42">
        <f t="shared" si="8"/>
        <v>2438.3333530535001</v>
      </c>
    </row>
    <row r="190" spans="1:6">
      <c r="A190" s="6">
        <f>IF($N$1=$N$2,$O$2,IF($N$1=$N$3,0,IF($N$1=$N$4,'1st Order Process'!F190,"ERROR")))</f>
        <v>3546.7081915799836</v>
      </c>
      <c r="B190" s="44">
        <f>A190+(F189-A190)*2.71828^(-Regelcircuit!$I$1/$L$1)</f>
        <v>2450.0620694466766</v>
      </c>
      <c r="C190" s="28">
        <f t="shared" si="6"/>
        <v>1108.3748385264835</v>
      </c>
      <c r="D190" s="29">
        <f t="shared" si="7"/>
        <v>2358.2443372903904</v>
      </c>
      <c r="E190" s="29">
        <f>D190*Regelcircuit!$I$1+E189</f>
        <v>2450.1245747399521</v>
      </c>
      <c r="F190" s="42">
        <f t="shared" si="8"/>
        <v>2450.1245747399521</v>
      </c>
    </row>
    <row r="191" spans="1:6">
      <c r="A191" s="6">
        <f>IF($N$1=$N$2,$O$2,IF($N$1=$N$3,0,IF($N$1=$N$4,'1st Order Process'!F191,"ERROR")))</f>
        <v>3552.5410831589197</v>
      </c>
      <c r="B191" s="44">
        <f>A191+(F190-A191)*2.71828^(-Regelcircuit!$I$1/$L$1)</f>
        <v>2461.7902406545554</v>
      </c>
      <c r="C191" s="28">
        <f t="shared" si="6"/>
        <v>1102.4165084189676</v>
      </c>
      <c r="D191" s="29">
        <f t="shared" si="7"/>
        <v>2345.5670391892927</v>
      </c>
      <c r="E191" s="29">
        <f>D191*Regelcircuit!$I$1+E190</f>
        <v>2461.8524099358988</v>
      </c>
      <c r="F191" s="42">
        <f t="shared" si="8"/>
        <v>2461.8524099358988</v>
      </c>
    </row>
    <row r="192" spans="1:6">
      <c r="A192" s="6">
        <f>IF($N$1=$N$2,$O$2,IF($N$1=$N$3,0,IF($N$1=$N$4,'1st Order Process'!F192,"ERROR")))</f>
        <v>3558.3119226997824</v>
      </c>
      <c r="B192" s="44">
        <f>A192+(F191-A192)*2.71828^(-Regelcircuit!$I$1/$L$1)</f>
        <v>2473.4550394929761</v>
      </c>
      <c r="C192" s="28">
        <f t="shared" si="6"/>
        <v>1096.4595127638836</v>
      </c>
      <c r="D192" s="29">
        <f t="shared" si="7"/>
        <v>2332.8925803486886</v>
      </c>
      <c r="E192" s="29">
        <f>D192*Regelcircuit!$I$1+E191</f>
        <v>2473.516872837642</v>
      </c>
      <c r="F192" s="42">
        <f t="shared" si="8"/>
        <v>2473.516872837642</v>
      </c>
    </row>
    <row r="193" spans="1:6">
      <c r="A193" s="6">
        <f>IF($N$1=$N$2,$O$2,IF($N$1=$N$3,0,IF($N$1=$N$4,'1st Order Process'!F193,"ERROR")))</f>
        <v>3564.0213703306358</v>
      </c>
      <c r="B193" s="44">
        <f>A193+(F192-A193)*2.71828^(-Regelcircuit!$I$1/$L$1)</f>
        <v>2485.0564869934296</v>
      </c>
      <c r="C193" s="28">
        <f t="shared" si="6"/>
        <v>1090.5044974929938</v>
      </c>
      <c r="D193" s="29">
        <f t="shared" si="7"/>
        <v>2320.222335091476</v>
      </c>
      <c r="E193" s="29">
        <f>D193*Regelcircuit!$I$1+E192</f>
        <v>2485.1179845130996</v>
      </c>
      <c r="F193" s="42">
        <f t="shared" si="8"/>
        <v>2485.1179845130996</v>
      </c>
    </row>
    <row r="194" spans="1:6">
      <c r="A194" s="6">
        <f>IF($N$1=$N$2,$O$2,IF($N$1=$N$3,0,IF($N$1=$N$4,'1st Order Process'!F194,"ERROR")))</f>
        <v>3569.6700791569056</v>
      </c>
      <c r="B194" s="44">
        <f>A194+(F193-A194)*2.71828^(-Regelcircuit!$I$1/$L$1)</f>
        <v>2496.5946109119932</v>
      </c>
      <c r="C194" s="28">
        <f t="shared" si="6"/>
        <v>1084.552094643806</v>
      </c>
      <c r="D194" s="29">
        <f t="shared" si="7"/>
        <v>2307.5576481783105</v>
      </c>
      <c r="E194" s="29">
        <f>D194*Regelcircuit!$I$1+E193</f>
        <v>2496.6557727539912</v>
      </c>
      <c r="F194" s="42">
        <f t="shared" si="8"/>
        <v>2496.6557727539912</v>
      </c>
    </row>
    <row r="195" spans="1:6">
      <c r="A195" s="6">
        <f>IF($N$1=$N$2,$O$2,IF($N$1=$N$3,0,IF($N$1=$N$4,'1st Order Process'!F195,"ERROR")))</f>
        <v>3575.2586953360874</v>
      </c>
      <c r="B195" s="44">
        <f>A195+(F194-A195)*2.71828^(-Regelcircuit!$I$1/$L$1)</f>
        <v>2508.0694455838752</v>
      </c>
      <c r="C195" s="28">
        <f t="shared" ref="C195:C258" si="9">(A195-F194)</f>
        <v>1078.6029225820962</v>
      </c>
      <c r="D195" s="29">
        <f t="shared" si="7"/>
        <v>2294.8998352810559</v>
      </c>
      <c r="E195" s="29">
        <f>D195*Regelcircuit!$I$1+E194</f>
        <v>2508.1302719303962</v>
      </c>
      <c r="F195" s="42">
        <f t="shared" si="8"/>
        <v>2508.1302719303962</v>
      </c>
    </row>
    <row r="196" spans="1:6">
      <c r="A196" s="6">
        <f>IF($N$1=$N$2,$O$2,IF($N$1=$N$3,0,IF($N$1=$N$4,'1st Order Process'!F196,"ERROR")))</f>
        <v>3580.7878581516611</v>
      </c>
      <c r="B196" s="44">
        <f>A196+(F195-A196)*2.71828^(-Regelcircuit!$I$1/$L$1)</f>
        <v>2519.4810317802894</v>
      </c>
      <c r="C196" s="28">
        <f t="shared" si="9"/>
        <v>1072.6575862212649</v>
      </c>
      <c r="D196" s="29">
        <f t="shared" ref="D196:D259" si="10">C196*(1/$L$1)</f>
        <v>2282.2501834494997</v>
      </c>
      <c r="E196" s="29">
        <f>D196*Regelcircuit!$I$1+E195</f>
        <v>2519.5415228476436</v>
      </c>
      <c r="F196" s="42">
        <f t="shared" ref="F196:F259" si="11">E196</f>
        <v>2519.5415228476436</v>
      </c>
    </row>
    <row r="197" spans="1:6">
      <c r="A197" s="6">
        <f>IF($N$1=$N$2,$O$2,IF($N$1=$N$3,0,IF($N$1=$N$4,'1st Order Process'!F197,"ERROR")))</f>
        <v>3586.258200086218</v>
      </c>
      <c r="B197" s="44">
        <f>A197+(F196-A197)*2.71828^(-Regelcircuit!$I$1/$L$1)</f>
        <v>2530.829416567638</v>
      </c>
      <c r="C197" s="28">
        <f t="shared" si="9"/>
        <v>1066.7166772385744</v>
      </c>
      <c r="D197" s="29">
        <f t="shared" si="10"/>
        <v>2269.609951571435</v>
      </c>
      <c r="E197" s="29">
        <f>D197*Regelcircuit!$I$1+E196</f>
        <v>2530.8895726055007</v>
      </c>
      <c r="F197" s="42">
        <f t="shared" si="11"/>
        <v>2530.8895726055007</v>
      </c>
    </row>
    <row r="198" spans="1:6">
      <c r="A198" s="6">
        <f>IF($N$1=$N$2,$O$2,IF($N$1=$N$3,0,IF($N$1=$N$4,'1st Order Process'!F198,"ERROR")))</f>
        <v>3591.6703468938113</v>
      </c>
      <c r="B198" s="44">
        <f>A198+(F197-A198)*2.71828^(-Regelcircuit!$I$1/$L$1)</f>
        <v>2542.1146531689519</v>
      </c>
      <c r="C198" s="28">
        <f t="shared" si="9"/>
        <v>1060.7807742883106</v>
      </c>
      <c r="D198" s="29">
        <f t="shared" si="10"/>
        <v>2256.9803708261925</v>
      </c>
      <c r="E198" s="29">
        <f>D198*Regelcircuit!$I$1+E197</f>
        <v>2542.1744744596317</v>
      </c>
      <c r="F198" s="42">
        <f t="shared" si="11"/>
        <v>2542.1744744596317</v>
      </c>
    </row>
    <row r="199" spans="1:6">
      <c r="A199" s="6">
        <f>IF($N$1=$N$2,$O$2,IF($N$1=$N$3,0,IF($N$1=$N$4,'1st Order Process'!F199,"ERROR")))</f>
        <v>3597.0249176715365</v>
      </c>
      <c r="B199" s="44">
        <f>A199+(F198-A199)*2.71828^(-Regelcircuit!$I$1/$L$1)</f>
        <v>2553.3368008275747</v>
      </c>
      <c r="C199" s="28">
        <f t="shared" si="9"/>
        <v>1054.8504432119048</v>
      </c>
      <c r="D199" s="29">
        <f t="shared" si="10"/>
        <v>2244.3626451317123</v>
      </c>
      <c r="E199" s="29">
        <f>D199*Regelcircuit!$I$1+E198</f>
        <v>2553.3962876852902</v>
      </c>
      <c r="F199" s="42">
        <f t="shared" si="11"/>
        <v>2553.3962876852902</v>
      </c>
    </row>
    <row r="200" spans="1:6">
      <c r="A200" s="6">
        <f>IF($N$1=$N$2,$O$2,IF($N$1=$N$3,0,IF($N$1=$N$4,'1st Order Process'!F200,"ERROR")))</f>
        <v>3602.32252493035</v>
      </c>
      <c r="B200" s="44">
        <f>A200+(F199-A200)*2.71828^(-Regelcircuit!$I$1/$L$1)</f>
        <v>2564.4959246730486</v>
      </c>
      <c r="C200" s="28">
        <f t="shared" si="9"/>
        <v>1048.9262372450598</v>
      </c>
      <c r="D200" s="29">
        <f t="shared" si="10"/>
        <v>2231.7579515852335</v>
      </c>
      <c r="E200" s="29">
        <f>D200*Regelcircuit!$I$1+E199</f>
        <v>2564.5550774432163</v>
      </c>
      <c r="F200" s="42">
        <f t="shared" si="11"/>
        <v>2564.5550774432163</v>
      </c>
    </row>
    <row r="201" spans="1:6">
      <c r="A201" s="6">
        <f>IF($N$1=$N$2,$O$2,IF($N$1=$N$3,0,IF($N$1=$N$4,'1st Order Process'!F201,"ERROR")))</f>
        <v>3607.5637746651337</v>
      </c>
      <c r="B201" s="44">
        <f>A201+(F200-A201)*2.71828^(-Regelcircuit!$I$1/$L$1)</f>
        <v>2575.5920955891675</v>
      </c>
      <c r="C201" s="28">
        <f t="shared" si="9"/>
        <v>1043.0086972219174</v>
      </c>
      <c r="D201" s="29">
        <f t="shared" si="10"/>
        <v>2219.1674408976965</v>
      </c>
      <c r="E201" s="29">
        <f>D201*Regelcircuit!$I$1+E200</f>
        <v>2575.6509146477047</v>
      </c>
      <c r="F201" s="42">
        <f t="shared" si="11"/>
        <v>2575.6509146477047</v>
      </c>
    </row>
    <row r="202" spans="1:6">
      <c r="A202" s="6">
        <f>IF($N$1=$N$2,$O$2,IF($N$1=$N$3,0,IF($N$1=$N$4,'1st Order Process'!F202,"ERROR")))</f>
        <v>3612.7492664240153</v>
      </c>
      <c r="B202" s="44">
        <f>A202+(F201-A202)*2.71828^(-Regelcircuit!$I$1/$L$1)</f>
        <v>2586.6253900841793</v>
      </c>
      <c r="C202" s="28">
        <f t="shared" si="9"/>
        <v>1037.0983517763107</v>
      </c>
      <c r="D202" s="29">
        <f t="shared" si="10"/>
        <v>2206.5922378219375</v>
      </c>
      <c r="E202" s="29">
        <f>D202*Regelcircuit!$I$1+E201</f>
        <v>2586.6838758368144</v>
      </c>
      <c r="F202" s="42">
        <f t="shared" si="11"/>
        <v>2586.6838758368144</v>
      </c>
    </row>
    <row r="203" spans="1:6">
      <c r="A203" s="6">
        <f>IF($N$1=$N$2,$O$2,IF($N$1=$N$3,0,IF($N$1=$N$4,'1st Order Process'!F203,"ERROR")))</f>
        <v>3617.8795933769516</v>
      </c>
      <c r="B203" s="44">
        <f>A203+(F202-A203)*2.71828^(-Regelcircuit!$I$1/$L$1)</f>
        <v>2597.595890163092</v>
      </c>
      <c r="C203" s="28">
        <f t="shared" si="9"/>
        <v>1031.1957175401371</v>
      </c>
      <c r="D203" s="29">
        <f t="shared" si="10"/>
        <v>2194.0334415747598</v>
      </c>
      <c r="E203" s="29">
        <f>D203*Regelcircuit!$I$1+E202</f>
        <v>2597.654043044688</v>
      </c>
      <c r="F203" s="42">
        <f t="shared" si="11"/>
        <v>2597.654043044688</v>
      </c>
    </row>
    <row r="204" spans="1:6">
      <c r="A204" s="6">
        <f>IF($N$1=$N$2,$O$2,IF($N$1=$N$3,0,IF($N$1=$N$4,'1st Order Process'!F204,"ERROR")))</f>
        <v>3622.9553423835796</v>
      </c>
      <c r="B204" s="44">
        <f>A204+(F203-A204)*2.71828^(-Regelcircuit!$I$1/$L$1)</f>
        <v>2608.5036832020633</v>
      </c>
      <c r="C204" s="28">
        <f t="shared" si="9"/>
        <v>1025.3012993388916</v>
      </c>
      <c r="D204" s="29">
        <f t="shared" si="10"/>
        <v>2181.4921262529606</v>
      </c>
      <c r="E204" s="29">
        <f>D204*Regelcircuit!$I$1+E203</f>
        <v>2608.5615036759527</v>
      </c>
      <c r="F204" s="42">
        <f t="shared" si="11"/>
        <v>2608.5615036759527</v>
      </c>
    </row>
    <row r="205" spans="1:6">
      <c r="A205" s="6">
        <f>IF($N$1=$N$2,$O$2,IF($N$1=$N$3,0,IF($N$1=$N$4,'1st Order Process'!F205,"ERROR")))</f>
        <v>3627.9770940603498</v>
      </c>
      <c r="B205" s="44">
        <f>A205+(F204-A205)*2.71828^(-Regelcircuit!$I$1/$L$1)</f>
        <v>2619.3488618248407</v>
      </c>
      <c r="C205" s="28">
        <f t="shared" si="9"/>
        <v>1019.4155903843971</v>
      </c>
      <c r="D205" s="29">
        <f t="shared" si="10"/>
        <v>2168.969341243398</v>
      </c>
      <c r="E205" s="29">
        <f>D205*Regelcircuit!$I$1+E204</f>
        <v>2619.4063503821699</v>
      </c>
      <c r="F205" s="42">
        <f t="shared" si="11"/>
        <v>2619.4063503821699</v>
      </c>
    </row>
    <row r="206" spans="1:6">
      <c r="A206" s="6">
        <f>IF($N$1=$N$2,$O$2,IF($N$1=$N$3,0,IF($N$1=$N$4,'1st Order Process'!F206,"ERROR")))</f>
        <v>3632.9454228469417</v>
      </c>
      <c r="B206" s="44">
        <f>A206+(F205-A206)*2.71828^(-Regelcircuit!$I$1/$L$1)</f>
        <v>2630.1315237812214</v>
      </c>
      <c r="C206" s="28">
        <f t="shared" si="9"/>
        <v>1013.5390724647718</v>
      </c>
      <c r="D206" s="29">
        <f t="shared" si="10"/>
        <v>2156.4661116271741</v>
      </c>
      <c r="E206" s="29">
        <f>D206*Regelcircuit!$I$1+E205</f>
        <v>2630.1886809403059</v>
      </c>
      <c r="F206" s="42">
        <f t="shared" si="11"/>
        <v>2630.1886809403059</v>
      </c>
    </row>
    <row r="207" spans="1:6">
      <c r="A207" s="6">
        <f>IF($N$1=$N$2,$O$2,IF($N$1=$N$3,0,IF($N$1=$N$4,'1st Order Process'!F207,"ERROR")))</f>
        <v>3637.8608970719743</v>
      </c>
      <c r="B207" s="44">
        <f>A207+(F206-A207)*2.71828^(-Regelcircuit!$I$1/$L$1)</f>
        <v>2640.8517718275043</v>
      </c>
      <c r="C207" s="28">
        <f t="shared" si="9"/>
        <v>1007.6722161316684</v>
      </c>
      <c r="D207" s="29">
        <f t="shared" si="10"/>
        <v>2143.9834385780177</v>
      </c>
      <c r="E207" s="29">
        <f>D207*Regelcircuit!$I$1+E206</f>
        <v>2640.9085981331959</v>
      </c>
      <c r="F207" s="42">
        <f t="shared" si="11"/>
        <v>2640.9085981331959</v>
      </c>
    </row>
    <row r="208" spans="1:6">
      <c r="A208" s="6">
        <f>IF($N$1=$N$2,$O$2,IF($N$1=$N$3,0,IF($N$1=$N$4,'1st Order Process'!F208,"ERROR")))</f>
        <v>3642.7240790180172</v>
      </c>
      <c r="B208" s="44">
        <f>A208+(F207-A208)*2.71828^(-Regelcircuit!$I$1/$L$1)</f>
        <v>2651.5097136089071</v>
      </c>
      <c r="C208" s="28">
        <f t="shared" si="9"/>
        <v>1001.8154808848212</v>
      </c>
      <c r="D208" s="29">
        <f t="shared" si="10"/>
        <v>2131.5222997549386</v>
      </c>
      <c r="E208" s="29">
        <f>D208*Regelcircuit!$I$1+E207</f>
        <v>2651.5662096319707</v>
      </c>
      <c r="F208" s="42">
        <f t="shared" si="11"/>
        <v>2651.5662096319707</v>
      </c>
    </row>
    <row r="209" spans="1:6">
      <c r="A209" s="6">
        <f>IF($N$1=$N$2,$O$2,IF($N$1=$N$3,0,IF($N$1=$N$4,'1st Order Process'!F209,"ERROR")))</f>
        <v>3647.5355249859108</v>
      </c>
      <c r="B209" s="44">
        <f>A209+(F208-A209)*2.71828^(-Regelcircuit!$I$1/$L$1)</f>
        <v>2662.1054615439161</v>
      </c>
      <c r="C209" s="28">
        <f t="shared" si="9"/>
        <v>995.96931535394015</v>
      </c>
      <c r="D209" s="29">
        <f t="shared" si="10"/>
        <v>2119.0836496892343</v>
      </c>
      <c r="E209" s="29">
        <f>D209*Regelcircuit!$I$1+E208</f>
        <v>2662.1616278804167</v>
      </c>
      <c r="F209" s="42">
        <f t="shared" si="11"/>
        <v>2662.1616278804167</v>
      </c>
    </row>
    <row r="210" spans="1:6">
      <c r="A210" s="6">
        <f>IF($N$1=$N$2,$O$2,IF($N$1=$N$3,0,IF($N$1=$N$4,'1st Order Process'!F210,"ERROR")))</f>
        <v>3652.2957853584012</v>
      </c>
      <c r="B210" s="44">
        <f>A210+(F209-A210)*2.71828^(-Regelcircuit!$I$1/$L$1)</f>
        <v>2672.6391327105471</v>
      </c>
      <c r="C210" s="28">
        <f t="shared" si="9"/>
        <v>990.13415747798444</v>
      </c>
      <c r="D210" s="29">
        <f t="shared" si="10"/>
        <v>2106.6684201659241</v>
      </c>
      <c r="E210" s="29">
        <f>D210*Regelcircuit!$I$1+E209</f>
        <v>2672.6949699812462</v>
      </c>
      <c r="F210" s="42">
        <f t="shared" si="11"/>
        <v>2672.6949699812462</v>
      </c>
    </row>
    <row r="211" spans="1:6">
      <c r="A211" s="6">
        <f>IF($N$1=$N$2,$O$2,IF($N$1=$N$3,0,IF($N$1=$N$4,'1st Order Process'!F211,"ERROR")))</f>
        <v>3657.0054046630989</v>
      </c>
      <c r="B211" s="44">
        <f>A211+(F210-A211)*2.71828^(-Regelcircuit!$I$1/$L$1)</f>
        <v>2683.1108487344809</v>
      </c>
      <c r="C211" s="28">
        <f t="shared" si="9"/>
        <v>984.31043468185271</v>
      </c>
      <c r="D211" s="29">
        <f t="shared" si="10"/>
        <v>2094.2775205996868</v>
      </c>
      <c r="E211" s="29">
        <f>D211*Regelcircuit!$I$1+E210</f>
        <v>2683.1663575842445</v>
      </c>
      <c r="F211" s="42">
        <f t="shared" si="11"/>
        <v>2683.1663575842445</v>
      </c>
    </row>
    <row r="212" spans="1:6">
      <c r="A212" s="6">
        <f>IF($N$1=$N$2,$O$2,IF($N$1=$N$3,0,IF($N$1=$N$4,'1st Order Process'!F212,"ERROR")))</f>
        <v>3661.6649216347682</v>
      </c>
      <c r="B212" s="44">
        <f>A212+(F211-A212)*2.71828^(-Regelcircuit!$I$1/$L$1)</f>
        <v>2693.5207356790561</v>
      </c>
      <c r="C212" s="28">
        <f t="shared" si="9"/>
        <v>978.49856405052378</v>
      </c>
      <c r="D212" s="29">
        <f t="shared" si="10"/>
        <v>2081.9118384053695</v>
      </c>
      <c r="E212" s="29">
        <f>D212*Regelcircuit!$I$1+E211</f>
        <v>2693.5759167762712</v>
      </c>
      <c r="F212" s="42">
        <f t="shared" si="11"/>
        <v>2693.5759167762712</v>
      </c>
    </row>
    <row r="213" spans="1:6">
      <c r="A213" s="6">
        <f>IF($N$1=$N$2,$O$2,IF($N$1=$N$3,0,IF($N$1=$N$4,'1st Order Process'!F213,"ERROR")))</f>
        <v>3666.2748692769514</v>
      </c>
      <c r="B213" s="44">
        <f>A213+(F212-A213)*2.71828^(-Regelcircuit!$I$1/$L$1)</f>
        <v>2703.8689239370865</v>
      </c>
      <c r="C213" s="28">
        <f t="shared" si="9"/>
        <v>972.69895250068021</v>
      </c>
      <c r="D213" s="29">
        <f t="shared" si="10"/>
        <v>2069.5722393631495</v>
      </c>
      <c r="E213" s="29">
        <f>D213*Regelcircuit!$I$1+E212</f>
        <v>2703.923777973087</v>
      </c>
      <c r="F213" s="42">
        <f t="shared" si="11"/>
        <v>2703.923777973087</v>
      </c>
    </row>
    <row r="214" spans="1:6">
      <c r="A214" s="6">
        <f>IF($N$1=$N$2,$O$2,IF($N$1=$N$3,0,IF($N$1=$N$4,'1st Order Process'!F214,"ERROR")))</f>
        <v>3670.8357749229413</v>
      </c>
      <c r="B214" s="44">
        <f>A214+(F213-A214)*2.71828^(-Regelcircuit!$I$1/$L$1)</f>
        <v>2714.155548124475</v>
      </c>
      <c r="C214" s="28">
        <f t="shared" si="9"/>
        <v>966.91199694985426</v>
      </c>
      <c r="D214" s="29">
        <f t="shared" si="10"/>
        <v>2057.2595679784131</v>
      </c>
      <c r="E214" s="29">
        <f>D214*Regelcircuit!$I$1+E213</f>
        <v>2714.2100758129791</v>
      </c>
      <c r="F214" s="42">
        <f t="shared" si="11"/>
        <v>2714.2100758129791</v>
      </c>
    </row>
    <row r="215" spans="1:6">
      <c r="A215" s="6">
        <f>IF($N$1=$N$2,$O$2,IF($N$1=$N$3,0,IF($N$1=$N$4,'1st Order Process'!F215,"ERROR")))</f>
        <v>3675.3481602961015</v>
      </c>
      <c r="B215" s="44">
        <f>A215+(F214-A215)*2.71828^(-Regelcircuit!$I$1/$L$1)</f>
        <v>2724.3807469756066</v>
      </c>
      <c r="C215" s="28">
        <f t="shared" si="9"/>
        <v>961.13808448312238</v>
      </c>
      <c r="D215" s="29">
        <f t="shared" si="10"/>
        <v>2044.9746478364307</v>
      </c>
      <c r="E215" s="29">
        <f>D215*Regelcircuit!$I$1+E214</f>
        <v>2724.4349490521613</v>
      </c>
      <c r="F215" s="42">
        <f t="shared" si="11"/>
        <v>2724.4349490521613</v>
      </c>
    </row>
    <row r="216" spans="1:6">
      <c r="A216" s="6">
        <f>IF($N$1=$N$2,$O$2,IF($N$1=$N$3,0,IF($N$1=$N$4,'1st Order Process'!F216,"ERROR")))</f>
        <v>3679.8125415695472</v>
      </c>
      <c r="B216" s="44">
        <f>A216+(F215-A216)*2.71828^(-Regelcircuit!$I$1/$L$1)</f>
        <v>2734.5446632404851</v>
      </c>
      <c r="C216" s="28">
        <f t="shared" si="9"/>
        <v>955.37759251738589</v>
      </c>
      <c r="D216" s="29">
        <f t="shared" si="10"/>
        <v>2032.7182819518848</v>
      </c>
      <c r="E216" s="29">
        <f>D216*Regelcircuit!$I$1+E215</f>
        <v>2734.5985404619209</v>
      </c>
      <c r="F216" s="42">
        <f t="shared" si="11"/>
        <v>2734.5985404619209</v>
      </c>
    </row>
    <row r="217" spans="1:6">
      <c r="A217" s="6">
        <f>IF($N$1=$N$2,$O$2,IF($N$1=$N$3,0,IF($N$1=$N$4,'1st Order Process'!F217,"ERROR")))</f>
        <v>3684.2294294251901</v>
      </c>
      <c r="B217" s="44">
        <f>A217+(F216-A217)*2.71828^(-Regelcircuit!$I$1/$L$1)</f>
        <v>2744.6474435835917</v>
      </c>
      <c r="C217" s="28">
        <f t="shared" si="9"/>
        <v>949.63088896326917</v>
      </c>
      <c r="D217" s="29">
        <f t="shared" si="10"/>
        <v>2020.4912531133386</v>
      </c>
      <c r="E217" s="29">
        <f>D217*Regelcircuit!$I$1+E216</f>
        <v>2744.7009967274876</v>
      </c>
      <c r="F217" s="42">
        <f t="shared" si="11"/>
        <v>2744.7009967274876</v>
      </c>
    </row>
    <row r="218" spans="1:6">
      <c r="A218" s="6">
        <f>IF($N$1=$N$2,$O$2,IF($N$1=$N$3,0,IF($N$1=$N$4,'1st Order Process'!F218,"ERROR")))</f>
        <v>3688.5993291121563</v>
      </c>
      <c r="B218" s="44">
        <f>A218+(F217-A218)*2.71828^(-Regelcircuit!$I$1/$L$1)</f>
        <v>2754.6892384844459</v>
      </c>
      <c r="C218" s="28">
        <f t="shared" si="9"/>
        <v>943.89833238466872</v>
      </c>
      <c r="D218" s="29">
        <f t="shared" si="10"/>
        <v>2008.2943242226993</v>
      </c>
      <c r="E218" s="29">
        <f>D218*Regelcircuit!$I$1+E217</f>
        <v>2754.7424683486011</v>
      </c>
      <c r="F218" s="42">
        <f t="shared" si="11"/>
        <v>2754.7424683486011</v>
      </c>
    </row>
    <row r="219" spans="1:6">
      <c r="A219" s="6">
        <f>IF($N$1=$N$2,$O$2,IF($N$1=$N$3,0,IF($N$1=$N$4,'1st Order Process'!F219,"ERROR")))</f>
        <v>3692.9227405045804</v>
      </c>
      <c r="B219" s="44">
        <f>A219+(F218-A219)*2.71828^(-Regelcircuit!$I$1/$L$1)</f>
        <v>2764.6702021398332</v>
      </c>
      <c r="C219" s="28">
        <f t="shared" si="9"/>
        <v>938.18027215597931</v>
      </c>
      <c r="D219" s="29">
        <f t="shared" si="10"/>
        <v>1996.1282386297432</v>
      </c>
      <c r="E219" s="29">
        <f>D219*Regelcircuit!$I$1+E218</f>
        <v>2764.7231095417496</v>
      </c>
      <c r="F219" s="42">
        <f t="shared" si="11"/>
        <v>2764.7231095417496</v>
      </c>
    </row>
    <row r="220" spans="1:6">
      <c r="A220" s="6">
        <f>IF($N$1=$N$2,$O$2,IF($N$1=$N$3,0,IF($N$1=$N$4,'1st Order Process'!F220,"ERROR")))</f>
        <v>3697.200158158787</v>
      </c>
      <c r="B220" s="44">
        <f>A220+(F219-A220)*2.71828^(-Regelcircuit!$I$1/$L$1)</f>
        <v>2774.5904923676853</v>
      </c>
      <c r="C220" s="28">
        <f t="shared" si="9"/>
        <v>932.47704861703733</v>
      </c>
      <c r="D220" s="29">
        <f t="shared" si="10"/>
        <v>1983.9937204617815</v>
      </c>
      <c r="E220" s="29">
        <f>D220*Regelcircuit!$I$1+E219</f>
        <v>2774.6430781440586</v>
      </c>
      <c r="F220" s="42">
        <f t="shared" si="11"/>
        <v>2774.6430781440586</v>
      </c>
    </row>
    <row r="221" spans="1:6">
      <c r="A221" s="6">
        <f>IF($N$1=$N$2,$O$2,IF($N$1=$N$3,0,IF($N$1=$N$4,'1st Order Process'!F221,"ERROR")))</f>
        <v>3701.4320713698635</v>
      </c>
      <c r="B221" s="44">
        <f>A221+(F220-A221)*2.71828^(-Regelcircuit!$I$1/$L$1)</f>
        <v>2784.4502705125842</v>
      </c>
      <c r="C221" s="28">
        <f t="shared" si="9"/>
        <v>926.78899322580492</v>
      </c>
      <c r="D221" s="29">
        <f t="shared" si="10"/>
        <v>1971.8914749485211</v>
      </c>
      <c r="E221" s="29">
        <f>D221*Regelcircuit!$I$1+E220</f>
        <v>2784.5025355188013</v>
      </c>
      <c r="F221" s="42">
        <f t="shared" si="11"/>
        <v>2784.5025355188013</v>
      </c>
    </row>
    <row r="222" spans="1:6">
      <c r="A222" s="6">
        <f>IF($N$1=$N$2,$O$2,IF($N$1=$N$3,0,IF($N$1=$N$4,'1st Order Process'!F222,"ERROR")))</f>
        <v>3705.6189642276308</v>
      </c>
      <c r="B222" s="44">
        <f>A222+(F221-A222)*2.71828^(-Regelcircuit!$I$1/$L$1)</f>
        <v>2794.2497013528655</v>
      </c>
      <c r="C222" s="28">
        <f t="shared" si="9"/>
        <v>921.11642870882952</v>
      </c>
      <c r="D222" s="29">
        <f t="shared" si="10"/>
        <v>1959.8221887421905</v>
      </c>
      <c r="E222" s="29">
        <f>D222*Regelcircuit!$I$1+E221</f>
        <v>2794.3016464625121</v>
      </c>
      <c r="F222" s="42">
        <f t="shared" si="11"/>
        <v>2794.3016464625121</v>
      </c>
    </row>
    <row r="223" spans="1:6">
      <c r="A223" s="6">
        <f>IF($N$1=$N$2,$O$2,IF($N$1=$N$3,0,IF($N$1=$N$4,'1st Order Process'!F223,"ERROR")))</f>
        <v>3709.7613156720176</v>
      </c>
      <c r="B223" s="44">
        <f>A223+(F222-A223)*2.71828^(-Regelcircuit!$I$1/$L$1)</f>
        <v>2803.9889530092969</v>
      </c>
      <c r="C223" s="28">
        <f t="shared" si="9"/>
        <v>915.45966920950559</v>
      </c>
      <c r="D223" s="29">
        <f t="shared" si="10"/>
        <v>1947.7865302329906</v>
      </c>
      <c r="E223" s="29">
        <f>D223*Regelcircuit!$I$1+E222</f>
        <v>2804.0405791136768</v>
      </c>
      <c r="F223" s="42">
        <f t="shared" si="11"/>
        <v>2804.0405791136768</v>
      </c>
    </row>
    <row r="224" spans="1:6">
      <c r="A224" s="6">
        <f>IF($N$1=$N$2,$O$2,IF($N$1=$N$3,0,IF($N$1=$N$4,'1st Order Process'!F224,"ERROR")))</f>
        <v>3713.8595995478472</v>
      </c>
      <c r="B224" s="44">
        <f>A224+(F223-A224)*2.71828^(-Regelcircuit!$I$1/$L$1)</f>
        <v>2813.6681968553212</v>
      </c>
      <c r="C224" s="28">
        <f t="shared" si="9"/>
        <v>909.8190204341704</v>
      </c>
      <c r="D224" s="29">
        <f t="shared" si="10"/>
        <v>1935.7851498599371</v>
      </c>
      <c r="E224" s="29">
        <f>D224*Regelcircuit!$I$1+E223</f>
        <v>2813.7195048629765</v>
      </c>
      <c r="F224" s="42">
        <f t="shared" si="11"/>
        <v>2813.7195048629765</v>
      </c>
    </row>
    <row r="225" spans="1:6">
      <c r="A225" s="6">
        <f>IF($N$1=$N$2,$O$2,IF($N$1=$N$3,0,IF($N$1=$N$4,'1st Order Process'!F225,"ERROR")))</f>
        <v>3717.9142846590403</v>
      </c>
      <c r="B225" s="44">
        <f>A225+(F224-A225)*2.71828^(-Regelcircuit!$I$1/$L$1)</f>
        <v>2823.2876074288174</v>
      </c>
      <c r="C225" s="28">
        <f t="shared" si="9"/>
        <v>904.19477979606381</v>
      </c>
      <c r="D225" s="29">
        <f t="shared" si="10"/>
        <v>1923.8186804171571</v>
      </c>
      <c r="E225" s="29">
        <f>D225*Regelcircuit!$I$1+E224</f>
        <v>2823.338598265062</v>
      </c>
      <c r="F225" s="42">
        <f t="shared" si="11"/>
        <v>2823.338598265062</v>
      </c>
    </row>
    <row r="226" spans="1:6">
      <c r="A226" s="6">
        <f>IF($N$1=$N$2,$O$2,IF($N$1=$N$3,0,IF($N$1=$N$4,'1st Order Process'!F226,"ERROR")))</f>
        <v>3721.925834822242</v>
      </c>
      <c r="B226" s="44">
        <f>A226+(F225-A226)*2.71828^(-Regelcircuit!$I$1/$L$1)</f>
        <v>2832.8473623453788</v>
      </c>
      <c r="C226" s="28">
        <f t="shared" si="9"/>
        <v>898.58723655717995</v>
      </c>
      <c r="D226" s="29">
        <f t="shared" si="10"/>
        <v>1911.887737355702</v>
      </c>
      <c r="E226" s="29">
        <f>D226*Regelcircuit!$I$1+E225</f>
        <v>2832.8980369518404</v>
      </c>
      <c r="F226" s="42">
        <f t="shared" si="11"/>
        <v>2832.8980369518404</v>
      </c>
    </row>
    <row r="227" spans="1:6">
      <c r="A227" s="6">
        <f>IF($N$1=$N$2,$O$2,IF($N$1=$N$3,0,IF($N$1=$N$4,'1st Order Process'!F227,"ERROR")))</f>
        <v>3725.8947089198778</v>
      </c>
      <c r="B227" s="44">
        <f>A227+(F226-A227)*2.71828^(-Regelcircuit!$I$1/$L$1)</f>
        <v>2842.3476422130784</v>
      </c>
      <c r="C227" s="28">
        <f t="shared" si="9"/>
        <v>892.99667196803739</v>
      </c>
      <c r="D227" s="29">
        <f t="shared" si="10"/>
        <v>1899.9929190809305</v>
      </c>
      <c r="E227" s="29">
        <f>D227*Regelcircuit!$I$1+E226</f>
        <v>2842.3980015472448</v>
      </c>
      <c r="F227" s="42">
        <f t="shared" si="11"/>
        <v>2842.3980015472448</v>
      </c>
    </row>
    <row r="228" spans="1:6">
      <c r="A228" s="6">
        <f>IF($N$1=$N$2,$O$2,IF($N$1=$N$3,0,IF($N$1=$N$4,'1st Order Process'!F228,"ERROR")))</f>
        <v>3729.8213609526451</v>
      </c>
      <c r="B228" s="44">
        <f>A228+(F227-A228)*2.71828^(-Regelcircuit!$I$1/$L$1)</f>
        <v>2851.7886305486963</v>
      </c>
      <c r="C228" s="28">
        <f t="shared" si="9"/>
        <v>887.42335940540033</v>
      </c>
      <c r="D228" s="29">
        <f t="shared" si="10"/>
        <v>1888.1348072455326</v>
      </c>
      <c r="E228" s="29">
        <f>D228*Regelcircuit!$I$1+E227</f>
        <v>2851.8386755834727</v>
      </c>
      <c r="F228" s="42">
        <f t="shared" si="11"/>
        <v>2851.8386755834727</v>
      </c>
    </row>
    <row r="229" spans="1:6">
      <c r="A229" s="6">
        <f>IF($N$1=$N$2,$O$2,IF($N$1=$N$3,0,IF($N$1=$N$4,'1st Order Process'!F229,"ERROR")))</f>
        <v>3733.7062400914469</v>
      </c>
      <c r="B229" s="44">
        <f>A229+(F228-A229)*2.71828^(-Regelcircuit!$I$1/$L$1)</f>
        <v>2861.1705136953933</v>
      </c>
      <c r="C229" s="28">
        <f t="shared" si="9"/>
        <v>881.86756450797429</v>
      </c>
      <c r="D229" s="29">
        <f t="shared" si="10"/>
        <v>1876.3139670382432</v>
      </c>
      <c r="E229" s="29">
        <f>D229*Regelcircuit!$I$1+E228</f>
        <v>2861.220245418664</v>
      </c>
      <c r="F229" s="42">
        <f t="shared" si="11"/>
        <v>2861.220245418664</v>
      </c>
    </row>
    <row r="230" spans="1:6">
      <c r="A230" s="6">
        <f>IF($N$1=$N$2,$O$2,IF($N$1=$N$3,0,IF($N$1=$N$4,'1st Order Process'!F230,"ERROR")))</f>
        <v>3737.5497907287718</v>
      </c>
      <c r="B230" s="44">
        <f>A230+(F229-A230)*2.71828^(-Regelcircuit!$I$1/$L$1)</f>
        <v>2870.493480741804</v>
      </c>
      <c r="C230" s="28">
        <f t="shared" si="9"/>
        <v>876.32954531010773</v>
      </c>
      <c r="D230" s="29">
        <f t="shared" si="10"/>
        <v>1864.5309474683143</v>
      </c>
      <c r="E230" s="29">
        <f>D230*Regelcircuit!$I$1+E229</f>
        <v>2870.5429001560055</v>
      </c>
      <c r="F230" s="42">
        <f t="shared" si="11"/>
        <v>2870.5429001560055</v>
      </c>
    </row>
    <row r="231" spans="1:6">
      <c r="A231" s="6">
        <f>IF($N$1=$N$2,$O$2,IF($N$1=$N$3,0,IF($N$1=$N$4,'1st Order Process'!F231,"ERROR")))</f>
        <v>3741.3524525295297</v>
      </c>
      <c r="B231" s="44">
        <f>A231+(F230-A231)*2.71828^(-Regelcircuit!$I$1/$L$1)</f>
        <v>2879.7577234425357</v>
      </c>
      <c r="C231" s="28">
        <f t="shared" si="9"/>
        <v>870.80955237352418</v>
      </c>
      <c r="D231" s="29">
        <f t="shared" si="10"/>
        <v>1852.7862816457962</v>
      </c>
      <c r="E231" s="29">
        <f>D231*Regelcircuit!$I$1+E230</f>
        <v>2879.8068315642345</v>
      </c>
      <c r="F231" s="42">
        <f t="shared" si="11"/>
        <v>2879.8068315642345</v>
      </c>
    </row>
    <row r="232" spans="1:6">
      <c r="A232" s="6">
        <f>IF($N$1=$N$2,$O$2,IF($N$1=$N$3,0,IF($N$1=$N$4,'1st Order Process'!F232,"ERROR")))</f>
        <v>3745.1146604813434</v>
      </c>
      <c r="B232" s="44">
        <f>A232+(F231-A232)*2.71828^(-Regelcircuit!$I$1/$L$1)</f>
        <v>2888.9634361400445</v>
      </c>
      <c r="C232" s="28">
        <f t="shared" si="9"/>
        <v>865.30782891710896</v>
      </c>
      <c r="D232" s="29">
        <f t="shared" si="10"/>
        <v>1841.0804870576785</v>
      </c>
      <c r="E232" s="29">
        <f>D232*Regelcircuit!$I$1+E231</f>
        <v>2889.0122339995228</v>
      </c>
      <c r="F232" s="42">
        <f t="shared" si="11"/>
        <v>2889.0122339995228</v>
      </c>
    </row>
    <row r="233" spans="1:6">
      <c r="A233" s="6">
        <f>IF($N$1=$N$2,$O$2,IF($N$1=$N$3,0,IF($N$1=$N$4,'1st Order Process'!F233,"ERROR")))</f>
        <v>3748.8368449443078</v>
      </c>
      <c r="B233" s="44">
        <f>A233+(F232-A233)*2.71828^(-Regelcircuit!$I$1/$L$1)</f>
        <v>2898.1108156878727</v>
      </c>
      <c r="C233" s="28">
        <f t="shared" si="9"/>
        <v>859.82461094478504</v>
      </c>
      <c r="D233" s="29">
        <f t="shared" si="10"/>
        <v>1829.4140658399681</v>
      </c>
      <c r="E233" s="29">
        <f>D233*Regelcircuit!$I$1+E232</f>
        <v>2898.1593043287226</v>
      </c>
      <c r="F233" s="42">
        <f t="shared" si="11"/>
        <v>2898.1593043287226</v>
      </c>
    </row>
    <row r="234" spans="1:6">
      <c r="A234" s="6">
        <f>IF($N$1=$N$2,$O$2,IF($N$1=$N$3,0,IF($N$1=$N$4,'1st Order Process'!F234,"ERROR")))</f>
        <v>3752.5194317002192</v>
      </c>
      <c r="B234" s="44">
        <f>A234+(F233-A234)*2.71828^(-Regelcircuit!$I$1/$L$1)</f>
        <v>2907.2000613752289</v>
      </c>
      <c r="C234" s="28">
        <f t="shared" si="9"/>
        <v>854.36012737149667</v>
      </c>
      <c r="D234" s="29">
        <f t="shared" si="10"/>
        <v>1817.7875050457376</v>
      </c>
      <c r="E234" s="29">
        <f>D234*Regelcircuit!$I$1+E233</f>
        <v>2907.2482418539512</v>
      </c>
      <c r="F234" s="42">
        <f t="shared" si="11"/>
        <v>2907.2482418539512</v>
      </c>
    </row>
    <row r="235" spans="1:6">
      <c r="A235" s="6">
        <f>IF($N$1=$N$2,$O$2,IF($N$1=$N$3,0,IF($N$1=$N$4,'1st Order Process'!F235,"ERROR")))</f>
        <v>3756.1628420012808</v>
      </c>
      <c r="B235" s="44">
        <f>A235+(F234-A235)*2.71828^(-Regelcircuit!$I$1/$L$1)</f>
        <v>2916.231374852885</v>
      </c>
      <c r="C235" s="28">
        <f t="shared" si="9"/>
        <v>848.91460014732957</v>
      </c>
      <c r="D235" s="29">
        <f t="shared" si="10"/>
        <v>1806.2012769092119</v>
      </c>
      <c r="E235" s="29">
        <f>D235*Regelcircuit!$I$1+E234</f>
        <v>2916.2792482384971</v>
      </c>
      <c r="F235" s="42">
        <f t="shared" si="11"/>
        <v>2916.2792482384971</v>
      </c>
    </row>
    <row r="236" spans="1:6">
      <c r="A236" s="6">
        <f>IF($N$1=$N$2,$O$2,IF($N$1=$N$3,0,IF($N$1=$N$4,'1st Order Process'!F236,"ERROR")))</f>
        <v>3759.7674926182885</v>
      </c>
      <c r="B236" s="44">
        <f>A236+(F235-A236)*2.71828^(-Regelcircuit!$I$1/$L$1)</f>
        <v>2925.2049600603759</v>
      </c>
      <c r="C236" s="28">
        <f t="shared" si="9"/>
        <v>843.48824437979147</v>
      </c>
      <c r="D236" s="29">
        <f t="shared" si="10"/>
        <v>1794.6558391059393</v>
      </c>
      <c r="E236" s="29">
        <f>D236*Regelcircuit!$I$1+E235</f>
        <v>2925.2525274340269</v>
      </c>
      <c r="F236" s="42">
        <f t="shared" si="11"/>
        <v>2925.2525274340269</v>
      </c>
    </row>
    <row r="237" spans="1:6">
      <c r="A237" s="6">
        <f>IF($N$1=$N$2,$O$2,IF($N$1=$N$3,0,IF($N$1=$N$4,'1st Order Process'!F237,"ERROR")))</f>
        <v>3763.3337958883067</v>
      </c>
      <c r="B237" s="44">
        <f>A237+(F236-A237)*2.71828^(-Regelcircuit!$I$1/$L$1)</f>
        <v>2934.1210231544837</v>
      </c>
      <c r="C237" s="28">
        <f t="shared" si="9"/>
        <v>838.08126845427978</v>
      </c>
      <c r="D237" s="29">
        <f t="shared" si="10"/>
        <v>1783.1516350091058</v>
      </c>
      <c r="E237" s="29">
        <f>D237*Regelcircuit!$I$1+E236</f>
        <v>2934.1682856090724</v>
      </c>
      <c r="F237" s="42">
        <f t="shared" si="11"/>
        <v>2934.1682856090724</v>
      </c>
    </row>
    <row r="238" spans="1:6">
      <c r="A238" s="6">
        <f>IF($N$1=$N$2,$O$2,IF($N$1=$N$3,0,IF($N$1=$N$4,'1st Order Process'!F238,"ERROR")))</f>
        <v>3766.8621597618353</v>
      </c>
      <c r="B238" s="44">
        <f>A238+(F237-A238)*2.71828^(-Regelcircuit!$I$1/$L$1)</f>
        <v>2942.9797724389764</v>
      </c>
      <c r="C238" s="28">
        <f t="shared" si="9"/>
        <v>832.69387415276287</v>
      </c>
      <c r="D238" s="29">
        <f t="shared" si="10"/>
        <v>1771.6890939420487</v>
      </c>
      <c r="E238" s="29">
        <f>D238*Regelcircuit!$I$1+E237</f>
        <v>2943.0267310787826</v>
      </c>
      <c r="F238" s="42">
        <f t="shared" si="11"/>
        <v>2943.0267310787826</v>
      </c>
    </row>
    <row r="239" spans="1:6">
      <c r="A239" s="6">
        <f>IF($N$1=$N$2,$O$2,IF($N$1=$N$3,0,IF($N$1=$N$4,'1st Order Process'!F239,"ERROR")))</f>
        <v>3770.3529878494755</v>
      </c>
      <c r="B239" s="44">
        <f>A239+(F238-A239)*2.71828^(-Regelcircuit!$I$1/$L$1)</f>
        <v>2951.7814182956017</v>
      </c>
      <c r="C239" s="28">
        <f t="shared" si="9"/>
        <v>827.32625677069291</v>
      </c>
      <c r="D239" s="29">
        <f t="shared" si="10"/>
        <v>1760.2686314270061</v>
      </c>
      <c r="E239" s="29">
        <f>D239*Regelcircuit!$I$1+E238</f>
        <v>2951.8280742359175</v>
      </c>
      <c r="F239" s="42">
        <f t="shared" si="11"/>
        <v>2951.8280742359175</v>
      </c>
    </row>
    <row r="240" spans="1:6">
      <c r="A240" s="6">
        <f>IF($N$1=$N$2,$O$2,IF($N$1=$N$3,0,IF($N$1=$N$4,'1st Order Process'!F240,"ERROR")))</f>
        <v>3773.8066794680981</v>
      </c>
      <c r="B240" s="44">
        <f>A240+(F239-A240)*2.71828^(-Regelcircuit!$I$1/$L$1)</f>
        <v>2960.5261731162964</v>
      </c>
      <c r="C240" s="28">
        <f t="shared" si="9"/>
        <v>821.9786052321806</v>
      </c>
      <c r="D240" s="29">
        <f t="shared" si="10"/>
        <v>1748.8906494301714</v>
      </c>
      <c r="E240" s="29">
        <f>D240*Regelcircuit!$I$1+E239</f>
        <v>2960.5725274830684</v>
      </c>
      <c r="F240" s="42">
        <f t="shared" si="11"/>
        <v>2960.5725274830684</v>
      </c>
    </row>
    <row r="241" spans="1:6">
      <c r="A241" s="6">
        <f>IF($N$1=$N$2,$O$2,IF($N$1=$N$3,0,IF($N$1=$N$4,'1st Order Process'!F241,"ERROR")))</f>
        <v>3777.2236296865226</v>
      </c>
      <c r="B241" s="44">
        <f>A241+(F240-A241)*2.71828^(-Regelcircuit!$I$1/$L$1)</f>
        <v>2969.2142512366072</v>
      </c>
      <c r="C241" s="28">
        <f t="shared" si="9"/>
        <v>816.65110220345423</v>
      </c>
      <c r="D241" s="29">
        <f t="shared" si="10"/>
        <v>1737.555536603094</v>
      </c>
      <c r="E241" s="29">
        <f>D241*Regelcircuit!$I$1+E240</f>
        <v>2969.260305166084</v>
      </c>
      <c r="F241" s="42">
        <f t="shared" si="11"/>
        <v>2969.260305166084</v>
      </c>
    </row>
    <row r="242" spans="1:6">
      <c r="A242" s="6">
        <f>IF($N$1=$N$2,$O$2,IF($N$1=$N$3,0,IF($N$1=$N$4,'1st Order Process'!F242,"ERROR")))</f>
        <v>3780.6042293707087</v>
      </c>
      <c r="B242" s="44">
        <f>A242+(F241-A242)*2.71828^(-Regelcircuit!$I$1/$L$1)</f>
        <v>2977.8458688703031</v>
      </c>
      <c r="C242" s="28">
        <f t="shared" si="9"/>
        <v>811.34392420462473</v>
      </c>
      <c r="D242" s="29">
        <f t="shared" si="10"/>
        <v>1726.2636685204782</v>
      </c>
      <c r="E242" s="29">
        <f>D242*Regelcircuit!$I$1+E241</f>
        <v>2977.8916235086863</v>
      </c>
      <c r="F242" s="42">
        <f t="shared" si="11"/>
        <v>2977.8916235086863</v>
      </c>
    </row>
    <row r="243" spans="1:6">
      <c r="A243" s="6">
        <f>IF($N$1=$N$2,$O$2,IF($N$1=$N$3,0,IF($N$1=$N$4,'1st Order Process'!F243,"ERROR")))</f>
        <v>3783.9488652284672</v>
      </c>
      <c r="B243" s="44">
        <f>A243+(F242-A243)*2.71828^(-Regelcircuit!$I$1/$L$1)</f>
        <v>2986.421244045152</v>
      </c>
      <c r="C243" s="28">
        <f t="shared" si="9"/>
        <v>806.0572417197809</v>
      </c>
      <c r="D243" s="29">
        <f t="shared" si="10"/>
        <v>1715.0154079144274</v>
      </c>
      <c r="E243" s="29">
        <f>D243*Regelcircuit!$I$1+E242</f>
        <v>2986.4667005482584</v>
      </c>
      <c r="F243" s="42">
        <f t="shared" si="11"/>
        <v>2986.4667005482584</v>
      </c>
    </row>
    <row r="244" spans="1:6">
      <c r="A244" s="6">
        <f>IF($N$1=$N$2,$O$2,IF($N$1=$N$3,0,IF($N$1=$N$4,'1st Order Process'!F244,"ERROR")))</f>
        <v>3787.2579198536964</v>
      </c>
      <c r="B244" s="44">
        <f>A244+(F243-A244)*2.71828^(-Regelcircuit!$I$1/$L$1)</f>
        <v>2994.9405965398582</v>
      </c>
      <c r="C244" s="28">
        <f t="shared" si="9"/>
        <v>800.79121930543806</v>
      </c>
      <c r="D244" s="29">
        <f t="shared" si="10"/>
        <v>1703.8111049051874</v>
      </c>
      <c r="E244" s="29">
        <f>D244*Regelcircuit!$I$1+E243</f>
        <v>2994.9857560727842</v>
      </c>
      <c r="F244" s="42">
        <f t="shared" si="11"/>
        <v>2994.9857560727842</v>
      </c>
    </row>
    <row r="245" spans="1:6">
      <c r="A245" s="6">
        <f>IF($N$1=$N$2,$O$2,IF($N$1=$N$3,0,IF($N$1=$N$4,'1st Order Process'!F245,"ERROR")))</f>
        <v>3790.5317717701464</v>
      </c>
      <c r="B245" s="44">
        <f>A245+(F244-A245)*2.71828^(-Regelcircuit!$I$1/$L$1)</f>
        <v>3003.404147822132</v>
      </c>
      <c r="C245" s="28">
        <f t="shared" si="9"/>
        <v>795.54601569736224</v>
      </c>
      <c r="D245" s="29">
        <f t="shared" si="10"/>
        <v>1692.6510972284302</v>
      </c>
      <c r="E245" s="29">
        <f>D245*Regelcircuit!$I$1+E244</f>
        <v>3003.4490115589265</v>
      </c>
      <c r="F245" s="42">
        <f t="shared" si="11"/>
        <v>3003.4490115589265</v>
      </c>
    </row>
    <row r="246" spans="1:6">
      <c r="A246" s="6">
        <f>IF($N$1=$N$2,$O$2,IF($N$1=$N$3,0,IF($N$1=$N$4,'1st Order Process'!F246,"ERROR")))</f>
        <v>3793.7707954747193</v>
      </c>
      <c r="B246" s="44">
        <f>A246+(F245-A246)*2.71828^(-Regelcircuit!$I$1/$L$1)</f>
        <v>3011.8121209878818</v>
      </c>
      <c r="C246" s="28">
        <f t="shared" si="9"/>
        <v>790.32178391579282</v>
      </c>
      <c r="D246" s="29">
        <f t="shared" si="10"/>
        <v>1681.5357104591337</v>
      </c>
      <c r="E246" s="29">
        <f>D246*Regelcircuit!$I$1+E245</f>
        <v>3011.8566901112222</v>
      </c>
      <c r="F246" s="42">
        <f t="shared" si="11"/>
        <v>3011.8566901112222</v>
      </c>
    </row>
    <row r="247" spans="1:6">
      <c r="A247" s="6">
        <f>IF($N$1=$N$2,$O$2,IF($N$1=$N$3,0,IF($N$1=$N$4,'1st Order Process'!F247,"ERROR")))</f>
        <v>3796.9753614803076</v>
      </c>
      <c r="B247" s="44">
        <f>A247+(F246-A247)*2.71828^(-Regelcircuit!$I$1/$L$1)</f>
        <v>3020.1647407015062</v>
      </c>
      <c r="C247" s="28">
        <f t="shared" si="9"/>
        <v>785.1186713690854</v>
      </c>
      <c r="D247" s="29">
        <f t="shared" si="10"/>
        <v>1670.4652582320966</v>
      </c>
      <c r="E247" s="29">
        <f>D247*Regelcircuit!$I$1+E246</f>
        <v>3020.2090164023825</v>
      </c>
      <c r="F247" s="42">
        <f t="shared" si="11"/>
        <v>3020.2090164023825</v>
      </c>
    </row>
    <row r="248" spans="1:6">
      <c r="A248" s="6">
        <f>IF($N$1=$N$2,$O$2,IF($N$1=$N$3,0,IF($N$1=$N$4,'1st Order Process'!F248,"ERROR")))</f>
        <v>3800.1458363581764</v>
      </c>
      <c r="B248" s="44">
        <f>A248+(F247-A248)*2.71828^(-Regelcircuit!$I$1/$L$1)</f>
        <v>3028.4622331372721</v>
      </c>
      <c r="C248" s="28">
        <f t="shared" si="9"/>
        <v>779.93681995579391</v>
      </c>
      <c r="D248" s="29">
        <f t="shared" si="10"/>
        <v>1659.4400424591358</v>
      </c>
      <c r="E248" s="29">
        <f>D248*Regelcircuit!$I$1+E247</f>
        <v>3028.5062166146781</v>
      </c>
      <c r="F248" s="42">
        <f t="shared" si="11"/>
        <v>3028.5062166146781</v>
      </c>
    </row>
    <row r="249" spans="1:6">
      <c r="A249" s="6">
        <f>IF($N$1=$N$2,$O$2,IF($N$1=$N$3,0,IF($N$1=$N$4,'1st Order Process'!F249,"ERROR")))</f>
        <v>3803.2825827798979</v>
      </c>
      <c r="B249" s="44">
        <f>A249+(F248-A249)*2.71828^(-Regelcircuit!$I$1/$L$1)</f>
        <v>3036.7048259217681</v>
      </c>
      <c r="C249" s="28">
        <f t="shared" si="9"/>
        <v>774.77636616521977</v>
      </c>
      <c r="D249" s="29">
        <f t="shared" si="10"/>
        <v>1648.4603535430208</v>
      </c>
      <c r="E249" s="29">
        <f>D249*Regelcircuit!$I$1+E248</f>
        <v>3036.7485183823933</v>
      </c>
      <c r="F249" s="42">
        <f t="shared" si="11"/>
        <v>3036.7485183823933</v>
      </c>
    </row>
    <row r="250" spans="1:6">
      <c r="A250" s="6">
        <f>IF($N$1=$N$2,$O$2,IF($N$1=$N$3,0,IF($N$1=$N$4,'1st Order Process'!F250,"ERROR")))</f>
        <v>3806.3859595588351</v>
      </c>
      <c r="B250" s="44">
        <f>A250+(F249-A250)*2.71828^(-Regelcircuit!$I$1/$L$1)</f>
        <v>3044.8927480774028</v>
      </c>
      <c r="C250" s="28">
        <f t="shared" si="9"/>
        <v>769.63744117644183</v>
      </c>
      <c r="D250" s="29">
        <f t="shared" si="10"/>
        <v>1637.5264705881741</v>
      </c>
      <c r="E250" s="29">
        <f>D250*Regelcircuit!$I$1+E249</f>
        <v>3044.9361507353342</v>
      </c>
      <c r="F250" s="42">
        <f t="shared" si="11"/>
        <v>3044.9361507353342</v>
      </c>
    </row>
    <row r="251" spans="1:6">
      <c r="A251" s="6">
        <f>IF($N$1=$N$2,$O$2,IF($N$1=$N$3,0,IF($N$1=$N$4,'1st Order Process'!F251,"ERROR")))</f>
        <v>3809.4563216911879</v>
      </c>
      <c r="B251" s="44">
        <f>A251+(F250-A251)*2.71828^(-Regelcircuit!$I$1/$L$1)</f>
        <v>3053.0262299669457</v>
      </c>
      <c r="C251" s="28">
        <f t="shared" si="9"/>
        <v>764.5201709558537</v>
      </c>
      <c r="D251" s="29">
        <f t="shared" si="10"/>
        <v>1626.6386616081993</v>
      </c>
      <c r="E251" s="29">
        <f>D251*Regelcircuit!$I$1+E250</f>
        <v>3053.0693440433752</v>
      </c>
      <c r="F251" s="42">
        <f t="shared" si="11"/>
        <v>3053.0693440433752</v>
      </c>
    </row>
    <row r="252" spans="1:6">
      <c r="A252" s="6">
        <f>IF($N$1=$N$2,$O$2,IF($N$1=$N$3,0,IF($N$1=$N$4,'1st Order Process'!F252,"ERROR")))</f>
        <v>3812.4940203966007</v>
      </c>
      <c r="B252" s="44">
        <f>A252+(F251-A252)*2.71828^(-Regelcircuit!$I$1/$L$1)</f>
        <v>3061.1055032390932</v>
      </c>
      <c r="C252" s="28">
        <f t="shared" si="9"/>
        <v>759.42467635322555</v>
      </c>
      <c r="D252" s="29">
        <f t="shared" si="10"/>
        <v>1615.7971837302671</v>
      </c>
      <c r="E252" s="29">
        <f>D252*Regelcircuit!$I$1+E251</f>
        <v>3061.1483299620263</v>
      </c>
      <c r="F252" s="42">
        <f t="shared" si="11"/>
        <v>3061.1483299620263</v>
      </c>
    </row>
    <row r="253" spans="1:6">
      <c r="A253" s="6">
        <f>IF($N$1=$N$2,$O$2,IF($N$1=$N$3,0,IF($N$1=$N$4,'1st Order Process'!F253,"ERROR")))</f>
        <v>3815.4994031583392</v>
      </c>
      <c r="B253" s="44">
        <f>A253+(F252-A253)*2.71828^(-Regelcircuit!$I$1/$L$1)</f>
        <v>3069.1308007750322</v>
      </c>
      <c r="C253" s="28">
        <f t="shared" si="9"/>
        <v>754.35107319631288</v>
      </c>
      <c r="D253" s="29">
        <f t="shared" si="10"/>
        <v>1605.0022833964103</v>
      </c>
      <c r="E253" s="29">
        <f>D253*Regelcircuit!$I$1+E252</f>
        <v>3069.1733413790084</v>
      </c>
      <c r="F253" s="42">
        <f t="shared" si="11"/>
        <v>3069.1733413790084</v>
      </c>
    </row>
    <row r="254" spans="1:6">
      <c r="A254" s="6">
        <f>IF($N$1=$N$2,$O$2,IF($N$1=$N$3,0,IF($N$1=$N$4,'1st Order Process'!F254,"ERROR")))</f>
        <v>3818.4728137630377</v>
      </c>
      <c r="B254" s="44">
        <f>A254+(F253-A254)*2.71828^(-Regelcircuit!$I$1/$L$1)</f>
        <v>3077.1023566360063</v>
      </c>
      <c r="C254" s="28">
        <f t="shared" si="9"/>
        <v>749.29947238402929</v>
      </c>
      <c r="D254" s="29">
        <f t="shared" si="10"/>
        <v>1594.2541965617645</v>
      </c>
      <c r="E254" s="29">
        <f>D254*Regelcircuit!$I$1+E253</f>
        <v>3077.1446123618171</v>
      </c>
      <c r="F254" s="42">
        <f t="shared" si="11"/>
        <v>3077.1446123618171</v>
      </c>
    </row>
    <row r="255" spans="1:6">
      <c r="A255" s="6">
        <f>IF($N$1=$N$2,$O$2,IF($N$1=$N$3,0,IF($N$1=$N$4,'1st Order Process'!F255,"ERROR")))</f>
        <v>3821.4145923400265</v>
      </c>
      <c r="B255" s="44">
        <f>A255+(F254-A255)*2.71828^(-Regelcircuit!$I$1/$L$1)</f>
        <v>3085.0204060118467</v>
      </c>
      <c r="C255" s="28">
        <f t="shared" si="9"/>
        <v>744.26997997820945</v>
      </c>
      <c r="D255" s="29">
        <f t="shared" si="10"/>
        <v>1583.5531488898073</v>
      </c>
      <c r="E255" s="29">
        <f>D255*Regelcircuit!$I$1+E254</f>
        <v>3085.0623781062659</v>
      </c>
      <c r="F255" s="42">
        <f t="shared" si="11"/>
        <v>3085.0623781062659</v>
      </c>
    </row>
    <row r="256" spans="1:6">
      <c r="A256" s="6">
        <f>IF($N$1=$N$2,$O$2,IF($N$1=$N$3,0,IF($N$1=$N$4,'1st Order Process'!F256,"ERROR")))</f>
        <v>3824.3250754002388</v>
      </c>
      <c r="B256" s="44">
        <f>A256+(F255-A256)*2.71828^(-Regelcircuit!$I$1/$L$1)</f>
        <v>3092.885185170474</v>
      </c>
      <c r="C256" s="28">
        <f t="shared" si="9"/>
        <v>739.26269729397291</v>
      </c>
      <c r="D256" s="29">
        <f t="shared" si="10"/>
        <v>1572.8993559446233</v>
      </c>
      <c r="E256" s="29">
        <f>D256*Regelcircuit!$I$1+E255</f>
        <v>3092.926874885989</v>
      </c>
      <c r="F256" s="42">
        <f t="shared" si="11"/>
        <v>3092.926874885989</v>
      </c>
    </row>
    <row r="257" spans="1:6">
      <c r="A257" s="6">
        <f>IF($N$1=$N$2,$O$2,IF($N$1=$N$3,0,IF($N$1=$N$4,'1st Order Process'!F257,"ERROR")))</f>
        <v>3827.2045958747044</v>
      </c>
      <c r="B257" s="44">
        <f>A257+(F256-A257)*2.71828^(-Regelcircuit!$I$1/$L$1)</f>
        <v>3100.6969314083422</v>
      </c>
      <c r="C257" s="28">
        <f t="shared" si="9"/>
        <v>734.27772098871537</v>
      </c>
      <c r="D257" s="29">
        <f t="shared" si="10"/>
        <v>1562.2930233802454</v>
      </c>
      <c r="E257" s="29">
        <f>D257*Regelcircuit!$I$1+E256</f>
        <v>3100.7383400028903</v>
      </c>
      <c r="F257" s="42">
        <f t="shared" si="11"/>
        <v>3100.7383400028903</v>
      </c>
    </row>
    <row r="258" spans="1:6">
      <c r="A258" s="6">
        <f>IF($N$1=$N$2,$O$2,IF($N$1=$N$3,0,IF($N$1=$N$4,'1st Order Process'!F258,"ERROR")))</f>
        <v>3830.0534831526329</v>
      </c>
      <c r="B258" s="44">
        <f>A258+(F257-A258)*2.71828^(-Regelcircuit!$I$1/$L$1)</f>
        <v>3108.4558830018132</v>
      </c>
      <c r="C258" s="28">
        <f t="shared" si="9"/>
        <v>729.31514314974265</v>
      </c>
      <c r="D258" s="29">
        <f t="shared" si="10"/>
        <v>1551.734347127112</v>
      </c>
      <c r="E258" s="29">
        <f>D258*Regelcircuit!$I$1+E257</f>
        <v>3108.497011738526</v>
      </c>
      <c r="F258" s="42">
        <f t="shared" si="11"/>
        <v>3108.497011738526</v>
      </c>
    </row>
    <row r="259" spans="1:6">
      <c r="A259" s="6">
        <f>IF($N$1=$N$2,$O$2,IF($N$1=$N$3,0,IF($N$1=$N$4,'1st Order Process'!F259,"ERROR")))</f>
        <v>3832.872063119094</v>
      </c>
      <c r="B259" s="44">
        <f>A259+(F258-A259)*2.71828^(-Regelcircuit!$I$1/$L$1)</f>
        <v>3116.1622791594559</v>
      </c>
      <c r="C259" s="28">
        <f t="shared" ref="C259:C322" si="12">(A259-F258)</f>
        <v>724.37505138056804</v>
      </c>
      <c r="D259" s="29">
        <f t="shared" si="10"/>
        <v>1541.2235135756766</v>
      </c>
      <c r="E259" s="29">
        <f>D259*Regelcircuit!$I$1+E258</f>
        <v>3116.2031293064042</v>
      </c>
      <c r="F259" s="42">
        <f t="shared" si="11"/>
        <v>3116.2031293064042</v>
      </c>
    </row>
    <row r="260" spans="1:6">
      <c r="A260" s="6">
        <f>IF($N$1=$N$2,$O$2,IF($N$1=$N$3,0,IF($N$1=$N$4,'1st Order Process'!F260,"ERROR")))</f>
        <v>3835.6606581922952</v>
      </c>
      <c r="B260" s="44">
        <f>A260+(F259-A260)*2.71828^(-Regelcircuit!$I$1/$L$1)</f>
        <v>3123.8163599752424</v>
      </c>
      <c r="C260" s="28">
        <f t="shared" si="12"/>
        <v>719.45752888589095</v>
      </c>
      <c r="D260" s="29">
        <f t="shared" ref="D260:D323" si="13">C260*(1/$L$1)</f>
        <v>1530.7606997572148</v>
      </c>
      <c r="E260" s="29">
        <f>D260*Regelcircuit!$I$1+E259</f>
        <v>3123.8569328051904</v>
      </c>
      <c r="F260" s="42">
        <f t="shared" ref="F260:F323" si="14">E260</f>
        <v>3123.8569328051904</v>
      </c>
    </row>
    <row r="261" spans="1:6">
      <c r="A261" s="6">
        <f>IF($N$1=$N$2,$O$2,IF($N$1=$N$3,0,IF($N$1=$N$4,'1st Order Process'!F261,"ERROR")))</f>
        <v>3838.4195873604622</v>
      </c>
      <c r="B261" s="44">
        <f>A261+(F260-A261)*2.71828^(-Regelcircuit!$I$1/$L$1)</f>
        <v>3131.4183663826398</v>
      </c>
      <c r="C261" s="28">
        <f t="shared" si="12"/>
        <v>714.56265455527182</v>
      </c>
      <c r="D261" s="29">
        <f t="shared" si="13"/>
        <v>1520.3460735218548</v>
      </c>
      <c r="E261" s="29">
        <f>D261*Regelcircuit!$I$1+E260</f>
        <v>3131.4586631727998</v>
      </c>
      <c r="F261" s="42">
        <f t="shared" si="14"/>
        <v>3131.4586631727998</v>
      </c>
    </row>
    <row r="262" spans="1:6">
      <c r="A262" s="6">
        <f>IF($N$1=$N$2,$O$2,IF($N$1=$N$3,0,IF($N$1=$N$4,'1st Order Process'!F262,"ERROR")))</f>
        <v>3841.1491662183298</v>
      </c>
      <c r="B262" s="44">
        <f>A262+(F261-A262)*2.71828^(-Regelcircuit!$I$1/$L$1)</f>
        <v>3138.9685401095749</v>
      </c>
      <c r="C262" s="28">
        <f t="shared" si="12"/>
        <v>709.69050304553002</v>
      </c>
      <c r="D262" s="29">
        <f t="shared" si="13"/>
        <v>1509.9797937138937</v>
      </c>
      <c r="E262" s="29">
        <f>D262*Regelcircuit!$I$1+E261</f>
        <v>3139.0085621413691</v>
      </c>
      <c r="F262" s="42">
        <f t="shared" si="14"/>
        <v>3139.0085621413691</v>
      </c>
    </row>
    <row r="263" spans="1:6">
      <c r="A263" s="6">
        <f>IF($N$1=$N$2,$O$2,IF($N$1=$N$3,0,IF($N$1=$N$4,'1st Order Process'!F263,"ERROR")))</f>
        <v>3843.8497070032413</v>
      </c>
      <c r="B263" s="44">
        <f>A263+(F262-A263)*2.71828^(-Regelcircuit!$I$1/$L$1)</f>
        <v>3146.4671236342638</v>
      </c>
      <c r="C263" s="28">
        <f t="shared" si="12"/>
        <v>704.84114486187218</v>
      </c>
      <c r="D263" s="29">
        <f t="shared" si="13"/>
        <v>1499.6620103444088</v>
      </c>
      <c r="E263" s="29">
        <f>D263*Regelcircuit!$I$1+E262</f>
        <v>3146.5068721930911</v>
      </c>
      <c r="F263" s="42">
        <f t="shared" si="14"/>
        <v>3146.5068721930911</v>
      </c>
    </row>
    <row r="264" spans="1:6">
      <c r="A264" s="6">
        <f>IF($N$1=$N$2,$O$2,IF($N$1=$N$3,0,IF($N$1=$N$4,'1st Order Process'!F264,"ERROR")))</f>
        <v>3846.5215186308665</v>
      </c>
      <c r="B264" s="44">
        <f>A264+(F263-A264)*2.71828^(-Regelcircuit!$I$1/$L$1)</f>
        <v>3153.9143601418914</v>
      </c>
      <c r="C264" s="28">
        <f t="shared" si="12"/>
        <v>700.01464643777535</v>
      </c>
      <c r="D264" s="29">
        <f t="shared" si="13"/>
        <v>1489.3928647612242</v>
      </c>
      <c r="E264" s="29">
        <f>D264*Regelcircuit!$I$1+E263</f>
        <v>3153.9538365168974</v>
      </c>
      <c r="F264" s="42">
        <f t="shared" si="14"/>
        <v>3153.9538365168974</v>
      </c>
    </row>
    <row r="265" spans="1:6">
      <c r="A265" s="6">
        <f>IF($N$1=$N$2,$O$2,IF($N$1=$N$3,0,IF($N$1=$N$4,'1st Order Process'!F265,"ERROR")))</f>
        <v>3849.164906730538</v>
      </c>
      <c r="B265" s="44">
        <f>A265+(F264-A265)*2.71828^(-Regelcircuit!$I$1/$L$1)</f>
        <v>3161.3104934821281</v>
      </c>
      <c r="C265" s="28">
        <f t="shared" si="12"/>
        <v>695.2110702136406</v>
      </c>
      <c r="D265" s="29">
        <f t="shared" si="13"/>
        <v>1479.1724898162565</v>
      </c>
      <c r="E265" s="29">
        <f>D265*Regelcircuit!$I$1+E264</f>
        <v>3161.3496989659789</v>
      </c>
      <c r="F265" s="42">
        <f t="shared" si="14"/>
        <v>3161.3496989659789</v>
      </c>
    </row>
    <row r="266" spans="1:6">
      <c r="A266" s="6">
        <f>IF($N$1=$N$2,$O$2,IF($N$1=$N$3,0,IF($N$1=$N$4,'1st Order Process'!F266,"ERROR")))</f>
        <v>3851.780173680213</v>
      </c>
      <c r="B266" s="44">
        <f>A266+(F265-A266)*2.71828^(-Regelcircuit!$I$1/$L$1)</f>
        <v>3168.6557681274685</v>
      </c>
      <c r="C266" s="28">
        <f t="shared" si="12"/>
        <v>690.43047471423415</v>
      </c>
      <c r="D266" s="29">
        <f t="shared" si="13"/>
        <v>1469.0010100302854</v>
      </c>
      <c r="E266" s="29">
        <f>D266*Regelcircuit!$I$1+E265</f>
        <v>3168.6947040161303</v>
      </c>
      <c r="F266" s="42">
        <f t="shared" si="14"/>
        <v>3168.6947040161303</v>
      </c>
    </row>
    <row r="267" spans="1:6">
      <c r="A267" s="6">
        <f>IF($N$1=$N$2,$O$2,IF($N$1=$N$3,0,IF($N$1=$N$4,'1st Order Process'!F267,"ERROR")))</f>
        <v>3854.3676186410617</v>
      </c>
      <c r="B267" s="44">
        <f>A267+(F266-A267)*2.71828^(-Regelcircuit!$I$1/$L$1)</f>
        <v>3175.9504291323824</v>
      </c>
      <c r="C267" s="28">
        <f t="shared" si="12"/>
        <v>685.67291462493131</v>
      </c>
      <c r="D267" s="29">
        <f t="shared" si="13"/>
        <v>1458.878541755173</v>
      </c>
      <c r="E267" s="29">
        <f>D267*Regelcircuit!$I$1+E266</f>
        <v>3175.9890967249062</v>
      </c>
      <c r="F267" s="42">
        <f t="shared" si="14"/>
        <v>3175.9890967249062</v>
      </c>
    </row>
    <row r="268" spans="1:6">
      <c r="A268" s="6">
        <f>IF($N$1=$N$2,$O$2,IF($N$1=$N$3,0,IF($N$1=$N$4,'1st Order Process'!F268,"ERROR")))</f>
        <v>3856.9275375916886</v>
      </c>
      <c r="B268" s="44">
        <f>A268+(F267-A268)*2.71828^(-Regelcircuit!$I$1/$L$1)</f>
        <v>3183.1947220932661</v>
      </c>
      <c r="C268" s="28">
        <f t="shared" si="12"/>
        <v>680.93844086678246</v>
      </c>
      <c r="D268" s="29">
        <f t="shared" si="13"/>
        <v>1448.8051933335796</v>
      </c>
      <c r="E268" s="29">
        <f>D268*Regelcircuit!$I$1+E267</f>
        <v>3183.233122691574</v>
      </c>
      <c r="F268" s="42">
        <f t="shared" si="14"/>
        <v>3183.233122691574</v>
      </c>
    </row>
    <row r="269" spans="1:6">
      <c r="A269" s="6">
        <f>IF($N$1=$N$2,$O$2,IF($N$1=$N$3,0,IF($N$1=$N$4,'1st Order Process'!F269,"ERROR")))</f>
        <v>3859.4602233619898</v>
      </c>
      <c r="B269" s="44">
        <f>A269+(F268-A269)*2.71828^(-Regelcircuit!$I$1/$L$1)</f>
        <v>3190.3888931091769</v>
      </c>
      <c r="C269" s="28">
        <f t="shared" si="12"/>
        <v>676.22710067041589</v>
      </c>
      <c r="D269" s="29">
        <f t="shared" si="13"/>
        <v>1438.7810652562041</v>
      </c>
      <c r="E269" s="29">
        <f>D269*Regelcircuit!$I$1+E268</f>
        <v>3190.4270280178548</v>
      </c>
      <c r="F269" s="42">
        <f t="shared" si="14"/>
        <v>3190.4270280178548</v>
      </c>
    </row>
    <row r="270" spans="1:6">
      <c r="A270" s="6">
        <f>IF($N$1=$N$2,$O$2,IF($N$1=$N$3,0,IF($N$1=$N$4,'1st Order Process'!F270,"ERROR")))</f>
        <v>3861.9659656666495</v>
      </c>
      <c r="B270" s="44">
        <f>A270+(F269-A270)*2.71828^(-Regelcircuit!$I$1/$L$1)</f>
        <v>3197.5331887433445</v>
      </c>
      <c r="C270" s="28">
        <f t="shared" si="12"/>
        <v>671.53893764879467</v>
      </c>
      <c r="D270" s="29">
        <f t="shared" si="13"/>
        <v>1428.8062503165843</v>
      </c>
      <c r="E270" s="29">
        <f>D270*Regelcircuit!$I$1+E269</f>
        <v>3197.5710592694377</v>
      </c>
      <c r="F270" s="42">
        <f t="shared" si="14"/>
        <v>3197.5710592694377</v>
      </c>
    </row>
    <row r="271" spans="1:6">
      <c r="A271" s="6">
        <f>IF($N$1=$N$2,$O$2,IF($N$1=$N$3,0,IF($N$1=$N$4,'1st Order Process'!F271,"ERROR")))</f>
        <v>3864.4450511382811</v>
      </c>
      <c r="B271" s="44">
        <f>A271+(F270-A271)*2.71828^(-Regelcircuit!$I$1/$L$1)</f>
        <v>3204.6278559854418</v>
      </c>
      <c r="C271" s="28">
        <f t="shared" si="12"/>
        <v>666.8739918688434</v>
      </c>
      <c r="D271" s="29">
        <f t="shared" si="13"/>
        <v>1418.8808337634966</v>
      </c>
      <c r="E271" s="29">
        <f>D271*Regelcircuit!$I$1+E270</f>
        <v>3204.6654634382553</v>
      </c>
      <c r="F271" s="42">
        <f t="shared" si="14"/>
        <v>3204.6654634382553</v>
      </c>
    </row>
    <row r="272" spans="1:6">
      <c r="A272" s="6">
        <f>IF($N$1=$N$2,$O$2,IF($N$1=$N$3,0,IF($N$1=$N$4,'1st Order Process'!F272,"ERROR")))</f>
        <v>3866.8977633602144</v>
      </c>
      <c r="B272" s="44">
        <f>A272+(F271-A272)*2.71828^(-Regelcircuit!$I$1/$L$1)</f>
        <v>3211.6731422146081</v>
      </c>
      <c r="C272" s="28">
        <f t="shared" si="12"/>
        <v>662.23229992195911</v>
      </c>
      <c r="D272" s="29">
        <f t="shared" si="13"/>
        <v>1409.0048934509769</v>
      </c>
      <c r="E272" s="29">
        <f>D272*Regelcircuit!$I$1+E271</f>
        <v>3211.71048790551</v>
      </c>
      <c r="F272" s="42">
        <f t="shared" si="14"/>
        <v>3211.71048790551</v>
      </c>
    </row>
    <row r="273" spans="1:6">
      <c r="A273" s="6">
        <f>IF($N$1=$N$2,$O$2,IF($N$1=$N$3,0,IF($N$1=$N$4,'1st Order Process'!F273,"ERROR")))</f>
        <v>3869.3243828989357</v>
      </c>
      <c r="B273" s="44">
        <f>A273+(F272-A273)*2.71828^(-Regelcircuit!$I$1/$L$1)</f>
        <v>3218.6692951632099</v>
      </c>
      <c r="C273" s="28">
        <f t="shared" si="12"/>
        <v>657.61389499342567</v>
      </c>
      <c r="D273" s="29">
        <f t="shared" si="13"/>
        <v>1399.178499986012</v>
      </c>
      <c r="E273" s="29">
        <f>D273*Regelcircuit!$I$1+E272</f>
        <v>3218.7063804054401</v>
      </c>
      <c r="F273" s="42">
        <f t="shared" si="14"/>
        <v>3218.7063804054401</v>
      </c>
    </row>
    <row r="274" spans="1:6">
      <c r="A274" s="6">
        <f>IF($N$1=$N$2,$O$2,IF($N$1=$N$3,0,IF($N$1=$N$4,'1st Order Process'!F274,"ERROR")))</f>
        <v>3871.7251873361811</v>
      </c>
      <c r="B274" s="44">
        <f>A274+(F273-A274)*2.71828^(-Regelcircuit!$I$1/$L$1)</f>
        <v>3225.6165628813283</v>
      </c>
      <c r="C274" s="28">
        <f t="shared" si="12"/>
        <v>653.01880693074099</v>
      </c>
      <c r="D274" s="29">
        <f t="shared" si="13"/>
        <v>1389.4017168739169</v>
      </c>
      <c r="E274" s="29">
        <f>D274*Regelcircuit!$I$1+E273</f>
        <v>3225.6533889898096</v>
      </c>
      <c r="F274" s="42">
        <f t="shared" si="14"/>
        <v>3225.6533889898096</v>
      </c>
    </row>
    <row r="275" spans="1:6">
      <c r="A275" s="6">
        <f>IF($N$1=$N$2,$O$2,IF($N$1=$N$3,0,IF($N$1=$N$4,'1st Order Process'!F275,"ERROR")))</f>
        <v>3874.1004513006897</v>
      </c>
      <c r="B275" s="44">
        <f>A275+(F274-A275)*2.71828^(-Regelcircuit!$I$1/$L$1)</f>
        <v>3232.5151937019627</v>
      </c>
      <c r="C275" s="28">
        <f t="shared" si="12"/>
        <v>648.44706231088003</v>
      </c>
      <c r="D275" s="29">
        <f t="shared" si="13"/>
        <v>1379.6746006614469</v>
      </c>
      <c r="E275" s="29">
        <f>D275*Regelcircuit!$I$1+E274</f>
        <v>3232.551761993117</v>
      </c>
      <c r="F275" s="42">
        <f t="shared" si="14"/>
        <v>3232.551761993117</v>
      </c>
    </row>
    <row r="276" spans="1:6">
      <c r="A276" s="6">
        <f>IF($N$1=$N$2,$O$2,IF($N$1=$N$3,0,IF($N$1=$N$4,'1st Order Process'!F276,"ERROR")))</f>
        <v>3876.4504464996185</v>
      </c>
      <c r="B276" s="44">
        <f>A276+(F275-A276)*2.71828^(-Regelcircuit!$I$1/$L$1)</f>
        <v>3239.3654362069383</v>
      </c>
      <c r="C276" s="28">
        <f t="shared" si="12"/>
        <v>643.89868450650147</v>
      </c>
      <c r="D276" s="29">
        <f t="shared" si="13"/>
        <v>1369.9972010776626</v>
      </c>
      <c r="E276" s="29">
        <f>D276*Regelcircuit!$I$1+E275</f>
        <v>3239.4017479985055</v>
      </c>
      <c r="F276" s="42">
        <f t="shared" si="14"/>
        <v>3239.4017479985055</v>
      </c>
    </row>
    <row r="277" spans="1:6">
      <c r="A277" s="6">
        <f>IF($N$1=$N$2,$O$2,IF($N$1=$N$3,0,IF($N$1=$N$4,'1st Order Process'!F277,"ERROR")))</f>
        <v>3878.7754417496226</v>
      </c>
      <c r="B277" s="44">
        <f>A277+(F276-A277)*2.71828^(-Regelcircuit!$I$1/$L$1)</f>
        <v>3246.1675391935078</v>
      </c>
      <c r="C277" s="28">
        <f t="shared" si="12"/>
        <v>639.37369375111712</v>
      </c>
      <c r="D277" s="29">
        <f t="shared" si="13"/>
        <v>1360.3695611725896</v>
      </c>
      <c r="E277" s="29">
        <f>D277*Regelcircuit!$I$1+E276</f>
        <v>3246.2035958043684</v>
      </c>
      <c r="F277" s="42">
        <f t="shared" si="14"/>
        <v>3246.2035958043684</v>
      </c>
    </row>
    <row r="278" spans="1:6">
      <c r="A278" s="6">
        <f>IF($N$1=$N$2,$O$2,IF($N$1=$N$3,0,IF($N$1=$N$4,'1st Order Process'!F278,"ERROR")))</f>
        <v>3881.0757030076052</v>
      </c>
      <c r="B278" s="44">
        <f>A278+(F277-A278)*2.71828^(-Regelcircuit!$I$1/$L$1)</f>
        <v>3252.9217516416343</v>
      </c>
      <c r="C278" s="28">
        <f t="shared" si="12"/>
        <v>634.87210720323674</v>
      </c>
      <c r="D278" s="29">
        <f t="shared" si="13"/>
        <v>1350.7917174536951</v>
      </c>
      <c r="E278" s="29">
        <f>D278*Regelcircuit!$I$1+E277</f>
        <v>3252.9575543916371</v>
      </c>
      <c r="F278" s="42">
        <f t="shared" si="14"/>
        <v>3252.9575543916371</v>
      </c>
    </row>
    <row r="279" spans="1:6">
      <c r="A279" s="6">
        <f>IF($N$1=$N$2,$O$2,IF($N$1=$N$3,0,IF($N$1=$N$4,'1st Order Process'!F279,"ERROR")))</f>
        <v>3883.3514934011414</v>
      </c>
      <c r="B279" s="44">
        <f>A279+(F278-A279)*2.71828^(-Regelcircuit!$I$1/$L$1)</f>
        <v>3259.6283226819469</v>
      </c>
      <c r="C279" s="28">
        <f t="shared" si="12"/>
        <v>630.39393900950427</v>
      </c>
      <c r="D279" s="29">
        <f t="shared" si="13"/>
        <v>1341.2637000202219</v>
      </c>
      <c r="E279" s="29">
        <f>D279*Regelcircuit!$I$1+E278</f>
        <v>3259.6638728917383</v>
      </c>
      <c r="F279" s="42">
        <f t="shared" si="14"/>
        <v>3259.6638728917383</v>
      </c>
    </row>
    <row r="280" spans="1:6">
      <c r="A280" s="6">
        <f>IF($N$1=$N$2,$O$2,IF($N$1=$N$3,0,IF($N$1=$N$4,'1st Order Process'!F280,"ERROR")))</f>
        <v>3885.6030732585759</v>
      </c>
      <c r="B280" s="44">
        <f>A280+(F279-A280)*2.71828^(-Regelcircuit!$I$1/$L$1)</f>
        <v>3266.2875015643581</v>
      </c>
      <c r="C280" s="28">
        <f t="shared" si="12"/>
        <v>625.93920036683767</v>
      </c>
      <c r="D280" s="29">
        <f t="shared" si="13"/>
        <v>1331.7855326953993</v>
      </c>
      <c r="E280" s="29">
        <f>D280*Regelcircuit!$I$1+E279</f>
        <v>3266.3228005552151</v>
      </c>
      <c r="F280" s="42">
        <f t="shared" si="14"/>
        <v>3266.3228005552151</v>
      </c>
    </row>
    <row r="281" spans="1:6">
      <c r="A281" s="6">
        <f>IF($N$1=$N$2,$O$2,IF($N$1=$N$3,0,IF($N$1=$N$4,'1st Order Process'!F281,"ERROR")))</f>
        <v>3887.8307001388039</v>
      </c>
      <c r="B281" s="44">
        <f>A281+(F280-A281)*2.71828^(-Regelcircuit!$I$1/$L$1)</f>
        <v>3272.8995376273283</v>
      </c>
      <c r="C281" s="28">
        <f t="shared" si="12"/>
        <v>621.50789958358882</v>
      </c>
      <c r="D281" s="29">
        <f t="shared" si="13"/>
        <v>1322.357233156572</v>
      </c>
      <c r="E281" s="29">
        <f>D281*Regelcircuit!$I$1+E280</f>
        <v>3272.9345867209977</v>
      </c>
      <c r="F281" s="42">
        <f t="shared" si="14"/>
        <v>3272.9345867209977</v>
      </c>
    </row>
    <row r="282" spans="1:6">
      <c r="A282" s="6">
        <f>IF($N$1=$N$2,$O$2,IF($N$1=$N$3,0,IF($N$1=$N$4,'1st Order Process'!F282,"ERROR")))</f>
        <v>3890.0346288607316</v>
      </c>
      <c r="B282" s="44">
        <f>A282+(F281-A282)*2.71828^(-Regelcircuit!$I$1/$L$1)</f>
        <v>3279.4646802677771</v>
      </c>
      <c r="C282" s="28">
        <f t="shared" si="12"/>
        <v>617.10004213973389</v>
      </c>
      <c r="D282" s="29">
        <f t="shared" si="13"/>
        <v>1312.9788130632635</v>
      </c>
      <c r="E282" s="29">
        <f>D282*Regelcircuit!$I$1+E281</f>
        <v>3279.4994807863141</v>
      </c>
      <c r="F282" s="42">
        <f t="shared" si="14"/>
        <v>3279.4994807863141</v>
      </c>
    </row>
    <row r="283" spans="1:6">
      <c r="A283" s="6">
        <f>IF($N$1=$N$2,$O$2,IF($N$1=$N$3,0,IF($N$1=$N$4,'1st Order Process'!F283,"ERROR")))</f>
        <v>3892.2151115324259</v>
      </c>
      <c r="B283" s="44">
        <f>A283+(F282-A283)*2.71828^(-Regelcircuit!$I$1/$L$1)</f>
        <v>3285.9831789116174</v>
      </c>
      <c r="C283" s="28">
        <f t="shared" si="12"/>
        <v>612.71563074611186</v>
      </c>
      <c r="D283" s="29">
        <f t="shared" si="13"/>
        <v>1303.6502781832166</v>
      </c>
      <c r="E283" s="29">
        <f>D283*Regelcircuit!$I$1+E282</f>
        <v>3286.0177321772303</v>
      </c>
      <c r="F283" s="42">
        <f t="shared" si="14"/>
        <v>3286.0177321772303</v>
      </c>
    </row>
    <row r="284" spans="1:6">
      <c r="A284" s="6">
        <f>IF($N$1=$N$2,$O$2,IF($N$1=$N$3,0,IF($N$1=$N$4,'1st Order Process'!F284,"ERROR")))</f>
        <v>3894.3723975799535</v>
      </c>
      <c r="B284" s="44">
        <f>A284+(F283-A284)*2.71828^(-Regelcircuit!$I$1/$L$1)</f>
        <v>3292.4552829849158</v>
      </c>
      <c r="C284" s="28">
        <f t="shared" si="12"/>
        <v>608.35466540272319</v>
      </c>
      <c r="D284" s="29">
        <f t="shared" si="13"/>
        <v>1294.3716285164323</v>
      </c>
      <c r="E284" s="29">
        <f>D284*Regelcircuit!$I$1+E283</f>
        <v>3292.4895903198126</v>
      </c>
      <c r="F284" s="42">
        <f t="shared" si="14"/>
        <v>3292.4895903198126</v>
      </c>
    </row>
    <row r="285" spans="1:6">
      <c r="A285" s="6">
        <f>IF($N$1=$N$2,$O$2,IF($N$1=$N$3,0,IF($N$1=$N$4,'1st Order Process'!F285,"ERROR")))</f>
        <v>3896.5067337759115</v>
      </c>
      <c r="B285" s="44">
        <f>A285+(F284-A285)*2.71828^(-Regelcircuit!$I$1/$L$1)</f>
        <v>3298.8812418856596</v>
      </c>
      <c r="C285" s="28">
        <f t="shared" si="12"/>
        <v>604.01714345609889</v>
      </c>
      <c r="D285" s="29">
        <f t="shared" si="13"/>
        <v>1285.1428584172318</v>
      </c>
      <c r="E285" s="29">
        <f>D285*Regelcircuit!$I$1+E284</f>
        <v>3298.9153046118986</v>
      </c>
      <c r="F285" s="42">
        <f t="shared" si="14"/>
        <v>3298.9153046118986</v>
      </c>
    </row>
    <row r="286" spans="1:6">
      <c r="A286" s="6">
        <f>IF($N$1=$N$2,$O$2,IF($N$1=$N$3,0,IF($N$1=$N$4,'1st Order Process'!F286,"ERROR")))</f>
        <v>3898.6183642676569</v>
      </c>
      <c r="B286" s="44">
        <f>A286+(F285-A286)*2.71828^(-Regelcircuit!$I$1/$L$1)</f>
        <v>3305.2613049561264</v>
      </c>
      <c r="C286" s="28">
        <f t="shared" si="12"/>
        <v>599.70305965575835</v>
      </c>
      <c r="D286" s="29">
        <f t="shared" si="13"/>
        <v>1275.9639567143795</v>
      </c>
      <c r="E286" s="29">
        <f>D286*Regelcircuit!$I$1+E285</f>
        <v>3305.2951243954703</v>
      </c>
      <c r="F286" s="42">
        <f t="shared" si="14"/>
        <v>3305.2951243954703</v>
      </c>
    </row>
    <row r="287" spans="1:6">
      <c r="A287" s="6">
        <f>IF($N$1=$N$2,$O$2,IF($N$1=$N$3,0,IF($N$1=$N$4,'1st Order Process'!F287,"ERROR")))</f>
        <v>3900.7075306052352</v>
      </c>
      <c r="B287" s="44">
        <f>A287+(F286-A287)*2.71828^(-Regelcircuit!$I$1/$L$1)</f>
        <v>3311.5957214558448</v>
      </c>
      <c r="C287" s="28">
        <f t="shared" si="12"/>
        <v>595.41240620976487</v>
      </c>
      <c r="D287" s="29">
        <f t="shared" si="13"/>
        <v>1266.8349068292869</v>
      </c>
      <c r="E287" s="29">
        <f>D287*Regelcircuit!$I$1+E286</f>
        <v>3311.6292989296167</v>
      </c>
      <c r="F287" s="42">
        <f t="shared" si="14"/>
        <v>3311.6292989296167</v>
      </c>
    </row>
    <row r="288" spans="1:6">
      <c r="A288" s="6">
        <f>IF($N$1=$N$2,$O$2,IF($N$1=$N$3,0,IF($N$1=$N$4,'1st Order Process'!F288,"ERROR")))</f>
        <v>3902.7744717690093</v>
      </c>
      <c r="B288" s="44">
        <f>A288+(F287-A288)*2.71828^(-Regelcircuit!$I$1/$L$1)</f>
        <v>3317.8847405351353</v>
      </c>
      <c r="C288" s="28">
        <f t="shared" si="12"/>
        <v>591.14517283939267</v>
      </c>
      <c r="D288" s="29">
        <f t="shared" si="13"/>
        <v>1257.7556868923248</v>
      </c>
      <c r="E288" s="29">
        <f>D288*Regelcircuit!$I$1+E287</f>
        <v>3317.9180773640783</v>
      </c>
      <c r="F288" s="42">
        <f t="shared" si="14"/>
        <v>3317.9180773640783</v>
      </c>
    </row>
    <row r="289" spans="1:6">
      <c r="A289" s="6">
        <f>IF($N$1=$N$2,$O$2,IF($N$1=$N$3,0,IF($N$1=$N$4,'1st Order Process'!F289,"ERROR")))</f>
        <v>3904.8194241969986</v>
      </c>
      <c r="B289" s="44">
        <f>A289+(F288-A289)*2.71828^(-Regelcircuit!$I$1/$L$1)</f>
        <v>3324.1286112092239</v>
      </c>
      <c r="C289" s="28">
        <f t="shared" si="12"/>
        <v>586.90134683292035</v>
      </c>
      <c r="D289" s="29">
        <f t="shared" si="13"/>
        <v>1248.7262698572774</v>
      </c>
      <c r="E289" s="29">
        <f>D289*Regelcircuit!$I$1+E288</f>
        <v>3324.1617087133645</v>
      </c>
      <c r="F289" s="42">
        <f t="shared" si="14"/>
        <v>3324.1617087133645</v>
      </c>
    </row>
    <row r="290" spans="1:6">
      <c r="A290" s="6">
        <f>IF($N$1=$N$2,$O$2,IF($N$1=$N$3,0,IF($N$1=$N$4,'1st Order Process'!F290,"ERROR")))</f>
        <v>3906.8426218119243</v>
      </c>
      <c r="B290" s="44">
        <f>A290+(F289-A290)*2.71828^(-Regelcircuit!$I$1/$L$1)</f>
        <v>3330.3275823329204</v>
      </c>
      <c r="C290" s="28">
        <f t="shared" si="12"/>
        <v>582.68091309855981</v>
      </c>
      <c r="D290" s="29">
        <f t="shared" si="13"/>
        <v>1239.7466236139571</v>
      </c>
      <c r="E290" s="29">
        <f>D290*Regelcircuit!$I$1+E289</f>
        <v>3330.3604418314344</v>
      </c>
      <c r="F290" s="42">
        <f t="shared" si="14"/>
        <v>3330.3604418314344</v>
      </c>
    </row>
    <row r="291" spans="1:6">
      <c r="A291" s="6">
        <f>IF($N$1=$N$2,$O$2,IF($N$1=$N$3,0,IF($N$1=$N$4,'1st Order Process'!F291,"ERROR")))</f>
        <v>3908.8442960479679</v>
      </c>
      <c r="B291" s="44">
        <f>A291+(F290-A291)*2.71828^(-Regelcircuit!$I$1/$L$1)</f>
        <v>3336.4819025758497</v>
      </c>
      <c r="C291" s="28">
        <f t="shared" si="12"/>
        <v>578.48385421653347</v>
      </c>
      <c r="D291" s="29">
        <f t="shared" si="13"/>
        <v>1230.8167110990073</v>
      </c>
      <c r="E291" s="29">
        <f>D291*Regelcircuit!$I$1+E290</f>
        <v>3336.5145253869296</v>
      </c>
      <c r="F291" s="42">
        <f t="shared" si="14"/>
        <v>3336.5145253869296</v>
      </c>
    </row>
    <row r="292" spans="1:6">
      <c r="A292" s="6">
        <f>IF($N$1=$N$2,$O$2,IF($N$1=$N$3,0,IF($N$1=$N$4,'1st Order Process'!F292,"ERROR")))</f>
        <v>3910.8246758772448</v>
      </c>
      <c r="B292" s="44">
        <f>A292+(F291-A292)*2.71828^(-Regelcircuit!$I$1/$L$1)</f>
        <v>3342.591820398226</v>
      </c>
      <c r="C292" s="28">
        <f t="shared" si="12"/>
        <v>574.31015049031521</v>
      </c>
      <c r="D292" s="29">
        <f t="shared" si="13"/>
        <v>1221.936490404926</v>
      </c>
      <c r="E292" s="29">
        <f>D292*Regelcircuit!$I$1+E291</f>
        <v>3342.6242078389541</v>
      </c>
      <c r="F292" s="42">
        <f t="shared" si="14"/>
        <v>3342.6242078389541</v>
      </c>
    </row>
    <row r="293" spans="1:6">
      <c r="A293" s="6">
        <f>IF($N$1=$N$2,$O$2,IF($N$1=$N$3,0,IF($N$1=$N$4,'1st Order Process'!F293,"ERROR")))</f>
        <v>3912.7839878359973</v>
      </c>
      <c r="B293" s="44">
        <f>A293+(F292-A293)*2.71828^(-Regelcircuit!$I$1/$L$1)</f>
        <v>3348.657584027168</v>
      </c>
      <c r="C293" s="28">
        <f t="shared" si="12"/>
        <v>570.15977999704319</v>
      </c>
      <c r="D293" s="29">
        <f t="shared" si="13"/>
        <v>1213.105914887326</v>
      </c>
      <c r="E293" s="29">
        <f>D293*Regelcircuit!$I$1+E292</f>
        <v>3348.689737413391</v>
      </c>
      <c r="F293" s="42">
        <f t="shared" si="14"/>
        <v>3348.689737413391</v>
      </c>
    </row>
    <row r="294" spans="1:6">
      <c r="A294" s="6">
        <f>IF($N$1=$N$2,$O$2,IF($N$1=$N$3,0,IF($N$1=$N$4,'1st Order Process'!F294,"ERROR")))</f>
        <v>3914.7224560505078</v>
      </c>
      <c r="B294" s="44">
        <f>A294+(F293-A294)*2.71828^(-Regelcircuit!$I$1/$L$1)</f>
        <v>3354.6794414335395</v>
      </c>
      <c r="C294" s="28">
        <f t="shared" si="12"/>
        <v>566.03271863711689</v>
      </c>
      <c r="D294" s="29">
        <f t="shared" si="13"/>
        <v>1204.3249332704615</v>
      </c>
      <c r="E294" s="29">
        <f>D294*Regelcircuit!$I$1+E293</f>
        <v>3354.7113620797431</v>
      </c>
      <c r="F294" s="42">
        <f t="shared" si="14"/>
        <v>3354.7113620797431</v>
      </c>
    </row>
    <row r="295" spans="1:6">
      <c r="A295" s="6">
        <f>IF($N$1=$N$2,$O$2,IF($N$1=$N$3,0,IF($N$1=$N$4,'1st Order Process'!F295,"ERROR")))</f>
        <v>3916.6403022627364</v>
      </c>
      <c r="B295" s="44">
        <f>A295+(F294-A295)*2.71828^(-Regelcircuit!$I$1/$L$1)</f>
        <v>3360.6576403093054</v>
      </c>
      <c r="C295" s="28">
        <f t="shared" si="12"/>
        <v>561.9289401829933</v>
      </c>
      <c r="D295" s="29">
        <f t="shared" si="13"/>
        <v>1195.5934897510494</v>
      </c>
      <c r="E295" s="29">
        <f>D295*Regelcircuit!$I$1+E294</f>
        <v>3360.6893295284985</v>
      </c>
      <c r="F295" s="42">
        <f t="shared" si="14"/>
        <v>3360.6893295284985</v>
      </c>
    </row>
    <row r="296" spans="1:6">
      <c r="A296" s="6">
        <f>IF($N$1=$N$2,$O$2,IF($N$1=$N$3,0,IF($N$1=$N$4,'1st Order Process'!F296,"ERROR")))</f>
        <v>3918.5377458556859</v>
      </c>
      <c r="B296" s="44">
        <f>A296+(F295-A296)*2.71828^(-Regelcircuit!$I$1/$L$1)</f>
        <v>3366.5924280454069</v>
      </c>
      <c r="C296" s="28">
        <f t="shared" si="12"/>
        <v>557.84841632718735</v>
      </c>
      <c r="D296" s="29">
        <f t="shared" si="13"/>
        <v>1186.9115241003985</v>
      </c>
      <c r="E296" s="29">
        <f>D296*Regelcircuit!$I$1+E295</f>
        <v>3366.6238871490004</v>
      </c>
      <c r="F296" s="42">
        <f t="shared" si="14"/>
        <v>3366.6238871490004</v>
      </c>
    </row>
    <row r="297" spans="1:6">
      <c r="A297" s="6">
        <f>IF($N$1=$N$2,$O$2,IF($N$1=$N$3,0,IF($N$1=$N$4,'1st Order Process'!F297,"ERROR")))</f>
        <v>3920.4150038784978</v>
      </c>
      <c r="B297" s="44">
        <f>A297+(F296-A297)*2.71828^(-Regelcircuit!$I$1/$L$1)</f>
        <v>3372.4840517101302</v>
      </c>
      <c r="C297" s="28">
        <f t="shared" si="12"/>
        <v>553.79111672949739</v>
      </c>
      <c r="D297" s="29">
        <f t="shared" si="13"/>
        <v>1178.278971764888</v>
      </c>
      <c r="E297" s="29">
        <f>D297*Regelcircuit!$I$1+E296</f>
        <v>3372.5152820078247</v>
      </c>
      <c r="F297" s="42">
        <f t="shared" si="14"/>
        <v>3372.5152820078247</v>
      </c>
    </row>
    <row r="298" spans="1:6">
      <c r="A298" s="6">
        <f>IF($N$1=$N$2,$O$2,IF($N$1=$N$3,0,IF($N$1=$N$4,'1st Order Process'!F298,"ERROR")))</f>
        <v>3922.2722910712796</v>
      </c>
      <c r="B298" s="44">
        <f>A298+(F297-A298)*2.71828^(-Regelcircuit!$I$1/$L$1)</f>
        <v>3378.3327580279756</v>
      </c>
      <c r="C298" s="28">
        <f t="shared" si="12"/>
        <v>549.75700906345492</v>
      </c>
      <c r="D298" s="29">
        <f t="shared" si="13"/>
        <v>1169.6957639647976</v>
      </c>
      <c r="E298" s="29">
        <f>D298*Regelcircuit!$I$1+E297</f>
        <v>3378.3637608276485</v>
      </c>
      <c r="F298" s="42">
        <f t="shared" si="14"/>
        <v>3378.3637608276485</v>
      </c>
    </row>
    <row r="299" spans="1:6">
      <c r="A299" s="6">
        <f>IF($N$1=$N$2,$O$2,IF($N$1=$N$3,0,IF($N$1=$N$4,'1st Order Process'!F299,"ERROR")))</f>
        <v>3924.1098198896702</v>
      </c>
      <c r="B299" s="44">
        <f>A299+(F298-A299)*2.71828^(-Regelcircuit!$I$1/$L$1)</f>
        <v>3384.1387933590095</v>
      </c>
      <c r="C299" s="28">
        <f t="shared" si="12"/>
        <v>545.74605906202169</v>
      </c>
      <c r="D299" s="29">
        <f t="shared" si="13"/>
        <v>1161.1618277915354</v>
      </c>
      <c r="E299" s="29">
        <f>D299*Regelcircuit!$I$1+E298</f>
        <v>3384.1695699666061</v>
      </c>
      <c r="F299" s="42">
        <f t="shared" si="14"/>
        <v>3384.1695699666061</v>
      </c>
    </row>
    <row r="300" spans="1:6">
      <c r="A300" s="6">
        <f>IF($N$1=$N$2,$O$2,IF($N$1=$N$3,0,IF($N$1=$N$4,'1st Order Process'!F300,"ERROR")))</f>
        <v>3925.9278005291417</v>
      </c>
      <c r="B300" s="44">
        <f>A300+(F299-A300)*2.71828^(-Regelcircuit!$I$1/$L$1)</f>
        <v>3389.9024036786964</v>
      </c>
      <c r="C300" s="28">
        <f t="shared" si="12"/>
        <v>541.75823056253557</v>
      </c>
      <c r="D300" s="29">
        <f t="shared" si="13"/>
        <v>1152.6770863032671</v>
      </c>
      <c r="E300" s="29">
        <f>D300*Regelcircuit!$I$1+E299</f>
        <v>3389.9329553981224</v>
      </c>
      <c r="F300" s="42">
        <f t="shared" si="14"/>
        <v>3389.9329553981224</v>
      </c>
    </row>
    <row r="301" spans="1:6">
      <c r="A301" s="6">
        <f>IF($N$1=$N$2,$O$2,IF($N$1=$N$3,0,IF($N$1=$N$4,'1st Order Process'!F301,"ERROR")))</f>
        <v>3927.7264409490444</v>
      </c>
      <c r="B301" s="44">
        <f>A301+(F300-A301)*2.71828^(-Regelcircuit!$I$1/$L$1)</f>
        <v>3395.6238345582001</v>
      </c>
      <c r="C301" s="28">
        <f t="shared" si="12"/>
        <v>537.79348555092201</v>
      </c>
      <c r="D301" s="29">
        <f t="shared" si="13"/>
        <v>1144.241458618983</v>
      </c>
      <c r="E301" s="29">
        <f>D301*Regelcircuit!$I$1+E300</f>
        <v>3395.6541626912172</v>
      </c>
      <c r="F301" s="42">
        <f t="shared" si="14"/>
        <v>3395.6541626912172</v>
      </c>
    </row>
    <row r="302" spans="1:6">
      <c r="A302" s="6">
        <f>IF($N$1=$N$2,$O$2,IF($N$1=$N$3,0,IF($N$1=$N$4,'1st Order Process'!F302,"ERROR")))</f>
        <v>3929.505946896395</v>
      </c>
      <c r="B302" s="44">
        <f>A302+(F301-A302)*2.71828^(-Regelcircuit!$I$1/$L$1)</f>
        <v>3401.3033311451472</v>
      </c>
      <c r="C302" s="28">
        <f t="shared" si="12"/>
        <v>533.85178420517786</v>
      </c>
      <c r="D302" s="29">
        <f t="shared" si="13"/>
        <v>1135.8548600110166</v>
      </c>
      <c r="E302" s="29">
        <f>D302*Regelcircuit!$I$1+E301</f>
        <v>3401.3334369912723</v>
      </c>
      <c r="F302" s="42">
        <f t="shared" si="14"/>
        <v>3401.3334369912723</v>
      </c>
    </row>
    <row r="303" spans="1:6">
      <c r="A303" s="6">
        <f>IF($N$1=$N$2,$O$2,IF($N$1=$N$3,0,IF($N$1=$N$4,'1st Order Process'!F303,"ERROR")))</f>
        <v>3931.2665219294122</v>
      </c>
      <c r="B303" s="44">
        <f>A303+(F302-A303)*2.71828^(-Regelcircuit!$I$1/$L$1)</f>
        <v>3406.941138144849</v>
      </c>
      <c r="C303" s="28">
        <f t="shared" si="12"/>
        <v>529.93308493813993</v>
      </c>
      <c r="D303" s="29">
        <f t="shared" si="13"/>
        <v>1127.5172019960423</v>
      </c>
      <c r="E303" s="29">
        <f>D303*Regelcircuit!$I$1+E302</f>
        <v>3406.9710230012524</v>
      </c>
      <c r="F303" s="42">
        <f t="shared" si="14"/>
        <v>3406.9710230012524</v>
      </c>
    </row>
    <row r="304" spans="1:6">
      <c r="A304" s="6">
        <f>IF($N$1=$N$2,$O$2,IF($N$1=$N$3,0,IF($N$1=$N$4,'1st Order Process'!F304,"ERROR")))</f>
        <v>3933.0083674408015</v>
      </c>
      <c r="B304" s="44">
        <f>A304+(F303-A304)*2.71828^(-Regelcircuit!$I$1/$L$1)</f>
        <v>3412.5374998019652</v>
      </c>
      <c r="C304" s="28">
        <f t="shared" si="12"/>
        <v>526.03734443954909</v>
      </c>
      <c r="D304" s="29">
        <f t="shared" si="13"/>
        <v>1119.2283924245726</v>
      </c>
      <c r="E304" s="29">
        <f>D304*Regelcircuit!$I$1+E303</f>
        <v>3412.5671649633755</v>
      </c>
      <c r="F304" s="42">
        <f t="shared" si="14"/>
        <v>3412.5671649633755</v>
      </c>
    </row>
    <row r="305" spans="1:6">
      <c r="A305" s="6">
        <f>IF($N$1=$N$2,$O$2,IF($N$1=$N$3,0,IF($N$1=$N$4,'1st Order Process'!F305,"ERROR")))</f>
        <v>3934.7316826807928</v>
      </c>
      <c r="B305" s="44">
        <f>A305+(F304-A305)*2.71828^(-Regelcircuit!$I$1/$L$1)</f>
        <v>3418.0926598826118</v>
      </c>
      <c r="C305" s="28">
        <f t="shared" si="12"/>
        <v>522.16451771741731</v>
      </c>
      <c r="D305" s="29">
        <f t="shared" si="13"/>
        <v>1110.9883355689731</v>
      </c>
      <c r="E305" s="29">
        <f>D305*Regelcircuit!$I$1+E304</f>
        <v>3418.1221066412204</v>
      </c>
      <c r="F305" s="42">
        <f t="shared" si="14"/>
        <v>3418.1221066412204</v>
      </c>
    </row>
    <row r="306" spans="1:6">
      <c r="A306" s="6">
        <f>IF($N$1=$N$2,$O$2,IF($N$1=$N$3,0,IF($N$1=$N$4,'1st Order Process'!F306,"ERROR")))</f>
        <v>3936.4366647799334</v>
      </c>
      <c r="B306" s="44">
        <f>A306+(F305-A306)*2.71828^(-Regelcircuit!$I$1/$L$1)</f>
        <v>3423.6068616569023</v>
      </c>
      <c r="C306" s="28">
        <f t="shared" si="12"/>
        <v>518.31455813871298</v>
      </c>
      <c r="D306" s="29">
        <f t="shared" si="13"/>
        <v>1102.7969322100275</v>
      </c>
      <c r="E306" s="29">
        <f>D306*Regelcircuit!$I$1+E305</f>
        <v>3423.6360913022704</v>
      </c>
      <c r="F306" s="42">
        <f t="shared" si="14"/>
        <v>3423.6360913022704</v>
      </c>
    </row>
    <row r="307" spans="1:6">
      <c r="A307" s="6">
        <f>IF($N$1=$N$2,$O$2,IF($N$1=$N$3,0,IF($N$1=$N$4,'1st Order Process'!F307,"ERROR")))</f>
        <v>3938.1235087716364</v>
      </c>
      <c r="B307" s="44">
        <f>A307+(F306-A307)*2.71828^(-Regelcircuit!$I$1/$L$1)</f>
        <v>3429.0803478819112</v>
      </c>
      <c r="C307" s="28">
        <f t="shared" si="12"/>
        <v>514.48741746936594</v>
      </c>
      <c r="D307" s="29">
        <f t="shared" si="13"/>
        <v>1094.6540797220553</v>
      </c>
      <c r="E307" s="29">
        <f>D307*Regelcircuit!$I$1+E306</f>
        <v>3429.1093617008805</v>
      </c>
      <c r="F307" s="42">
        <f t="shared" si="14"/>
        <v>3429.1093617008805</v>
      </c>
    </row>
    <row r="308" spans="1:6">
      <c r="A308" s="6">
        <f>IF($N$1=$N$2,$O$2,IF($N$1=$N$3,0,IF($N$1=$N$4,'1st Order Process'!F308,"ERROR")))</f>
        <v>3939.7924076144914</v>
      </c>
      <c r="B308" s="44">
        <f>A308+(F307-A308)*2.71828^(-Regelcircuit!$I$1/$L$1)</f>
        <v>3434.5133607850598</v>
      </c>
      <c r="C308" s="28">
        <f t="shared" si="12"/>
        <v>510.68304591361084</v>
      </c>
      <c r="D308" s="29">
        <f t="shared" si="13"/>
        <v>1086.5596721566187</v>
      </c>
      <c r="E308" s="29">
        <f>D308*Regelcircuit!$I$1+E307</f>
        <v>3434.5421600616637</v>
      </c>
      <c r="F308" s="42">
        <f t="shared" si="14"/>
        <v>3434.5421600616637</v>
      </c>
    </row>
    <row r="309" spans="1:6">
      <c r="A309" s="6">
        <f>IF($N$1=$N$2,$O$2,IF($N$1=$N$3,0,IF($N$1=$N$4,'1st Order Process'!F309,"ERROR")))</f>
        <v>3941.4435522143372</v>
      </c>
      <c r="B309" s="44">
        <f>A309+(F308-A309)*2.71828^(-Regelcircuit!$I$1/$L$1)</f>
        <v>3439.9061420479102</v>
      </c>
      <c r="C309" s="28">
        <f t="shared" si="12"/>
        <v>506.90139215267345</v>
      </c>
      <c r="D309" s="29">
        <f t="shared" si="13"/>
        <v>1078.5136003248372</v>
      </c>
      <c r="E309" s="29">
        <f>D309*Regelcircuit!$I$1+E308</f>
        <v>3439.9347280632878</v>
      </c>
      <c r="F309" s="42">
        <f t="shared" si="14"/>
        <v>3439.9347280632878</v>
      </c>
    </row>
    <row r="310" spans="1:6">
      <c r="A310" s="6">
        <f>IF($N$1=$N$2,$O$2,IF($N$1=$N$3,0,IF($N$1=$N$4,'1st Order Process'!F310,"ERROR")))</f>
        <v>3943.0771314460994</v>
      </c>
      <c r="B310" s="44">
        <f>A310+(F309-A310)*2.71828^(-Regelcircuit!$I$1/$L$1)</f>
        <v>3445.258932790367</v>
      </c>
      <c r="C310" s="28">
        <f t="shared" si="12"/>
        <v>503.14240338281161</v>
      </c>
      <c r="D310" s="29">
        <f t="shared" si="13"/>
        <v>1070.5157518783226</v>
      </c>
      <c r="E310" s="29">
        <f>D310*Regelcircuit!$I$1+E309</f>
        <v>3445.2873068226795</v>
      </c>
      <c r="F310" s="42">
        <f t="shared" si="14"/>
        <v>3445.2873068226795</v>
      </c>
    </row>
    <row r="311" spans="1:6">
      <c r="A311" s="6">
        <f>IF($N$1=$N$2,$O$2,IF($N$1=$N$3,0,IF($N$1=$N$4,'1st Order Process'!F311,"ERROR")))</f>
        <v>3944.6933321753963</v>
      </c>
      <c r="B311" s="44">
        <f>A311+(F310-A311)*2.71828^(-Regelcircuit!$I$1/$L$1)</f>
        <v>3450.5719735552739</v>
      </c>
      <c r="C311" s="28">
        <f t="shared" si="12"/>
        <v>499.40602535271682</v>
      </c>
      <c r="D311" s="29">
        <f t="shared" si="13"/>
        <v>1062.5660113887591</v>
      </c>
      <c r="E311" s="29">
        <f>D311*Regelcircuit!$I$1+E310</f>
        <v>3450.6001368796233</v>
      </c>
      <c r="F311" s="42">
        <f t="shared" si="14"/>
        <v>3450.6001368796233</v>
      </c>
    </row>
    <row r="312" spans="1:6">
      <c r="A312" s="6">
        <f>IF($N$1=$N$2,$O$2,IF($N$1=$N$3,0,IF($N$1=$N$4,'1st Order Process'!F312,"ERROR")))</f>
        <v>3946.2923392799134</v>
      </c>
      <c r="B312" s="44">
        <f>A312+(F311-A312)*2.71828^(-Regelcircuit!$I$1/$L$1)</f>
        <v>3455.8455042934047</v>
      </c>
      <c r="C312" s="28">
        <f t="shared" si="12"/>
        <v>495.69220240029017</v>
      </c>
      <c r="D312" s="29">
        <f t="shared" si="13"/>
        <v>1054.6642604261492</v>
      </c>
      <c r="E312" s="29">
        <f>D312*Regelcircuit!$I$1+E311</f>
        <v>3455.8734581817539</v>
      </c>
      <c r="F312" s="42">
        <f t="shared" si="14"/>
        <v>3455.8734581817539</v>
      </c>
    </row>
    <row r="313" spans="1:6">
      <c r="A313" s="6">
        <f>IF($N$1=$N$2,$O$2,IF($N$1=$N$3,0,IF($N$1=$N$4,'1st Order Process'!F313,"ERROR")))</f>
        <v>3947.8743356705527</v>
      </c>
      <c r="B313" s="44">
        <f>A313+(F312-A313)*2.71828^(-Regelcircuit!$I$1/$L$1)</f>
        <v>3461.0797643488368</v>
      </c>
      <c r="C313" s="28">
        <f t="shared" si="12"/>
        <v>492.00087748879878</v>
      </c>
      <c r="D313" s="29">
        <f t="shared" si="13"/>
        <v>1046.810377635742</v>
      </c>
      <c r="E313" s="29">
        <f>D313*Regelcircuit!$I$1+E312</f>
        <v>3461.1075100699327</v>
      </c>
      <c r="F313" s="42">
        <f t="shared" si="14"/>
        <v>3461.1075100699327</v>
      </c>
    </row>
    <row r="314" spans="1:6">
      <c r="A314" s="6">
        <f>IF($N$1=$N$2,$O$2,IF($N$1=$N$3,0,IF($N$1=$N$4,'1st Order Process'!F314,"ERROR")))</f>
        <v>3949.4395023123552</v>
      </c>
      <c r="B314" s="44">
        <f>A314+(F313-A314)*2.71828^(-Regelcircuit!$I$1/$L$1)</f>
        <v>3466.2749924447044</v>
      </c>
      <c r="C314" s="28">
        <f t="shared" si="12"/>
        <v>488.33199224242253</v>
      </c>
      <c r="D314" s="29">
        <f t="shared" si="13"/>
        <v>1039.0042388136649</v>
      </c>
      <c r="E314" s="29">
        <f>D314*Regelcircuit!$I$1+E313</f>
        <v>3466.3025312640011</v>
      </c>
      <c r="F314" s="42">
        <f t="shared" si="14"/>
        <v>3466.3025312640011</v>
      </c>
    </row>
    <row r="315" spans="1:6">
      <c r="A315" s="6">
        <f>IF($N$1=$N$2,$O$2,IF($N$1=$N$3,0,IF($N$1=$N$4,'1st Order Process'!F315,"ERROR")))</f>
        <v>3950.9880182452025</v>
      </c>
      <c r="B315" s="44">
        <f>A315+(F314-A315)*2.71828^(-Regelcircuit!$I$1/$L$1)</f>
        <v>3471.4314266693214</v>
      </c>
      <c r="C315" s="28">
        <f t="shared" si="12"/>
        <v>484.68548698120139</v>
      </c>
      <c r="D315" s="29">
        <f t="shared" si="13"/>
        <v>1031.2457169812794</v>
      </c>
      <c r="E315" s="29">
        <f>D315*Regelcircuit!$I$1+E314</f>
        <v>3471.4587598489074</v>
      </c>
      <c r="F315" s="42">
        <f t="shared" si="14"/>
        <v>3471.4587598489074</v>
      </c>
    </row>
    <row r="316" spans="1:6">
      <c r="A316" s="6">
        <f>IF($N$1=$N$2,$O$2,IF($N$1=$N$3,0,IF($N$1=$N$4,'1st Order Process'!F316,"ERROR")))</f>
        <v>3952.5200606042963</v>
      </c>
      <c r="B316" s="44">
        <f>A316+(F315-A316)*2.71828^(-Regelcircuit!$I$1/$L$1)</f>
        <v>3476.5493044626714</v>
      </c>
      <c r="C316" s="28">
        <f t="shared" si="12"/>
        <v>481.06130075538886</v>
      </c>
      <c r="D316" s="29">
        <f t="shared" si="13"/>
        <v>1023.5346824582741</v>
      </c>
      <c r="E316" s="29">
        <f>D316*Regelcircuit!$I$1+E315</f>
        <v>3476.5764332611989</v>
      </c>
      <c r="F316" s="42">
        <f t="shared" si="14"/>
        <v>3476.5764332611989</v>
      </c>
    </row>
    <row r="317" spans="1:6">
      <c r="A317" s="6">
        <f>IF($N$1=$N$2,$O$2,IF($N$1=$N$3,0,IF($N$1=$N$4,'1st Order Process'!F317,"ERROR")))</f>
        <v>3954.0358046404208</v>
      </c>
      <c r="B317" s="44">
        <f>A317+(F316-A317)*2.71828^(-Regelcircuit!$I$1/$L$1)</f>
        <v>3481.6288626032579</v>
      </c>
      <c r="C317" s="28">
        <f t="shared" si="12"/>
        <v>477.45937137922192</v>
      </c>
      <c r="D317" s="29">
        <f t="shared" si="13"/>
        <v>1015.8710029345148</v>
      </c>
      <c r="E317" s="29">
        <f>D317*Regelcircuit!$I$1+E316</f>
        <v>3481.6557882758716</v>
      </c>
      <c r="F317" s="42">
        <f t="shared" si="14"/>
        <v>3481.6557882758716</v>
      </c>
    </row>
    <row r="318" spans="1:6">
      <c r="A318" s="6">
        <f>IF($N$1=$N$2,$O$2,IF($N$1=$N$3,0,IF($N$1=$N$4,'1st Order Process'!F318,"ERROR")))</f>
        <v>3955.5354237399906</v>
      </c>
      <c r="B318" s="44">
        <f>A318+(F317-A318)*2.71828^(-Regelcircuit!$I$1/$L$1)</f>
        <v>3486.6703371953054</v>
      </c>
      <c r="C318" s="28">
        <f t="shared" si="12"/>
        <v>473.87963546411902</v>
      </c>
      <c r="D318" s="29">
        <f t="shared" si="13"/>
        <v>1008.2545435406787</v>
      </c>
      <c r="E318" s="29">
        <f>D318*Regelcircuit!$I$1+E317</f>
        <v>3486.6970609935752</v>
      </c>
      <c r="F318" s="42">
        <f t="shared" si="14"/>
        <v>3486.6970609935752</v>
      </c>
    </row>
    <row r="319" spans="1:6">
      <c r="A319" s="6">
        <f>IF($N$1=$N$2,$O$2,IF($N$1=$N$3,0,IF($N$1=$N$4,'1st Order Process'!F319,"ERROR")))</f>
        <v>3957.0190894448842</v>
      </c>
      <c r="B319" s="44">
        <f>A319+(F318-A319)*2.71828^(-Regelcircuit!$I$1/$L$1)</f>
        <v>3491.6739636563084</v>
      </c>
      <c r="C319" s="28">
        <f t="shared" si="12"/>
        <v>470.32202845130905</v>
      </c>
      <c r="D319" s="29">
        <f t="shared" si="13"/>
        <v>1000.6851669176788</v>
      </c>
      <c r="E319" s="29">
        <f>D319*Regelcircuit!$I$1+E318</f>
        <v>3491.7004868281638</v>
      </c>
      <c r="F319" s="42">
        <f t="shared" si="14"/>
        <v>3491.7004868281638</v>
      </c>
    </row>
    <row r="320" spans="1:6">
      <c r="A320" s="6">
        <f>IF($N$1=$N$2,$O$2,IF($N$1=$N$3,0,IF($N$1=$N$4,'1st Order Process'!F320,"ERROR")))</f>
        <v>3958.4869714720662</v>
      </c>
      <c r="B320" s="44">
        <f>A320+(F319-A320)*2.71828^(-Regelcircuit!$I$1/$L$1)</f>
        <v>3496.6399767049229</v>
      </c>
      <c r="C320" s="28">
        <f t="shared" si="12"/>
        <v>466.78648464390244</v>
      </c>
      <c r="D320" s="29">
        <f t="shared" si="13"/>
        <v>993.16273328489876</v>
      </c>
      <c r="E320" s="29">
        <f>D320*Regelcircuit!$I$1+E319</f>
        <v>3496.6663004945881</v>
      </c>
      <c r="F320" s="42">
        <f t="shared" si="14"/>
        <v>3496.6663004945881</v>
      </c>
    </row>
    <row r="321" spans="1:6">
      <c r="A321" s="6">
        <f>IF($N$1=$N$2,$O$2,IF($N$1=$N$3,0,IF($N$1=$N$4,'1st Order Process'!F321,"ERROR")))</f>
        <v>3959.9392377330018</v>
      </c>
      <c r="B321" s="44">
        <f>A321+(F320-A321)*2.71828^(-Regelcircuit!$I$1/$L$1)</f>
        <v>3501.5686103491917</v>
      </c>
      <c r="C321" s="28">
        <f t="shared" si="12"/>
        <v>463.27293723841376</v>
      </c>
      <c r="D321" s="29">
        <f t="shared" si="13"/>
        <v>985.68710050726327</v>
      </c>
      <c r="E321" s="29">
        <f>D321*Regelcircuit!$I$1+E320</f>
        <v>3501.5947359971242</v>
      </c>
      <c r="F321" s="42">
        <f t="shared" si="14"/>
        <v>3501.5947359971242</v>
      </c>
    </row>
    <row r="322" spans="1:6">
      <c r="A322" s="6">
        <f>IF($N$1=$N$2,$O$2,IF($N$1=$N$3,0,IF($N$1=$N$4,'1st Order Process'!F322,"ERROR")))</f>
        <v>3961.3760543528633</v>
      </c>
      <c r="B322" s="44">
        <f>A322+(F321-A322)*2.71828^(-Regelcircuit!$I$1/$L$1)</f>
        <v>3506.4600978751009</v>
      </c>
      <c r="C322" s="28">
        <f t="shared" si="12"/>
        <v>459.78131835573913</v>
      </c>
      <c r="D322" s="29">
        <f t="shared" si="13"/>
        <v>978.25812416114707</v>
      </c>
      <c r="E322" s="29">
        <f>D322*Regelcircuit!$I$1+E321</f>
        <v>3506.4860266179298</v>
      </c>
      <c r="F322" s="42">
        <f t="shared" si="14"/>
        <v>3506.4860266179298</v>
      </c>
    </row>
    <row r="323" spans="1:6">
      <c r="A323" s="6">
        <f>IF($N$1=$N$2,$O$2,IF($N$1=$N$3,0,IF($N$1=$N$4,'1st Order Process'!F323,"ERROR")))</f>
        <v>3962.797585689535</v>
      </c>
      <c r="B323" s="44">
        <f>A323+(F322-A323)*2.71828^(-Regelcircuit!$I$1/$L$1)</f>
        <v>3511.3146718354578</v>
      </c>
      <c r="C323" s="28">
        <f t="shared" ref="C323:C386" si="15">(A323-F322)</f>
        <v>456.31155907160519</v>
      </c>
      <c r="D323" s="29">
        <f t="shared" si="13"/>
        <v>970.87565759915992</v>
      </c>
      <c r="E323" s="29">
        <f>D323*Regelcircuit!$I$1+E322</f>
        <v>3511.3404049059254</v>
      </c>
      <c r="F323" s="42">
        <f t="shared" si="14"/>
        <v>3511.3404049059254</v>
      </c>
    </row>
    <row r="324" spans="1:6">
      <c r="A324" s="6">
        <f>IF($N$1=$N$2,$O$2,IF($N$1=$N$3,0,IF($N$1=$N$4,'1st Order Process'!F324,"ERROR")))</f>
        <v>3964.2039943524123</v>
      </c>
      <c r="B324" s="44">
        <f>A324+(F323-A324)*2.71828^(-Regelcircuit!$I$1/$L$1)</f>
        <v>3516.1325640390892</v>
      </c>
      <c r="C324" s="28">
        <f t="shared" si="15"/>
        <v>452.86358944648691</v>
      </c>
      <c r="D324" s="29">
        <f t="shared" ref="D324:D387" si="16">C324*(1/$L$1)</f>
        <v>963.53955201380188</v>
      </c>
      <c r="E324" s="29">
        <f>D324*Regelcircuit!$I$1+E323</f>
        <v>3516.1581026659946</v>
      </c>
      <c r="F324" s="42">
        <f t="shared" ref="F324:F387" si="17">E324</f>
        <v>3516.1581026659946</v>
      </c>
    </row>
    <row r="325" spans="1:6">
      <c r="A325" s="6">
        <f>IF($N$1=$N$2,$O$2,IF($N$1=$N$3,0,IF($N$1=$N$4,'1st Order Process'!F325,"ERROR")))</f>
        <v>3965.5954412210035</v>
      </c>
      <c r="B325" s="44">
        <f>A325+(F324-A325)*2.71828^(-Regelcircuit!$I$1/$L$1)</f>
        <v>3520.9140055403541</v>
      </c>
      <c r="C325" s="28">
        <f t="shared" si="15"/>
        <v>449.43733855500886</v>
      </c>
      <c r="D325" s="29">
        <f t="shared" si="16"/>
        <v>956.24965650001889</v>
      </c>
      <c r="E325" s="29">
        <f>D325*Regelcircuit!$I$1+E324</f>
        <v>3520.9393509484948</v>
      </c>
      <c r="F325" s="42">
        <f t="shared" si="17"/>
        <v>3520.9393509484948</v>
      </c>
    </row>
    <row r="326" spans="1:6">
      <c r="A326" s="6">
        <f>IF($N$1=$N$2,$O$2,IF($N$1=$N$3,0,IF($N$1=$N$4,'1st Order Process'!F326,"ERROR")))</f>
        <v>3966.9720854633333</v>
      </c>
      <c r="B326" s="44">
        <f>A326+(F325-A326)*2.71828^(-Regelcircuit!$I$1/$L$1)</f>
        <v>3525.6592266289572</v>
      </c>
      <c r="C326" s="28">
        <f t="shared" si="15"/>
        <v>446.03273451483847</v>
      </c>
      <c r="D326" s="29">
        <f t="shared" si="16"/>
        <v>949.00581811667757</v>
      </c>
      <c r="E326" s="29">
        <f>D326*Regelcircuit!$I$1+E325</f>
        <v>3525.6843800390784</v>
      </c>
      <c r="F326" s="42">
        <f t="shared" si="17"/>
        <v>3525.6843800390784</v>
      </c>
    </row>
    <row r="327" spans="1:6">
      <c r="A327" s="6">
        <f>IF($N$1=$N$2,$O$2,IF($N$1=$N$3,0,IF($N$1=$N$4,'1st Order Process'!F327,"ERROR")))</f>
        <v>3968.3340845541488</v>
      </c>
      <c r="B327" s="44">
        <f>A327+(F326-A327)*2.71828^(-Regelcircuit!$I$1/$L$1)</f>
        <v>3530.3684568200733</v>
      </c>
      <c r="C327" s="28">
        <f t="shared" si="15"/>
        <v>442.64970451507043</v>
      </c>
      <c r="D327" s="29">
        <f t="shared" si="16"/>
        <v>941.80788194695833</v>
      </c>
      <c r="E327" s="29">
        <f>D327*Regelcircuit!$I$1+E326</f>
        <v>3530.3934194488133</v>
      </c>
      <c r="F327" s="42">
        <f t="shared" si="17"/>
        <v>3530.3934194488133</v>
      </c>
    </row>
    <row r="328" spans="1:6">
      <c r="A328" s="6">
        <f>IF($N$1=$N$2,$O$2,IF($N$1=$N$3,0,IF($N$1=$N$4,'1st Order Process'!F328,"ERROR")))</f>
        <v>3969.6815942929343</v>
      </c>
      <c r="B328" s="44">
        <f>A328+(F327-A328)*2.71828^(-Regelcircuit!$I$1/$L$1)</f>
        <v>3535.0419248447611</v>
      </c>
      <c r="C328" s="28">
        <f t="shared" si="15"/>
        <v>439.28817484412093</v>
      </c>
      <c r="D328" s="29">
        <f t="shared" si="16"/>
        <v>934.65569115770404</v>
      </c>
      <c r="E328" s="29">
        <f>D328*Regelcircuit!$I$1+E327</f>
        <v>3535.0666979046018</v>
      </c>
      <c r="F328" s="42">
        <f t="shared" si="17"/>
        <v>3535.0666979046018</v>
      </c>
    </row>
    <row r="329" spans="1:6">
      <c r="A329" s="6">
        <f>IF($N$1=$N$2,$O$2,IF($N$1=$N$3,0,IF($N$1=$N$4,'1st Order Process'!F329,"ERROR")))</f>
        <v>3971.014768821733</v>
      </c>
      <c r="B329" s="44">
        <f>A329+(F328-A329)*2.71828^(-Regelcircuit!$I$1/$L$1)</f>
        <v>3539.679858640673</v>
      </c>
      <c r="C329" s="28">
        <f t="shared" si="15"/>
        <v>435.94807091713119</v>
      </c>
      <c r="D329" s="29">
        <f t="shared" si="16"/>
        <v>927.54908705772596</v>
      </c>
      <c r="E329" s="29">
        <f>D329*Regelcircuit!$I$1+E328</f>
        <v>3539.7044433398905</v>
      </c>
      <c r="F329" s="42">
        <f t="shared" si="17"/>
        <v>3539.7044433398905</v>
      </c>
    </row>
    <row r="330" spans="1:6">
      <c r="A330" s="6">
        <f>IF($N$1=$N$2,$O$2,IF($N$1=$N$3,0,IF($N$1=$N$4,'1st Order Process'!F330,"ERROR")))</f>
        <v>3972.3337606427785</v>
      </c>
      <c r="B330" s="44">
        <f>A330+(F329-A330)*2.71828^(-Regelcircuit!$I$1/$L$1)</f>
        <v>3544.2824853430498</v>
      </c>
      <c r="C330" s="28">
        <f t="shared" si="15"/>
        <v>432.62931730288801</v>
      </c>
      <c r="D330" s="29">
        <f t="shared" si="16"/>
        <v>920.48790915508084</v>
      </c>
      <c r="E330" s="29">
        <f>D330*Regelcircuit!$I$1+E329</f>
        <v>3544.3068828856658</v>
      </c>
      <c r="F330" s="42">
        <f t="shared" si="17"/>
        <v>3544.3068828856658</v>
      </c>
    </row>
    <row r="331" spans="1:6">
      <c r="A331" s="6">
        <f>IF($N$1=$N$2,$O$2,IF($N$1=$N$3,0,IF($N$1=$N$4,'1st Order Process'!F331,"ERROR")))</f>
        <v>3973.6387206359404</v>
      </c>
      <c r="B331" s="44">
        <f>A331+(F330-A331)*2.71828^(-Regelcircuit!$I$1/$L$1)</f>
        <v>3548.8500312759961</v>
      </c>
      <c r="C331" s="28">
        <f t="shared" si="15"/>
        <v>429.33183775027464</v>
      </c>
      <c r="D331" s="29">
        <f t="shared" si="16"/>
        <v>913.47199521335028</v>
      </c>
      <c r="E331" s="29">
        <f>D331*Regelcircuit!$I$1+E330</f>
        <v>3548.8742428617325</v>
      </c>
      <c r="F331" s="42">
        <f t="shared" si="17"/>
        <v>3548.8742428617325</v>
      </c>
    </row>
    <row r="332" spans="1:6">
      <c r="A332" s="6">
        <f>IF($N$1=$N$2,$O$2,IF($N$1=$N$3,0,IF($N$1=$N$4,'1st Order Process'!F332,"ERROR")))</f>
        <v>3974.9297980759839</v>
      </c>
      <c r="B332" s="44">
        <f>A332+(F331-A332)*2.71828^(-Regelcircuit!$I$1/$L$1)</f>
        <v>3553.3827219440336</v>
      </c>
      <c r="C332" s="28">
        <f t="shared" si="15"/>
        <v>426.0555552142514</v>
      </c>
      <c r="D332" s="29">
        <f t="shared" si="16"/>
        <v>906.50118130691783</v>
      </c>
      <c r="E332" s="29">
        <f>D332*Regelcircuit!$I$1+E331</f>
        <v>3553.4067487682669</v>
      </c>
      <c r="F332" s="42">
        <f t="shared" si="17"/>
        <v>3553.4067487682669</v>
      </c>
    </row>
    <row r="333" spans="1:6">
      <c r="A333" s="6">
        <f>IF($N$1=$N$2,$O$2,IF($N$1=$N$3,0,IF($N$1=$N$4,'1st Order Process'!F333,"ERROR")))</f>
        <v>3976.2071406496434</v>
      </c>
      <c r="B333" s="44">
        <f>A333+(F332-A333)*2.71828^(-Regelcircuit!$I$1/$L$1)</f>
        <v>3557.8807820239235</v>
      </c>
      <c r="C333" s="28">
        <f t="shared" si="15"/>
        <v>422.80039188137653</v>
      </c>
      <c r="D333" s="29">
        <f t="shared" si="16"/>
        <v>899.57530187526913</v>
      </c>
      <c r="E333" s="29">
        <f>D333*Regelcircuit!$I$1+E332</f>
        <v>3557.9046252776434</v>
      </c>
      <c r="F333" s="42">
        <f t="shared" si="17"/>
        <v>3557.9046252776434</v>
      </c>
    </row>
    <row r="334" spans="1:6">
      <c r="A334" s="6">
        <f>IF($N$1=$N$2,$O$2,IF($N$1=$N$3,0,IF($N$1=$N$4,'1st Order Process'!F334,"ERROR")))</f>
        <v>3977.4708944725194</v>
      </c>
      <c r="B334" s="44">
        <f>A334+(F333-A334)*2.71828^(-Regelcircuit!$I$1/$L$1)</f>
        <v>3562.3444353567606</v>
      </c>
      <c r="C334" s="28">
        <f t="shared" si="15"/>
        <v>419.56626919487599</v>
      </c>
      <c r="D334" s="29">
        <f t="shared" si="16"/>
        <v>892.69418977633188</v>
      </c>
      <c r="E334" s="29">
        <f>D334*Regelcircuit!$I$1+E333</f>
        <v>3562.3680962265253</v>
      </c>
      <c r="F334" s="42">
        <f t="shared" si="17"/>
        <v>3562.3680962265253</v>
      </c>
    </row>
    <row r="335" spans="1:6">
      <c r="A335" s="6">
        <f>IF($N$1=$N$2,$O$2,IF($N$1=$N$3,0,IF($N$1=$N$4,'1st Order Process'!F335,"ERROR")))</f>
        <v>3978.7212041057905</v>
      </c>
      <c r="B335" s="44">
        <f>A335+(F334-A335)*2.71828^(-Regelcircuit!$I$1/$L$1)</f>
        <v>3566.7739049403226</v>
      </c>
      <c r="C335" s="28">
        <f t="shared" si="15"/>
        <v>416.35310787926528</v>
      </c>
      <c r="D335" s="29">
        <f t="shared" si="16"/>
        <v>885.85767633886223</v>
      </c>
      <c r="E335" s="29">
        <f>D335*Regelcircuit!$I$1+E334</f>
        <v>3566.7973846082195</v>
      </c>
      <c r="F335" s="42">
        <f t="shared" si="17"/>
        <v>3566.7973846082195</v>
      </c>
    </row>
    <row r="336" spans="1:6">
      <c r="A336" s="6">
        <f>IF($N$1=$N$2,$O$2,IF($N$1=$N$3,0,IF($N$1=$N$4,'1st Order Process'!F336,"ERROR")))</f>
        <v>3979.9582125727502</v>
      </c>
      <c r="B336" s="44">
        <f>A336+(F335-A336)*2.71828^(-Regelcircuit!$I$1/$L$1)</f>
        <v>3571.1694129216808</v>
      </c>
      <c r="C336" s="28">
        <f t="shared" si="15"/>
        <v>413.16082796453065</v>
      </c>
      <c r="D336" s="29">
        <f t="shared" si="16"/>
        <v>879.06559141389505</v>
      </c>
      <c r="E336" s="29">
        <f>D336*Regelcircuit!$I$1+E335</f>
        <v>3571.1927125652892</v>
      </c>
      <c r="F336" s="42">
        <f t="shared" si="17"/>
        <v>3571.1927125652892</v>
      </c>
    </row>
    <row r="337" spans="1:6">
      <c r="A337" s="6">
        <f>IF($N$1=$N$2,$O$2,IF($N$1=$N$3,0,IF($N$1=$N$4,'1st Order Process'!F337,"ERROR")))</f>
        <v>3981.1820613751679</v>
      </c>
      <c r="B337" s="44">
        <f>A337+(F336-A337)*2.71828^(-Regelcircuit!$I$1/$L$1)</f>
        <v>3575.531180590066</v>
      </c>
      <c r="C337" s="28">
        <f t="shared" si="15"/>
        <v>409.98934880987872</v>
      </c>
      <c r="D337" s="29">
        <f t="shared" si="16"/>
        <v>872.31776342527382</v>
      </c>
      <c r="E337" s="29">
        <f>D337*Regelcircuit!$I$1+E336</f>
        <v>3575.5543013824154</v>
      </c>
      <c r="F337" s="42">
        <f t="shared" si="17"/>
        <v>3575.5543013824154</v>
      </c>
    </row>
    <row r="338" spans="1:6">
      <c r="A338" s="6">
        <f>IF($N$1=$N$2,$O$2,IF($N$1=$N$3,0,IF($N$1=$N$4,'1st Order Process'!F338,"ERROR")))</f>
        <v>3982.3928905094745</v>
      </c>
      <c r="B338" s="44">
        <f>A338+(F337-A338)*2.71828^(-Regelcircuit!$I$1/$L$1)</f>
        <v>3579.859428369974</v>
      </c>
      <c r="C338" s="28">
        <f t="shared" si="15"/>
        <v>406.83858912705909</v>
      </c>
      <c r="D338" s="29">
        <f t="shared" si="16"/>
        <v>865.61401941927465</v>
      </c>
      <c r="E338" s="29">
        <f>D338*Regelcircuit!$I$1+E337</f>
        <v>3579.8823714795117</v>
      </c>
      <c r="F338" s="42">
        <f t="shared" si="17"/>
        <v>3579.8823714795117</v>
      </c>
    </row>
    <row r="339" spans="1:6">
      <c r="A339" s="6">
        <f>IF($N$1=$N$2,$O$2,IF($N$1=$N$3,0,IF($N$1=$N$4,'1st Order Process'!F339,"ERROR")))</f>
        <v>3983.5908384827781</v>
      </c>
      <c r="B339" s="44">
        <f>A339+(F338-A339)*2.71828^(-Regelcircuit!$I$1/$L$1)</f>
        <v>3584.1543758145253</v>
      </c>
      <c r="C339" s="28">
        <f t="shared" si="15"/>
        <v>403.70846700326638</v>
      </c>
      <c r="D339" s="29">
        <f t="shared" si="16"/>
        <v>858.95418511333276</v>
      </c>
      <c r="E339" s="29">
        <f>D339*Regelcircuit!$I$1+E338</f>
        <v>3584.1771424050785</v>
      </c>
      <c r="F339" s="42">
        <f t="shared" si="17"/>
        <v>3584.1771424050785</v>
      </c>
    </row>
    <row r="340" spans="1:6">
      <c r="A340" s="6">
        <f>IF($N$1=$N$2,$O$2,IF($N$1=$N$3,0,IF($N$1=$N$4,'1st Order Process'!F340,"ERROR")))</f>
        <v>3984.7760423287059</v>
      </c>
      <c r="B340" s="44">
        <f>A340+(F339-A340)*2.71828^(-Regelcircuit!$I$1/$L$1)</f>
        <v>3588.4162415990563</v>
      </c>
      <c r="C340" s="28">
        <f t="shared" si="15"/>
        <v>400.59889992362741</v>
      </c>
      <c r="D340" s="29">
        <f t="shared" si="16"/>
        <v>852.33808494388813</v>
      </c>
      <c r="E340" s="29">
        <f>D340*Regelcircuit!$I$1+E339</f>
        <v>3588.4388328297978</v>
      </c>
      <c r="F340" s="42">
        <f t="shared" si="17"/>
        <v>3588.4388328297978</v>
      </c>
    </row>
    <row r="341" spans="1:6">
      <c r="A341" s="6">
        <f>IF($N$1=$N$2,$O$2,IF($N$1=$N$3,0,IF($N$1=$N$4,'1st Order Process'!F341,"ERROR")))</f>
        <v>3985.9486376230816</v>
      </c>
      <c r="B341" s="44">
        <f>A341+(F340-A341)*2.71828^(-Regelcircuit!$I$1/$L$1)</f>
        <v>3592.6452435149463</v>
      </c>
      <c r="C341" s="28">
        <f t="shared" si="15"/>
        <v>397.50980479328382</v>
      </c>
      <c r="D341" s="29">
        <f t="shared" si="16"/>
        <v>845.76554211336986</v>
      </c>
      <c r="E341" s="29">
        <f>D341*Regelcircuit!$I$1+E340</f>
        <v>3592.6676605403645</v>
      </c>
      <c r="F341" s="42">
        <f t="shared" si="17"/>
        <v>3592.6676605403645</v>
      </c>
    </row>
    <row r="342" spans="1:6">
      <c r="A342" s="6">
        <f>IF($N$1=$N$2,$O$2,IF($N$1=$N$3,0,IF($N$1=$N$4,'1st Order Process'!F342,"ERROR")))</f>
        <v>3987.1087584994316</v>
      </c>
      <c r="B342" s="44">
        <f>A342+(F341-A342)*2.71828^(-Regelcircuit!$I$1/$L$1)</f>
        <v>3596.8415984636804</v>
      </c>
      <c r="C342" s="28">
        <f t="shared" si="15"/>
        <v>394.44109795906706</v>
      </c>
      <c r="D342" s="29">
        <f t="shared" si="16"/>
        <v>839.23637863631291</v>
      </c>
      <c r="E342" s="29">
        <f>D342*Regelcircuit!$I$1+E341</f>
        <v>3596.8638424335459</v>
      </c>
      <c r="F342" s="42">
        <f t="shared" si="17"/>
        <v>3596.8638424335459</v>
      </c>
    </row>
    <row r="343" spans="1:6">
      <c r="A343" s="6">
        <f>IF($N$1=$N$2,$O$2,IF($N$1=$N$3,0,IF($N$1=$N$4,'1st Order Process'!F343,"ERROR")))</f>
        <v>3988.2565376643311</v>
      </c>
      <c r="B343" s="44">
        <f>A343+(F342-A343)*2.71828^(-Regelcircuit!$I$1/$L$1)</f>
        <v>3601.0055224511343</v>
      </c>
      <c r="C343" s="28">
        <f t="shared" si="15"/>
        <v>391.39269523078519</v>
      </c>
      <c r="D343" s="29">
        <f t="shared" si="16"/>
        <v>832.75041538464939</v>
      </c>
      <c r="E343" s="29">
        <f>D343*Regelcircuit!$I$1+E342</f>
        <v>3601.027594510469</v>
      </c>
      <c r="F343" s="42">
        <f t="shared" si="17"/>
        <v>3601.027594510469</v>
      </c>
    </row>
    <row r="344" spans="1:6">
      <c r="A344" s="6">
        <f>IF($N$1=$N$2,$O$2,IF($N$1=$N$3,0,IF($N$1=$N$4,'1st Order Process'!F344,"ERROR")))</f>
        <v>3989.392106412583</v>
      </c>
      <c r="B344" s="44">
        <f>A344+(F343-A344)*2.71828^(-Regelcircuit!$I$1/$L$1)</f>
        <v>3605.1372305820801</v>
      </c>
      <c r="C344" s="28">
        <f t="shared" si="15"/>
        <v>388.36451190211392</v>
      </c>
      <c r="D344" s="29">
        <f t="shared" si="16"/>
        <v>826.30747213215727</v>
      </c>
      <c r="E344" s="29">
        <f>D344*Regelcircuit!$I$1+E343</f>
        <v>3605.1591318711298</v>
      </c>
      <c r="F344" s="42">
        <f t="shared" si="17"/>
        <v>3605.1591318711298</v>
      </c>
    </row>
    <row r="345" spans="1:6">
      <c r="A345" s="6">
        <f>IF($N$1=$N$2,$O$2,IF($N$1=$N$3,0,IF($N$1=$N$4,'1st Order Process'!F345,"ERROR")))</f>
        <v>3990.5155946422365</v>
      </c>
      <c r="B345" s="44">
        <f>A345+(F344-A345)*2.71828^(-Regelcircuit!$I$1/$L$1)</f>
        <v>3609.2369370549145</v>
      </c>
      <c r="C345" s="28">
        <f t="shared" si="15"/>
        <v>385.35646277110664</v>
      </c>
      <c r="D345" s="29">
        <f t="shared" si="16"/>
        <v>819.9073675980992</v>
      </c>
      <c r="E345" s="29">
        <f>D345*Regelcircuit!$I$1+E344</f>
        <v>3609.2586687091202</v>
      </c>
      <c r="F345" s="42">
        <f t="shared" si="17"/>
        <v>3609.2586687091202</v>
      </c>
    </row>
    <row r="346" spans="1:6">
      <c r="A346" s="6">
        <f>IF($N$1=$N$2,$O$2,IF($N$1=$N$3,0,IF($N$1=$N$4,'1st Order Process'!F346,"ERROR")))</f>
        <v>3991.6271308694468</v>
      </c>
      <c r="B346" s="44">
        <f>A346+(F345-A346)*2.71828^(-Regelcircuit!$I$1/$L$1)</f>
        <v>3613.3048551565998</v>
      </c>
      <c r="C346" s="28">
        <f t="shared" si="15"/>
        <v>382.36846216032654</v>
      </c>
      <c r="D346" s="29">
        <f t="shared" si="16"/>
        <v>813.54991949005648</v>
      </c>
      <c r="E346" s="29">
        <f>D346*Regelcircuit!$I$1+E345</f>
        <v>3613.3264183065703</v>
      </c>
      <c r="F346" s="42">
        <f t="shared" si="17"/>
        <v>3613.3264183065703</v>
      </c>
    </row>
    <row r="347" spans="1:6">
      <c r="A347" s="6">
        <f>IF($N$1=$N$2,$O$2,IF($N$1=$N$3,0,IF($N$1=$N$4,'1st Order Process'!F347,"ERROR")))</f>
        <v>3992.7268422431762</v>
      </c>
      <c r="B347" s="44">
        <f>A347+(F346-A347)*2.71828^(-Regelcircuit!$I$1/$L$1)</f>
        <v>3617.3411972578133</v>
      </c>
      <c r="C347" s="28">
        <f t="shared" si="15"/>
        <v>379.40042393660588</v>
      </c>
      <c r="D347" s="29">
        <f t="shared" si="16"/>
        <v>807.23494454596994</v>
      </c>
      <c r="E347" s="29">
        <f>D347*Regelcircuit!$I$1+E346</f>
        <v>3617.3625930293001</v>
      </c>
      <c r="F347" s="42">
        <f t="shared" si="17"/>
        <v>3617.3625930293001</v>
      </c>
    </row>
    <row r="348" spans="1:6">
      <c r="A348" s="6">
        <f>IF($N$1=$N$2,$O$2,IF($N$1=$N$3,0,IF($N$1=$N$4,'1st Order Process'!F348,"ERROR")))</f>
        <v>3993.8148545597383</v>
      </c>
      <c r="B348" s="44">
        <f>A348+(F347-A348)*2.71828^(-Regelcircuit!$I$1/$L$1)</f>
        <v>3621.3461748083041</v>
      </c>
      <c r="C348" s="28">
        <f t="shared" si="15"/>
        <v>376.45226153043814</v>
      </c>
      <c r="D348" s="29">
        <f t="shared" si="16"/>
        <v>800.96225857540026</v>
      </c>
      <c r="E348" s="29">
        <f>D348*Regelcircuit!$I$1+E347</f>
        <v>3621.3674043221772</v>
      </c>
      <c r="F348" s="42">
        <f t="shared" si="17"/>
        <v>3621.3674043221772</v>
      </c>
    </row>
    <row r="349" spans="1:6">
      <c r="A349" s="6">
        <f>IF($N$1=$N$2,$O$2,IF($N$1=$N$3,0,IF($N$1=$N$4,'1st Order Process'!F349,"ERROR")))</f>
        <v>3994.8912922771879</v>
      </c>
      <c r="B349" s="44">
        <f>A349+(F348-A349)*2.71828^(-Regelcircuit!$I$1/$L$1)</f>
        <v>3625.3199983324539</v>
      </c>
      <c r="C349" s="28">
        <f t="shared" si="15"/>
        <v>373.52388795501065</v>
      </c>
      <c r="D349" s="29">
        <f t="shared" si="16"/>
        <v>794.73167650002267</v>
      </c>
      <c r="E349" s="29">
        <f>D349*Regelcircuit!$I$1+E348</f>
        <v>3625.3410627046774</v>
      </c>
      <c r="F349" s="42">
        <f t="shared" si="17"/>
        <v>3625.3410627046774</v>
      </c>
    </row>
    <row r="350" spans="1:6">
      <c r="A350" s="6">
        <f>IF($N$1=$N$2,$O$2,IF($N$1=$N$3,0,IF($N$1=$N$4,'1st Order Process'!F350,"ERROR")))</f>
        <v>3995.9562785295584</v>
      </c>
      <c r="B350" s="44">
        <f>A350+(F349-A350)*2.71828^(-Regelcircuit!$I$1/$L$1)</f>
        <v>3629.2628774250338</v>
      </c>
      <c r="C350" s="28">
        <f t="shared" si="15"/>
        <v>370.61521582488103</v>
      </c>
      <c r="D350" s="29">
        <f t="shared" si="16"/>
        <v>788.54301239336394</v>
      </c>
      <c r="E350" s="29">
        <f>D350*Regelcircuit!$I$1+E349</f>
        <v>3629.2837777666441</v>
      </c>
      <c r="F350" s="42">
        <f t="shared" si="17"/>
        <v>3629.2837777666441</v>
      </c>
    </row>
    <row r="351" spans="1:6">
      <c r="A351" s="6">
        <f>IF($N$1=$N$2,$O$2,IF($N$1=$N$3,0,IF($N$1=$N$4,'1st Order Process'!F351,"ERROR")))</f>
        <v>3997.0099351409463</v>
      </c>
      <c r="B351" s="44">
        <f>A351+(F350-A351)*2.71828^(-Regelcircuit!$I$1/$L$1)</f>
        <v>3633.1750207471591</v>
      </c>
      <c r="C351" s="28">
        <f t="shared" si="15"/>
        <v>367.72615737430215</v>
      </c>
      <c r="D351" s="29">
        <f t="shared" si="16"/>
        <v>782.39607951979178</v>
      </c>
      <c r="E351" s="29">
        <f>D351*Regelcircuit!$I$1+E350</f>
        <v>3633.1957581642432</v>
      </c>
      <c r="F351" s="42">
        <f t="shared" si="17"/>
        <v>3633.1957581642432</v>
      </c>
    </row>
    <row r="352" spans="1:6">
      <c r="A352" s="6">
        <f>IF($N$1=$N$2,$O$2,IF($N$1=$N$3,0,IF($N$1=$N$4,'1st Order Process'!F352,"ERROR")))</f>
        <v>3998.0523826394469</v>
      </c>
      <c r="B352" s="44">
        <f>A352+(F351-A352)*2.71828^(-Regelcircuit!$I$1/$L$1)</f>
        <v>3637.0566360224329</v>
      </c>
      <c r="C352" s="28">
        <f t="shared" si="15"/>
        <v>364.85662447520372</v>
      </c>
      <c r="D352" s="29">
        <f t="shared" si="16"/>
        <v>776.29069037277384</v>
      </c>
      <c r="E352" s="29">
        <f>D352*Regelcircuit!$I$1+E351</f>
        <v>3637.077211616107</v>
      </c>
      <c r="F352" s="42">
        <f t="shared" si="17"/>
        <v>3637.077211616107</v>
      </c>
    </row>
    <row r="353" spans="1:6">
      <c r="A353" s="6">
        <f>IF($N$1=$N$2,$O$2,IF($N$1=$N$3,0,IF($N$1=$N$4,'1st Order Process'!F353,"ERROR")))</f>
        <v>3999.0837402709421</v>
      </c>
      <c r="B353" s="44">
        <f>A353+(F352-A353)*2.71828^(-Regelcircuit!$I$1/$L$1)</f>
        <v>3640.9079300332769</v>
      </c>
      <c r="C353" s="28">
        <f t="shared" si="15"/>
        <v>362.00652865483517</v>
      </c>
      <c r="D353" s="29">
        <f t="shared" si="16"/>
        <v>770.22665671241521</v>
      </c>
      <c r="E353" s="29">
        <f>D353*Regelcircuit!$I$1+E352</f>
        <v>3640.9283448996689</v>
      </c>
      <c r="F353" s="42">
        <f t="shared" si="17"/>
        <v>3640.9283448996689</v>
      </c>
    </row>
    <row r="354" spans="1:6">
      <c r="A354" s="6">
        <f>IF($N$1=$N$2,$O$2,IF($N$1=$N$3,0,IF($N$1=$N$4,'1st Order Process'!F354,"ERROR")))</f>
        <v>4000.1041260127408</v>
      </c>
      <c r="B354" s="44">
        <f>A354+(F353-A354)*2.71828^(-Regelcircuit!$I$1/$L$1)</f>
        <v>3644.72910861745</v>
      </c>
      <c r="C354" s="28">
        <f t="shared" si="15"/>
        <v>359.17578111307193</v>
      </c>
      <c r="D354" s="29">
        <f t="shared" si="16"/>
        <v>764.20378960228072</v>
      </c>
      <c r="E354" s="29">
        <f>D354*Regelcircuit!$I$1+E353</f>
        <v>3644.7493638476803</v>
      </c>
      <c r="F354" s="42">
        <f t="shared" si="17"/>
        <v>3644.7493638476803</v>
      </c>
    </row>
    <row r="355" spans="1:6">
      <c r="A355" s="6">
        <f>IF($N$1=$N$2,$O$2,IF($N$1=$N$3,0,IF($N$1=$N$4,'1st Order Process'!F355,"ERROR")))</f>
        <v>4001.1136565870734</v>
      </c>
      <c r="B355" s="44">
        <f>A355+(F354-A355)*2.71828^(-Regelcircuit!$I$1/$L$1)</f>
        <v>3648.5203766647451</v>
      </c>
      <c r="C355" s="28">
        <f t="shared" si="15"/>
        <v>356.36429273939302</v>
      </c>
      <c r="D355" s="29">
        <f t="shared" si="16"/>
        <v>758.22189944551701</v>
      </c>
      <c r="E355" s="29">
        <f>D355*Regelcircuit!$I$1+E354</f>
        <v>3648.5404733449082</v>
      </c>
      <c r="F355" s="42">
        <f t="shared" si="17"/>
        <v>3648.5404733449082</v>
      </c>
    </row>
    <row r="356" spans="1:6">
      <c r="A356" s="6">
        <f>IF($N$1=$N$2,$O$2,IF($N$1=$N$3,0,IF($N$1=$N$4,'1st Order Process'!F356,"ERROR")))</f>
        <v>4002.1124474744447</v>
      </c>
      <c r="B356" s="44">
        <f>A356+(F355-A356)*2.71828^(-Regelcircuit!$I$1/$L$1)</f>
        <v>3652.2819381138611</v>
      </c>
      <c r="C356" s="28">
        <f t="shared" si="15"/>
        <v>353.57197412953656</v>
      </c>
      <c r="D356" s="29">
        <f t="shared" si="16"/>
        <v>752.2807960202905</v>
      </c>
      <c r="E356" s="29">
        <f>D356*Regelcircuit!$I$1+E355</f>
        <v>3652.3018773250096</v>
      </c>
      <c r="F356" s="42">
        <f t="shared" si="17"/>
        <v>3652.3018773250096</v>
      </c>
    </row>
    <row r="357" spans="1:6">
      <c r="A357" s="6">
        <f>IF($N$1=$N$2,$O$2,IF($N$1=$N$3,0,IF($N$1=$N$4,'1st Order Process'!F357,"ERROR")))</f>
        <v>4003.1006129268444</v>
      </c>
      <c r="B357" s="44">
        <f>A357+(F356-A357)*2.71828^(-Regelcircuit!$I$1/$L$1)</f>
        <v>3656.0139959494531</v>
      </c>
      <c r="C357" s="28">
        <f t="shared" si="15"/>
        <v>350.79873560183478</v>
      </c>
      <c r="D357" s="29">
        <f t="shared" si="16"/>
        <v>746.38028851454203</v>
      </c>
      <c r="E357" s="29">
        <f>D357*Regelcircuit!$I$1+E356</f>
        <v>3656.0337787675821</v>
      </c>
      <c r="F357" s="42">
        <f t="shared" si="17"/>
        <v>3656.0337787675821</v>
      </c>
    </row>
    <row r="358" spans="1:6">
      <c r="A358" s="6">
        <f>IF($N$1=$N$2,$O$2,IF($N$1=$N$3,0,IF($N$1=$N$4,'1st Order Process'!F358,"ERROR")))</f>
        <v>4004.0782659808142</v>
      </c>
      <c r="B358" s="44">
        <f>A358+(F357-A358)*2.71828^(-Regelcircuit!$I$1/$L$1)</f>
        <v>3659.7167521993497</v>
      </c>
      <c r="C358" s="28">
        <f t="shared" si="15"/>
        <v>348.04448721323206</v>
      </c>
      <c r="D358" s="29">
        <f t="shared" si="16"/>
        <v>740.52018556006817</v>
      </c>
      <c r="E358" s="29">
        <f>D358*Regelcircuit!$I$1+E357</f>
        <v>3659.7363796953823</v>
      </c>
      <c r="F358" s="42">
        <f t="shared" si="17"/>
        <v>3659.7363796953823</v>
      </c>
    </row>
    <row r="359" spans="1:6">
      <c r="A359" s="6">
        <f>IF($N$1=$N$2,$O$2,IF($N$1=$N$3,0,IF($N$1=$N$4,'1st Order Process'!F359,"ERROR")))</f>
        <v>4005.0455184703801</v>
      </c>
      <c r="B359" s="44">
        <f>A359+(F358-A359)*2.71828^(-Regelcircuit!$I$1/$L$1)</f>
        <v>3663.3904079319382</v>
      </c>
      <c r="C359" s="28">
        <f t="shared" si="15"/>
        <v>345.30913877499779</v>
      </c>
      <c r="D359" s="29">
        <f t="shared" si="16"/>
        <v>734.70029526595272</v>
      </c>
      <c r="E359" s="29">
        <f>D359*Regelcircuit!$I$1+E358</f>
        <v>3663.4098811717122</v>
      </c>
      <c r="F359" s="42">
        <f t="shared" si="17"/>
        <v>3663.4098811717122</v>
      </c>
    </row>
    <row r="360" spans="1:6">
      <c r="A360" s="6">
        <f>IF($N$1=$N$2,$O$2,IF($N$1=$N$3,0,IF($N$1=$N$4,'1st Order Process'!F360,"ERROR")))</f>
        <v>4006.002481039844</v>
      </c>
      <c r="B360" s="44">
        <f>A360+(F359-A360)*2.71828^(-Regelcircuit!$I$1/$L$1)</f>
        <v>3667.0351632537163</v>
      </c>
      <c r="C360" s="28">
        <f t="shared" si="15"/>
        <v>342.59259986813186</v>
      </c>
      <c r="D360" s="29">
        <f t="shared" si="16"/>
        <v>728.92042525134434</v>
      </c>
      <c r="E360" s="29">
        <f>D360*Regelcircuit!$I$1+E359</f>
        <v>3667.054483297969</v>
      </c>
      <c r="F360" s="42">
        <f t="shared" si="17"/>
        <v>3667.054483297969</v>
      </c>
    </row>
    <row r="361" spans="1:6">
      <c r="A361" s="6">
        <f>IF($N$1=$N$2,$O$2,IF($N$1=$N$3,0,IF($N$1=$N$4,'1st Order Process'!F361,"ERROR")))</f>
        <v>4006.9492631564412</v>
      </c>
      <c r="B361" s="44">
        <f>A361+(F360-A361)*2.71828^(-Regelcircuit!$I$1/$L$1)</f>
        <v>3670.6512173069987</v>
      </c>
      <c r="C361" s="28">
        <f t="shared" si="15"/>
        <v>339.89477985847225</v>
      </c>
      <c r="D361" s="29">
        <f t="shared" si="16"/>
        <v>723.18038267760051</v>
      </c>
      <c r="E361" s="29">
        <f>D361*Regelcircuit!$I$1+E360</f>
        <v>3670.6703852113569</v>
      </c>
      <c r="F361" s="42">
        <f t="shared" si="17"/>
        <v>3670.6703852113569</v>
      </c>
    </row>
    <row r="362" spans="1:6">
      <c r="A362" s="6">
        <f>IF($N$1=$N$2,$O$2,IF($N$1=$N$3,0,IF($N$1=$N$4,'1st Order Process'!F362,"ERROR")))</f>
        <v>4007.8859731228622</v>
      </c>
      <c r="B362" s="44">
        <f>A362+(F361-A362)*2.71828^(-Regelcircuit!$I$1/$L$1)</f>
        <v>3674.2387682677881</v>
      </c>
      <c r="C362" s="28">
        <f t="shared" si="15"/>
        <v>337.21558791150528</v>
      </c>
      <c r="D362" s="29">
        <f t="shared" si="16"/>
        <v>717.47997427979851</v>
      </c>
      <c r="E362" s="29">
        <f>D362*Regelcircuit!$I$1+E361</f>
        <v>3674.2577850827561</v>
      </c>
      <c r="F362" s="42">
        <f t="shared" si="17"/>
        <v>3674.2577850827561</v>
      </c>
    </row>
    <row r="363" spans="1:6">
      <c r="A363" s="6">
        <f>IF($N$1=$N$2,$O$2,IF($N$1=$N$3,0,IF($N$1=$N$4,'1st Order Process'!F363,"ERROR")))</f>
        <v>4008.8127180896404</v>
      </c>
      <c r="B363" s="44">
        <f>A363+(F362-A363)*2.71828^(-Regelcircuit!$I$1/$L$1)</f>
        <v>3677.798013343795</v>
      </c>
      <c r="C363" s="28">
        <f t="shared" si="15"/>
        <v>334.55493300688431</v>
      </c>
      <c r="D363" s="29">
        <f t="shared" si="16"/>
        <v>711.81900639762614</v>
      </c>
      <c r="E363" s="29">
        <f>D363*Regelcircuit!$I$1+E362</f>
        <v>3677.816880114744</v>
      </c>
      <c r="F363" s="42">
        <f t="shared" si="17"/>
        <v>3677.816880114744</v>
      </c>
    </row>
    <row r="364" spans="1:6">
      <c r="A364" s="6">
        <f>IF($N$1=$N$2,$O$2,IF($N$1=$N$3,0,IF($N$1=$N$4,'1st Order Process'!F364,"ERROR")))</f>
        <v>4009.72960406741</v>
      </c>
      <c r="B364" s="44">
        <f>A364+(F363-A364)*2.71828^(-Regelcircuit!$I$1/$L$1)</f>
        <v>3681.3291487726133</v>
      </c>
      <c r="C364" s="28">
        <f t="shared" si="15"/>
        <v>331.91272395266606</v>
      </c>
      <c r="D364" s="29">
        <f t="shared" si="16"/>
        <v>706.19728500567248</v>
      </c>
      <c r="E364" s="29">
        <f>D364*Regelcircuit!$I$1+E363</f>
        <v>3681.3478665397724</v>
      </c>
      <c r="F364" s="42">
        <f t="shared" si="17"/>
        <v>3681.3478665397724</v>
      </c>
    </row>
    <row r="365" spans="1:6">
      <c r="A365" s="6">
        <f>IF($N$1=$N$2,$O$2,IF($N$1=$N$3,0,IF($N$1=$N$4,'1st Order Process'!F365,"ERROR")))</f>
        <v>4010.6367359390333</v>
      </c>
      <c r="B365" s="44">
        <f>A365+(F364-A365)*2.71828^(-Regelcircuit!$I$1/$L$1)</f>
        <v>3684.832369820042</v>
      </c>
      <c r="C365" s="28">
        <f t="shared" si="15"/>
        <v>329.28886939926088</v>
      </c>
      <c r="D365" s="29">
        <f t="shared" si="16"/>
        <v>700.61461574310829</v>
      </c>
      <c r="E365" s="29">
        <f>D365*Regelcircuit!$I$1+E364</f>
        <v>3684.8509396184882</v>
      </c>
      <c r="F365" s="42">
        <f t="shared" si="17"/>
        <v>3684.8509396184882</v>
      </c>
    </row>
    <row r="366" spans="1:6">
      <c r="A366" s="6">
        <f>IF($N$1=$N$2,$O$2,IF($N$1=$N$3,0,IF($N$1=$N$4,'1st Order Process'!F366,"ERROR")))</f>
        <v>4011.534217471597</v>
      </c>
      <c r="B366" s="44">
        <f>A366+(F365-A366)*2.71828^(-Regelcircuit!$I$1/$L$1)</f>
        <v>3688.3078707785517</v>
      </c>
      <c r="C366" s="28">
        <f t="shared" si="15"/>
        <v>326.68327785310885</v>
      </c>
      <c r="D366" s="29">
        <f t="shared" si="16"/>
        <v>695.07080394278478</v>
      </c>
      <c r="E366" s="29">
        <f>D366*Regelcircuit!$I$1+E365</f>
        <v>3688.3262936382021</v>
      </c>
      <c r="F366" s="42">
        <f t="shared" si="17"/>
        <v>3688.3262936382021</v>
      </c>
    </row>
    <row r="367" spans="1:6">
      <c r="A367" s="6">
        <f>IF($N$1=$N$2,$O$2,IF($N$1=$N$3,0,IF($N$1=$N$4,'1st Order Process'!F367,"ERROR")))</f>
        <v>4012.4221513282823</v>
      </c>
      <c r="B367" s="44">
        <f>A367+(F366-A367)*2.71828^(-Regelcircuit!$I$1/$L$1)</f>
        <v>3691.7558449658954</v>
      </c>
      <c r="C367" s="28">
        <f t="shared" si="15"/>
        <v>324.09585769008027</v>
      </c>
      <c r="D367" s="29">
        <f t="shared" si="16"/>
        <v>689.56565465974518</v>
      </c>
      <c r="E367" s="29">
        <f>D367*Regelcircuit!$I$1+E366</f>
        <v>3691.774121911501</v>
      </c>
      <c r="F367" s="42">
        <f t="shared" si="17"/>
        <v>3691.774121911501</v>
      </c>
    </row>
    <row r="368" spans="1:6">
      <c r="A368" s="6">
        <f>IF($N$1=$N$2,$O$2,IF($N$1=$N$3,0,IF($N$1=$N$4,'1st Order Process'!F368,"ERROR")))</f>
        <v>4013.3006390801092</v>
      </c>
      <c r="B368" s="44">
        <f>A368+(F367-A368)*2.71828^(-Regelcircuit!$I$1/$L$1)</f>
        <v>3695.1764847238596</v>
      </c>
      <c r="C368" s="28">
        <f t="shared" si="15"/>
        <v>321.52651716860828</v>
      </c>
      <c r="D368" s="29">
        <f t="shared" si="16"/>
        <v>684.09897269916655</v>
      </c>
      <c r="E368" s="29">
        <f>D368*Regelcircuit!$I$1+E367</f>
        <v>3695.1946167749966</v>
      </c>
      <c r="F368" s="42">
        <f t="shared" si="17"/>
        <v>3695.1946167749966</v>
      </c>
    </row>
    <row r="369" spans="1:6">
      <c r="A369" s="6">
        <f>IF($N$1=$N$2,$O$2,IF($N$1=$N$3,0,IF($N$1=$N$4,'1st Order Process'!F369,"ERROR")))</f>
        <v>4014.1697812175548</v>
      </c>
      <c r="B369" s="44">
        <f>A369+(F368-A369)*2.71828^(-Regelcircuit!$I$1/$L$1)</f>
        <v>3698.5699814171489</v>
      </c>
      <c r="C369" s="28">
        <f t="shared" si="15"/>
        <v>318.97516444255825</v>
      </c>
      <c r="D369" s="29">
        <f t="shared" si="16"/>
        <v>678.67056264374094</v>
      </c>
      <c r="E369" s="29">
        <f>D369*Regelcircuit!$I$1+E368</f>
        <v>3698.5879695882154</v>
      </c>
      <c r="F369" s="42">
        <f t="shared" si="17"/>
        <v>3698.5879695882154</v>
      </c>
    </row>
    <row r="370" spans="1:6">
      <c r="A370" s="6">
        <f>IF($N$1=$N$2,$O$2,IF($N$1=$N$3,0,IF($N$1=$N$4,'1st Order Process'!F370,"ERROR")))</f>
        <v>4015.0296771620488</v>
      </c>
      <c r="B370" s="44">
        <f>A370+(F369-A370)*2.71828^(-Regelcircuit!$I$1/$L$1)</f>
        <v>3701.9365254324098</v>
      </c>
      <c r="C370" s="28">
        <f t="shared" si="15"/>
        <v>316.44170757383336</v>
      </c>
      <c r="D370" s="29">
        <f t="shared" si="16"/>
        <v>673.28022888049645</v>
      </c>
      <c r="E370" s="29">
        <f>D370*Regelcircuit!$I$1+E369</f>
        <v>3701.9543707326179</v>
      </c>
      <c r="F370" s="42">
        <f t="shared" si="17"/>
        <v>3701.9543707326179</v>
      </c>
    </row>
    <row r="371" spans="1:6">
      <c r="A371" s="6">
        <f>IF($N$1=$N$2,$O$2,IF($N$1=$N$3,0,IF($N$1=$N$4,'1st Order Process'!F371,"ERROR")))</f>
        <v>4015.8804252773461</v>
      </c>
      <c r="B371" s="44">
        <f>A371+(F370-A371)*2.71828^(-Regelcircuit!$I$1/$L$1)</f>
        <v>3705.2763061773803</v>
      </c>
      <c r="C371" s="28">
        <f t="shared" si="15"/>
        <v>313.92605454472823</v>
      </c>
      <c r="D371" s="29">
        <f t="shared" si="16"/>
        <v>667.92777562708136</v>
      </c>
      <c r="E371" s="29">
        <f>D371*Regelcircuit!$I$1+E370</f>
        <v>3705.2940096107532</v>
      </c>
      <c r="F371" s="42">
        <f t="shared" si="17"/>
        <v>3705.2940096107532</v>
      </c>
    </row>
    <row r="372" spans="1:6">
      <c r="A372" s="6">
        <f>IF($N$1=$N$2,$O$2,IF($N$1=$N$3,0,IF($N$1=$N$4,'1st Order Process'!F372,"ERROR")))</f>
        <v>4016.7221228807784</v>
      </c>
      <c r="B372" s="44">
        <f>A372+(F371-A372)*2.71828^(-Regelcircuit!$I$1/$L$1)</f>
        <v>3708.5895120801724</v>
      </c>
      <c r="C372" s="28">
        <f t="shared" si="15"/>
        <v>311.42811327002528</v>
      </c>
      <c r="D372" s="29">
        <f t="shared" si="16"/>
        <v>662.6130069575006</v>
      </c>
      <c r="E372" s="29">
        <f>D372*Regelcircuit!$I$1+E371</f>
        <v>3708.6070746455407</v>
      </c>
      <c r="F372" s="42">
        <f t="shared" si="17"/>
        <v>3708.6070746455407</v>
      </c>
    </row>
    <row r="373" spans="1:6">
      <c r="A373" s="6">
        <f>IF($N$1=$N$2,$O$2,IF($N$1=$N$3,0,IF($N$1=$N$4,'1st Order Process'!F373,"ERROR")))</f>
        <v>4017.554866254387</v>
      </c>
      <c r="B373" s="44">
        <f>A373+(F372-A373)*2.71828^(-Regelcircuit!$I$1/$L$1)</f>
        <v>3711.8763305886796</v>
      </c>
      <c r="C373" s="28">
        <f t="shared" si="15"/>
        <v>308.94779160884627</v>
      </c>
      <c r="D373" s="29">
        <f t="shared" si="16"/>
        <v>657.33572682733245</v>
      </c>
      <c r="E373" s="29">
        <f>D373*Regelcircuit!$I$1+E372</f>
        <v>3711.8937532796772</v>
      </c>
      <c r="F373" s="42">
        <f t="shared" si="17"/>
        <v>3711.8937532796772</v>
      </c>
    </row>
    <row r="374" spans="1:6">
      <c r="A374" s="6">
        <f>IF($N$1=$N$2,$O$2,IF($N$1=$N$3,0,IF($N$1=$N$4,'1st Order Process'!F374,"ERROR")))</f>
        <v>4018.3787506559361</v>
      </c>
      <c r="B374" s="44">
        <f>A374+(F373-A374)*2.71828^(-Regelcircuit!$I$1/$L$1)</f>
        <v>3715.1369481701067</v>
      </c>
      <c r="C374" s="28">
        <f t="shared" si="15"/>
        <v>306.48499737625889</v>
      </c>
      <c r="D374" s="29">
        <f t="shared" si="16"/>
        <v>652.09573909842311</v>
      </c>
      <c r="E374" s="29">
        <f>D374*Regelcircuit!$I$1+E373</f>
        <v>3715.1542319751693</v>
      </c>
      <c r="F374" s="42">
        <f t="shared" si="17"/>
        <v>3715.1542319751693</v>
      </c>
    </row>
    <row r="375" spans="1:6">
      <c r="A375" s="6">
        <f>IF($N$1=$N$2,$O$2,IF($N$1=$N$3,0,IF($N$1=$N$4,'1st Order Process'!F375,"ERROR")))</f>
        <v>4019.1938703298092</v>
      </c>
      <c r="B375" s="44">
        <f>A375+(F374-A375)*2.71828^(-Regelcircuit!$I$1/$L$1)</f>
        <v>3718.3715503106218</v>
      </c>
      <c r="C375" s="28">
        <f t="shared" si="15"/>
        <v>304.03963835463992</v>
      </c>
      <c r="D375" s="29">
        <f t="shared" si="16"/>
        <v>646.8928475630637</v>
      </c>
      <c r="E375" s="29">
        <f>D375*Regelcircuit!$I$1+E374</f>
        <v>3718.3886962129845</v>
      </c>
      <c r="F375" s="42">
        <f t="shared" si="17"/>
        <v>3718.3886962129845</v>
      </c>
    </row>
    <row r="376" spans="1:6">
      <c r="A376" s="6">
        <f>IF($N$1=$N$2,$O$2,IF($N$1=$N$3,0,IF($N$1=$N$4,'1st Order Process'!F376,"ERROR")))</f>
        <v>4020.0003185177898</v>
      </c>
      <c r="B376" s="44">
        <f>A376+(F375-A376)*2.71828^(-Regelcircuit!$I$1/$L$1)</f>
        <v>3721.5803215151268</v>
      </c>
      <c r="C376" s="28">
        <f t="shared" si="15"/>
        <v>301.61162230480522</v>
      </c>
      <c r="D376" s="29">
        <f t="shared" si="16"/>
        <v>641.72685596767064</v>
      </c>
      <c r="E376" s="29">
        <f>D376*Regelcircuit!$I$1+E375</f>
        <v>3721.5973304928229</v>
      </c>
      <c r="F376" s="42">
        <f t="shared" si="17"/>
        <v>3721.5973304928229</v>
      </c>
    </row>
    <row r="377" spans="1:6">
      <c r="A377" s="6">
        <f>IF($N$1=$N$2,$O$2,IF($N$1=$N$3,0,IF($N$1=$N$4,'1st Order Process'!F377,"ERROR")))</f>
        <v>4020.798187469728</v>
      </c>
      <c r="B377" s="44">
        <f>A377+(F376-A377)*2.71828^(-Regelcircuit!$I$1/$L$1)</f>
        <v>3724.7634453071423</v>
      </c>
      <c r="C377" s="28">
        <f t="shared" si="15"/>
        <v>299.20085697690502</v>
      </c>
      <c r="D377" s="29">
        <f t="shared" si="16"/>
        <v>636.59756803596815</v>
      </c>
      <c r="E377" s="29">
        <f>D377*Regelcircuit!$I$1+E376</f>
        <v>3724.7803183330029</v>
      </c>
      <c r="F377" s="42">
        <f t="shared" si="17"/>
        <v>3724.7803183330029</v>
      </c>
    </row>
    <row r="378" spans="1:6">
      <c r="A378" s="6">
        <f>IF($N$1=$N$2,$O$2,IF($N$1=$N$3,0,IF($N$1=$N$4,'1st Order Process'!F378,"ERROR")))</f>
        <v>4021.5875684540924</v>
      </c>
      <c r="B378" s="44">
        <f>A378+(F377-A378)*2.71828^(-Regelcircuit!$I$1/$L$1)</f>
        <v>3727.9211042288075</v>
      </c>
      <c r="C378" s="28">
        <f t="shared" si="15"/>
        <v>296.80725012108951</v>
      </c>
      <c r="D378" s="29">
        <f t="shared" si="16"/>
        <v>631.50478749167985</v>
      </c>
      <c r="E378" s="29">
        <f>D378*Regelcircuit!$I$1+E377</f>
        <v>3727.9378422704613</v>
      </c>
      <c r="F378" s="42">
        <f t="shared" si="17"/>
        <v>3727.9378422704613</v>
      </c>
    </row>
    <row r="379" spans="1:6">
      <c r="A379" s="6">
        <f>IF($N$1=$N$2,$O$2,IF($N$1=$N$3,0,IF($N$1=$N$4,'1st Order Process'!F379,"ERROR")))</f>
        <v>4022.3685517684107</v>
      </c>
      <c r="B379" s="44">
        <f>A379+(F378-A379)*2.71828^(-Regelcircuit!$I$1/$L$1)</f>
        <v>3731.0534798409913</v>
      </c>
      <c r="C379" s="28">
        <f t="shared" si="15"/>
        <v>294.43070949794947</v>
      </c>
      <c r="D379" s="29">
        <f t="shared" si="16"/>
        <v>626.44831808074355</v>
      </c>
      <c r="E379" s="29">
        <f>D379*Regelcircuit!$I$1+E378</f>
        <v>3731.070083860865</v>
      </c>
      <c r="F379" s="42">
        <f t="shared" si="17"/>
        <v>3731.070083860865</v>
      </c>
    </row>
    <row r="380" spans="1:6">
      <c r="A380" s="6">
        <f>IF($N$1=$N$2,$O$2,IF($N$1=$N$3,0,IF($N$1=$N$4,'1st Order Process'!F380,"ERROR")))</f>
        <v>4023.141226749598</v>
      </c>
      <c r="B380" s="44">
        <f>A380+(F379-A380)*2.71828^(-Regelcircuit!$I$1/$L$1)</f>
        <v>3734.1607527235101</v>
      </c>
      <c r="C380" s="28">
        <f t="shared" si="15"/>
        <v>292.07114288873299</v>
      </c>
      <c r="D380" s="29">
        <f t="shared" si="16"/>
        <v>621.42796359304896</v>
      </c>
      <c r="E380" s="29">
        <f>D380*Regelcircuit!$I$1+E379</f>
        <v>3734.1772236788302</v>
      </c>
      <c r="F380" s="42">
        <f t="shared" si="17"/>
        <v>3734.1772236788302</v>
      </c>
    </row>
    <row r="381" spans="1:6">
      <c r="A381" s="6">
        <f>IF($N$1=$N$2,$O$2,IF($N$1=$N$3,0,IF($N$1=$N$4,'1st Order Process'!F381,"ERROR")))</f>
        <v>4023.9056817841765</v>
      </c>
      <c r="B381" s="44">
        <f>A381+(F380-A381)*2.71828^(-Regelcircuit!$I$1/$L$1)</f>
        <v>3737.2431024754542</v>
      </c>
      <c r="C381" s="28">
        <f t="shared" si="15"/>
        <v>289.72845810534636</v>
      </c>
      <c r="D381" s="29">
        <f t="shared" si="16"/>
        <v>616.44352788371566</v>
      </c>
      <c r="E381" s="29">
        <f>D381*Regelcircuit!$I$1+E380</f>
        <v>3737.2594413182487</v>
      </c>
      <c r="F381" s="42">
        <f t="shared" si="17"/>
        <v>3737.2594413182487</v>
      </c>
    </row>
    <row r="382" spans="1:6">
      <c r="A382" s="6">
        <f>IF($N$1=$N$2,$O$2,IF($N$1=$N$3,0,IF($N$1=$N$4,'1st Order Process'!F382,"ERROR")))</f>
        <v>4024.6620043183875</v>
      </c>
      <c r="B382" s="44">
        <f>A382+(F381-A382)*2.71828^(-Regelcircuit!$I$1/$L$1)</f>
        <v>3740.3007077156185</v>
      </c>
      <c r="C382" s="28">
        <f t="shared" si="15"/>
        <v>287.4025630001388</v>
      </c>
      <c r="D382" s="29">
        <f t="shared" si="16"/>
        <v>611.49481489391235</v>
      </c>
      <c r="E382" s="29">
        <f>D382*Regelcircuit!$I$1+E381</f>
        <v>3740.3169153927183</v>
      </c>
      <c r="F382" s="42">
        <f t="shared" si="17"/>
        <v>3740.3169153927183</v>
      </c>
    </row>
    <row r="383" spans="1:6">
      <c r="A383" s="6">
        <f>IF($N$1=$N$2,$O$2,IF($N$1=$N$3,0,IF($N$1=$N$4,'1st Order Process'!F383,"ERROR")))</f>
        <v>4025.4102808681919</v>
      </c>
      <c r="B383" s="44">
        <f>A383+(F382-A383)*2.71828^(-Regelcircuit!$I$1/$L$1)</f>
        <v>3743.3337460830317</v>
      </c>
      <c r="C383" s="28">
        <f t="shared" si="15"/>
        <v>285.09336547547355</v>
      </c>
      <c r="D383" s="29">
        <f t="shared" si="16"/>
        <v>606.5816286712203</v>
      </c>
      <c r="E383" s="29">
        <f>D383*Regelcircuit!$I$1+E382</f>
        <v>3743.3498235360744</v>
      </c>
      <c r="F383" s="42">
        <f t="shared" si="17"/>
        <v>3743.3498235360744</v>
      </c>
    </row>
    <row r="384" spans="1:6">
      <c r="A384" s="6">
        <f>IF($N$1=$N$2,$O$2,IF($N$1=$N$3,0,IF($N$1=$N$4,'1st Order Process'!F384,"ERROR")))</f>
        <v>4026.1505970291687</v>
      </c>
      <c r="B384" s="44">
        <f>A384+(F383-A384)*2.71828^(-Regelcircuit!$I$1/$L$1)</f>
        <v>3746.3423942375898</v>
      </c>
      <c r="C384" s="28">
        <f t="shared" si="15"/>
        <v>282.80077349309431</v>
      </c>
      <c r="D384" s="29">
        <f t="shared" si="16"/>
        <v>601.70377338956234</v>
      </c>
      <c r="E384" s="29">
        <f>D384*Regelcircuit!$I$1+E383</f>
        <v>3746.3583424030221</v>
      </c>
      <c r="F384" s="42">
        <f t="shared" si="17"/>
        <v>3746.3583424030221</v>
      </c>
    </row>
    <row r="385" spans="1:6">
      <c r="A385" s="6">
        <f>IF($N$1=$N$2,$O$2,IF($N$1=$N$3,0,IF($N$1=$N$4,'1st Order Process'!F385,"ERROR")))</f>
        <v>4026.8830374863051</v>
      </c>
      <c r="B385" s="44">
        <f>A385+(F384-A385)*2.71828^(-Regelcircuit!$I$1/$L$1)</f>
        <v>3749.3268278607829</v>
      </c>
      <c r="C385" s="28">
        <f t="shared" si="15"/>
        <v>280.52469508328295</v>
      </c>
      <c r="D385" s="29">
        <f t="shared" si="16"/>
        <v>596.86105336868707</v>
      </c>
      <c r="E385" s="29">
        <f>D385*Regelcircuit!$I$1+E384</f>
        <v>3749.3426476698655</v>
      </c>
      <c r="F385" s="42">
        <f t="shared" si="17"/>
        <v>3749.3426476698655</v>
      </c>
    </row>
    <row r="386" spans="1:6">
      <c r="A386" s="6">
        <f>IF($N$1=$N$2,$O$2,IF($N$1=$N$3,0,IF($N$1=$N$4,'1st Order Process'!F386,"ERROR")))</f>
        <v>4027.6076860236849</v>
      </c>
      <c r="B386" s="44">
        <f>A386+(F385-A386)*2.71828^(-Regelcircuit!$I$1/$L$1)</f>
        <v>3752.2872216565211</v>
      </c>
      <c r="C386" s="28">
        <f t="shared" si="15"/>
        <v>278.26503835381936</v>
      </c>
      <c r="D386" s="29">
        <f t="shared" si="16"/>
        <v>592.05327309323263</v>
      </c>
      <c r="E386" s="29">
        <f>D386*Regelcircuit!$I$1+E385</f>
        <v>3752.3029140353315</v>
      </c>
      <c r="F386" s="42">
        <f t="shared" si="17"/>
        <v>3752.3029140353315</v>
      </c>
    </row>
    <row r="387" spans="1:6">
      <c r="A387" s="6">
        <f>IF($N$1=$N$2,$O$2,IF($N$1=$N$3,0,IF($N$1=$N$4,'1st Order Process'!F387,"ERROR")))</f>
        <v>4028.3246255340714</v>
      </c>
      <c r="B387" s="44">
        <f>A387+(F386-A387)*2.71828^(-Regelcircuit!$I$1/$L$1)</f>
        <v>3755.2237493520479</v>
      </c>
      <c r="C387" s="28">
        <f t="shared" ref="C387:C450" si="18">(A387-F386)</f>
        <v>276.02171149873993</v>
      </c>
      <c r="D387" s="29">
        <f t="shared" si="16"/>
        <v>587.28023723136153</v>
      </c>
      <c r="E387" s="29">
        <f>D387*Regelcircuit!$I$1+E386</f>
        <v>3755.2393152214881</v>
      </c>
      <c r="F387" s="42">
        <f t="shared" si="17"/>
        <v>3755.2393152214881</v>
      </c>
    </row>
    <row r="388" spans="1:6">
      <c r="A388" s="6">
        <f>IF($N$1=$N$2,$O$2,IF($N$1=$N$3,0,IF($N$1=$N$4,'1st Order Process'!F388,"ERROR")))</f>
        <v>4029.0339380283899</v>
      </c>
      <c r="B388" s="44">
        <f>A388+(F387-A388)*2.71828^(-Regelcircuit!$I$1/$L$1)</f>
        <v>3758.1365836989539</v>
      </c>
      <c r="C388" s="28">
        <f t="shared" si="18"/>
        <v>273.79462280690177</v>
      </c>
      <c r="D388" s="29">
        <f t="shared" ref="D388:D451" si="19">C388*(1/$L$1)</f>
        <v>582.5417506529825</v>
      </c>
      <c r="E388" s="29">
        <f>D388*Regelcircuit!$I$1+E387</f>
        <v>3758.1520239747529</v>
      </c>
      <c r="F388" s="42">
        <f t="shared" ref="F388:F451" si="20">E388</f>
        <v>3758.1520239747529</v>
      </c>
    </row>
    <row r="389" spans="1:6">
      <c r="A389" s="6">
        <f>IF($N$1=$N$2,$O$2,IF($N$1=$N$3,0,IF($N$1=$N$4,'1st Order Process'!F389,"ERROR")))</f>
        <v>4029.7357046451093</v>
      </c>
      <c r="B389" s="44">
        <f>A389+(F388-A389)*2.71828^(-Regelcircuit!$I$1/$L$1)</f>
        <v>3761.0258964742698</v>
      </c>
      <c r="C389" s="28">
        <f t="shared" si="18"/>
        <v>271.58368067035644</v>
      </c>
      <c r="D389" s="29">
        <f t="shared" si="19"/>
        <v>577.83761844756691</v>
      </c>
      <c r="E389" s="29">
        <f>D389*Regelcircuit!$I$1+E388</f>
        <v>3761.0412120669907</v>
      </c>
      <c r="F389" s="42">
        <f t="shared" si="20"/>
        <v>3761.0412120669907</v>
      </c>
    </row>
    <row r="390" spans="1:6">
      <c r="A390" s="6">
        <f>IF($N$1=$N$2,$O$2,IF($N$1=$N$3,0,IF($N$1=$N$4,'1st Order Process'!F390,"ERROR")))</f>
        <v>4030.430005659523</v>
      </c>
      <c r="B390" s="44">
        <f>A390+(F389-A390)*2.71828^(-Regelcircuit!$I$1/$L$1)</f>
        <v>3763.8918584816524</v>
      </c>
      <c r="C390" s="28">
        <f t="shared" si="18"/>
        <v>269.38879359253224</v>
      </c>
      <c r="D390" s="29">
        <f t="shared" si="19"/>
        <v>573.16764594155791</v>
      </c>
      <c r="E390" s="29">
        <f>D390*Regelcircuit!$I$1+E389</f>
        <v>3763.9070502966983</v>
      </c>
      <c r="F390" s="42">
        <f t="shared" si="20"/>
        <v>3763.9070502966983</v>
      </c>
    </row>
    <row r="391" spans="1:6">
      <c r="A391" s="6">
        <f>IF($N$1=$N$2,$O$2,IF($N$1=$N$3,0,IF($N$1=$N$4,'1st Order Process'!F391,"ERROR")))</f>
        <v>4031.1169204929324</v>
      </c>
      <c r="B391" s="44">
        <f>A391+(F390-A391)*2.71828^(-Regelcircuit!$I$1/$L$1)</f>
        <v>3766.7346395526542</v>
      </c>
      <c r="C391" s="28">
        <f t="shared" si="18"/>
        <v>267.20987019623408</v>
      </c>
      <c r="D391" s="29">
        <f t="shared" si="19"/>
        <v>568.53163871539164</v>
      </c>
      <c r="E391" s="29">
        <f>D391*Regelcircuit!$I$1+E390</f>
        <v>3766.7497084902752</v>
      </c>
      <c r="F391" s="42">
        <f t="shared" si="20"/>
        <v>3766.7497084902752</v>
      </c>
    </row>
    <row r="392" spans="1:6">
      <c r="A392" s="6">
        <f>IF($N$1=$N$2,$O$2,IF($N$1=$N$3,0,IF($N$1=$N$4,'1st Order Process'!F392,"ERROR")))</f>
        <v>4031.7965277217309</v>
      </c>
      <c r="B392" s="44">
        <f>A392+(F391-A392)*2.71828^(-Regelcircuit!$I$1/$L$1)</f>
        <v>3769.5544085480751</v>
      </c>
      <c r="C392" s="28">
        <f t="shared" si="18"/>
        <v>265.04681923145563</v>
      </c>
      <c r="D392" s="29">
        <f t="shared" si="19"/>
        <v>563.92940262011837</v>
      </c>
      <c r="E392" s="29">
        <f>D392*Regelcircuit!$I$1+E391</f>
        <v>3769.5693555033758</v>
      </c>
      <c r="F392" s="42">
        <f t="shared" si="20"/>
        <v>3769.5693555033758</v>
      </c>
    </row>
    <row r="393" spans="1:6">
      <c r="A393" s="6">
        <f>IF($N$1=$N$2,$O$2,IF($N$1=$N$3,0,IF($N$1=$N$4,'1st Order Process'!F393,"ERROR")))</f>
        <v>4032.4689050863931</v>
      </c>
      <c r="B393" s="44">
        <f>A393+(F392-A393)*2.71828^(-Regelcircuit!$I$1/$L$1)</f>
        <v>3772.3513333593983</v>
      </c>
      <c r="C393" s="28">
        <f t="shared" si="18"/>
        <v>262.89954958301723</v>
      </c>
      <c r="D393" s="29">
        <f t="shared" si="19"/>
        <v>559.36074379365368</v>
      </c>
      <c r="E393" s="29">
        <f>D393*Regelcircuit!$I$1+E392</f>
        <v>3772.3661592223443</v>
      </c>
      <c r="F393" s="42">
        <f t="shared" si="20"/>
        <v>3772.3661592223443</v>
      </c>
    </row>
    <row r="394" spans="1:6">
      <c r="A394" s="6">
        <f>IF($N$1=$N$2,$O$2,IF($N$1=$N$3,0,IF($N$1=$N$4,'1st Order Process'!F394,"ERROR")))</f>
        <v>4033.1341295003676</v>
      </c>
      <c r="B394" s="44">
        <f>A394+(F393-A394)*2.71828^(-Regelcircuit!$I$1/$L$1)</f>
        <v>3775.1255809103009</v>
      </c>
      <c r="C394" s="28">
        <f t="shared" si="18"/>
        <v>260.76797027802331</v>
      </c>
      <c r="D394" s="29">
        <f t="shared" si="19"/>
        <v>554.8254686766453</v>
      </c>
      <c r="E394" s="29">
        <f>D394*Regelcircuit!$I$1+E393</f>
        <v>3775.1402865657274</v>
      </c>
      <c r="F394" s="42">
        <f t="shared" si="20"/>
        <v>3775.1402865657274</v>
      </c>
    </row>
    <row r="395" spans="1:6">
      <c r="A395" s="6">
        <f>IF($N$1=$N$2,$O$2,IF($N$1=$N$3,0,IF($N$1=$N$4,'1st Order Process'!F395,"ERROR")))</f>
        <v>4033.7922770588743</v>
      </c>
      <c r="B395" s="44">
        <f>A395+(F394-A395)*2.71828^(-Regelcircuit!$I$1/$L$1)</f>
        <v>3777.8773171582457</v>
      </c>
      <c r="C395" s="28">
        <f t="shared" si="18"/>
        <v>258.65199049314697</v>
      </c>
      <c r="D395" s="29">
        <f t="shared" si="19"/>
        <v>550.32338402797222</v>
      </c>
      <c r="E395" s="29">
        <f>D395*Regelcircuit!$I$1+E394</f>
        <v>3777.8919034858673</v>
      </c>
      <c r="F395" s="42">
        <f t="shared" si="20"/>
        <v>3777.8919034858673</v>
      </c>
    </row>
    <row r="396" spans="1:6">
      <c r="A396" s="6">
        <f>IF($N$1=$N$2,$O$2,IF($N$1=$N$3,0,IF($N$1=$N$4,'1st Order Process'!F396,"ERROR")))</f>
        <v>4034.4434230476099</v>
      </c>
      <c r="B396" s="44">
        <f>A396+(F395-A396)*2.71828^(-Regelcircuit!$I$1/$L$1)</f>
        <v>3780.6067070961499</v>
      </c>
      <c r="C396" s="28">
        <f t="shared" si="18"/>
        <v>256.55151956174268</v>
      </c>
      <c r="D396" s="29">
        <f t="shared" si="19"/>
        <v>545.85429693987805</v>
      </c>
      <c r="E396" s="29">
        <f>D396*Regelcircuit!$I$1+E395</f>
        <v>3780.6211749705667</v>
      </c>
      <c r="F396" s="42">
        <f t="shared" si="20"/>
        <v>3780.6211749705667</v>
      </c>
    </row>
    <row r="397" spans="1:6">
      <c r="A397" s="6">
        <f>IF($N$1=$N$2,$O$2,IF($N$1=$N$3,0,IF($N$1=$N$4,'1st Order Process'!F397,"ERROR")))</f>
        <v>4035.0876419513588</v>
      </c>
      <c r="B397" s="44">
        <f>A397+(F396-A397)*2.71828^(-Regelcircuit!$I$1/$L$1)</f>
        <v>3783.3139147541215</v>
      </c>
      <c r="C397" s="28">
        <f t="shared" si="18"/>
        <v>254.46646698079212</v>
      </c>
      <c r="D397" s="29">
        <f t="shared" si="19"/>
        <v>541.41801485274914</v>
      </c>
      <c r="E397" s="29">
        <f>D397*Regelcircuit!$I$1+E396</f>
        <v>3783.3282650448305</v>
      </c>
      <c r="F397" s="42">
        <f t="shared" si="20"/>
        <v>3783.3282650448305</v>
      </c>
    </row>
    <row r="398" spans="1:6">
      <c r="A398" s="6">
        <f>IF($N$1=$N$2,$O$2,IF($N$1=$N$3,0,IF($N$1=$N$4,'1st Order Process'!F398,"ERROR")))</f>
        <v>4035.7250074625144</v>
      </c>
      <c r="B398" s="44">
        <f>A398+(F397-A398)*2.71828^(-Regelcircuit!$I$1/$L$1)</f>
        <v>3785.999103201274</v>
      </c>
      <c r="C398" s="28">
        <f t="shared" si="18"/>
        <v>252.39674241768398</v>
      </c>
      <c r="D398" s="29">
        <f t="shared" si="19"/>
        <v>537.01434556954041</v>
      </c>
      <c r="E398" s="29">
        <f>D398*Regelcircuit!$I$1+E397</f>
        <v>3786.013336772678</v>
      </c>
      <c r="F398" s="42">
        <f t="shared" si="20"/>
        <v>3786.013336772678</v>
      </c>
    </row>
    <row r="399" spans="1:6">
      <c r="A399" s="6">
        <f>IF($N$1=$N$2,$O$2,IF($N$1=$N$3,0,IF($N$1=$N$4,'1st Order Process'!F399,"ERROR")))</f>
        <v>4036.355592489509</v>
      </c>
      <c r="B399" s="44">
        <f>A399+(F398-A399)*2.71828^(-Regelcircuit!$I$1/$L$1)</f>
        <v>3788.6624345476098</v>
      </c>
      <c r="C399" s="28">
        <f t="shared" si="18"/>
        <v>250.342255716831</v>
      </c>
      <c r="D399" s="29">
        <f t="shared" si="19"/>
        <v>532.64309726985323</v>
      </c>
      <c r="E399" s="29">
        <f>D399*Regelcircuit!$I$1+E398</f>
        <v>3788.6765522590272</v>
      </c>
      <c r="F399" s="42">
        <f t="shared" si="20"/>
        <v>3788.6765522590272</v>
      </c>
    </row>
    <row r="400" spans="1:6">
      <c r="A400" s="6">
        <f>IF($N$1=$N$2,$O$2,IF($N$1=$N$3,0,IF($N$1=$N$4,'1st Order Process'!F400,"ERROR")))</f>
        <v>4036.9794691651528</v>
      </c>
      <c r="B400" s="44">
        <f>A400+(F399-A400)*2.71828^(-Regelcircuit!$I$1/$L$1)</f>
        <v>3791.3040699459698</v>
      </c>
      <c r="C400" s="28">
        <f t="shared" si="18"/>
        <v>248.30291690612557</v>
      </c>
      <c r="D400" s="29">
        <f t="shared" si="19"/>
        <v>528.30407852367148</v>
      </c>
      <c r="E400" s="29">
        <f>D400*Regelcircuit!$I$1+E399</f>
        <v>3791.3180726516457</v>
      </c>
      <c r="F400" s="42">
        <f t="shared" si="20"/>
        <v>3791.3180726516457</v>
      </c>
    </row>
    <row r="401" spans="1:6">
      <c r="A401" s="6">
        <f>IF($N$1=$N$2,$O$2,IF($N$1=$N$3,0,IF($N$1=$N$4,'1st Order Process'!F401,"ERROR")))</f>
        <v>4037.596708854885</v>
      </c>
      <c r="B401" s="44">
        <f>A401+(F400-A401)*2.71828^(-Regelcircuit!$I$1/$L$1)</f>
        <v>3793.9241695940541</v>
      </c>
      <c r="C401" s="28">
        <f t="shared" si="18"/>
        <v>246.27863620323933</v>
      </c>
      <c r="D401" s="29">
        <f t="shared" si="19"/>
        <v>523.99709830476456</v>
      </c>
      <c r="E401" s="29">
        <f>D401*Regelcircuit!$I$1+E400</f>
        <v>3793.9380581431697</v>
      </c>
      <c r="F401" s="42">
        <f t="shared" si="20"/>
        <v>3793.9380581431697</v>
      </c>
    </row>
    <row r="402" spans="1:6">
      <c r="A402" s="6">
        <f>IF($N$1=$N$2,$O$2,IF($N$1=$N$3,0,IF($N$1=$N$4,'1st Order Process'!F402,"ERROR")))</f>
        <v>4038.2073821649396</v>
      </c>
      <c r="B402" s="44">
        <f>A402+(F401-A402)*2.71828^(-Regelcircuit!$I$1/$L$1)</f>
        <v>3796.5228927365038</v>
      </c>
      <c r="C402" s="28">
        <f t="shared" si="18"/>
        <v>244.26932402176999</v>
      </c>
      <c r="D402" s="29">
        <f t="shared" si="19"/>
        <v>519.72196600376594</v>
      </c>
      <c r="E402" s="29">
        <f>D402*Regelcircuit!$I$1+E401</f>
        <v>3796.5366679731883</v>
      </c>
      <c r="F402" s="42">
        <f t="shared" si="20"/>
        <v>3796.5366679731883</v>
      </c>
    </row>
    <row r="403" spans="1:6">
      <c r="A403" s="6">
        <f>IF($N$1=$N$2,$O$2,IF($N$1=$N$3,0,IF($N$1=$N$4,'1st Order Process'!F403,"ERROR")))</f>
        <v>4038.8115589504191</v>
      </c>
      <c r="B403" s="44">
        <f>A403+(F402-A403)*2.71828^(-Regelcircuit!$I$1/$L$1)</f>
        <v>3799.1003976670499</v>
      </c>
      <c r="C403" s="28">
        <f t="shared" si="18"/>
        <v>242.27489097723083</v>
      </c>
      <c r="D403" s="29">
        <f t="shared" si="19"/>
        <v>515.47849144091663</v>
      </c>
      <c r="E403" s="29">
        <f>D403*Regelcircuit!$I$1+E402</f>
        <v>3799.1140604303928</v>
      </c>
      <c r="F403" s="42">
        <f t="shared" si="20"/>
        <v>3799.1140604303928</v>
      </c>
    </row>
    <row r="404" spans="1:6">
      <c r="A404" s="6">
        <f>IF($N$1=$N$2,$O$2,IF($N$1=$N$3,0,IF($N$1=$N$4,'1st Order Process'!F404,"ERROR")))</f>
        <v>4039.409308323287</v>
      </c>
      <c r="B404" s="44">
        <f>A404+(F403-A404)*2.71828^(-Regelcircuit!$I$1/$L$1)</f>
        <v>3801.6568417307249</v>
      </c>
      <c r="C404" s="28">
        <f t="shared" si="18"/>
        <v>240.29524789289417</v>
      </c>
      <c r="D404" s="29">
        <f t="shared" si="19"/>
        <v>511.2664848784982</v>
      </c>
      <c r="E404" s="29">
        <f>D404*Regelcircuit!$I$1+E403</f>
        <v>3801.6703928547854</v>
      </c>
      <c r="F404" s="42">
        <f t="shared" si="20"/>
        <v>3801.6703928547854</v>
      </c>
    </row>
    <row r="405" spans="1:6">
      <c r="A405" s="6">
        <f>IF($N$1=$N$2,$O$2,IF($N$1=$N$3,0,IF($N$1=$N$4,'1st Order Process'!F405,"ERROR")))</f>
        <v>4040.0006986602734</v>
      </c>
      <c r="B405" s="44">
        <f>A405+(F404-A405)*2.71828^(-Regelcircuit!$I$1/$L$1)</f>
        <v>3804.1923813261296</v>
      </c>
      <c r="C405" s="28">
        <f t="shared" si="18"/>
        <v>238.33030580548802</v>
      </c>
      <c r="D405" s="29">
        <f t="shared" si="19"/>
        <v>507.08575703295321</v>
      </c>
      <c r="E405" s="29">
        <f>D405*Regelcircuit!$I$1+E404</f>
        <v>3804.20582163995</v>
      </c>
      <c r="F405" s="42">
        <f t="shared" si="20"/>
        <v>3804.20582163995</v>
      </c>
    </row>
    <row r="406" spans="1:6">
      <c r="A406" s="6">
        <f>IF($N$1=$N$2,$O$2,IF($N$1=$N$3,0,IF($N$1=$N$4,'1st Order Process'!F406,"ERROR")))</f>
        <v>4040.5857976106959</v>
      </c>
      <c r="B406" s="44">
        <f>A406+(F405-A406)*2.71828^(-Regelcircuit!$I$1/$L$1)</f>
        <v>3806.7071719077644</v>
      </c>
      <c r="C406" s="28">
        <f t="shared" si="18"/>
        <v>236.37997597074582</v>
      </c>
      <c r="D406" s="29">
        <f t="shared" si="19"/>
        <v>502.93611908669322</v>
      </c>
      <c r="E406" s="29">
        <f>D406*Regelcircuit!$I$1+E405</f>
        <v>3806.7205022353837</v>
      </c>
      <c r="F406" s="42">
        <f t="shared" si="20"/>
        <v>3806.7205022353837</v>
      </c>
    </row>
    <row r="407" spans="1:6">
      <c r="A407" s="6">
        <f>IF($N$1=$N$2,$O$2,IF($N$1=$N$3,0,IF($N$1=$N$4,'1st Order Process'!F407,"ERROR")))</f>
        <v>4041.1646721041989</v>
      </c>
      <c r="B407" s="44">
        <f>A407+(F406-A407)*2.71828^(-Regelcircuit!$I$1/$L$1)</f>
        <v>3809.2013679884176</v>
      </c>
      <c r="C407" s="28">
        <f t="shared" si="18"/>
        <v>234.44416986881515</v>
      </c>
      <c r="D407" s="29">
        <f t="shared" si="19"/>
        <v>498.8173826996067</v>
      </c>
      <c r="E407" s="29">
        <f>D407*Regelcircuit!$I$1+E406</f>
        <v>3809.2145891488817</v>
      </c>
      <c r="F407" s="42">
        <f t="shared" si="20"/>
        <v>3809.2145891488817</v>
      </c>
    </row>
    <row r="408" spans="1:6">
      <c r="A408" s="6">
        <f>IF($N$1=$N$2,$O$2,IF($N$1=$N$3,0,IF($N$1=$N$4,'1st Order Process'!F408,"ERROR")))</f>
        <v>4041.7373883584096</v>
      </c>
      <c r="B408" s="44">
        <f>A408+(F407-A408)*2.71828^(-Regelcircuit!$I$1/$L$1)</f>
        <v>3811.6751231416074</v>
      </c>
      <c r="C408" s="28">
        <f t="shared" si="18"/>
        <v>232.52279920952788</v>
      </c>
      <c r="D408" s="29">
        <f t="shared" si="19"/>
        <v>494.72936002027205</v>
      </c>
      <c r="E408" s="29">
        <f>D408*Regelcircuit!$I$1+E407</f>
        <v>3811.6882359489832</v>
      </c>
      <c r="F408" s="42">
        <f t="shared" si="20"/>
        <v>3811.6882359489832</v>
      </c>
    </row>
    <row r="409" spans="1:6">
      <c r="A409" s="6">
        <f>IF($N$1=$N$2,$O$2,IF($N$1=$N$3,0,IF($N$1=$N$4,'1st Order Process'!F409,"ERROR")))</f>
        <v>4042.3040118865115</v>
      </c>
      <c r="B409" s="44">
        <f>A409+(F408-A409)*2.71828^(-Regelcircuit!$I$1/$L$1)</f>
        <v>3814.1285900040784</v>
      </c>
      <c r="C409" s="28">
        <f t="shared" si="18"/>
        <v>230.61577593752827</v>
      </c>
      <c r="D409" s="29">
        <f t="shared" si="19"/>
        <v>490.67186369686863</v>
      </c>
      <c r="E409" s="29">
        <f>D409*Regelcircuit!$I$1+E408</f>
        <v>3814.1415952674674</v>
      </c>
      <c r="F409" s="42">
        <f t="shared" si="20"/>
        <v>3814.1415952674674</v>
      </c>
    </row>
    <row r="410" spans="1:6">
      <c r="A410" s="6">
        <f>IF($N$1=$N$2,$O$2,IF($N$1=$N$3,0,IF($N$1=$N$4,'1st Order Process'!F410,"ERROR")))</f>
        <v>4042.86460750474</v>
      </c>
      <c r="B410" s="44">
        <f>A410+(F409-A410)*2.71828^(-Regelcircuit!$I$1/$L$1)</f>
        <v>3816.561920278355</v>
      </c>
      <c r="C410" s="28">
        <f t="shared" si="18"/>
        <v>228.72301223727254</v>
      </c>
      <c r="D410" s="29">
        <f t="shared" si="19"/>
        <v>486.64470688781392</v>
      </c>
      <c r="E410" s="29">
        <f>D410*Regelcircuit!$I$1+E409</f>
        <v>3816.5748188019065</v>
      </c>
      <c r="F410" s="42">
        <f t="shared" si="20"/>
        <v>3816.5748188019065</v>
      </c>
    </row>
    <row r="411" spans="1:6">
      <c r="A411" s="6">
        <f>IF($N$1=$N$2,$O$2,IF($N$1=$N$3,0,IF($N$1=$N$4,'1st Order Process'!F411,"ERROR")))</f>
        <v>4043.4192393397961</v>
      </c>
      <c r="B411" s="44">
        <f>A411+(F410-A411)*2.71828^(-Regelcircuit!$I$1/$L$1)</f>
        <v>3818.9752647353421</v>
      </c>
      <c r="C411" s="28">
        <f t="shared" si="18"/>
        <v>226.84442053788962</v>
      </c>
      <c r="D411" s="29">
        <f t="shared" si="19"/>
        <v>482.64770327210556</v>
      </c>
      <c r="E411" s="29">
        <f>D411*Regelcircuit!$I$1+E410</f>
        <v>3818.9880573182672</v>
      </c>
      <c r="F411" s="42">
        <f t="shared" si="20"/>
        <v>3818.9880573182672</v>
      </c>
    </row>
    <row r="412" spans="1:6">
      <c r="A412" s="6">
        <f>IF($N$1=$N$2,$O$2,IF($N$1=$N$3,0,IF($N$1=$N$4,'1st Order Process'!F412,"ERROR")))</f>
        <v>4043.9679708361814</v>
      </c>
      <c r="B412" s="44">
        <f>A412+(F411-A412)*2.71828^(-Regelcircuit!$I$1/$L$1)</f>
        <v>3821.3687732169797</v>
      </c>
      <c r="C412" s="28">
        <f t="shared" si="18"/>
        <v>224.97991351791416</v>
      </c>
      <c r="D412" s="29">
        <f t="shared" si="19"/>
        <v>478.68066705939179</v>
      </c>
      <c r="E412" s="29">
        <f>D412*Regelcircuit!$I$1+E411</f>
        <v>3821.3814606535643</v>
      </c>
      <c r="F412" s="42">
        <f t="shared" si="20"/>
        <v>3821.3814606535643</v>
      </c>
    </row>
    <row r="413" spans="1:6">
      <c r="A413" s="6">
        <f>IF($N$1=$N$2,$O$2,IF($N$1=$N$3,0,IF($N$1=$N$4,'1st Order Process'!F413,"ERROR")))</f>
        <v>4044.5108647634561</v>
      </c>
      <c r="B413" s="44">
        <f>A413+(F412-A413)*2.71828^(-Regelcircuit!$I$1/$L$1)</f>
        <v>3823.742594638943</v>
      </c>
      <c r="C413" s="28">
        <f t="shared" si="18"/>
        <v>223.12940410989177</v>
      </c>
      <c r="D413" s="29">
        <f t="shared" si="19"/>
        <v>474.7434129997697</v>
      </c>
      <c r="E413" s="29">
        <f>D413*Regelcircuit!$I$1+E412</f>
        <v>3823.7551777185631</v>
      </c>
      <c r="F413" s="42">
        <f t="shared" si="20"/>
        <v>3823.7551777185631</v>
      </c>
    </row>
    <row r="414" spans="1:6">
      <c r="A414" s="6">
        <f>IF($N$1=$N$2,$O$2,IF($N$1=$N$3,0,IF($N$1=$N$4,'1st Order Process'!F414,"ERROR")))</f>
        <v>4045.0479832234191</v>
      </c>
      <c r="B414" s="44">
        <f>A414+(F413-A414)*2.71828^(-Regelcircuit!$I$1/$L$1)</f>
        <v>3826.0968769933925</v>
      </c>
      <c r="C414" s="28">
        <f t="shared" si="18"/>
        <v>221.29280550485601</v>
      </c>
      <c r="D414" s="29">
        <f t="shared" si="19"/>
        <v>470.83575639331065</v>
      </c>
      <c r="E414" s="29">
        <f>D414*Regelcircuit!$I$1+E413</f>
        <v>3826.1093565005299</v>
      </c>
      <c r="F414" s="42">
        <f t="shared" si="20"/>
        <v>3826.1093565005299</v>
      </c>
    </row>
    <row r="415" spans="1:6">
      <c r="A415" s="6">
        <f>IF($N$1=$N$2,$O$2,IF($N$1=$N$3,0,IF($N$1=$N$4,'1st Order Process'!F415,"ERROR")))</f>
        <v>4045.5793876572125</v>
      </c>
      <c r="B415" s="44">
        <f>A415+(F414-A415)*2.71828^(-Regelcircuit!$I$1/$L$1)</f>
        <v>3828.4317673517726</v>
      </c>
      <c r="C415" s="28">
        <f t="shared" si="18"/>
        <v>219.47003115668258</v>
      </c>
      <c r="D415" s="29">
        <f t="shared" si="19"/>
        <v>466.95751309932461</v>
      </c>
      <c r="E415" s="29">
        <f>D415*Regelcircuit!$I$1+E414</f>
        <v>3828.4441440660266</v>
      </c>
      <c r="F415" s="42">
        <f t="shared" si="20"/>
        <v>3828.4441440660266</v>
      </c>
    </row>
    <row r="416" spans="1:6">
      <c r="A416" s="6">
        <f>IF($N$1=$N$2,$O$2,IF($N$1=$N$3,0,IF($N$1=$N$4,'1st Order Process'!F416,"ERROR")))</f>
        <v>4046.1051388523483</v>
      </c>
      <c r="B416" s="44">
        <f>A416+(F415-A416)*2.71828^(-Regelcircuit!$I$1/$L$1)</f>
        <v>3830.7474118676482</v>
      </c>
      <c r="C416" s="28">
        <f t="shared" si="18"/>
        <v>217.66099478632168</v>
      </c>
      <c r="D416" s="29">
        <f t="shared" si="19"/>
        <v>463.10849954536525</v>
      </c>
      <c r="E416" s="29">
        <f>D416*Regelcircuit!$I$1+E415</f>
        <v>3830.7596865637533</v>
      </c>
      <c r="F416" s="42">
        <f t="shared" si="20"/>
        <v>3830.7596865637533</v>
      </c>
    </row>
    <row r="417" spans="1:6">
      <c r="A417" s="6">
        <f>IF($N$1=$N$2,$O$2,IF($N$1=$N$3,0,IF($N$1=$N$4,'1st Order Process'!F417,"ERROR")))</f>
        <v>4046.6252969496636</v>
      </c>
      <c r="B417" s="44">
        <f>A417+(F416-A417)*2.71828^(-Regelcircuit!$I$1/$L$1)</f>
        <v>3833.0439557795921</v>
      </c>
      <c r="C417" s="28">
        <f t="shared" si="18"/>
        <v>215.86561038591026</v>
      </c>
      <c r="D417" s="29">
        <f t="shared" si="19"/>
        <v>459.28853273597929</v>
      </c>
      <c r="E417" s="29">
        <f>D417*Regelcircuit!$I$1+E416</f>
        <v>3833.0561292274333</v>
      </c>
      <c r="F417" s="42">
        <f t="shared" si="20"/>
        <v>3833.0561292274333</v>
      </c>
    </row>
    <row r="418" spans="1:6">
      <c r="A418" s="6">
        <f>IF($N$1=$N$2,$O$2,IF($N$1=$N$3,0,IF($N$1=$N$4,'1st Order Process'!F418,"ERROR")))</f>
        <v>4047.1399214501989</v>
      </c>
      <c r="B418" s="44">
        <f>A418+(F417-A418)*2.71828^(-Regelcircuit!$I$1/$L$1)</f>
        <v>3835.321543414113</v>
      </c>
      <c r="C418" s="28">
        <f t="shared" si="18"/>
        <v>214.08379222276562</v>
      </c>
      <c r="D418" s="29">
        <f t="shared" si="19"/>
        <v>455.49743026120342</v>
      </c>
      <c r="E418" s="29">
        <f>D418*Regelcircuit!$I$1+E417</f>
        <v>3835.3336163787394</v>
      </c>
      <c r="F418" s="42">
        <f t="shared" si="20"/>
        <v>3835.3336163787394</v>
      </c>
    </row>
    <row r="419" spans="1:6">
      <c r="A419" s="6">
        <f>IF($N$1=$N$2,$O$2,IF($N$1=$N$3,0,IF($N$1=$N$4,'1st Order Process'!F419,"ERROR")))</f>
        <v>4047.6490712220052</v>
      </c>
      <c r="B419" s="44">
        <f>A419+(F418-A419)*2.71828^(-Regelcircuit!$I$1/$L$1)</f>
        <v>3837.5803181886213</v>
      </c>
      <c r="C419" s="28">
        <f t="shared" si="18"/>
        <v>212.3154548432658</v>
      </c>
      <c r="D419" s="29">
        <f t="shared" si="19"/>
        <v>451.73501030482083</v>
      </c>
      <c r="E419" s="29">
        <f>D419*Regelcircuit!$I$1+E418</f>
        <v>3837.5922914302637</v>
      </c>
      <c r="F419" s="42">
        <f t="shared" si="20"/>
        <v>3837.5922914302637</v>
      </c>
    </row>
    <row r="420" spans="1:6">
      <c r="A420" s="6">
        <f>IF($N$1=$N$2,$O$2,IF($N$1=$N$3,0,IF($N$1=$N$4,'1st Order Process'!F420,"ERROR")))</f>
        <v>4048.1528045068776</v>
      </c>
      <c r="B420" s="44">
        <f>A420+(F419-A420)*2.71828^(-Regelcircuit!$I$1/$L$1)</f>
        <v>3839.8204226144398</v>
      </c>
      <c r="C420" s="28">
        <f t="shared" si="18"/>
        <v>210.56051307661392</v>
      </c>
      <c r="D420" s="29">
        <f t="shared" si="19"/>
        <v>448.00109165237001</v>
      </c>
      <c r="E420" s="29">
        <f>D420*Regelcircuit!$I$1+E419</f>
        <v>3839.8322968885254</v>
      </c>
      <c r="F420" s="42">
        <f t="shared" si="20"/>
        <v>3839.8322968885254</v>
      </c>
    </row>
    <row r="421" spans="1:6">
      <c r="A421" s="6">
        <f>IF($N$1=$N$2,$O$2,IF($N$1=$N$3,0,IF($N$1=$N$4,'1st Order Process'!F421,"ERROR")))</f>
        <v>4048.6511789270171</v>
      </c>
      <c r="B421" s="44">
        <f>A421+(F420-A421)*2.71828^(-Regelcircuit!$I$1/$L$1)</f>
        <v>3842.041998299851</v>
      </c>
      <c r="C421" s="28">
        <f t="shared" si="18"/>
        <v>208.81888203849167</v>
      </c>
      <c r="D421" s="29">
        <f t="shared" si="19"/>
        <v>444.29549369891845</v>
      </c>
      <c r="E421" s="29">
        <f>D421*Regelcircuit!$I$1+E420</f>
        <v>3842.0537743570198</v>
      </c>
      <c r="F421" s="42">
        <f t="shared" si="20"/>
        <v>3842.0537743570198</v>
      </c>
    </row>
    <row r="422" spans="1:6">
      <c r="A422" s="6">
        <f>IF($N$1=$N$2,$O$2,IF($N$1=$N$3,0,IF($N$1=$N$4,'1st Order Process'!F422,"ERROR")))</f>
        <v>4049.1442514916234</v>
      </c>
      <c r="B422" s="44">
        <f>A422+(F421-A422)*2.71828^(-Regelcircuit!$I$1/$L$1)</f>
        <v>3844.2451859531802</v>
      </c>
      <c r="C422" s="28">
        <f t="shared" si="18"/>
        <v>207.09047713460359</v>
      </c>
      <c r="D422" s="29">
        <f t="shared" si="19"/>
        <v>440.61803645660336</v>
      </c>
      <c r="E422" s="29">
        <f>D422*Regelcircuit!$I$1+E421</f>
        <v>3844.256864539303</v>
      </c>
      <c r="F422" s="42">
        <f t="shared" si="20"/>
        <v>3844.256864539303</v>
      </c>
    </row>
    <row r="423" spans="1:6">
      <c r="A423" s="6">
        <f>IF($N$1=$N$2,$O$2,IF($N$1=$N$3,0,IF($N$1=$N$4,'1st Order Process'!F423,"ERROR")))</f>
        <v>4049.6320786034148</v>
      </c>
      <c r="B423" s="44">
        <f>A423+(F422-A423)*2.71828^(-Regelcircuit!$I$1/$L$1)</f>
        <v>3846.4301253859207</v>
      </c>
      <c r="C423" s="28">
        <f t="shared" si="18"/>
        <v>205.37521406411179</v>
      </c>
      <c r="D423" s="29">
        <f t="shared" si="19"/>
        <v>436.96854056193996</v>
      </c>
      <c r="E423" s="29">
        <f>D423*Regelcircuit!$I$1+E422</f>
        <v>3846.4417072421129</v>
      </c>
      <c r="F423" s="42">
        <f t="shared" si="20"/>
        <v>3846.4417072421129</v>
      </c>
    </row>
    <row r="424" spans="1:6">
      <c r="A424" s="6">
        <f>IF($N$1=$N$2,$O$2,IF($N$1=$N$3,0,IF($N$1=$N$4,'1st Order Process'!F424,"ERROR")))</f>
        <v>4050.1147160650808</v>
      </c>
      <c r="B424" s="44">
        <f>A424+(F423-A424)*2.71828^(-Regelcircuit!$I$1/$L$1)</f>
        <v>3848.5969555158877</v>
      </c>
      <c r="C424" s="28">
        <f t="shared" si="18"/>
        <v>203.67300882296786</v>
      </c>
      <c r="D424" s="29">
        <f t="shared" si="19"/>
        <v>433.34682728291034</v>
      </c>
      <c r="E424" s="29">
        <f>D424*Regelcircuit!$I$1+E423</f>
        <v>3848.6084413785275</v>
      </c>
      <c r="F424" s="42">
        <f t="shared" si="20"/>
        <v>3848.6084413785275</v>
      </c>
    </row>
    <row r="425" spans="1:6">
      <c r="A425" s="6">
        <f>IF($N$1=$N$2,$O$2,IF($N$1=$N$3,0,IF($N$1=$N$4,'1st Order Process'!F425,"ERROR")))</f>
        <v>4050.592219085665</v>
      </c>
      <c r="B425" s="44">
        <f>A425+(F424-A425)*2.71828^(-Regelcircuit!$I$1/$L$1)</f>
        <v>3850.7458143704107</v>
      </c>
      <c r="C425" s="28">
        <f t="shared" si="18"/>
        <v>201.98377770713751</v>
      </c>
      <c r="D425" s="29">
        <f t="shared" si="19"/>
        <v>429.75271852582449</v>
      </c>
      <c r="E425" s="29">
        <f>D425*Regelcircuit!$I$1+E424</f>
        <v>3850.7572049711566</v>
      </c>
      <c r="F425" s="42">
        <f t="shared" si="20"/>
        <v>3850.7572049711566</v>
      </c>
    </row>
    <row r="426" spans="1:6">
      <c r="A426" s="6">
        <f>IF($N$1=$N$2,$O$2,IF($N$1=$N$3,0,IF($N$1=$N$4,'1st Order Process'!F426,"ERROR")))</f>
        <v>4051.0646422868813</v>
      </c>
      <c r="B426" s="44">
        <f>A426+(F425-A426)*2.71828^(-Regelcircuit!$I$1/$L$1)</f>
        <v>3852.8768390895598</v>
      </c>
      <c r="C426" s="28">
        <f t="shared" si="18"/>
        <v>200.30743731572466</v>
      </c>
      <c r="D426" s="29">
        <f t="shared" si="19"/>
        <v>426.18603684196734</v>
      </c>
      <c r="E426" s="29">
        <f>D426*Regelcircuit!$I$1+E425</f>
        <v>3852.8881351553664</v>
      </c>
      <c r="F426" s="42">
        <f t="shared" si="20"/>
        <v>3852.8881351553664</v>
      </c>
    </row>
    <row r="427" spans="1:6">
      <c r="A427" s="6">
        <f>IF($N$1=$N$2,$O$2,IF($N$1=$N$3,0,IF($N$1=$N$4,'1st Order Process'!F427,"ERROR")))</f>
        <v>4051.5320397093615</v>
      </c>
      <c r="B427" s="44">
        <f>A427+(F426-A427)*2.71828^(-Regelcircuit!$I$1/$L$1)</f>
        <v>3854.9901659294001</v>
      </c>
      <c r="C427" s="28">
        <f t="shared" si="18"/>
        <v>198.64390455399507</v>
      </c>
      <c r="D427" s="29">
        <f t="shared" si="19"/>
        <v>422.64660543403204</v>
      </c>
      <c r="E427" s="29">
        <f>D427*Regelcircuit!$I$1+E426</f>
        <v>3855.0013681825367</v>
      </c>
      <c r="F427" s="42">
        <f t="shared" si="20"/>
        <v>3855.0013681825367</v>
      </c>
    </row>
    <row r="428" spans="1:6">
      <c r="A428" s="6">
        <f>IF($N$1=$N$2,$O$2,IF($N$1=$N$3,0,IF($N$1=$N$4,'1st Order Process'!F428,"ERROR")))</f>
        <v>4051.9944648188361</v>
      </c>
      <c r="B428" s="44">
        <f>A428+(F427-A428)*2.71828^(-Regelcircuit!$I$1/$L$1)</f>
        <v>3857.0859302652816</v>
      </c>
      <c r="C428" s="28">
        <f t="shared" si="18"/>
        <v>196.99309663629947</v>
      </c>
      <c r="D428" s="29">
        <f t="shared" si="19"/>
        <v>419.1342481623393</v>
      </c>
      <c r="E428" s="29">
        <f>D428*Regelcircuit!$I$1+E427</f>
        <v>3857.0970394233482</v>
      </c>
      <c r="F428" s="42">
        <f t="shared" si="20"/>
        <v>3857.0970394233482</v>
      </c>
    </row>
    <row r="429" spans="1:6">
      <c r="A429" s="6">
        <f>IF($N$1=$N$2,$O$2,IF($N$1=$N$3,0,IF($N$1=$N$4,'1st Order Process'!F429,"ERROR")))</f>
        <v>4052.451970512253</v>
      </c>
      <c r="B429" s="44">
        <f>A429+(F428-A429)*2.71828^(-Regelcircuit!$I$1/$L$1)</f>
        <v>3859.1642665951563</v>
      </c>
      <c r="C429" s="28">
        <f t="shared" si="18"/>
        <v>195.35493108890478</v>
      </c>
      <c r="D429" s="29">
        <f t="shared" si="19"/>
        <v>415.64878955086124</v>
      </c>
      <c r="E429" s="29">
        <f>D429*Regelcircuit!$I$1+E428</f>
        <v>3859.1752833711025</v>
      </c>
      <c r="F429" s="42">
        <f t="shared" si="20"/>
        <v>3859.1752833711025</v>
      </c>
    </row>
    <row r="430" spans="1:6">
      <c r="A430" s="6">
        <f>IF($N$1=$N$2,$O$2,IF($N$1=$N$3,0,IF($N$1=$N$4,'1st Order Process'!F430,"ERROR")))</f>
        <v>4052.9046091238247</v>
      </c>
      <c r="B430" s="44">
        <f>A430+(F429-A430)*2.71828^(-Regelcircuit!$I$1/$L$1)</f>
        <v>3861.2253085429261</v>
      </c>
      <c r="C430" s="28">
        <f t="shared" si="18"/>
        <v>193.72932575272216</v>
      </c>
      <c r="D430" s="29">
        <f t="shared" si="19"/>
        <v>412.19005479302587</v>
      </c>
      <c r="E430" s="29">
        <f>D430*Regelcircuit!$I$1+E429</f>
        <v>3861.2362336450678</v>
      </c>
      <c r="F430" s="42">
        <f t="shared" si="20"/>
        <v>3861.2362336450678</v>
      </c>
    </row>
    <row r="431" spans="1:6">
      <c r="A431" s="6">
        <f>IF($N$1=$N$2,$O$2,IF($N$1=$N$3,0,IF($N$1=$N$4,'1st Order Process'!F431,"ERROR")))</f>
        <v>4053.3524324310179</v>
      </c>
      <c r="B431" s="44">
        <f>A431+(F430-A431)*2.71828^(-Regelcircuit!$I$1/$L$1)</f>
        <v>3863.2691888618165</v>
      </c>
      <c r="C431" s="28">
        <f t="shared" si="18"/>
        <v>192.11619878595002</v>
      </c>
      <c r="D431" s="29">
        <f t="shared" si="19"/>
        <v>408.75786975734047</v>
      </c>
      <c r="E431" s="29">
        <f>D431*Regelcircuit!$I$1+E430</f>
        <v>3863.2800229938543</v>
      </c>
      <c r="F431" s="42">
        <f t="shared" si="20"/>
        <v>3863.2800229938543</v>
      </c>
    </row>
    <row r="432" spans="1:6">
      <c r="A432" s="6">
        <f>IF($N$1=$N$2,$O$2,IF($N$1=$N$3,0,IF($N$1=$N$4,'1st Order Process'!F432,"ERROR")))</f>
        <v>4053.7954916604749</v>
      </c>
      <c r="B432" s="44">
        <f>A432+(F431-A432)*2.71828^(-Regelcircuit!$I$1/$L$1)</f>
        <v>3865.296039437781</v>
      </c>
      <c r="C432" s="28">
        <f t="shared" si="18"/>
        <v>190.51546866662056</v>
      </c>
      <c r="D432" s="29">
        <f t="shared" si="19"/>
        <v>405.3520609928097</v>
      </c>
      <c r="E432" s="29">
        <f>D432*Regelcircuit!$I$1+E431</f>
        <v>3865.3067832988186</v>
      </c>
      <c r="F432" s="42">
        <f t="shared" si="20"/>
        <v>3865.3067832988186</v>
      </c>
    </row>
    <row r="433" spans="1:6">
      <c r="A433" s="6">
        <f>IF($N$1=$N$2,$O$2,IF($N$1=$N$3,0,IF($N$1=$N$4,'1st Order Process'!F433,"ERROR")))</f>
        <v>4054.233837493874</v>
      </c>
      <c r="B433" s="44">
        <f>A433+(F432-A433)*2.71828^(-Regelcircuit!$I$1/$L$1)</f>
        <v>3867.3059912929284</v>
      </c>
      <c r="C433" s="28">
        <f t="shared" si="18"/>
        <v>188.92705419505546</v>
      </c>
      <c r="D433" s="29">
        <f t="shared" si="19"/>
        <v>401.97245573416058</v>
      </c>
      <c r="E433" s="29">
        <f>D433*Regelcircuit!$I$1+E432</f>
        <v>3867.3166455774895</v>
      </c>
      <c r="F433" s="42">
        <f t="shared" si="20"/>
        <v>3867.3166455774895</v>
      </c>
    </row>
    <row r="434" spans="1:6">
      <c r="A434" s="6">
        <f>IF($N$1=$N$2,$O$2,IF($N$1=$N$3,0,IF($N$1=$N$4,'1st Order Process'!F434,"ERROR")))</f>
        <v>4054.6675200737263</v>
      </c>
      <c r="B434" s="44">
        <f>A434+(F433-A434)*2.71828^(-Regelcircuit!$I$1/$L$1)</f>
        <v>3869.2991745889753</v>
      </c>
      <c r="C434" s="28">
        <f t="shared" si="18"/>
        <v>187.35087449623688</v>
      </c>
      <c r="D434" s="29">
        <f t="shared" si="19"/>
        <v>398.618881906887</v>
      </c>
      <c r="E434" s="29">
        <f>D434*Regelcircuit!$I$1+E433</f>
        <v>3869.3097399870239</v>
      </c>
      <c r="F434" s="42">
        <f t="shared" si="20"/>
        <v>3869.3097399870239</v>
      </c>
    </row>
    <row r="435" spans="1:6">
      <c r="A435" s="6">
        <f>IF($N$1=$N$2,$O$2,IF($N$1=$N$3,0,IF($N$1=$N$4,'1st Order Process'!F435,"ERROR")))</f>
        <v>4055.0965890091124</v>
      </c>
      <c r="B435" s="44">
        <f>A435+(F434-A435)*2.71828^(-Regelcircuit!$I$1/$L$1)</f>
        <v>3871.2757186307281</v>
      </c>
      <c r="C435" s="28">
        <f t="shared" si="18"/>
        <v>185.78684902208852</v>
      </c>
      <c r="D435" s="29">
        <f t="shared" si="19"/>
        <v>395.29116813210322</v>
      </c>
      <c r="E435" s="29">
        <f>D435*Regelcircuit!$I$1+E434</f>
        <v>3871.2861958276844</v>
      </c>
      <c r="F435" s="42">
        <f t="shared" si="20"/>
        <v>3871.2861958276844</v>
      </c>
    </row>
    <row r="436" spans="1:6">
      <c r="A436" s="6">
        <f>IF($N$1=$N$2,$O$2,IF($N$1=$N$3,0,IF($N$1=$N$4,'1st Order Process'!F436,"ERROR")))</f>
        <v>4055.521093381356</v>
      </c>
      <c r="B436" s="44">
        <f>A436+(F435-A436)*2.71828^(-Regelcircuit!$I$1/$L$1)</f>
        <v>3873.235751869579</v>
      </c>
      <c r="C436" s="28">
        <f t="shared" si="18"/>
        <v>184.23489755367154</v>
      </c>
      <c r="D436" s="29">
        <f t="shared" si="19"/>
        <v>391.98914373121602</v>
      </c>
      <c r="E436" s="29">
        <f>D436*Regelcircuit!$I$1+E435</f>
        <v>3873.2461415463404</v>
      </c>
      <c r="F436" s="42">
        <f t="shared" si="20"/>
        <v>3873.2461415463404</v>
      </c>
    </row>
    <row r="437" spans="1:6">
      <c r="A437" s="6">
        <f>IF($N$1=$N$2,$O$2,IF($N$1=$N$3,0,IF($N$1=$N$4,'1st Order Process'!F437,"ERROR")))</f>
        <v>4055.9410817496396</v>
      </c>
      <c r="B437" s="44">
        <f>A437+(F436-A437)*2.71828^(-Regelcircuit!$I$1/$L$1)</f>
        <v>3875.1794019070335</v>
      </c>
      <c r="C437" s="28">
        <f t="shared" si="18"/>
        <v>182.69494020329921</v>
      </c>
      <c r="D437" s="29">
        <f t="shared" si="19"/>
        <v>388.71263873042386</v>
      </c>
      <c r="E437" s="29">
        <f>D437*Regelcircuit!$I$1+E436</f>
        <v>3875.1897047399925</v>
      </c>
      <c r="F437" s="42">
        <f t="shared" si="20"/>
        <v>3875.1897047399925</v>
      </c>
    </row>
    <row r="438" spans="1:6">
      <c r="A438" s="6">
        <f>IF($N$1=$N$2,$O$2,IF($N$1=$N$3,0,IF($N$1=$N$4,'1st Order Process'!F438,"ERROR")))</f>
        <v>4056.3566021565584</v>
      </c>
      <c r="B438" s="44">
        <f>A438+(F437-A438)*2.71828^(-Regelcircuit!$I$1/$L$1)</f>
        <v>3877.1067954982559</v>
      </c>
      <c r="C438" s="28">
        <f t="shared" si="18"/>
        <v>181.16689741656592</v>
      </c>
      <c r="D438" s="29">
        <f t="shared" si="19"/>
        <v>385.46148386503387</v>
      </c>
      <c r="E438" s="29">
        <f>D438*Regelcircuit!$I$1+E437</f>
        <v>3877.1170121593177</v>
      </c>
      <c r="F438" s="42">
        <f t="shared" si="20"/>
        <v>3877.1170121593177</v>
      </c>
    </row>
    <row r="439" spans="1:6">
      <c r="A439" s="6">
        <f>IF($N$1=$N$2,$O$2,IF($N$1=$N$3,0,IF($N$1=$N$4,'1st Order Process'!F439,"ERROR")))</f>
        <v>4056.7677021336162</v>
      </c>
      <c r="B439" s="44">
        <f>A439+(F438-A439)*2.71828^(-Regelcircuit!$I$1/$L$1)</f>
        <v>3879.0180585556327</v>
      </c>
      <c r="C439" s="28">
        <f t="shared" si="18"/>
        <v>179.65068997429853</v>
      </c>
      <c r="D439" s="29">
        <f t="shared" si="19"/>
        <v>382.23551058361386</v>
      </c>
      <c r="E439" s="29">
        <f>D439*Regelcircuit!$I$1+E438</f>
        <v>3879.0281897122359</v>
      </c>
      <c r="F439" s="42">
        <f t="shared" si="20"/>
        <v>3879.0281897122359</v>
      </c>
    </row>
    <row r="440" spans="1:6">
      <c r="A440" s="6">
        <f>IF($N$1=$N$2,$O$2,IF($N$1=$N$3,0,IF($N$1=$N$4,'1st Order Process'!F440,"ERROR")))</f>
        <v>4057.1744287066631</v>
      </c>
      <c r="B440" s="44">
        <f>A440+(F439-A440)*2.71828^(-Regelcircuit!$I$1/$L$1)</f>
        <v>3880.9133161523619</v>
      </c>
      <c r="C440" s="28">
        <f t="shared" si="18"/>
        <v>178.14623899442722</v>
      </c>
      <c r="D440" s="29">
        <f t="shared" si="19"/>
        <v>379.03455105197281</v>
      </c>
      <c r="E440" s="29">
        <f>D440*Regelcircuit!$I$1+E439</f>
        <v>3880.9233624674957</v>
      </c>
      <c r="F440" s="42">
        <f t="shared" si="20"/>
        <v>3880.9233624674957</v>
      </c>
    </row>
    <row r="441" spans="1:6">
      <c r="A441" s="6">
        <f>IF($N$1=$N$2,$O$2,IF($N$1=$N$3,0,IF($N$1=$N$4,'1st Order Process'!F441,"ERROR")))</f>
        <v>4057.5768284012729</v>
      </c>
      <c r="B441" s="44">
        <f>A441+(F440-A441)*2.71828^(-Regelcircuit!$I$1/$L$1)</f>
        <v>3882.7926925260554</v>
      </c>
      <c r="C441" s="28">
        <f t="shared" si="18"/>
        <v>176.65346593377717</v>
      </c>
      <c r="D441" s="29">
        <f t="shared" si="19"/>
        <v>375.85843815697268</v>
      </c>
      <c r="E441" s="29">
        <f>D441*Regelcircuit!$I$1+E440</f>
        <v>3882.8026546582805</v>
      </c>
      <c r="F441" s="42">
        <f t="shared" si="20"/>
        <v>3882.8026546582805</v>
      </c>
    </row>
    <row r="442" spans="1:6">
      <c r="A442" s="6">
        <f>IF($N$1=$N$2,$O$2,IF($N$1=$N$3,0,IF($N$1=$N$4,'1st Order Process'!F442,"ERROR")))</f>
        <v>4057.974947248068</v>
      </c>
      <c r="B442" s="44">
        <f>A442+(F441-A442)*2.71828^(-Regelcircuit!$I$1/$L$1)</f>
        <v>3884.6563110823649</v>
      </c>
      <c r="C442" s="28">
        <f t="shared" si="18"/>
        <v>175.1722925897875</v>
      </c>
      <c r="D442" s="29">
        <f t="shared" si="19"/>
        <v>372.70700551018615</v>
      </c>
      <c r="E442" s="29">
        <f>D442*Regelcircuit!$I$1+E441</f>
        <v>3884.6661896858313</v>
      </c>
      <c r="F442" s="42">
        <f t="shared" si="20"/>
        <v>3884.6661896858313</v>
      </c>
    </row>
    <row r="443" spans="1:6">
      <c r="A443" s="6">
        <f>IF($N$1=$N$2,$O$2,IF($N$1=$N$3,0,IF($N$1=$N$4,'1st Order Process'!F443,"ERROR")))</f>
        <v>4058.368830787982</v>
      </c>
      <c r="B443" s="44">
        <f>A443+(F442-A443)*2.71828^(-Regelcircuit!$I$1/$L$1)</f>
        <v>3886.5042943986209</v>
      </c>
      <c r="C443" s="28">
        <f t="shared" si="18"/>
        <v>173.70264110215066</v>
      </c>
      <c r="D443" s="29">
        <f t="shared" si="19"/>
        <v>369.58008745138437</v>
      </c>
      <c r="E443" s="29">
        <f>D443*Regelcircuit!$I$1+E442</f>
        <v>3886.5140901230884</v>
      </c>
      <c r="F443" s="42">
        <f t="shared" si="20"/>
        <v>3886.5140901230884</v>
      </c>
    </row>
    <row r="444" spans="1:6">
      <c r="A444" s="6">
        <f>IF($N$1=$N$2,$O$2,IF($N$1=$N$3,0,IF($N$1=$N$4,'1st Order Process'!F444,"ERROR")))</f>
        <v>4058.7585240774715</v>
      </c>
      <c r="B444" s="44">
        <f>A444+(F443-A444)*2.71828^(-Regelcircuit!$I$1/$L$1)</f>
        <v>3888.3367642274916</v>
      </c>
      <c r="C444" s="28">
        <f t="shared" si="18"/>
        <v>172.24443395438311</v>
      </c>
      <c r="D444" s="29">
        <f t="shared" si="19"/>
        <v>366.47751905187897</v>
      </c>
      <c r="E444" s="29">
        <f>D444*Regelcircuit!$I$1+E443</f>
        <v>3888.3464777183476</v>
      </c>
      <c r="F444" s="42">
        <f t="shared" si="20"/>
        <v>3888.3464777183476</v>
      </c>
    </row>
    <row r="445" spans="1:6">
      <c r="A445" s="6">
        <f>IF($N$1=$N$2,$O$2,IF($N$1=$N$3,0,IF($N$1=$N$4,'1st Order Process'!F445,"ERROR")))</f>
        <v>4059.1440716936686</v>
      </c>
      <c r="B445" s="44">
        <f>A445+(F444-A445)*2.71828^(-Regelcircuit!$I$1/$L$1)</f>
        <v>3890.1538415006548</v>
      </c>
      <c r="C445" s="28">
        <f t="shared" si="18"/>
        <v>170.79759397532098</v>
      </c>
      <c r="D445" s="29">
        <f t="shared" si="19"/>
        <v>363.39913611770419</v>
      </c>
      <c r="E445" s="29">
        <f>D445*Regelcircuit!$I$1+E444</f>
        <v>3890.1634733989363</v>
      </c>
      <c r="F445" s="42">
        <f t="shared" si="20"/>
        <v>3890.1634733989363</v>
      </c>
    </row>
    <row r="446" spans="1:6">
      <c r="A446" s="6">
        <f>IF($N$1=$N$2,$O$2,IF($N$1=$N$3,0,IF($N$1=$N$4,'1st Order Process'!F446,"ERROR")))</f>
        <v>4059.5255177394806</v>
      </c>
      <c r="B446" s="44">
        <f>A446+(F445-A446)*2.71828^(-Regelcircuit!$I$1/$L$1)</f>
        <v>3891.9556463324898</v>
      </c>
      <c r="C446" s="28">
        <f t="shared" si="18"/>
        <v>169.36204434054434</v>
      </c>
      <c r="D446" s="29">
        <f t="shared" si="19"/>
        <v>360.34477519264755</v>
      </c>
      <c r="E446" s="29">
        <f>D446*Regelcircuit!$I$1+E445</f>
        <v>3891.9651972748993</v>
      </c>
      <c r="F446" s="42">
        <f t="shared" si="20"/>
        <v>3891.9651972748993</v>
      </c>
    </row>
    <row r="447" spans="1:6">
      <c r="A447" s="6">
        <f>IF($N$1=$N$2,$O$2,IF($N$1=$N$3,0,IF($N$1=$N$4,'1st Order Process'!F447,"ERROR")))</f>
        <v>4059.9029058486349</v>
      </c>
      <c r="B447" s="44">
        <f>A447+(F446-A447)*2.71828^(-Regelcircuit!$I$1/$L$1)</f>
        <v>3893.7422980237757</v>
      </c>
      <c r="C447" s="28">
        <f t="shared" si="18"/>
        <v>167.93770857373556</v>
      </c>
      <c r="D447" s="29">
        <f t="shared" si="19"/>
        <v>357.31427356113949</v>
      </c>
      <c r="E447" s="29">
        <f>D447*Regelcircuit!$I$1+E446</f>
        <v>3893.751768642705</v>
      </c>
      <c r="F447" s="42">
        <f t="shared" si="20"/>
        <v>3893.751768642705</v>
      </c>
    </row>
    <row r="448" spans="1:6">
      <c r="A448" s="6">
        <f>IF($N$1=$N$2,$O$2,IF($N$1=$N$3,0,IF($N$1=$N$4,'1st Order Process'!F448,"ERROR")))</f>
        <v>4060.2762791906707</v>
      </c>
      <c r="B448" s="44">
        <f>A448+(F447-A448)*2.71828^(-Regelcircuit!$I$1/$L$1)</f>
        <v>3895.5139150654136</v>
      </c>
      <c r="C448" s="28">
        <f t="shared" si="18"/>
        <v>166.52451054796575</v>
      </c>
      <c r="D448" s="29">
        <f t="shared" si="19"/>
        <v>354.30746925099095</v>
      </c>
      <c r="E448" s="29">
        <f>D448*Regelcircuit!$I$1+E447</f>
        <v>3895.5233059889601</v>
      </c>
      <c r="F448" s="42">
        <f t="shared" si="20"/>
        <v>3895.5233059889601</v>
      </c>
    </row>
    <row r="449" spans="1:6">
      <c r="A449" s="6">
        <f>IF($N$1=$N$2,$O$2,IF($N$1=$N$3,0,IF($N$1=$N$4,'1st Order Process'!F449,"ERROR")))</f>
        <v>4060.6456804758764</v>
      </c>
      <c r="B449" s="44">
        <f>A449+(F448-A449)*2.71828^(-Regelcircuit!$I$1/$L$1)</f>
        <v>3897.2706151421521</v>
      </c>
      <c r="C449" s="28">
        <f t="shared" si="18"/>
        <v>165.12237448691621</v>
      </c>
      <c r="D449" s="29">
        <f t="shared" si="19"/>
        <v>351.32420103599196</v>
      </c>
      <c r="E449" s="29">
        <f>D449*Regelcircuit!$I$1+E448</f>
        <v>3897.2799269941402</v>
      </c>
      <c r="F449" s="42">
        <f t="shared" si="20"/>
        <v>3897.2799269941402</v>
      </c>
    </row>
    <row r="450" spans="1:6">
      <c r="A450" s="6">
        <f>IF($N$1=$N$2,$O$2,IF($N$1=$N$3,0,IF($N$1=$N$4,'1st Order Process'!F450,"ERROR")))</f>
        <v>4061.0111519601755</v>
      </c>
      <c r="B450" s="44">
        <f>A450+(F449-A450)*2.71828^(-Regelcircuit!$I$1/$L$1)</f>
        <v>3899.0125151363313</v>
      </c>
      <c r="C450" s="28">
        <f t="shared" si="18"/>
        <v>163.73122496603537</v>
      </c>
      <c r="D450" s="29">
        <f t="shared" si="19"/>
        <v>348.36430843837314</v>
      </c>
      <c r="E450" s="29">
        <f>D450*Regelcircuit!$I$1+E449</f>
        <v>3899.0217485363319</v>
      </c>
      <c r="F450" s="42">
        <f t="shared" si="20"/>
        <v>3899.0217485363319</v>
      </c>
    </row>
    <row r="451" spans="1:6">
      <c r="A451" s="6">
        <f>IF($N$1=$N$2,$O$2,IF($N$1=$N$3,0,IF($N$1=$N$4,'1st Order Process'!F451,"ERROR")))</f>
        <v>4061.3727354499611</v>
      </c>
      <c r="B451" s="44">
        <f>A451+(F450-A451)*2.71828^(-Regelcircuit!$I$1/$L$1)</f>
        <v>3900.7397311316367</v>
      </c>
      <c r="C451" s="28">
        <f t="shared" ref="C451:C514" si="21">(A451-F450)</f>
        <v>162.35098691362919</v>
      </c>
      <c r="D451" s="29">
        <f t="shared" si="19"/>
        <v>345.42763173112593</v>
      </c>
      <c r="E451" s="29">
        <f>D451*Regelcircuit!$I$1+E450</f>
        <v>3900.7488866949875</v>
      </c>
      <c r="F451" s="42">
        <f t="shared" si="20"/>
        <v>3900.7488866949875</v>
      </c>
    </row>
    <row r="452" spans="1:6">
      <c r="A452" s="6">
        <f>IF($N$1=$N$2,$O$2,IF($N$1=$N$3,0,IF($N$1=$N$4,'1st Order Process'!F452,"ERROR")))</f>
        <v>4061.7304723068764</v>
      </c>
      <c r="B452" s="44">
        <f>A452+(F451-A452)*2.71828^(-Regelcircuit!$I$1/$L$1)</f>
        <v>3902.4523784168637</v>
      </c>
      <c r="C452" s="28">
        <f t="shared" si="21"/>
        <v>160.98158561188893</v>
      </c>
      <c r="D452" s="29">
        <f t="shared" ref="D452:D515" si="22">C452*(1/$L$1)</f>
        <v>342.51401194018922</v>
      </c>
      <c r="E452" s="29">
        <f>D452*Regelcircuit!$I$1+E451</f>
        <v>3902.4614567546882</v>
      </c>
      <c r="F452" s="42">
        <f t="shared" ref="F452:F515" si="23">E452</f>
        <v>3902.4614567546882</v>
      </c>
    </row>
    <row r="453" spans="1:6">
      <c r="A453" s="6">
        <f>IF($N$1=$N$2,$O$2,IF($N$1=$N$3,0,IF($N$1=$N$4,'1st Order Process'!F453,"ERROR")))</f>
        <v>4062.084403452548</v>
      </c>
      <c r="B453" s="44">
        <f>A453+(F452-A453)*2.71828^(-Regelcircuit!$I$1/$L$1)</f>
        <v>3904.1505714896921</v>
      </c>
      <c r="C453" s="28">
        <f t="shared" si="21"/>
        <v>159.62294669785979</v>
      </c>
      <c r="D453" s="29">
        <f t="shared" si="22"/>
        <v>339.6232908465102</v>
      </c>
      <c r="E453" s="29">
        <f>D453*Regelcircuit!$I$1+E452</f>
        <v>3904.1595732089208</v>
      </c>
      <c r="F453" s="42">
        <f t="shared" si="23"/>
        <v>3904.1595732089208</v>
      </c>
    </row>
    <row r="454" spans="1:6">
      <c r="A454" s="6">
        <f>IF($N$1=$N$2,$O$2,IF($N$1=$N$3,0,IF($N$1=$N$4,'1st Order Process'!F454,"ERROR")))</f>
        <v>4062.4345693732657</v>
      </c>
      <c r="B454" s="44">
        <f>A454+(F453-A454)*2.71828^(-Regelcircuit!$I$1/$L$1)</f>
        <v>3905.8344240604711</v>
      </c>
      <c r="C454" s="28">
        <f t="shared" si="21"/>
        <v>158.27499616434488</v>
      </c>
      <c r="D454" s="29">
        <f t="shared" si="22"/>
        <v>336.75531098796785</v>
      </c>
      <c r="E454" s="29">
        <f>D454*Regelcircuit!$I$1+E453</f>
        <v>3905.8433497638607</v>
      </c>
      <c r="F454" s="42">
        <f t="shared" si="23"/>
        <v>3905.8433497638607</v>
      </c>
    </row>
    <row r="455" spans="1:6">
      <c r="A455" s="6">
        <f>IF($N$1=$N$2,$O$2,IF($N$1=$N$3,0,IF($N$1=$N$4,'1st Order Process'!F455,"ERROR")))</f>
        <v>4062.7810101246141</v>
      </c>
      <c r="B455" s="44">
        <f>A455+(F454-A455)*2.71828^(-Regelcircuit!$I$1/$L$1)</f>
        <v>3907.5040490560127</v>
      </c>
      <c r="C455" s="28">
        <f t="shared" si="21"/>
        <v>156.9376603607534</v>
      </c>
      <c r="D455" s="29">
        <f t="shared" si="22"/>
        <v>333.90991566117742</v>
      </c>
      <c r="E455" s="29">
        <f>D455*Regelcircuit!$I$1+E454</f>
        <v>3907.5128993421667</v>
      </c>
      <c r="F455" s="42">
        <f t="shared" si="23"/>
        <v>3907.5128993421667</v>
      </c>
    </row>
    <row r="456" spans="1:6">
      <c r="A456" s="6">
        <f>IF($N$1=$N$2,$O$2,IF($N$1=$N$3,0,IF($N$1=$N$4,'1st Order Process'!F456,"ERROR")))</f>
        <v>4063.1237653360545</v>
      </c>
      <c r="B456" s="44">
        <f>A456+(F455-A456)*2.71828^(-Regelcircuit!$I$1/$L$1)</f>
        <v>3909.1595586233943</v>
      </c>
      <c r="C456" s="28">
        <f t="shared" si="21"/>
        <v>155.61086599388773</v>
      </c>
      <c r="D456" s="29">
        <f t="shared" si="22"/>
        <v>331.08694892316538</v>
      </c>
      <c r="E456" s="29">
        <f>D456*Regelcircuit!$I$1+E455</f>
        <v>3909.1683340867826</v>
      </c>
      <c r="F456" s="42">
        <f t="shared" si="23"/>
        <v>3909.1683340867826</v>
      </c>
    </row>
    <row r="457" spans="1:6">
      <c r="A457" s="6">
        <f>IF($N$1=$N$2,$O$2,IF($N$1=$N$3,0,IF($N$1=$N$4,'1st Order Process'!F457,"ERROR")))</f>
        <v>4063.4628742154582</v>
      </c>
      <c r="B457" s="44">
        <f>A457+(F456-A457)*2.71828^(-Regelcircuit!$I$1/$L$1)</f>
        <v>3910.8010641337678</v>
      </c>
      <c r="C457" s="28">
        <f t="shared" si="21"/>
        <v>154.29454012867564</v>
      </c>
      <c r="D457" s="29">
        <f t="shared" si="22"/>
        <v>328.28625559292686</v>
      </c>
      <c r="E457" s="29">
        <f>D457*Regelcircuit!$I$1+E456</f>
        <v>3910.8097653647474</v>
      </c>
      <c r="F457" s="42">
        <f t="shared" si="23"/>
        <v>3910.8097653647474</v>
      </c>
    </row>
    <row r="458" spans="1:6">
      <c r="A458" s="6">
        <f>IF($N$1=$N$2,$O$2,IF($N$1=$N$3,0,IF($N$1=$N$4,'1st Order Process'!F458,"ERROR")))</f>
        <v>4063.7983755535915</v>
      </c>
      <c r="B458" s="44">
        <f>A458+(F457-A458)*2.71828^(-Regelcircuit!$I$1/$L$1)</f>
        <v>3912.4286761861772</v>
      </c>
      <c r="C458" s="28">
        <f t="shared" si="21"/>
        <v>152.98861018884418</v>
      </c>
      <c r="D458" s="29">
        <f t="shared" si="22"/>
        <v>325.50768125285992</v>
      </c>
      <c r="E458" s="29">
        <f>D458*Regelcircuit!$I$1+E457</f>
        <v>3912.4373037710116</v>
      </c>
      <c r="F458" s="42">
        <f t="shared" si="23"/>
        <v>3912.4373037710116</v>
      </c>
    </row>
    <row r="459" spans="1:6">
      <c r="A459" s="6">
        <f>IF($N$1=$N$2,$O$2,IF($N$1=$N$3,0,IF($N$1=$N$4,'1st Order Process'!F459,"ERROR")))</f>
        <v>4064.1303077285534</v>
      </c>
      <c r="B459" s="44">
        <f>A459+(F458-A459)*2.71828^(-Regelcircuit!$I$1/$L$1)</f>
        <v>3914.042504611381</v>
      </c>
      <c r="C459" s="28">
        <f t="shared" si="21"/>
        <v>151.6930039575418</v>
      </c>
      <c r="D459" s="29">
        <f t="shared" si="22"/>
        <v>322.75107225008895</v>
      </c>
      <c r="E459" s="29">
        <f>D459*Regelcircuit!$I$1+E458</f>
        <v>3914.0510591322618</v>
      </c>
      <c r="F459" s="42">
        <f t="shared" si="23"/>
        <v>3914.0510591322618</v>
      </c>
    </row>
    <row r="460" spans="1:6">
      <c r="A460" s="6">
        <f>IF($N$1=$N$2,$O$2,IF($N$1=$N$3,0,IF($N$1=$N$4,'1st Order Process'!F460,"ERROR")))</f>
        <v>4064.4587087101645</v>
      </c>
      <c r="B460" s="44">
        <f>A460+(F459-A460)*2.71828^(-Regelcircuit!$I$1/$L$1)</f>
        <v>3915.6426584756832</v>
      </c>
      <c r="C460" s="28">
        <f t="shared" si="21"/>
        <v>150.4076495779027</v>
      </c>
      <c r="D460" s="29">
        <f t="shared" si="22"/>
        <v>320.01627569766532</v>
      </c>
      <c r="E460" s="29">
        <f>D460*Regelcircuit!$I$1+E459</f>
        <v>3915.6511405107503</v>
      </c>
      <c r="F460" s="42">
        <f t="shared" si="23"/>
        <v>3915.6511405107503</v>
      </c>
    </row>
    <row r="461" spans="1:6">
      <c r="A461" s="6">
        <f>IF($N$1=$N$2,$O$2,IF($N$1=$N$3,0,IF($N$1=$N$4,'1st Order Process'!F461,"ERROR")))</f>
        <v>4064.7836160643119</v>
      </c>
      <c r="B461" s="44">
        <f>A461+(F460-A461)*2.71828^(-Regelcircuit!$I$1/$L$1)</f>
        <v>3917.2292460847684</v>
      </c>
      <c r="C461" s="28">
        <f t="shared" si="21"/>
        <v>149.13247555356156</v>
      </c>
      <c r="D461" s="29">
        <f t="shared" si="22"/>
        <v>317.30313947566287</v>
      </c>
      <c r="E461" s="29">
        <f>D461*Regelcircuit!$I$1+E460</f>
        <v>3917.2376562081286</v>
      </c>
      <c r="F461" s="42">
        <f t="shared" si="23"/>
        <v>3917.2376562081286</v>
      </c>
    </row>
    <row r="462" spans="1:6">
      <c r="A462" s="6">
        <f>IF($N$1=$N$2,$O$2,IF($N$1=$N$3,0,IF($N$1=$N$4,'1st Order Process'!F462,"ERROR")))</f>
        <v>4065.1050669572446</v>
      </c>
      <c r="B462" s="44">
        <f>A462+(F461-A462)*2.71828^(-Regelcircuit!$I$1/$L$1)</f>
        <v>3918.8023749875401</v>
      </c>
      <c r="C462" s="28">
        <f t="shared" si="21"/>
        <v>147.86741074911606</v>
      </c>
      <c r="D462" s="29">
        <f t="shared" si="22"/>
        <v>314.61151223216183</v>
      </c>
      <c r="E462" s="29">
        <f>D462*Regelcircuit!$I$1+E461</f>
        <v>3918.8107137692896</v>
      </c>
      <c r="F462" s="42">
        <f t="shared" si="23"/>
        <v>3918.8107137692896</v>
      </c>
    </row>
    <row r="463" spans="1:6">
      <c r="A463" s="6">
        <f>IF($N$1=$N$2,$O$2,IF($N$1=$N$3,0,IF($N$1=$N$4,'1st Order Process'!F463,"ERROR")))</f>
        <v>4065.4230981598271</v>
      </c>
      <c r="B463" s="44">
        <f>A463+(F462-A463)*2.71828^(-Regelcircuit!$I$1/$L$1)</f>
        <v>3920.3621519799676</v>
      </c>
      <c r="C463" s="28">
        <f t="shared" si="21"/>
        <v>146.6123843905375</v>
      </c>
      <c r="D463" s="29">
        <f t="shared" si="22"/>
        <v>311.94124338412234</v>
      </c>
      <c r="E463" s="29">
        <f>D463*Regelcircuit!$I$1+E462</f>
        <v>3920.37041998621</v>
      </c>
      <c r="F463" s="42">
        <f t="shared" si="23"/>
        <v>3920.37041998621</v>
      </c>
    </row>
    <row r="464" spans="1:6">
      <c r="A464" s="6">
        <f>IF($N$1=$N$2,$O$2,IF($N$1=$N$3,0,IF($N$1=$N$4,'1st Order Process'!F464,"ERROR")))</f>
        <v>4065.7377460517437</v>
      </c>
      <c r="B464" s="44">
        <f>A464+(F463-A464)*2.71828^(-Regelcircuit!$I$1/$L$1)</f>
        <v>3921.9086831089307</v>
      </c>
      <c r="C464" s="28">
        <f t="shared" si="21"/>
        <v>145.36732606553369</v>
      </c>
      <c r="D464" s="29">
        <f t="shared" si="22"/>
        <v>309.2921831181568</v>
      </c>
      <c r="E464" s="29">
        <f>D464*Regelcircuit!$I$1+E463</f>
        <v>3921.9168809018006</v>
      </c>
      <c r="F464" s="42">
        <f t="shared" si="23"/>
        <v>3921.9168809018006</v>
      </c>
    </row>
    <row r="465" spans="1:6">
      <c r="A465" s="6">
        <f>IF($N$1=$N$2,$O$2,IF($N$1=$N$3,0,IF($N$1=$N$4,'1st Order Process'!F465,"ERROR")))</f>
        <v>4066.0490466256615</v>
      </c>
      <c r="B465" s="44">
        <f>A465+(F464-A465)*2.71828^(-Regelcircuit!$I$1/$L$1)</f>
        <v>3923.4420736760762</v>
      </c>
      <c r="C465" s="28">
        <f t="shared" si="21"/>
        <v>144.13216572386091</v>
      </c>
      <c r="D465" s="29">
        <f t="shared" si="22"/>
        <v>306.66418239119344</v>
      </c>
      <c r="E465" s="29">
        <f>D465*Regelcircuit!$I$1+E464</f>
        <v>3923.4502018137564</v>
      </c>
      <c r="F465" s="42">
        <f t="shared" si="23"/>
        <v>3923.4502018137564</v>
      </c>
    </row>
    <row r="466" spans="1:6">
      <c r="A466" s="6">
        <f>IF($N$1=$N$2,$O$2,IF($N$1=$N$3,0,IF($N$1=$N$4,'1st Order Process'!F466,"ERROR")))</f>
        <v>4066.3570354913459</v>
      </c>
      <c r="B466" s="44">
        <f>A466+(F465-A466)*2.71828^(-Regelcircuit!$I$1/$L$1)</f>
        <v>3924.9624282416676</v>
      </c>
      <c r="C466" s="28">
        <f t="shared" si="21"/>
        <v>142.90683367758947</v>
      </c>
      <c r="D466" s="29">
        <f t="shared" si="22"/>
        <v>304.05709293104144</v>
      </c>
      <c r="E466" s="29">
        <f>D466*Regelcircuit!$I$1+E465</f>
        <v>3924.9704872784114</v>
      </c>
      <c r="F466" s="42">
        <f t="shared" si="23"/>
        <v>3924.9704872784114</v>
      </c>
    </row>
    <row r="467" spans="1:6">
      <c r="A467" s="6">
        <f>IF($N$1=$N$2,$O$2,IF($N$1=$N$3,0,IF($N$1=$N$4,'1st Order Process'!F467,"ERROR")))</f>
        <v>4066.6617478797357</v>
      </c>
      <c r="B467" s="44">
        <f>A467+(F466-A467)*2.71828^(-Regelcircuit!$I$1/$L$1)</f>
        <v>3926.4698506284435</v>
      </c>
      <c r="C467" s="28">
        <f t="shared" si="21"/>
        <v>141.6912606013243</v>
      </c>
      <c r="D467" s="29">
        <f t="shared" si="22"/>
        <v>301.47076723686024</v>
      </c>
      <c r="E467" s="29">
        <f>D467*Regelcircuit!$I$1+E466</f>
        <v>3926.4778411145958</v>
      </c>
      <c r="F467" s="42">
        <f t="shared" si="23"/>
        <v>3926.4778411145958</v>
      </c>
    </row>
    <row r="468" spans="1:6">
      <c r="A468" s="6">
        <f>IF($N$1=$N$2,$O$2,IF($N$1=$N$3,0,IF($N$1=$N$4,'1st Order Process'!F468,"ERROR")))</f>
        <v>4066.9632186469726</v>
      </c>
      <c r="B468" s="44">
        <f>A468+(F467-A468)*2.71828^(-Regelcircuit!$I$1/$L$1)</f>
        <v>3927.9644439254789</v>
      </c>
      <c r="C468" s="28">
        <f t="shared" si="21"/>
        <v>140.48537753237679</v>
      </c>
      <c r="D468" s="29">
        <f t="shared" si="22"/>
        <v>298.90505857952508</v>
      </c>
      <c r="E468" s="29">
        <f>D468*Regelcircuit!$I$1+E467</f>
        <v>3927.9723664074936</v>
      </c>
      <c r="F468" s="42">
        <f t="shared" si="23"/>
        <v>3927.9723664074936</v>
      </c>
    </row>
    <row r="469" spans="1:6">
      <c r="A469" s="6">
        <f>IF($N$1=$N$2,$O$2,IF($N$1=$N$3,0,IF($N$1=$N$4,'1st Order Process'!F469,"ERROR")))</f>
        <v>4067.2614822783876</v>
      </c>
      <c r="B469" s="44">
        <f>A469+(F468-A469)*2.71828^(-Regelcircuit!$I$1/$L$1)</f>
        <v>3929.4463104920396</v>
      </c>
      <c r="C469" s="28">
        <f t="shared" si="21"/>
        <v>139.28911587089397</v>
      </c>
      <c r="D469" s="29">
        <f t="shared" si="22"/>
        <v>296.35982100190205</v>
      </c>
      <c r="E469" s="29">
        <f>D469*Regelcircuit!$I$1+E468</f>
        <v>3929.4541655125031</v>
      </c>
      <c r="F469" s="42">
        <f t="shared" si="23"/>
        <v>3929.4541655125031</v>
      </c>
    </row>
    <row r="470" spans="1:6">
      <c r="A470" s="6">
        <f>IF($N$1=$N$2,$O$2,IF($N$1=$N$3,0,IF($N$1=$N$4,'1st Order Process'!F470,"ERROR")))</f>
        <v>4067.5565728924471</v>
      </c>
      <c r="B470" s="44">
        <f>A470+(F469-A470)*2.71828^(-Regelcircuit!$I$1/$L$1)</f>
        <v>3930.9155519614483</v>
      </c>
      <c r="C470" s="28">
        <f t="shared" si="21"/>
        <v>138.102407379944</v>
      </c>
      <c r="D470" s="29">
        <f t="shared" si="22"/>
        <v>293.8349093190298</v>
      </c>
      <c r="E470" s="29">
        <f>D470*Regelcircuit!$I$1+E469</f>
        <v>3930.9233400590983</v>
      </c>
      <c r="F470" s="42">
        <f t="shared" si="23"/>
        <v>3930.9233400590983</v>
      </c>
    </row>
    <row r="471" spans="1:6">
      <c r="A471" s="6">
        <f>IF($N$1=$N$2,$O$2,IF($N$1=$N$3,0,IF($N$1=$N$4,'1st Order Process'!F471,"ERROR")))</f>
        <v>4067.848524244655</v>
      </c>
      <c r="B471" s="44">
        <f>A471+(F470-A471)*2.71828^(-Regelcircuit!$I$1/$L$1)</f>
        <v>3932.3722692449419</v>
      </c>
      <c r="C471" s="28">
        <f t="shared" si="21"/>
        <v>136.92518418555665</v>
      </c>
      <c r="D471" s="29">
        <f t="shared" si="22"/>
        <v>291.33017911820565</v>
      </c>
      <c r="E471" s="29">
        <f>D471*Regelcircuit!$I$1+E470</f>
        <v>3932.3799909546892</v>
      </c>
      <c r="F471" s="42">
        <f t="shared" si="23"/>
        <v>3932.3799909546892</v>
      </c>
    </row>
    <row r="472" spans="1:6">
      <c r="A472" s="6">
        <f>IF($N$1=$N$2,$O$2,IF($N$1=$N$3,0,IF($N$1=$N$4,'1st Order Process'!F472,"ERROR")))</f>
        <v>4068.1373697314139</v>
      </c>
      <c r="B472" s="44">
        <f>A472+(F471-A472)*2.71828^(-Regelcircuit!$I$1/$L$1)</f>
        <v>3933.8165625355364</v>
      </c>
      <c r="C472" s="28">
        <f t="shared" si="21"/>
        <v>135.75737877672464</v>
      </c>
      <c r="D472" s="29">
        <f t="shared" si="22"/>
        <v>288.84548675898856</v>
      </c>
      <c r="E472" s="29">
        <f>D472*Regelcircuit!$I$1+E471</f>
        <v>3933.824218388484</v>
      </c>
      <c r="F472" s="42">
        <f t="shared" si="23"/>
        <v>3933.824218388484</v>
      </c>
    </row>
    <row r="473" spans="1:6">
      <c r="A473" s="6">
        <f>IF($N$1=$N$2,$O$2,IF($N$1=$N$3,0,IF($N$1=$N$4,'1st Order Process'!F473,"ERROR")))</f>
        <v>4068.4231423938454</v>
      </c>
      <c r="B473" s="44">
        <f>A473+(F472-A473)*2.71828^(-Regelcircuit!$I$1/$L$1)</f>
        <v>3935.248531311885</v>
      </c>
      <c r="C473" s="28">
        <f t="shared" si="21"/>
        <v>134.59892400536137</v>
      </c>
      <c r="D473" s="29">
        <f t="shared" si="22"/>
        <v>286.38068937310931</v>
      </c>
      <c r="E473" s="29">
        <f>D473*Regelcircuit!$I$1+E472</f>
        <v>3935.2561218353494</v>
      </c>
      <c r="F473" s="42">
        <f t="shared" si="23"/>
        <v>3935.2561218353494</v>
      </c>
    </row>
    <row r="474" spans="1:6">
      <c r="A474" s="6">
        <f>IF($N$1=$N$2,$O$2,IF($N$1=$N$3,0,IF($N$1=$N$4,'1st Order Process'!F474,"ERROR")))</f>
        <v>4068.7058749215703</v>
      </c>
      <c r="B474" s="44">
        <f>A474+(F473-A474)*2.71828^(-Regelcircuit!$I$1/$L$1)</f>
        <v>3936.6682743421388</v>
      </c>
      <c r="C474" s="28">
        <f t="shared" si="21"/>
        <v>133.44975308622088</v>
      </c>
      <c r="D474" s="29">
        <f t="shared" si="22"/>
        <v>283.93564486429972</v>
      </c>
      <c r="E474" s="29">
        <f>D474*Regelcircuit!$I$1+E473</f>
        <v>3936.675800059671</v>
      </c>
      <c r="F474" s="42">
        <f t="shared" si="23"/>
        <v>3936.675800059671</v>
      </c>
    </row>
    <row r="475" spans="1:6">
      <c r="A475" s="6">
        <f>IF($N$1=$N$2,$O$2,IF($N$1=$N$3,0,IF($N$1=$N$4,'1st Order Process'!F475,"ERROR")))</f>
        <v>4068.985599656447</v>
      </c>
      <c r="B475" s="44">
        <f>A475+(F474-A475)*2.71828^(-Regelcircuit!$I$1/$L$1)</f>
        <v>3938.0758896878078</v>
      </c>
      <c r="C475" s="28">
        <f t="shared" si="21"/>
        <v>132.30979959677597</v>
      </c>
      <c r="D475" s="29">
        <f t="shared" si="22"/>
        <v>281.51021190803397</v>
      </c>
      <c r="E475" s="29">
        <f>D475*Regelcircuit!$I$1+E474</f>
        <v>3938.0833511192113</v>
      </c>
      <c r="F475" s="42">
        <f t="shared" si="23"/>
        <v>3938.0833511192113</v>
      </c>
    </row>
    <row r="476" spans="1:6">
      <c r="A476" s="6">
        <f>IF($N$1=$N$2,$O$2,IF($N$1=$N$3,0,IF($N$1=$N$4,'1st Order Process'!F476,"ERROR")))</f>
        <v>4069.2623485962722</v>
      </c>
      <c r="B476" s="44">
        <f>A476+(F475-A476)*2.71828^(-Regelcircuit!$I$1/$L$1)</f>
        <v>3939.4714747076132</v>
      </c>
      <c r="C476" s="28">
        <f t="shared" si="21"/>
        <v>131.17899747706088</v>
      </c>
      <c r="D476" s="29">
        <f t="shared" si="22"/>
        <v>279.10424995119337</v>
      </c>
      <c r="E476" s="29">
        <f>D476*Regelcircuit!$I$1+E475</f>
        <v>3939.4788723689671</v>
      </c>
      <c r="F476" s="42">
        <f t="shared" si="23"/>
        <v>3939.4788723689671</v>
      </c>
    </row>
    <row r="477" spans="1:6">
      <c r="A477" s="6">
        <f>IF($N$1=$N$2,$O$2,IF($N$1=$N$3,0,IF($N$1=$N$4,'1st Order Process'!F477,"ERROR")))</f>
        <v>4069.5361533984396</v>
      </c>
      <c r="B477" s="44">
        <f>A477+(F476-A477)*2.71828^(-Regelcircuit!$I$1/$L$1)</f>
        <v>3940.8551260613463</v>
      </c>
      <c r="C477" s="28">
        <f t="shared" si="21"/>
        <v>130.05728102947251</v>
      </c>
      <c r="D477" s="29">
        <f t="shared" si="22"/>
        <v>276.71761921164364</v>
      </c>
      <c r="E477" s="29">
        <f>D477*Regelcircuit!$I$1+E476</f>
        <v>3940.8624604650254</v>
      </c>
      <c r="F477" s="42">
        <f t="shared" si="23"/>
        <v>3940.8624604650254</v>
      </c>
    </row>
    <row r="478" spans="1:6">
      <c r="A478" s="6">
        <f>IF($N$1=$N$2,$O$2,IF($N$1=$N$3,0,IF($N$1=$N$4,'1st Order Process'!F478,"ERROR")))</f>
        <v>4069.8070453835626</v>
      </c>
      <c r="B478" s="44">
        <f>A478+(F477-A478)*2.71828^(-Regelcircuit!$I$1/$L$1)</f>
        <v>3942.2269397137206</v>
      </c>
      <c r="C478" s="28">
        <f t="shared" si="21"/>
        <v>128.9445849185372</v>
      </c>
      <c r="D478" s="29">
        <f t="shared" si="22"/>
        <v>274.35018067773871</v>
      </c>
      <c r="E478" s="29">
        <f>D478*Regelcircuit!$I$1+E477</f>
        <v>3942.234211368414</v>
      </c>
      <c r="F478" s="42">
        <f t="shared" si="23"/>
        <v>3942.234211368414</v>
      </c>
    </row>
    <row r="479" spans="1:6">
      <c r="A479" s="6">
        <f>IF($N$1=$N$2,$O$2,IF($N$1=$N$3,0,IF($N$1=$N$4,'1st Order Process'!F479,"ERROR")))</f>
        <v>4070.0750555390564</v>
      </c>
      <c r="B479" s="44">
        <f>A479+(F478-A479)*2.71828^(-Regelcircuit!$I$1/$L$1)</f>
        <v>3943.5870109382195</v>
      </c>
      <c r="C479" s="28">
        <f t="shared" si="21"/>
        <v>127.84084417064241</v>
      </c>
      <c r="D479" s="29">
        <f t="shared" si="22"/>
        <v>272.00179610774978</v>
      </c>
      <c r="E479" s="29">
        <f>D479*Regelcircuit!$I$1+E478</f>
        <v>3943.5942203489526</v>
      </c>
      <c r="F479" s="42">
        <f t="shared" si="23"/>
        <v>3943.5942203489526</v>
      </c>
    </row>
    <row r="480" spans="1:6">
      <c r="A480" s="6">
        <f>IF($N$1=$N$2,$O$2,IF($N$1=$N$3,0,IF($N$1=$N$4,'1st Order Process'!F480,"ERROR")))</f>
        <v>4070.3402145226833</v>
      </c>
      <c r="B480" s="44">
        <f>A480+(F479-A480)*2.71828^(-Regelcircuit!$I$1/$L$1)</f>
        <v>3944.9354343209434</v>
      </c>
      <c r="C480" s="28">
        <f t="shared" si="21"/>
        <v>126.74599417373065</v>
      </c>
      <c r="D480" s="29">
        <f t="shared" si="22"/>
        <v>269.67232802921416</v>
      </c>
      <c r="E480" s="29">
        <f>D480*Regelcircuit!$I$1+E479</f>
        <v>3944.9425819890985</v>
      </c>
      <c r="F480" s="42">
        <f t="shared" si="23"/>
        <v>3944.9425819890985</v>
      </c>
    </row>
    <row r="481" spans="1:6">
      <c r="A481" s="6">
        <f>IF($N$1=$N$2,$O$2,IF($N$1=$N$3,0,IF($N$1=$N$4,'1st Order Process'!F481,"ERROR")))</f>
        <v>4070.6025526660592</v>
      </c>
      <c r="B481" s="44">
        <f>A481+(F480-A481)*2.71828^(-Regelcircuit!$I$1/$L$1)</f>
        <v>3946.2723037644541</v>
      </c>
      <c r="C481" s="28">
        <f t="shared" si="21"/>
        <v>125.65997067696071</v>
      </c>
      <c r="D481" s="29">
        <f t="shared" si="22"/>
        <v>267.36163973821425</v>
      </c>
      <c r="E481" s="29">
        <f>D481*Regelcircuit!$I$1+E480</f>
        <v>3946.2793901877894</v>
      </c>
      <c r="F481" s="42">
        <f t="shared" si="23"/>
        <v>3946.2793901877894</v>
      </c>
    </row>
    <row r="482" spans="1:6">
      <c r="A482" s="6">
        <f>IF($N$1=$N$2,$O$2,IF($N$1=$N$3,0,IF($N$1=$N$4,'1st Order Process'!F482,"ERROR")))</f>
        <v>4070.8620999781224</v>
      </c>
      <c r="B482" s="44">
        <f>A482+(F481-A482)*2.71828^(-Regelcircuit!$I$1/$L$1)</f>
        <v>3947.5977124916112</v>
      </c>
      <c r="C482" s="28">
        <f t="shared" si="21"/>
        <v>124.58270979033296</v>
      </c>
      <c r="D482" s="29">
        <f t="shared" si="22"/>
        <v>265.06959529858074</v>
      </c>
      <c r="E482" s="29">
        <f>D482*Regelcircuit!$I$1+E481</f>
        <v>3947.6047381642825</v>
      </c>
      <c r="F482" s="42">
        <f t="shared" si="23"/>
        <v>3947.6047381642825</v>
      </c>
    </row>
    <row r="483" spans="1:6">
      <c r="A483" s="6">
        <f>IF($N$1=$N$2,$O$2,IF($N$1=$N$3,0,IF($N$1=$N$4,'1st Order Process'!F483,"ERROR")))</f>
        <v>4071.118886148568</v>
      </c>
      <c r="B483" s="44">
        <f>A483+(F482-A483)*2.71828^(-Regelcircuit!$I$1/$L$1)</f>
        <v>3948.9117530494077</v>
      </c>
      <c r="C483" s="28">
        <f t="shared" si="21"/>
        <v>123.5141479842855</v>
      </c>
      <c r="D483" s="29">
        <f t="shared" si="22"/>
        <v>262.796059541033</v>
      </c>
      <c r="E483" s="29">
        <f>D483*Regelcircuit!$I$1+E482</f>
        <v>3948.9187184619877</v>
      </c>
      <c r="F483" s="42">
        <f t="shared" si="23"/>
        <v>3948.9187184619877</v>
      </c>
    </row>
    <row r="484" spans="1:6">
      <c r="A484" s="6">
        <f>IF($N$1=$N$2,$O$2,IF($N$1=$N$3,0,IF($N$1=$N$4,'1st Order Process'!F484,"ERROR")))</f>
        <v>4071.3729405512427</v>
      </c>
      <c r="B484" s="44">
        <f>A484+(F483-A484)*2.71828^(-Regelcircuit!$I$1/$L$1)</f>
        <v>3950.2145173128001</v>
      </c>
      <c r="C484" s="28">
        <f t="shared" si="21"/>
        <v>122.45422208925493</v>
      </c>
      <c r="D484" s="29">
        <f t="shared" si="22"/>
        <v>260.54089806224454</v>
      </c>
      <c r="E484" s="29">
        <f>D484*Regelcircuit!$I$1+E483</f>
        <v>3950.2214229522988</v>
      </c>
      <c r="F484" s="42">
        <f t="shared" si="23"/>
        <v>3950.2214229522988</v>
      </c>
    </row>
    <row r="485" spans="1:6">
      <c r="A485" s="6">
        <f>IF($N$1=$N$2,$O$2,IF($N$1=$N$3,0,IF($N$1=$N$4,'1st Order Process'!F485,"ERROR")))</f>
        <v>4071.6242922475062</v>
      </c>
      <c r="B485" s="44">
        <f>A485+(F484-A485)*2.71828^(-Regelcircuit!$I$1/$L$1)</f>
        <v>3951.5060964885315</v>
      </c>
      <c r="C485" s="28">
        <f t="shared" si="21"/>
        <v>121.40286929520744</v>
      </c>
      <c r="D485" s="29">
        <f t="shared" si="22"/>
        <v>258.30397722384561</v>
      </c>
      <c r="E485" s="29">
        <f>D485*Regelcircuit!$I$1+E484</f>
        <v>3951.512942838418</v>
      </c>
      <c r="F485" s="42">
        <f t="shared" si="23"/>
        <v>3951.512942838418</v>
      </c>
    </row>
    <row r="486" spans="1:6">
      <c r="A486" s="6">
        <f>IF($N$1=$N$2,$O$2,IF($N$1=$N$3,0,IF($N$1=$N$4,'1st Order Process'!F486,"ERROR")))</f>
        <v>4071.8729699895539</v>
      </c>
      <c r="B486" s="44">
        <f>A486+(F485-A486)*2.71828^(-Regelcircuit!$I$1/$L$1)</f>
        <v>3952.7865811189545</v>
      </c>
      <c r="C486" s="28">
        <f t="shared" si="21"/>
        <v>120.36002715113591</v>
      </c>
      <c r="D486" s="29">
        <f t="shared" si="22"/>
        <v>256.08516415135301</v>
      </c>
      <c r="E486" s="29">
        <f>D486*Regelcircuit!$I$1+E485</f>
        <v>3952.7933686591746</v>
      </c>
      <c r="F486" s="42">
        <f t="shared" si="23"/>
        <v>3952.7933686591746</v>
      </c>
    </row>
    <row r="487" spans="1:6">
      <c r="A487" s="6">
        <f>IF($N$1=$N$2,$O$2,IF($N$1=$N$3,0,IF($N$1=$N$4,'1st Order Process'!F487,"ERROR")))</f>
        <v>4072.1190022237074</v>
      </c>
      <c r="B487" s="44">
        <f>A487+(F486-A487)*2.71828^(-Regelcircuit!$I$1/$L$1)</f>
        <v>3954.0560610858406</v>
      </c>
      <c r="C487" s="28">
        <f t="shared" si="21"/>
        <v>119.32563356453284</v>
      </c>
      <c r="D487" s="29">
        <f t="shared" si="22"/>
        <v>253.8843267330486</v>
      </c>
      <c r="E487" s="29">
        <f>D487*Regelcircuit!$I$1+E486</f>
        <v>3954.06279029284</v>
      </c>
      <c r="F487" s="42">
        <f t="shared" si="23"/>
        <v>3954.06279029284</v>
      </c>
    </row>
    <row r="488" spans="1:6">
      <c r="A488" s="6">
        <f>IF($N$1=$N$2,$O$2,IF($N$1=$N$3,0,IF($N$1=$N$4,'1st Order Process'!F488,"ERROR")))</f>
        <v>4072.3624170936678</v>
      </c>
      <c r="B488" s="44">
        <f>A488+(F487-A488)*2.71828^(-Regelcircuit!$I$1/$L$1)</f>
        <v>3955.3146256141922</v>
      </c>
      <c r="C488" s="28">
        <f t="shared" si="21"/>
        <v>118.29962680082781</v>
      </c>
      <c r="D488" s="29">
        <f t="shared" si="22"/>
        <v>251.70133361878257</v>
      </c>
      <c r="E488" s="29">
        <f>D488*Regelcircuit!$I$1+E487</f>
        <v>3955.321296960934</v>
      </c>
      <c r="F488" s="42">
        <f t="shared" si="23"/>
        <v>3955.321296960934</v>
      </c>
    </row>
    <row r="489" spans="1:6">
      <c r="A489" s="6">
        <f>IF($N$1=$N$2,$O$2,IF($N$1=$N$3,0,IF($N$1=$N$4,'1st Order Process'!F489,"ERROR")))</f>
        <v>4072.6032424437353</v>
      </c>
      <c r="B489" s="44">
        <f>A489+(F488-A489)*2.71828^(-Regelcircuit!$I$1/$L$1)</f>
        <v>3956.5623632760412</v>
      </c>
      <c r="C489" s="28">
        <f t="shared" si="21"/>
        <v>117.28194548280135</v>
      </c>
      <c r="D489" s="29">
        <f t="shared" si="22"/>
        <v>249.53605421872626</v>
      </c>
      <c r="E489" s="29">
        <f>D489*Regelcircuit!$I$1+E488</f>
        <v>3956.5689772320275</v>
      </c>
      <c r="F489" s="42">
        <f t="shared" si="23"/>
        <v>3956.5689772320275</v>
      </c>
    </row>
    <row r="490" spans="1:6">
      <c r="A490" s="6">
        <f>IF($N$1=$N$2,$O$2,IF($N$1=$N$3,0,IF($N$1=$N$4,'1st Order Process'!F490,"ERROR")))</f>
        <v>4072.8415058219935</v>
      </c>
      <c r="B490" s="44">
        <f>A490+(F489-A490)*2.71828^(-Regelcircuit!$I$1/$L$1)</f>
        <v>3957.7993619942458</v>
      </c>
      <c r="C490" s="28">
        <f t="shared" si="21"/>
        <v>116.27252858996599</v>
      </c>
      <c r="D490" s="29">
        <f t="shared" si="22"/>
        <v>247.38835870205529</v>
      </c>
      <c r="E490" s="29">
        <f>D490*Regelcircuit!$I$1+E489</f>
        <v>3957.8059190255376</v>
      </c>
      <c r="F490" s="42">
        <f t="shared" si="23"/>
        <v>3957.8059190255376</v>
      </c>
    </row>
    <row r="491" spans="1:6">
      <c r="A491" s="6">
        <f>IF($N$1=$N$2,$O$2,IF($N$1=$N$3,0,IF($N$1=$N$4,'1st Order Process'!F491,"ERROR")))</f>
        <v>4073.0772344834618</v>
      </c>
      <c r="B491" s="44">
        <f>A491+(F490-A491)*2.71828^(-Regelcircuit!$I$1/$L$1)</f>
        <v>3959.0257090462778</v>
      </c>
      <c r="C491" s="28">
        <f t="shared" si="21"/>
        <v>115.27131545792417</v>
      </c>
      <c r="D491" s="29">
        <f t="shared" si="22"/>
        <v>245.25811799558335</v>
      </c>
      <c r="E491" s="29">
        <f>D491*Regelcircuit!$I$1+E490</f>
        <v>3959.0322096155155</v>
      </c>
      <c r="F491" s="42">
        <f t="shared" si="23"/>
        <v>3959.0322096155155</v>
      </c>
    </row>
    <row r="492" spans="1:6">
      <c r="A492" s="6">
        <f>IF($N$1=$N$2,$O$2,IF($N$1=$N$3,0,IF($N$1=$N$4,'1st Order Process'!F492,"ERROR")))</f>
        <v>4073.3104553932121</v>
      </c>
      <c r="B492" s="44">
        <f>A492+(F491-A492)*2.71828^(-Regelcircuit!$I$1/$L$1)</f>
        <v>3960.2414910680054</v>
      </c>
      <c r="C492" s="28">
        <f t="shared" si="21"/>
        <v>114.27824577769661</v>
      </c>
      <c r="D492" s="29">
        <f t="shared" si="22"/>
        <v>243.1452037823332</v>
      </c>
      <c r="E492" s="29">
        <f>D492*Regelcircuit!$I$1+E491</f>
        <v>3960.247935634427</v>
      </c>
      <c r="F492" s="42">
        <f t="shared" si="23"/>
        <v>3960.247935634427</v>
      </c>
    </row>
    <row r="493" spans="1:6">
      <c r="A493" s="6">
        <f>IF($N$1=$N$2,$O$2,IF($N$1=$N$3,0,IF($N$1=$N$4,'1st Order Process'!F493,"ERROR")))</f>
        <v>4073.5411952294544</v>
      </c>
      <c r="B493" s="44">
        <f>A493+(F492-A493)*2.71828^(-Regelcircuit!$I$1/$L$1)</f>
        <v>3961.4467940574632</v>
      </c>
      <c r="C493" s="28">
        <f t="shared" si="21"/>
        <v>113.29325959502739</v>
      </c>
      <c r="D493" s="29">
        <f t="shared" si="22"/>
        <v>241.04948850005829</v>
      </c>
      <c r="E493" s="29">
        <f>D493*Regelcircuit!$I$1+E492</f>
        <v>3961.4531830769274</v>
      </c>
      <c r="F493" s="42">
        <f t="shared" si="23"/>
        <v>3961.4531830769274</v>
      </c>
    </row>
    <row r="494" spans="1:6">
      <c r="A494" s="6">
        <f>IF($N$1=$N$2,$O$2,IF($N$1=$N$3,0,IF($N$1=$N$4,'1st Order Process'!F494,"ERROR")))</f>
        <v>4073.7694803865879</v>
      </c>
      <c r="B494" s="44">
        <f>A494+(F493-A494)*2.71828^(-Regelcircuit!$I$1/$L$1)</f>
        <v>3962.6417033786224</v>
      </c>
      <c r="C494" s="28">
        <f t="shared" si="21"/>
        <v>112.31629730966051</v>
      </c>
      <c r="D494" s="29">
        <f t="shared" si="22"/>
        <v>238.9708453397032</v>
      </c>
      <c r="E494" s="29">
        <f>D494*Regelcircuit!$I$1+E493</f>
        <v>3962.6480373036261</v>
      </c>
      <c r="F494" s="42">
        <f t="shared" si="23"/>
        <v>3962.6480373036261</v>
      </c>
    </row>
    <row r="495" spans="1:6">
      <c r="A495" s="6">
        <f>IF($N$1=$N$2,$O$2,IF($N$1=$N$3,0,IF($N$1=$N$4,'1st Order Process'!F495,"ERROR")))</f>
        <v>4073.9953369782202</v>
      </c>
      <c r="B495" s="44">
        <f>A495+(F494-A495)*2.71828^(-Regelcircuit!$I$1/$L$1)</f>
        <v>3963.8263037651468</v>
      </c>
      <c r="C495" s="28">
        <f t="shared" si="21"/>
        <v>111.34729967459407</v>
      </c>
      <c r="D495" s="29">
        <f t="shared" si="22"/>
        <v>236.90914824381716</v>
      </c>
      <c r="E495" s="29">
        <f>D495*Regelcircuit!$I$1+E494</f>
        <v>3963.8325830448453</v>
      </c>
      <c r="F495" s="42">
        <f t="shared" si="23"/>
        <v>3963.8325830448453</v>
      </c>
    </row>
    <row r="496" spans="1:6">
      <c r="A496" s="6">
        <f>IF($N$1=$N$2,$O$2,IF($N$1=$N$3,0,IF($N$1=$N$4,'1st Order Process'!F496,"ERROR")))</f>
        <v>4074.2187908401538</v>
      </c>
      <c r="B496" s="44">
        <f>A496+(F495-A496)*2.71828^(-Regelcircuit!$I$1/$L$1)</f>
        <v>3965.0006793241423</v>
      </c>
      <c r="C496" s="28">
        <f t="shared" si="21"/>
        <v>110.38620779530856</v>
      </c>
      <c r="D496" s="29">
        <f t="shared" si="22"/>
        <v>234.86427190491185</v>
      </c>
      <c r="E496" s="29">
        <f>D496*Regelcircuit!$I$1+E495</f>
        <v>3965.0069044043698</v>
      </c>
      <c r="F496" s="42">
        <f t="shared" si="23"/>
        <v>3965.0069044043698</v>
      </c>
    </row>
    <row r="497" spans="1:6">
      <c r="A497" s="6">
        <f>IF($N$1=$N$2,$O$2,IF($N$1=$N$3,0,IF($N$1=$N$4,'1st Order Process'!F497,"ERROR")))</f>
        <v>4074.4398675333437</v>
      </c>
      <c r="B497" s="44">
        <f>A497+(F496-A497)*2.71828^(-Regelcircuit!$I$1/$L$1)</f>
        <v>3966.1649135398993</v>
      </c>
      <c r="C497" s="28">
        <f t="shared" si="21"/>
        <v>109.43296312897382</v>
      </c>
      <c r="D497" s="29">
        <f t="shared" si="22"/>
        <v>232.83609176377408</v>
      </c>
      <c r="E497" s="29">
        <f>D497*Regelcircuit!$I$1+E496</f>
        <v>3966.1710848631888</v>
      </c>
      <c r="F497" s="42">
        <f t="shared" si="23"/>
        <v>3966.1710848631888</v>
      </c>
    </row>
    <row r="498" spans="1:6">
      <c r="A498" s="6">
        <f>IF($N$1=$N$2,$O$2,IF($N$1=$N$3,0,IF($N$1=$N$4,'1st Order Process'!F498,"ERROR")))</f>
        <v>4074.6585923468188</v>
      </c>
      <c r="B498" s="44">
        <f>A498+(F497-A498)*2.71828^(-Regelcircuit!$I$1/$L$1)</f>
        <v>3967.3190892776247</v>
      </c>
      <c r="C498" s="28">
        <f t="shared" si="21"/>
        <v>108.48750748363</v>
      </c>
      <c r="D498" s="29">
        <f t="shared" si="22"/>
        <v>230.82448400772338</v>
      </c>
      <c r="E498" s="29">
        <f>D498*Regelcircuit!$I$1+E497</f>
        <v>3967.3252072832274</v>
      </c>
      <c r="F498" s="42">
        <f t="shared" si="23"/>
        <v>3967.3252072832274</v>
      </c>
    </row>
    <row r="499" spans="1:6">
      <c r="A499" s="6">
        <f>IF($N$1=$N$2,$O$2,IF($N$1=$N$3,0,IF($N$1=$N$4,'1st Order Process'!F499,"ERROR")))</f>
        <v>4074.874990300576</v>
      </c>
      <c r="B499" s="44">
        <f>A499+(F498-A499)*2.71828^(-Regelcircuit!$I$1/$L$1)</f>
        <v>3968.4632887871662</v>
      </c>
      <c r="C499" s="28">
        <f t="shared" si="21"/>
        <v>107.54978301734855</v>
      </c>
      <c r="D499" s="29">
        <f t="shared" si="22"/>
        <v>228.82932556882668</v>
      </c>
      <c r="E499" s="29">
        <f>D499*Regelcircuit!$I$1+E498</f>
        <v>3968.4693539110717</v>
      </c>
      <c r="F499" s="42">
        <f t="shared" si="23"/>
        <v>3968.4693539110717</v>
      </c>
    </row>
    <row r="500" spans="1:6">
      <c r="A500" s="6">
        <f>IF($N$1=$N$2,$O$2,IF($N$1=$N$3,0,IF($N$1=$N$4,'1st Order Process'!F500,"ERROR")))</f>
        <v>4075.0890861484422</v>
      </c>
      <c r="B500" s="44">
        <f>A500+(F499-A500)*2.71828^(-Regelcircuit!$I$1/$L$1)</f>
        <v>3969.5975937067269</v>
      </c>
      <c r="C500" s="28">
        <f t="shared" si="21"/>
        <v>106.6197322373705</v>
      </c>
      <c r="D500" s="29">
        <f t="shared" si="22"/>
        <v>226.8504941220649</v>
      </c>
      <c r="E500" s="29">
        <f>D500*Regelcircuit!$I$1+E499</f>
        <v>3969.6036063816819</v>
      </c>
      <c r="F500" s="42">
        <f t="shared" si="23"/>
        <v>3969.6036063816819</v>
      </c>
    </row>
    <row r="501" spans="1:6">
      <c r="A501" s="6">
        <f>IF($N$1=$N$2,$O$2,IF($N$1=$N$3,0,IF($N$1=$N$4,'1st Order Process'!F501,"ERROR")))</f>
        <v>4075.3009043809056</v>
      </c>
      <c r="B501" s="44">
        <f>A501+(F500-A501)*2.71828^(-Regelcircuit!$I$1/$L$1)</f>
        <v>3970.7220850665699</v>
      </c>
      <c r="C501" s="28">
        <f t="shared" si="21"/>
        <v>105.69729799922379</v>
      </c>
      <c r="D501" s="29">
        <f t="shared" si="22"/>
        <v>224.88786808345486</v>
      </c>
      <c r="E501" s="29">
        <f>D501*Regelcircuit!$I$1+E500</f>
        <v>3970.7280457220991</v>
      </c>
      <c r="F501" s="42">
        <f t="shared" si="23"/>
        <v>3970.7280457220991</v>
      </c>
    </row>
    <row r="502" spans="1:6">
      <c r="A502" s="6">
        <f>IF($N$1=$N$2,$O$2,IF($N$1=$N$3,0,IF($N$1=$N$4,'1st Order Process'!F502,"ERROR")))</f>
        <v>4075.5104692279174</v>
      </c>
      <c r="B502" s="44">
        <f>A502+(F501-A502)*2.71828^(-Regelcircuit!$I$1/$L$1)</f>
        <v>3971.8368432927145</v>
      </c>
      <c r="C502" s="28">
        <f t="shared" si="21"/>
        <v>104.78242350581831</v>
      </c>
      <c r="D502" s="29">
        <f t="shared" si="22"/>
        <v>222.94132660812406</v>
      </c>
      <c r="E502" s="29">
        <f>D502*Regelcircuit!$I$1+E501</f>
        <v>3971.8427523551395</v>
      </c>
      <c r="F502" s="42">
        <f t="shared" si="23"/>
        <v>3971.8427523551395</v>
      </c>
    </row>
    <row r="503" spans="1:6">
      <c r="A503" s="6">
        <f>IF($N$1=$N$2,$O$2,IF($N$1=$N$3,0,IF($N$1=$N$4,'1st Order Process'!F503,"ERROR")))</f>
        <v>4075.7178046616627</v>
      </c>
      <c r="B503" s="44">
        <f>A503+(F502-A503)*2.71828^(-Regelcircuit!$I$1/$L$1)</f>
        <v>3972.9419482106223</v>
      </c>
      <c r="C503" s="28">
        <f t="shared" si="21"/>
        <v>103.87505230652323</v>
      </c>
      <c r="D503" s="29">
        <f t="shared" si="22"/>
        <v>221.0107495883473</v>
      </c>
      <c r="E503" s="29">
        <f>D503*Regelcircuit!$I$1+E502</f>
        <v>3972.9478061030813</v>
      </c>
      <c r="F503" s="42">
        <f t="shared" si="23"/>
        <v>3972.9478061030813</v>
      </c>
    </row>
    <row r="504" spans="1:6">
      <c r="A504" s="6">
        <f>IF($N$1=$N$2,$O$2,IF($N$1=$N$3,0,IF($N$1=$N$4,'1st Order Process'!F504,"ERROR")))</f>
        <v>4075.9229343993047</v>
      </c>
      <c r="B504" s="44">
        <f>A504+(F503-A504)*2.71828^(-Regelcircuit!$I$1/$L$1)</f>
        <v>3974.0374790488718</v>
      </c>
      <c r="C504" s="28">
        <f t="shared" si="21"/>
        <v>102.97512829622337</v>
      </c>
      <c r="D504" s="29">
        <f t="shared" si="22"/>
        <v>219.09601765153909</v>
      </c>
      <c r="E504" s="29">
        <f>D504*Regelcircuit!$I$1+E503</f>
        <v>3974.0432861913391</v>
      </c>
      <c r="F504" s="42">
        <f t="shared" si="23"/>
        <v>3974.0432861913391</v>
      </c>
    </row>
    <row r="505" spans="1:6">
      <c r="A505" s="6">
        <f>IF($N$1=$N$2,$O$2,IF($N$1=$N$3,0,IF($N$1=$N$4,'1st Order Process'!F505,"ERROR")))</f>
        <v>4076.1258819056952</v>
      </c>
      <c r="B505" s="44">
        <f>A505+(F504-A505)*2.71828^(-Regelcircuit!$I$1/$L$1)</f>
        <v>3975.1235144428256</v>
      </c>
      <c r="C505" s="28">
        <f t="shared" si="21"/>
        <v>102.0825957143561</v>
      </c>
      <c r="D505" s="29">
        <f t="shared" si="22"/>
        <v>217.19701215820447</v>
      </c>
      <c r="E505" s="29">
        <f>D505*Regelcircuit!$I$1+E504</f>
        <v>3975.1292712521304</v>
      </c>
      <c r="F505" s="42">
        <f t="shared" si="23"/>
        <v>3975.1292712521304</v>
      </c>
    </row>
    <row r="506" spans="1:6">
      <c r="A506" s="6">
        <f>IF($N$1=$N$2,$O$2,IF($N$1=$N$3,0,IF($N$1=$N$4,'1st Order Process'!F506,"ERROR")))</f>
        <v>4076.3266703960603</v>
      </c>
      <c r="B506" s="44">
        <f>A506+(F505-A506)*2.71828^(-Regelcircuit!$I$1/$L$1)</f>
        <v>3976.2001324382832</v>
      </c>
      <c r="C506" s="28">
        <f t="shared" si="21"/>
        <v>101.19739914392994</v>
      </c>
      <c r="D506" s="29">
        <f t="shared" si="22"/>
        <v>215.31361519985094</v>
      </c>
      <c r="E506" s="29">
        <f>D506*Regelcircuit!$I$1+E505</f>
        <v>3976.2058393281295</v>
      </c>
      <c r="F506" s="42">
        <f t="shared" si="23"/>
        <v>3976.2058393281295</v>
      </c>
    </row>
    <row r="507" spans="1:6">
      <c r="A507" s="6">
        <f>IF($N$1=$N$2,$O$2,IF($N$1=$N$3,0,IF($N$1=$N$4,'1st Order Process'!F507,"ERROR")))</f>
        <v>4076.5253228386555</v>
      </c>
      <c r="B507" s="44">
        <f>A507+(F506-A507)*2.71828^(-Regelcircuit!$I$1/$L$1)</f>
        <v>3977.2674104951266</v>
      </c>
      <c r="C507" s="28">
        <f t="shared" si="21"/>
        <v>100.31948351052597</v>
      </c>
      <c r="D507" s="29">
        <f t="shared" si="22"/>
        <v>213.44570959686376</v>
      </c>
      <c r="E507" s="29">
        <f>D507*Regelcircuit!$I$1+E506</f>
        <v>3977.2730678761141</v>
      </c>
      <c r="F507" s="42">
        <f t="shared" si="23"/>
        <v>3977.2730678761141</v>
      </c>
    </row>
    <row r="508" spans="1:6">
      <c r="A508" s="6">
        <f>IF($N$1=$N$2,$O$2,IF($N$1=$N$3,0,IF($N$1=$N$4,'1st Order Process'!F508,"ERROR")))</f>
        <v>4076.7218619573932</v>
      </c>
      <c r="B508" s="44">
        <f>A508+(F507-A508)*2.71828^(-Regelcircuit!$I$1/$L$1)</f>
        <v>3978.3254254909561</v>
      </c>
      <c r="C508" s="28">
        <f t="shared" si="21"/>
        <v>99.448794081279175</v>
      </c>
      <c r="D508" s="29">
        <f t="shared" si="22"/>
        <v>211.59317889633866</v>
      </c>
      <c r="E508" s="29">
        <f>D508*Regelcircuit!$I$1+E507</f>
        <v>3978.3310337705957</v>
      </c>
      <c r="F508" s="42">
        <f t="shared" si="23"/>
        <v>3978.3310337705957</v>
      </c>
    </row>
    <row r="509" spans="1:6">
      <c r="A509" s="6">
        <f>IF($N$1=$N$2,$O$2,IF($N$1=$N$3,0,IF($N$1=$N$4,'1st Order Process'!F509,"ERROR")))</f>
        <v>4076.9163102344423</v>
      </c>
      <c r="B509" s="44">
        <f>A509+(F508-A509)*2.71828^(-Regelcircuit!$I$1/$L$1)</f>
        <v>3979.3742537247085</v>
      </c>
      <c r="C509" s="28">
        <f t="shared" si="21"/>
        <v>98.58527646384664</v>
      </c>
      <c r="D509" s="29">
        <f t="shared" si="22"/>
        <v>209.75590736988647</v>
      </c>
      <c r="E509" s="29">
        <f>D509*Regelcircuit!$I$1+E508</f>
        <v>3979.3798133074451</v>
      </c>
      <c r="F509" s="42">
        <f t="shared" si="23"/>
        <v>3979.3798133074451</v>
      </c>
    </row>
    <row r="510" spans="1:6">
      <c r="A510" s="6">
        <f>IF($N$1=$N$2,$O$2,IF($N$1=$N$3,0,IF($N$1=$N$4,'1st Order Process'!F510,"ERROR")))</f>
        <v>4077.1086899127995</v>
      </c>
      <c r="B510" s="44">
        <f>A510+(F509-A510)*2.71828^(-Regelcircuit!$I$1/$L$1)</f>
        <v>3980.4139709202718</v>
      </c>
      <c r="C510" s="28">
        <f t="shared" si="21"/>
        <v>97.728876605354344</v>
      </c>
      <c r="D510" s="29">
        <f t="shared" si="22"/>
        <v>207.93378001139223</v>
      </c>
      <c r="E510" s="29">
        <f>D510*Regelcircuit!$I$1+E509</f>
        <v>3980.4194822075019</v>
      </c>
      <c r="F510" s="42">
        <f t="shared" si="23"/>
        <v>3980.4194822075019</v>
      </c>
    </row>
    <row r="511" spans="1:6">
      <c r="A511" s="6">
        <f>IF($N$1=$N$2,$O$2,IF($N$1=$N$3,0,IF($N$1=$N$4,'1st Order Process'!F511,"ERROR")))</f>
        <v>4077.2990229988336</v>
      </c>
      <c r="B511" s="44">
        <f>A511+(F510-A511)*2.71828^(-Regelcircuit!$I$1/$L$1)</f>
        <v>3981.444652230085</v>
      </c>
      <c r="C511" s="28">
        <f t="shared" si="21"/>
        <v>96.879540791331692</v>
      </c>
      <c r="D511" s="29">
        <f t="shared" si="22"/>
        <v>206.12668253474828</v>
      </c>
      <c r="E511" s="29">
        <f>D511*Regelcircuit!$I$1+E510</f>
        <v>3981.4501156201754</v>
      </c>
      <c r="F511" s="42">
        <f t="shared" si="23"/>
        <v>3981.4501156201754</v>
      </c>
    </row>
    <row r="512" spans="1:6">
      <c r="A512" s="6">
        <f>IF($N$1=$N$2,$O$2,IF($N$1=$N$3,0,IF($N$1=$N$4,'1st Order Process'!F512,"ERROR")))</f>
        <v>4077.4873312648033</v>
      </c>
      <c r="B512" s="44">
        <f>A512+(F511-A512)*2.71828^(-Regelcircuit!$I$1/$L$1)</f>
        <v>3982.4663722387249</v>
      </c>
      <c r="C512" s="28">
        <f t="shared" si="21"/>
        <v>96.03721564462785</v>
      </c>
      <c r="D512" s="29">
        <f t="shared" si="22"/>
        <v>204.33450137154861</v>
      </c>
      <c r="E512" s="29">
        <f>D512*Regelcircuit!$I$1+E511</f>
        <v>3982.4717881270331</v>
      </c>
      <c r="F512" s="42">
        <f t="shared" si="23"/>
        <v>3982.4717881270331</v>
      </c>
    </row>
    <row r="513" spans="1:6">
      <c r="A513" s="6">
        <f>IF($N$1=$N$2,$O$2,IF($N$1=$N$3,0,IF($N$1=$N$4,'1st Order Process'!F513,"ERROR")))</f>
        <v>4077.6736362513479</v>
      </c>
      <c r="B513" s="44">
        <f>A513+(F512-A513)*2.71828^(-Regelcircuit!$I$1/$L$1)</f>
        <v>3983.4792049664848</v>
      </c>
      <c r="C513" s="28">
        <f t="shared" si="21"/>
        <v>95.201848124314893</v>
      </c>
      <c r="D513" s="29">
        <f t="shared" si="22"/>
        <v>202.55712366875508</v>
      </c>
      <c r="E513" s="29">
        <f>D513*Regelcircuit!$I$1+E512</f>
        <v>3983.484573745377</v>
      </c>
      <c r="F513" s="42">
        <f t="shared" si="23"/>
        <v>3983.484573745377</v>
      </c>
    </row>
    <row r="514" spans="1:6">
      <c r="A514" s="6">
        <f>IF($N$1=$N$2,$O$2,IF($N$1=$N$3,0,IF($N$1=$N$4,'1st Order Process'!F514,"ERROR")))</f>
        <v>4077.8579592699507</v>
      </c>
      <c r="B514" s="44">
        <f>A514+(F513-A514)*2.71828^(-Regelcircuit!$I$1/$L$1)</f>
        <v>3984.4832238729396</v>
      </c>
      <c r="C514" s="28">
        <f t="shared" si="21"/>
        <v>94.373385524573678</v>
      </c>
      <c r="D514" s="29">
        <f t="shared" si="22"/>
        <v>200.79443728632697</v>
      </c>
      <c r="E514" s="29">
        <f>D514*Regelcircuit!$I$1+E513</f>
        <v>3984.4885459318089</v>
      </c>
      <c r="F514" s="42">
        <f t="shared" si="23"/>
        <v>3984.4885459318089</v>
      </c>
    </row>
    <row r="515" spans="1:6">
      <c r="A515" s="6">
        <f>IF($N$1=$N$2,$O$2,IF($N$1=$N$3,0,IF($N$1=$N$4,'1st Order Process'!F515,"ERROR")))</f>
        <v>4078.0403214053767</v>
      </c>
      <c r="B515" s="44">
        <f>A515+(F514-A515)*2.71828^(-Regelcircuit!$I$1/$L$1)</f>
        <v>3985.4785018604966</v>
      </c>
      <c r="C515" s="28">
        <f t="shared" ref="C515:C578" si="24">(A515-F514)</f>
        <v>93.551775473567886</v>
      </c>
      <c r="D515" s="29">
        <f t="shared" si="22"/>
        <v>199.04633079482528</v>
      </c>
      <c r="E515" s="29">
        <f>D515*Regelcircuit!$I$1+E514</f>
        <v>3985.4837775857832</v>
      </c>
      <c r="F515" s="42">
        <f t="shared" si="23"/>
        <v>3985.4837775857832</v>
      </c>
    </row>
    <row r="516" spans="1:6">
      <c r="A516" s="6">
        <f>IF($N$1=$N$2,$O$2,IF($N$1=$N$3,0,IF($N$1=$N$4,'1st Order Process'!F516,"ERROR")))</f>
        <v>4078.2207435180853</v>
      </c>
      <c r="B516" s="44">
        <f>A516+(F515-A516)*2.71828^(-Regelcircuit!$I$1/$L$1)</f>
        <v>3986.4651112779388</v>
      </c>
      <c r="C516" s="28">
        <f t="shared" si="24"/>
        <v>92.736965932302155</v>
      </c>
      <c r="D516" s="29">
        <f t="shared" ref="D516:D579" si="25">C516*(1/$L$1)</f>
        <v>197.31269347298331</v>
      </c>
      <c r="E516" s="29">
        <f>D516*Regelcircuit!$I$1+E515</f>
        <v>3986.4703410531479</v>
      </c>
      <c r="F516" s="42">
        <f t="shared" ref="F516:F579" si="26">E516</f>
        <v>3986.4703410531479</v>
      </c>
    </row>
    <row r="517" spans="1:6">
      <c r="A517" s="6">
        <f>IF($N$1=$N$2,$O$2,IF($N$1=$N$3,0,IF($N$1=$N$4,'1st Order Process'!F517,"ERROR")))</f>
        <v>4078.3992462466163</v>
      </c>
      <c r="B517" s="44">
        <f>A517+(F516-A517)*2.71828^(-Regelcircuit!$I$1/$L$1)</f>
        <v>3987.4431239239525</v>
      </c>
      <c r="C517" s="28">
        <f t="shared" si="24"/>
        <v>91.928905193468381</v>
      </c>
      <c r="D517" s="29">
        <f t="shared" si="25"/>
        <v>195.59341530525188</v>
      </c>
      <c r="E517" s="29">
        <f>D517*Regelcircuit!$I$1+E516</f>
        <v>3987.4483081296739</v>
      </c>
      <c r="F517" s="42">
        <f t="shared" si="26"/>
        <v>3987.4483081296739</v>
      </c>
    </row>
    <row r="518" spans="1:6">
      <c r="A518" s="6">
        <f>IF($N$1=$N$2,$O$2,IF($N$1=$N$3,0,IF($N$1=$N$4,'1st Order Process'!F518,"ERROR")))</f>
        <v>4078.57585000995</v>
      </c>
      <c r="B518" s="44">
        <f>A518+(F517-A518)*2.71828^(-Regelcircuit!$I$1/$L$1)</f>
        <v>3988.412611050644</v>
      </c>
      <c r="C518" s="28">
        <f t="shared" si="24"/>
        <v>91.127541880276112</v>
      </c>
      <c r="D518" s="29">
        <f t="shared" si="25"/>
        <v>193.88838697931087</v>
      </c>
      <c r="E518" s="29">
        <f>D518*Regelcircuit!$I$1+E517</f>
        <v>3988.4177500645706</v>
      </c>
      <c r="F518" s="42">
        <f t="shared" si="26"/>
        <v>3988.4177500645706</v>
      </c>
    </row>
    <row r="519" spans="1:6">
      <c r="A519" s="6">
        <f>IF($N$1=$N$2,$O$2,IF($N$1=$N$3,0,IF($N$1=$N$4,'1st Order Process'!F519,"ERROR")))</f>
        <v>4078.7505750098444</v>
      </c>
      <c r="B519" s="44">
        <f>A519+(F518-A519)*2.71828^(-Regelcircuit!$I$1/$L$1)</f>
        <v>3989.3736433670442</v>
      </c>
      <c r="C519" s="28">
        <f t="shared" si="24"/>
        <v>90.332824945273842</v>
      </c>
      <c r="D519" s="29">
        <f t="shared" si="25"/>
        <v>192.19749988356136</v>
      </c>
      <c r="E519" s="29">
        <f>D519*Regelcircuit!$I$1+E518</f>
        <v>3989.3787375639886</v>
      </c>
      <c r="F519" s="42">
        <f t="shared" si="26"/>
        <v>3989.3787375639886</v>
      </c>
    </row>
    <row r="520" spans="1:6">
      <c r="A520" s="6">
        <f>IF($N$1=$N$2,$O$2,IF($N$1=$N$3,0,IF($N$1=$N$4,'1st Order Process'!F520,"ERROR")))</f>
        <v>4078.9234412331439</v>
      </c>
      <c r="B520" s="44">
        <f>A520+(F519-A520)*2.71828^(-Regelcircuit!$I$1/$L$1)</f>
        <v>3990.326291042596</v>
      </c>
      <c r="C520" s="28">
        <f t="shared" si="24"/>
        <v>89.544703669155297</v>
      </c>
      <c r="D520" s="29">
        <f t="shared" si="25"/>
        <v>190.52064610458572</v>
      </c>
      <c r="E520" s="29">
        <f>D520*Regelcircuit!$I$1+E519</f>
        <v>3990.3313407945116</v>
      </c>
      <c r="F520" s="42">
        <f t="shared" si="26"/>
        <v>3990.3313407945116</v>
      </c>
    </row>
    <row r="521" spans="1:6">
      <c r="A521" s="6">
        <f>IF($N$1=$N$2,$O$2,IF($N$1=$N$3,0,IF($N$1=$N$4,'1st Order Process'!F521,"ERROR")))</f>
        <v>4079.0944684540677</v>
      </c>
      <c r="B521" s="44">
        <f>A521+(F520-A521)*2.71828^(-Regelcircuit!$I$1/$L$1)</f>
        <v>3991.2706237106363</v>
      </c>
      <c r="C521" s="28">
        <f t="shared" si="24"/>
        <v>88.763127659556176</v>
      </c>
      <c r="D521" s="29">
        <f t="shared" si="25"/>
        <v>188.8577184245876</v>
      </c>
      <c r="E521" s="29">
        <f>D521*Regelcircuit!$I$1+E520</f>
        <v>3991.2756293866346</v>
      </c>
      <c r="F521" s="42">
        <f t="shared" si="26"/>
        <v>3991.2756293866346</v>
      </c>
    </row>
    <row r="522" spans="1:6">
      <c r="A522" s="6">
        <f>IF($N$1=$N$2,$O$2,IF($N$1=$N$3,0,IF($N$1=$N$4,'1st Order Process'!F522,"ERROR")))</f>
        <v>4079.2636762364714</v>
      </c>
      <c r="B522" s="44">
        <f>A522+(F521-A522)*2.71828^(-Regelcircuit!$I$1/$L$1)</f>
        <v>3992.2067104718594</v>
      </c>
      <c r="C522" s="28">
        <f t="shared" si="24"/>
        <v>87.988046849836792</v>
      </c>
      <c r="D522" s="29">
        <f t="shared" si="25"/>
        <v>187.20861031880168</v>
      </c>
      <c r="E522" s="29">
        <f>D522*Regelcircuit!$I$1+E521</f>
        <v>3992.2116724382286</v>
      </c>
      <c r="F522" s="42">
        <f t="shared" si="26"/>
        <v>3992.2116724382286</v>
      </c>
    </row>
    <row r="523" spans="1:6">
      <c r="A523" s="6">
        <f>IF($N$1=$N$2,$O$2,IF($N$1=$N$3,0,IF($N$1=$N$4,'1st Order Process'!F523,"ERROR")))</f>
        <v>4079.4310839360833</v>
      </c>
      <c r="B523" s="44">
        <f>A523+(F522-A523)*2.71828^(-Regelcircuit!$I$1/$L$1)</f>
        <v>3993.1346198977703</v>
      </c>
      <c r="C523" s="28">
        <f t="shared" si="24"/>
        <v>87.219411497854708</v>
      </c>
      <c r="D523" s="29">
        <f t="shared" si="25"/>
        <v>185.57321595288235</v>
      </c>
      <c r="E523" s="29">
        <f>D523*Regelcircuit!$I$1+E522</f>
        <v>3993.1395385179931</v>
      </c>
      <c r="F523" s="42">
        <f t="shared" si="26"/>
        <v>3993.1395385179931</v>
      </c>
    </row>
    <row r="524" spans="1:6">
      <c r="A524" s="6">
        <f>IF($N$1=$N$2,$O$2,IF($N$1=$N$3,0,IF($N$1=$N$4,'1st Order Process'!F524,"ERROR")))</f>
        <v>4079.5967107027209</v>
      </c>
      <c r="B524" s="44">
        <f>A524+(F523-A524)*2.71828^(-Regelcircuit!$I$1/$L$1)</f>
        <v>3994.0544200341224</v>
      </c>
      <c r="C524" s="28">
        <f t="shared" si="24"/>
        <v>86.457172184727824</v>
      </c>
      <c r="D524" s="29">
        <f t="shared" si="25"/>
        <v>183.95143018027196</v>
      </c>
      <c r="E524" s="29">
        <f>D524*Regelcircuit!$I$1+E523</f>
        <v>3994.0592956688943</v>
      </c>
      <c r="F524" s="42">
        <f t="shared" si="26"/>
        <v>3994.0592956688943</v>
      </c>
    </row>
    <row r="525" spans="1:6">
      <c r="A525" s="6">
        <f>IF($N$1=$N$2,$O$2,IF($N$1=$N$3,0,IF($N$1=$N$4,'1st Order Process'!F525,"ERROR")))</f>
        <v>4079.760575482479</v>
      </c>
      <c r="B525" s="44">
        <f>A525+(F524-A525)*2.71828^(-Regelcircuit!$I$1/$L$1)</f>
        <v>3994.9661784043433</v>
      </c>
      <c r="C525" s="28">
        <f t="shared" si="24"/>
        <v>85.701279813584733</v>
      </c>
      <c r="D525" s="29">
        <f t="shared" si="25"/>
        <v>182.34314853954197</v>
      </c>
      <c r="E525" s="29">
        <f>D525*Regelcircuit!$I$1+E524</f>
        <v>3994.9710114115919</v>
      </c>
      <c r="F525" s="42">
        <f t="shared" si="26"/>
        <v>3994.9710114115919</v>
      </c>
    </row>
    <row r="526" spans="1:6">
      <c r="A526" s="6">
        <f>IF($N$1=$N$2,$O$2,IF($N$1=$N$3,0,IF($N$1=$N$4,'1st Order Process'!F526,"ERROR")))</f>
        <v>4079.9226970198993</v>
      </c>
      <c r="B526" s="44">
        <f>A526+(F525-A526)*2.71828^(-Regelcircuit!$I$1/$L$1)</f>
        <v>3995.8699620129487</v>
      </c>
      <c r="C526" s="28">
        <f t="shared" si="24"/>
        <v>84.951685608307344</v>
      </c>
      <c r="D526" s="29">
        <f t="shared" si="25"/>
        <v>180.74826725171775</v>
      </c>
      <c r="E526" s="29">
        <f>D526*Regelcircuit!$I$1+E525</f>
        <v>3995.8747527478504</v>
      </c>
      <c r="F526" s="42">
        <f t="shared" si="26"/>
        <v>3995.8747527478504</v>
      </c>
    </row>
    <row r="527" spans="1:6">
      <c r="A527" s="6">
        <f>IF($N$1=$N$2,$O$2,IF($N$1=$N$3,0,IF($N$1=$N$4,'1st Order Process'!F527,"ERROR")))</f>
        <v>4080.083093860113</v>
      </c>
      <c r="B527" s="44">
        <f>A527+(F526-A527)*2.71828^(-Regelcircuit!$I$1/$L$1)</f>
        <v>3996.7658373489394</v>
      </c>
      <c r="C527" s="28">
        <f t="shared" si="24"/>
        <v>84.208341112262588</v>
      </c>
      <c r="D527" s="29">
        <f t="shared" si="25"/>
        <v>179.16668321757996</v>
      </c>
      <c r="E527" s="29">
        <f>D527*Regelcircuit!$I$1+E526</f>
        <v>3996.7705861639383</v>
      </c>
      <c r="F527" s="42">
        <f t="shared" si="26"/>
        <v>3996.7705861639383</v>
      </c>
    </row>
    <row r="528" spans="1:6">
      <c r="A528" s="6">
        <f>IF($N$1=$N$2,$O$2,IF($N$1=$N$3,0,IF($N$1=$N$4,'1st Order Process'!F528,"ERROR")))</f>
        <v>4080.2417843509629</v>
      </c>
      <c r="B528" s="44">
        <f>A528+(F527-A528)*2.71828^(-Regelcircuit!$I$1/$L$1)</f>
        <v>3997.6538703891883</v>
      </c>
      <c r="C528" s="28">
        <f t="shared" si="24"/>
        <v>83.471198187024584</v>
      </c>
      <c r="D528" s="29">
        <f t="shared" si="25"/>
        <v>177.59829401494591</v>
      </c>
      <c r="E528" s="29">
        <f>D528*Regelcircuit!$I$1+E527</f>
        <v>3997.658577634013</v>
      </c>
      <c r="F528" s="42">
        <f t="shared" si="26"/>
        <v>3997.658577634013</v>
      </c>
    </row>
    <row r="529" spans="1:6">
      <c r="A529" s="6">
        <f>IF($N$1=$N$2,$O$2,IF($N$1=$N$3,0,IF($N$1=$N$4,'1st Order Process'!F529,"ERROR")))</f>
        <v>4080.3987866451016</v>
      </c>
      <c r="B529" s="44">
        <f>A529+(F528-A529)*2.71828^(-Regelcircuit!$I$1/$L$1)</f>
        <v>3998.5341266018095</v>
      </c>
      <c r="C529" s="28">
        <f t="shared" si="24"/>
        <v>82.740209011088609</v>
      </c>
      <c r="D529" s="29">
        <f t="shared" si="25"/>
        <v>176.04299789593321</v>
      </c>
      <c r="E529" s="29">
        <f>D529*Regelcircuit!$I$1+E528</f>
        <v>3998.5387926234926</v>
      </c>
      <c r="F529" s="42">
        <f t="shared" si="26"/>
        <v>3998.5387926234926</v>
      </c>
    </row>
    <row r="530" spans="1:6">
      <c r="A530" s="6">
        <f>IF($N$1=$N$2,$O$2,IF($N$1=$N$3,0,IF($N$1=$N$4,'1st Order Process'!F530,"ERROR")))</f>
        <v>4080.5541187020685</v>
      </c>
      <c r="B530" s="44">
        <f>A530+(F529-A530)*2.71828^(-Regelcircuit!$I$1/$L$1)</f>
        <v>3999.4066709495182</v>
      </c>
      <c r="C530" s="28">
        <f t="shared" si="24"/>
        <v>82.015326078575981</v>
      </c>
      <c r="D530" s="29">
        <f t="shared" si="25"/>
        <v>174.5006937842042</v>
      </c>
      <c r="E530" s="29">
        <f>D530*Regelcircuit!$I$1+E529</f>
        <v>3999.4112960924135</v>
      </c>
      <c r="F530" s="42">
        <f t="shared" si="26"/>
        <v>3999.4112960924135</v>
      </c>
    </row>
    <row r="531" spans="1:6">
      <c r="A531" s="6">
        <f>IF($N$1=$N$2,$O$2,IF($N$1=$N$3,0,IF($N$1=$N$4,'1st Order Process'!F531,"ERROR")))</f>
        <v>4080.7077982903443</v>
      </c>
      <c r="B531" s="44">
        <f>A531+(F530-A531)*2.71828^(-Regelcircuit!$I$1/$L$1)</f>
        <v>4000.2715678929753</v>
      </c>
      <c r="C531" s="28">
        <f t="shared" si="24"/>
        <v>81.296502197930749</v>
      </c>
      <c r="D531" s="29">
        <f t="shared" si="25"/>
        <v>172.97128127219307</v>
      </c>
      <c r="E531" s="29">
        <f>D531*Regelcircuit!$I$1+E530</f>
        <v>4000.2761524987745</v>
      </c>
      <c r="F531" s="42">
        <f t="shared" si="26"/>
        <v>4000.2761524987745</v>
      </c>
    </row>
    <row r="532" spans="1:6">
      <c r="A532" s="6">
        <f>IF($N$1=$N$2,$O$2,IF($N$1=$N$3,0,IF($N$1=$N$4,'1st Order Process'!F532,"ERROR")))</f>
        <v>4080.8598429893832</v>
      </c>
      <c r="B532" s="44">
        <f>A532+(F531-A532)*2.71828^(-Regelcircuit!$I$1/$L$1)</f>
        <v>4001.1288813941151</v>
      </c>
      <c r="C532" s="28">
        <f t="shared" si="24"/>
        <v>80.58369049060866</v>
      </c>
      <c r="D532" s="29">
        <f t="shared" si="25"/>
        <v>171.4546606183163</v>
      </c>
      <c r="E532" s="29">
        <f>D532*Regelcircuit!$I$1+E531</f>
        <v>4001.133425801866</v>
      </c>
      <c r="F532" s="42">
        <f t="shared" si="26"/>
        <v>4001.133425801866</v>
      </c>
    </row>
    <row r="533" spans="1:6">
      <c r="A533" s="6">
        <f>IF($N$1=$N$2,$O$2,IF($N$1=$N$3,0,IF($N$1=$N$4,'1st Order Process'!F533,"ERROR")))</f>
        <v>4081.0102701916239</v>
      </c>
      <c r="B533" s="44">
        <f>A533+(F532-A533)*2.71828^(-Regelcircuit!$I$1/$L$1)</f>
        <v>4001.9786749194614</v>
      </c>
      <c r="C533" s="28">
        <f t="shared" si="24"/>
        <v>79.876844389757935</v>
      </c>
      <c r="D533" s="29">
        <f t="shared" si="25"/>
        <v>169.9507327441658</v>
      </c>
      <c r="E533" s="29">
        <f>D533*Regelcircuit!$I$1+E532</f>
        <v>4001.983179465587</v>
      </c>
      <c r="F533" s="42">
        <f t="shared" si="26"/>
        <v>4001.983179465587</v>
      </c>
    </row>
    <row r="534" spans="1:6">
      <c r="A534" s="6">
        <f>IF($N$1=$N$2,$O$2,IF($N$1=$N$3,0,IF($N$1=$N$4,'1st Order Process'!F534,"ERROR")))</f>
        <v>4081.1590971044789</v>
      </c>
      <c r="B534" s="44">
        <f>A534+(F533-A534)*2.71828^(-Regelcircuit!$I$1/$L$1)</f>
        <v>4002.8210114434319</v>
      </c>
      <c r="C534" s="28">
        <f t="shared" si="24"/>
        <v>79.17591763889186</v>
      </c>
      <c r="D534" s="29">
        <f t="shared" si="25"/>
        <v>168.45939923168481</v>
      </c>
      <c r="E534" s="29">
        <f>D534*Regelcircuit!$I$1+E533</f>
        <v>4002.8254764617454</v>
      </c>
      <c r="F534" s="42">
        <f t="shared" si="26"/>
        <v>4002.8254764617454</v>
      </c>
    </row>
    <row r="535" spans="1:6">
      <c r="A535" s="6">
        <f>IF($N$1=$N$2,$O$2,IF($N$1=$N$3,0,IF($N$1=$N$4,'1st Order Process'!F535,"ERROR")))</f>
        <v>4081.3063407523036</v>
      </c>
      <c r="B535" s="44">
        <f>A535+(F534-A535)*2.71828^(-Regelcircuit!$I$1/$L$1)</f>
        <v>4003.6559534516227</v>
      </c>
      <c r="C535" s="28">
        <f t="shared" si="24"/>
        <v>78.480864290558202</v>
      </c>
      <c r="D535" s="29">
        <f t="shared" si="25"/>
        <v>166.98056232033659</v>
      </c>
      <c r="E535" s="29">
        <f>D535*Regelcircuit!$I$1+E534</f>
        <v>4003.6603792733472</v>
      </c>
      <c r="F535" s="42">
        <f t="shared" si="26"/>
        <v>4003.6603792733472</v>
      </c>
    </row>
    <row r="536" spans="1:6">
      <c r="A536" s="6">
        <f>IF($N$1=$N$2,$O$2,IF($N$1=$N$3,0,IF($N$1=$N$4,'1st Order Process'!F536,"ERROR")))</f>
        <v>4081.4520179783431</v>
      </c>
      <c r="B536" s="44">
        <f>A536+(F535-A536)*2.71828^(-Regelcircuit!$I$1/$L$1)</f>
        <v>4004.483562944085</v>
      </c>
      <c r="C536" s="28">
        <f t="shared" si="24"/>
        <v>77.791638704995876</v>
      </c>
      <c r="D536" s="29">
        <f t="shared" si="25"/>
        <v>165.51412490424653</v>
      </c>
      <c r="E536" s="29">
        <f>D536*Regelcircuit!$I$1+E535</f>
        <v>4004.4879498978685</v>
      </c>
      <c r="F536" s="42">
        <f t="shared" si="26"/>
        <v>4004.4879498978685</v>
      </c>
    </row>
    <row r="537" spans="1:6">
      <c r="A537" s="6">
        <f>IF($N$1=$N$2,$O$2,IF($N$1=$N$3,0,IF($N$1=$N$4,'1st Order Process'!F537,"ERROR")))</f>
        <v>4081.5961454466587</v>
      </c>
      <c r="B537" s="44">
        <f>A537+(F536-A537)*2.71828^(-Regelcircuit!$I$1/$L$1)</f>
        <v>4005.3039014385799</v>
      </c>
      <c r="C537" s="28">
        <f t="shared" si="24"/>
        <v>77.108195548790263</v>
      </c>
      <c r="D537" s="29">
        <f t="shared" si="25"/>
        <v>164.05999052934098</v>
      </c>
      <c r="E537" s="29">
        <f>D537*Regelcircuit!$I$1+E536</f>
        <v>4005.308249850515</v>
      </c>
      <c r="F537" s="42">
        <f t="shared" si="26"/>
        <v>4005.308249850515</v>
      </c>
    </row>
    <row r="538" spans="1:6">
      <c r="A538" s="6">
        <f>IF($N$1=$N$2,$O$2,IF($N$1=$N$3,0,IF($N$1=$N$4,'1st Order Process'!F538,"ERROR")))</f>
        <v>4081.7387396440349</v>
      </c>
      <c r="B538" s="44">
        <f>A538+(F537-A538)*2.71828^(-Regelcircuit!$I$1/$L$1)</f>
        <v>4006.1170299738274</v>
      </c>
      <c r="C538" s="28">
        <f t="shared" si="24"/>
        <v>76.430489793519882</v>
      </c>
      <c r="D538" s="29">
        <f t="shared" si="25"/>
        <v>162.61806339046782</v>
      </c>
      <c r="E538" s="29">
        <f>D538*Regelcircuit!$I$1+E537</f>
        <v>4006.1213401674672</v>
      </c>
      <c r="F538" s="42">
        <f t="shared" si="26"/>
        <v>4006.1213401674672</v>
      </c>
    </row>
    <row r="539" spans="1:6">
      <c r="A539" s="6">
        <f>IF($N$1=$N$2,$O$2,IF($N$1=$N$3,0,IF($N$1=$N$4,'1st Order Process'!F539,"ERROR")))</f>
        <v>4081.8798168818644</v>
      </c>
      <c r="B539" s="44">
        <f>A539+(F538-A539)*2.71828^(-Regelcircuit!$I$1/$L$1)</f>
        <v>4006.9230091127342</v>
      </c>
      <c r="C539" s="28">
        <f t="shared" si="24"/>
        <v>75.758476714397148</v>
      </c>
      <c r="D539" s="29">
        <f t="shared" si="25"/>
        <v>161.18824832850456</v>
      </c>
      <c r="E539" s="29">
        <f>D539*Regelcircuit!$I$1+E538</f>
        <v>4006.9272814091096</v>
      </c>
      <c r="F539" s="42">
        <f t="shared" si="26"/>
        <v>4006.9272814091096</v>
      </c>
    </row>
    <row r="540" spans="1:6">
      <c r="A540" s="6">
        <f>IF($N$1=$N$2,$O$2,IF($N$1=$N$3,0,IF($N$1=$N$4,'1st Order Process'!F540,"ERROR")))</f>
        <v>4082.0193932980146</v>
      </c>
      <c r="B540" s="44">
        <f>A540+(F539-A540)*2.71828^(-Regelcircuit!$I$1/$L$1)</f>
        <v>4007.7218989456105</v>
      </c>
      <c r="C540" s="28">
        <f t="shared" si="24"/>
        <v>75.092111888905038</v>
      </c>
      <c r="D540" s="29">
        <f t="shared" si="25"/>
        <v>159.77045082745752</v>
      </c>
      <c r="E540" s="29">
        <f>D540*Regelcircuit!$I$1+E539</f>
        <v>4007.7261336632469</v>
      </c>
      <c r="F540" s="42">
        <f t="shared" si="26"/>
        <v>4007.7261336632469</v>
      </c>
    </row>
    <row r="541" spans="1:6">
      <c r="A541" s="6">
        <f>IF($N$1=$N$2,$O$2,IF($N$1=$N$3,0,IF($N$1=$N$4,'1st Order Process'!F541,"ERROR")))</f>
        <v>4082.1574848586743</v>
      </c>
      <c r="B541" s="44">
        <f>A541+(F540-A541)*2.71828^(-Regelcircuit!$I$1/$L$1)</f>
        <v>4008.51375909337</v>
      </c>
      <c r="C541" s="28">
        <f t="shared" si="24"/>
        <v>74.431351195427396</v>
      </c>
      <c r="D541" s="29">
        <f t="shared" si="25"/>
        <v>158.36457701154765</v>
      </c>
      <c r="E541" s="29">
        <f>D541*Regelcircuit!$I$1+E540</f>
        <v>4008.5179565483045</v>
      </c>
      <c r="F541" s="42">
        <f t="shared" si="26"/>
        <v>4008.5179565483045</v>
      </c>
    </row>
    <row r="542" spans="1:6">
      <c r="A542" s="6">
        <f>IF($N$1=$N$2,$O$2,IF($N$1=$N$3,0,IF($N$1=$N$4,'1st Order Process'!F542,"ERROR")))</f>
        <v>4082.2941073601778</v>
      </c>
      <c r="B542" s="44">
        <f>A542+(F541-A542)*2.71828^(-Regelcircuit!$I$1/$L$1)</f>
        <v>4009.2986487107169</v>
      </c>
      <c r="C542" s="28">
        <f t="shared" si="24"/>
        <v>73.776150811873322</v>
      </c>
      <c r="D542" s="29">
        <f t="shared" si="25"/>
        <v>156.97053364228367</v>
      </c>
      <c r="E542" s="29">
        <f>D542*Regelcircuit!$I$1+E541</f>
        <v>4009.3028092165159</v>
      </c>
      <c r="F542" s="42">
        <f t="shared" si="26"/>
        <v>4009.3028092165159</v>
      </c>
    </row>
    <row r="543" spans="1:6">
      <c r="A543" s="6">
        <f>IF($N$1=$N$2,$O$2,IF($N$1=$N$3,0,IF($N$1=$N$4,'1st Order Process'!F543,"ERROR")))</f>
        <v>4082.4292764308143</v>
      </c>
      <c r="B543" s="44">
        <f>A543+(F542-A543)*2.71828^(-Regelcircuit!$I$1/$L$1)</f>
        <v>4010.0766264893182</v>
      </c>
      <c r="C543" s="28">
        <f t="shared" si="24"/>
        <v>73.126467214298373</v>
      </c>
      <c r="D543" s="29">
        <f t="shared" si="25"/>
        <v>155.58822811552844</v>
      </c>
      <c r="E543" s="29">
        <f>D543*Regelcircuit!$I$1+E542</f>
        <v>4010.0807503570936</v>
      </c>
      <c r="F543" s="42">
        <f t="shared" si="26"/>
        <v>4010.0807503570936</v>
      </c>
    </row>
    <row r="544" spans="1:6">
      <c r="A544" s="6">
        <f>IF($N$1=$N$2,$O$2,IF($N$1=$N$3,0,IF($N$1=$N$4,'1st Order Process'!F544,"ERROR")))</f>
        <v>4082.5630075326139</v>
      </c>
      <c r="B544" s="44">
        <f>A544+(F543-A544)*2.71828^(-Regelcircuit!$I$1/$L$1)</f>
        <v>4010.8477506609611</v>
      </c>
      <c r="C544" s="28">
        <f t="shared" si="24"/>
        <v>72.482257175520317</v>
      </c>
      <c r="D544" s="29">
        <f t="shared" si="25"/>
        <v>154.21756845855387</v>
      </c>
      <c r="E544" s="29">
        <f>D544*Regelcircuit!$I$1+E543</f>
        <v>4010.8518381993863</v>
      </c>
      <c r="F544" s="42">
        <f t="shared" si="26"/>
        <v>4010.8518381993863</v>
      </c>
    </row>
    <row r="545" spans="1:6">
      <c r="A545" s="6">
        <f>IF($N$1=$N$2,$O$2,IF($N$1=$N$3,0,IF($N$1=$N$4,'1st Order Process'!F545,"ERROR")))</f>
        <v>4082.695315963118</v>
      </c>
      <c r="B545" s="44">
        <f>A545+(F544-A545)*2.71828^(-Regelcircuit!$I$1/$L$1)</f>
        <v>4011.6120790006935</v>
      </c>
      <c r="C545" s="28">
        <f t="shared" si="24"/>
        <v>71.843477763731698</v>
      </c>
      <c r="D545" s="29">
        <f t="shared" si="25"/>
        <v>152.85846332708871</v>
      </c>
      <c r="E545" s="29">
        <f>D545*Regelcircuit!$I$1+E544</f>
        <v>4011.6161305160217</v>
      </c>
      <c r="F545" s="42">
        <f t="shared" si="26"/>
        <v>4011.6161305160217</v>
      </c>
    </row>
    <row r="546" spans="1:6">
      <c r="A546" s="6">
        <f>IF($N$1=$N$2,$O$2,IF($N$1=$N$3,0,IF($N$1=$N$4,'1st Order Process'!F546,"ERROR")))</f>
        <v>4082.8262168571273</v>
      </c>
      <c r="B546" s="44">
        <f>A546+(F545-A546)*2.71828^(-Regelcircuit!$I$1/$L$1)</f>
        <v>4012.3696688299542</v>
      </c>
      <c r="C546" s="28">
        <f t="shared" si="24"/>
        <v>71.21008634110558</v>
      </c>
      <c r="D546" s="29">
        <f t="shared" si="25"/>
        <v>151.51082200235228</v>
      </c>
      <c r="E546" s="29">
        <f>D546*Regelcircuit!$I$1+E545</f>
        <v>4012.3736846260335</v>
      </c>
      <c r="F546" s="42">
        <f t="shared" si="26"/>
        <v>4012.3736846260335</v>
      </c>
    </row>
    <row r="547" spans="1:6">
      <c r="A547" s="6">
        <f>IF($N$1=$N$2,$O$2,IF($N$1=$N$3,0,IF($N$1=$N$4,'1st Order Process'!F547,"ERROR")))</f>
        <v>4082.9557251884344</v>
      </c>
      <c r="B547" s="44">
        <f>A547+(F546-A547)*2.71828^(-Regelcircuit!$I$1/$L$1)</f>
        <v>4013.120577019683</v>
      </c>
      <c r="C547" s="28">
        <f t="shared" si="24"/>
        <v>70.582040562400834</v>
      </c>
      <c r="D547" s="29">
        <f t="shared" si="25"/>
        <v>150.17455438808688</v>
      </c>
      <c r="E547" s="29">
        <f>D547*Regelcircuit!$I$1+E546</f>
        <v>4013.1245573979741</v>
      </c>
      <c r="F547" s="42">
        <f t="shared" si="26"/>
        <v>4013.1245573979741</v>
      </c>
    </row>
    <row r="548" spans="1:6">
      <c r="A548" s="6">
        <f>IF($N$1=$N$2,$O$2,IF($N$1=$N$3,0,IF($N$1=$N$4,'1st Order Process'!F548,"ERROR")))</f>
        <v>4083.083855771536</v>
      </c>
      <c r="B548" s="44">
        <f>A548+(F547-A548)*2.71828^(-Regelcircuit!$I$1/$L$1)</f>
        <v>4013.8648599934209</v>
      </c>
      <c r="C548" s="28">
        <f t="shared" si="24"/>
        <v>69.959298373561978</v>
      </c>
      <c r="D548" s="29">
        <f t="shared" si="25"/>
        <v>148.84957100757867</v>
      </c>
      <c r="E548" s="29">
        <f>D548*Regelcircuit!$I$1+E547</f>
        <v>4013.8688052530119</v>
      </c>
      <c r="F548" s="42">
        <f t="shared" si="26"/>
        <v>4013.8688052530119</v>
      </c>
    </row>
    <row r="549" spans="1:6">
      <c r="A549" s="6">
        <f>IF($N$1=$N$2,$O$2,IF($N$1=$N$3,0,IF($N$1=$N$4,'1st Order Process'!F549,"ERROR")))</f>
        <v>4083.2106232633282</v>
      </c>
      <c r="B549" s="44">
        <f>A549+(F548-A549)*2.71828^(-Regelcircuit!$I$1/$L$1)</f>
        <v>4014.6025737303903</v>
      </c>
      <c r="C549" s="28">
        <f t="shared" si="24"/>
        <v>69.341818010316274</v>
      </c>
      <c r="D549" s="29">
        <f t="shared" si="25"/>
        <v>147.53578300067292</v>
      </c>
      <c r="E549" s="29">
        <f>D549*Regelcircuit!$I$1+E548</f>
        <v>4014.6064841680154</v>
      </c>
      <c r="F549" s="42">
        <f t="shared" si="26"/>
        <v>4014.6064841680154</v>
      </c>
    </row>
    <row r="550" spans="1:6">
      <c r="A550" s="6">
        <f>IF($N$1=$N$2,$O$2,IF($N$1=$N$3,0,IF($N$1=$N$4,'1st Order Process'!F550,"ERROR")))</f>
        <v>4083.3360421647822</v>
      </c>
      <c r="B550" s="44">
        <f>A550+(F549-A550)*2.71828^(-Regelcircuit!$I$1/$L$1)</f>
        <v>4015.3337737685661</v>
      </c>
      <c r="C550" s="28">
        <f t="shared" si="24"/>
        <v>68.729557996766744</v>
      </c>
      <c r="D550" s="29">
        <f t="shared" si="25"/>
        <v>146.2331021207803</v>
      </c>
      <c r="E550" s="29">
        <f>D550*Regelcircuit!$I$1+E549</f>
        <v>4015.3376496786195</v>
      </c>
      <c r="F550" s="42">
        <f t="shared" si="26"/>
        <v>4015.3376496786195</v>
      </c>
    </row>
    <row r="551" spans="1:6">
      <c r="A551" s="6">
        <f>IF($N$1=$N$2,$O$2,IF($N$1=$N$3,0,IF($N$1=$N$4,'1st Order Process'!F551,"ERROR")))</f>
        <v>4083.4601268226038</v>
      </c>
      <c r="B551" s="44">
        <f>A551+(F550-A551)*2.71828^(-Regelcircuit!$I$1/$L$1)</f>
        <v>4016.0585152077256</v>
      </c>
      <c r="C551" s="28">
        <f t="shared" si="24"/>
        <v>68.12247714398427</v>
      </c>
      <c r="D551" s="29">
        <f t="shared" si="25"/>
        <v>144.94144073188141</v>
      </c>
      <c r="E551" s="29">
        <f>D551*Regelcircuit!$I$1+E550</f>
        <v>4016.0623568822789</v>
      </c>
      <c r="F551" s="42">
        <f t="shared" si="26"/>
        <v>4016.0623568822789</v>
      </c>
    </row>
    <row r="552" spans="1:6">
      <c r="A552" s="6">
        <f>IF($N$1=$N$2,$O$2,IF($N$1=$N$3,0,IF($N$1=$N$4,'1st Order Process'!F552,"ERROR")))</f>
        <v>4083.582891430874</v>
      </c>
      <c r="B552" s="44">
        <f>A552+(F551-A552)*2.71828^(-Regelcircuit!$I$1/$L$1)</f>
        <v>4016.7768527124881</v>
      </c>
      <c r="C552" s="28">
        <f t="shared" si="24"/>
        <v>67.520534548595151</v>
      </c>
      <c r="D552" s="29">
        <f t="shared" si="25"/>
        <v>143.6607118055216</v>
      </c>
      <c r="E552" s="29">
        <f>D552*Regelcircuit!$I$1+E551</f>
        <v>4016.7806604413063</v>
      </c>
      <c r="F552" s="42">
        <f t="shared" si="26"/>
        <v>4016.7806604413063</v>
      </c>
    </row>
    <row r="553" spans="1:6">
      <c r="A553" s="6">
        <f>IF($N$1=$N$2,$O$2,IF($N$1=$N$3,0,IF($N$1=$N$4,'1st Order Process'!F553,"ERROR")))</f>
        <v>4083.7043500326731</v>
      </c>
      <c r="B553" s="44">
        <f>A553+(F552-A553)*2.71828^(-Regelcircuit!$I$1/$L$1)</f>
        <v>4017.4888405153374</v>
      </c>
      <c r="C553" s="28">
        <f t="shared" si="24"/>
        <v>66.923689591366838</v>
      </c>
      <c r="D553" s="29">
        <f t="shared" si="25"/>
        <v>142.39082891780177</v>
      </c>
      <c r="E553" s="29">
        <f>D553*Regelcircuit!$I$1+E552</f>
        <v>4017.4926145858954</v>
      </c>
      <c r="F553" s="42">
        <f t="shared" si="26"/>
        <v>4017.4926145858954</v>
      </c>
    </row>
    <row r="554" spans="1:6">
      <c r="A554" s="6">
        <f>IF($N$1=$N$2,$O$2,IF($N$1=$N$3,0,IF($N$1=$N$4,'1st Order Process'!F554,"ERROR")))</f>
        <v>4083.8245165216872</v>
      </c>
      <c r="B554" s="44">
        <f>A554+(F553-A554)*2.71828^(-Regelcircuit!$I$1/$L$1)</f>
        <v>4018.1945324196304</v>
      </c>
      <c r="C554" s="28">
        <f t="shared" si="24"/>
        <v>66.331901935791848</v>
      </c>
      <c r="D554" s="29">
        <f t="shared" si="25"/>
        <v>141.13170624636564</v>
      </c>
      <c r="E554" s="29">
        <f>D554*Regelcircuit!$I$1+E553</f>
        <v>4018.198273117127</v>
      </c>
      <c r="F554" s="42">
        <f t="shared" si="26"/>
        <v>4018.198273117127</v>
      </c>
    </row>
    <row r="555" spans="1:6">
      <c r="A555" s="6">
        <f>IF($N$1=$N$2,$O$2,IF($N$1=$N$3,0,IF($N$1=$N$4,'1st Order Process'!F555,"ERROR")))</f>
        <v>4083.9434046437968</v>
      </c>
      <c r="B555" s="44">
        <f>A555+(F554-A555)*2.71828^(-Regelcircuit!$I$1/$L$1)</f>
        <v>4018.8939818025869</v>
      </c>
      <c r="C555" s="28">
        <f t="shared" si="24"/>
        <v>65.745131526669866</v>
      </c>
      <c r="D555" s="29">
        <f t="shared" si="25"/>
        <v>139.88325856738268</v>
      </c>
      <c r="E555" s="29">
        <f>D555*Regelcircuit!$I$1+E554</f>
        <v>4018.8976894099637</v>
      </c>
      <c r="F555" s="42">
        <f t="shared" si="26"/>
        <v>4018.8976894099637</v>
      </c>
    </row>
    <row r="556" spans="1:6">
      <c r="A556" s="6">
        <f>IF($N$1=$N$2,$O$2,IF($N$1=$N$3,0,IF($N$1=$N$4,'1st Order Process'!F556,"ERROR")))</f>
        <v>4084.0610279986499</v>
      </c>
      <c r="B556" s="44">
        <f>A556+(F555-A556)*2.71828^(-Regelcircuit!$I$1/$L$1)</f>
        <v>4019.5872416182719</v>
      </c>
      <c r="C556" s="28">
        <f t="shared" si="24"/>
        <v>65.163338588686202</v>
      </c>
      <c r="D556" s="29">
        <f t="shared" si="25"/>
        <v>138.64540125252384</v>
      </c>
      <c r="E556" s="29">
        <f>D556*Regelcircuit!$I$1+E555</f>
        <v>4019.5909164162263</v>
      </c>
      <c r="F556" s="42">
        <f t="shared" si="26"/>
        <v>4019.5909164162263</v>
      </c>
    </row>
    <row r="557" spans="1:6">
      <c r="A557" s="6">
        <f>IF($N$1=$N$2,$O$2,IF($N$1=$N$3,0,IF($N$1=$N$4,'1st Order Process'!F557,"ERROR")))</f>
        <v>4084.1774000412174</v>
      </c>
      <c r="B557" s="44">
        <f>A557+(F556-A557)*2.71828^(-Regelcircuit!$I$1/$L$1)</f>
        <v>4020.2743644005536</v>
      </c>
      <c r="C557" s="28">
        <f t="shared" si="24"/>
        <v>64.58648362499116</v>
      </c>
      <c r="D557" s="29">
        <f t="shared" si="25"/>
        <v>137.41805026593863</v>
      </c>
      <c r="E557" s="29">
        <f>D557*Regelcircuit!$I$1+E556</f>
        <v>4020.2780066675559</v>
      </c>
      <c r="F557" s="42">
        <f t="shared" si="26"/>
        <v>4020.2780066675559</v>
      </c>
    </row>
    <row r="558" spans="1:6">
      <c r="A558" s="6">
        <f>IF($N$1=$N$2,$O$2,IF($N$1=$N$3,0,IF($N$1=$N$4,'1st Order Process'!F558,"ERROR")))</f>
        <v>4084.2925340833322</v>
      </c>
      <c r="B558" s="44">
        <f>A558+(F557-A558)*2.71828^(-Regelcircuit!$I$1/$L$1)</f>
        <v>4020.9554022660532</v>
      </c>
      <c r="C558" s="28">
        <f t="shared" si="24"/>
        <v>64.014527415776229</v>
      </c>
      <c r="D558" s="29">
        <f t="shared" si="25"/>
        <v>136.20112216122601</v>
      </c>
      <c r="E558" s="29">
        <f>D558*Regelcircuit!$I$1+E557</f>
        <v>4020.959012278362</v>
      </c>
      <c r="F558" s="42">
        <f t="shared" si="26"/>
        <v>4020.959012278362</v>
      </c>
    </row>
    <row r="559" spans="1:6">
      <c r="A559" s="6">
        <f>IF($N$1=$N$2,$O$2,IF($N$1=$N$3,0,IF($N$1=$N$4,'1st Order Process'!F559,"ERROR")))</f>
        <v>4084.4064432952118</v>
      </c>
      <c r="B559" s="44">
        <f>A559+(F558-A559)*2.71828^(-Regelcircuit!$I$1/$L$1)</f>
        <v>4021.630406917076</v>
      </c>
      <c r="C559" s="28">
        <f t="shared" si="24"/>
        <v>63.447431016849805</v>
      </c>
      <c r="D559" s="29">
        <f t="shared" si="25"/>
        <v>134.99453407840383</v>
      </c>
      <c r="E559" s="29">
        <f>D559*Regelcircuit!$I$1+E558</f>
        <v>4021.633984948754</v>
      </c>
      <c r="F559" s="42">
        <f t="shared" si="26"/>
        <v>4021.633984948754</v>
      </c>
    </row>
    <row r="560" spans="1:6">
      <c r="A560" s="6">
        <f>IF($N$1=$N$2,$O$2,IF($N$1=$N$3,0,IF($N$1=$N$4,'1st Order Process'!F560,"ERROR")))</f>
        <v>4084.5191407069651</v>
      </c>
      <c r="B560" s="44">
        <f>A560+(F559-A560)*2.71828^(-Regelcircuit!$I$1/$L$1)</f>
        <v>4022.2994296445299</v>
      </c>
      <c r="C560" s="28">
        <f t="shared" si="24"/>
        <v>62.885155758211113</v>
      </c>
      <c r="D560" s="29">
        <f t="shared" si="25"/>
        <v>133.7982037408747</v>
      </c>
      <c r="E560" s="29">
        <f>D560*Regelcircuit!$I$1+E559</f>
        <v>4022.3029759674582</v>
      </c>
      <c r="F560" s="42">
        <f t="shared" si="26"/>
        <v>4022.3029759674582</v>
      </c>
    </row>
    <row r="561" spans="1:6">
      <c r="A561" s="6">
        <f>IF($N$1=$N$2,$O$2,IF($N$1=$N$3,0,IF($N$1=$N$4,'1st Order Process'!F561,"ERROR")))</f>
        <v>4084.6306392100823</v>
      </c>
      <c r="B561" s="44">
        <f>A561+(F560-A561)*2.71828^(-Regelcircuit!$I$1/$L$1)</f>
        <v>4022.9625213308245</v>
      </c>
      <c r="C561" s="28">
        <f t="shared" si="24"/>
        <v>62.327663242624112</v>
      </c>
      <c r="D561" s="29">
        <f t="shared" si="25"/>
        <v>132.61204945239172</v>
      </c>
      <c r="E561" s="29">
        <f>D561*Regelcircuit!$I$1+E560</f>
        <v>4022.9660362147201</v>
      </c>
      <c r="F561" s="42">
        <f t="shared" si="26"/>
        <v>4022.9660362147201</v>
      </c>
    </row>
    <row r="562" spans="1:6">
      <c r="A562" s="6">
        <f>IF($N$1=$N$2,$O$2,IF($N$1=$N$3,0,IF($N$1=$N$4,'1st Order Process'!F562,"ERROR")))</f>
        <v>4084.7409515589111</v>
      </c>
      <c r="B562" s="44">
        <f>A562+(F561-A562)*2.71828^(-Regelcircuit!$I$1/$L$1)</f>
        <v>4023.6197324527616</v>
      </c>
      <c r="C562" s="28">
        <f t="shared" si="24"/>
        <v>61.774915344190958</v>
      </c>
      <c r="D562" s="29">
        <f t="shared" si="25"/>
        <v>131.43599009402331</v>
      </c>
      <c r="E562" s="29">
        <f>D562*Regelcircuit!$I$1+E561</f>
        <v>4023.6232161651901</v>
      </c>
      <c r="F562" s="42">
        <f t="shared" si="26"/>
        <v>4023.6232161651901</v>
      </c>
    </row>
    <row r="563" spans="1:6">
      <c r="A563" s="6">
        <f>IF($N$1=$N$2,$O$2,IF($N$1=$N$3,0,IF($N$1=$N$4,'1st Order Process'!F563,"ERROR")))</f>
        <v>4084.8500903721142</v>
      </c>
      <c r="B563" s="44">
        <f>A563+(F562-A563)*2.71828^(-Regelcircuit!$I$1/$L$1)</f>
        <v>4024.2711130844023</v>
      </c>
      <c r="C563" s="28">
        <f t="shared" si="24"/>
        <v>61.226874206924094</v>
      </c>
      <c r="D563" s="29">
        <f t="shared" si="25"/>
        <v>130.26994512111509</v>
      </c>
      <c r="E563" s="29">
        <f>D563*Regelcircuit!$I$1+E562</f>
        <v>4024.2745658907957</v>
      </c>
      <c r="F563" s="42">
        <f t="shared" si="26"/>
        <v>4024.2745658907957</v>
      </c>
    </row>
    <row r="564" spans="1:6">
      <c r="A564" s="6">
        <f>IF($N$1=$N$2,$O$2,IF($N$1=$N$3,0,IF($N$1=$N$4,'1st Order Process'!F564,"ERROR")))</f>
        <v>4084.9580681341131</v>
      </c>
      <c r="B564" s="44">
        <f>A564+(F563-A564)*2.71828^(-Regelcircuit!$I$1/$L$1)</f>
        <v>4024.9167128999275</v>
      </c>
      <c r="C564" s="28">
        <f t="shared" si="24"/>
        <v>60.683502243317434</v>
      </c>
      <c r="D564" s="29">
        <f t="shared" si="25"/>
        <v>129.11383456024987</v>
      </c>
      <c r="E564" s="29">
        <f>D564*Regelcircuit!$I$1+E563</f>
        <v>4024.9201350635967</v>
      </c>
      <c r="F564" s="42">
        <f t="shared" si="26"/>
        <v>4024.9201350635967</v>
      </c>
    </row>
    <row r="565" spans="1:6">
      <c r="A565" s="6">
        <f>IF($N$1=$N$2,$O$2,IF($N$1=$N$3,0,IF($N$1=$N$4,'1st Order Process'!F565,"ERROR")))</f>
        <v>4085.0648971965161</v>
      </c>
      <c r="B565" s="44">
        <f>A565+(F564-A565)*2.71828^(-Regelcircuit!$I$1/$L$1)</f>
        <v>4025.556581176475</v>
      </c>
      <c r="C565" s="28">
        <f t="shared" si="24"/>
        <v>60.144762132919368</v>
      </c>
      <c r="D565" s="29">
        <f t="shared" si="25"/>
        <v>127.96757900621142</v>
      </c>
      <c r="E565" s="29">
        <f>D565*Regelcircuit!$I$1+E564</f>
        <v>4025.5599729586279</v>
      </c>
      <c r="F565" s="42">
        <f t="shared" si="26"/>
        <v>4025.5599729586279</v>
      </c>
    </row>
    <row r="566" spans="1:6">
      <c r="A566" s="6">
        <f>IF($N$1=$N$2,$O$2,IF($N$1=$N$3,0,IF($N$1=$N$4,'1st Order Process'!F566,"ERROR")))</f>
        <v>4085.1705897795318</v>
      </c>
      <c r="B566" s="44">
        <f>A566+(F565-A566)*2.71828^(-Regelcircuit!$I$1/$L$1)</f>
        <v>4026.190766796969</v>
      </c>
      <c r="C566" s="28">
        <f t="shared" si="24"/>
        <v>59.610616820903942</v>
      </c>
      <c r="D566" s="29">
        <f t="shared" si="25"/>
        <v>126.83109961894456</v>
      </c>
      <c r="E566" s="29">
        <f>D566*Regelcircuit!$I$1+E565</f>
        <v>4026.1941284567224</v>
      </c>
      <c r="F566" s="42">
        <f t="shared" si="26"/>
        <v>4026.1941284567224</v>
      </c>
    </row>
    <row r="567" spans="1:6">
      <c r="A567" s="6">
        <f>IF($N$1=$N$2,$O$2,IF($N$1=$N$3,0,IF($N$1=$N$4,'1st Order Process'!F567,"ERROR")))</f>
        <v>4085.2751579733667</v>
      </c>
      <c r="B567" s="44">
        <f>A567+(F566-A567)*2.71828^(-Regelcircuit!$I$1/$L$1)</f>
        <v>4026.819318252928</v>
      </c>
      <c r="C567" s="28">
        <f t="shared" si="24"/>
        <v>59.081029516644321</v>
      </c>
      <c r="D567" s="29">
        <f t="shared" si="25"/>
        <v>125.70431812051983</v>
      </c>
      <c r="E567" s="29">
        <f>D567*Regelcircuit!$I$1+E566</f>
        <v>4026.8226500473252</v>
      </c>
      <c r="F567" s="42">
        <f t="shared" si="26"/>
        <v>4026.8226500473252</v>
      </c>
    </row>
    <row r="568" spans="1:6">
      <c r="A568" s="6">
        <f>IF($N$1=$N$2,$O$2,IF($N$1=$N$3,0,IF($N$1=$N$4,'1st Order Process'!F568,"ERROR")))</f>
        <v>4085.3786137396073</v>
      </c>
      <c r="B568" s="44">
        <f>A568+(F567-A568)*2.71828^(-Regelcircuit!$I$1/$L$1)</f>
        <v>4027.4422836472622</v>
      </c>
      <c r="C568" s="28">
        <f t="shared" si="24"/>
        <v>58.555963692282148</v>
      </c>
      <c r="D568" s="29">
        <f t="shared" si="25"/>
        <v>124.58715679208967</v>
      </c>
      <c r="E568" s="29">
        <f>D568*Regelcircuit!$I$1+E567</f>
        <v>4027.4455858312858</v>
      </c>
      <c r="F568" s="42">
        <f t="shared" si="26"/>
        <v>4027.4455858312858</v>
      </c>
    </row>
    <row r="569" spans="1:6">
      <c r="A569" s="6">
        <f>IF($N$1=$N$2,$O$2,IF($N$1=$N$3,0,IF($N$1=$N$4,'1st Order Process'!F569,"ERROR")))</f>
        <v>4085.48096891259</v>
      </c>
      <c r="B569" s="44">
        <f>A569+(F568-A569)*2.71828^(-Regelcircuit!$I$1/$L$1)</f>
        <v>4028.0597106970531</v>
      </c>
      <c r="C569" s="28">
        <f t="shared" si="24"/>
        <v>58.03538308130419</v>
      </c>
      <c r="D569" s="29">
        <f t="shared" si="25"/>
        <v>123.47953847085998</v>
      </c>
      <c r="E569" s="29">
        <f>D569*Regelcircuit!$I$1+E568</f>
        <v>4028.06298352364</v>
      </c>
      <c r="F569" s="42">
        <f t="shared" si="26"/>
        <v>4028.06298352364</v>
      </c>
    </row>
    <row r="570" spans="1:6">
      <c r="A570" s="6">
        <f>IF($N$1=$N$2,$O$2,IF($N$1=$N$3,0,IF($N$1=$N$4,'1st Order Process'!F570,"ERROR")))</f>
        <v>4085.582235200754</v>
      </c>
      <c r="B570" s="44">
        <f>A570+(F569-A570)*2.71828^(-Regelcircuit!$I$1/$L$1)</f>
        <v>4028.6716467363176</v>
      </c>
      <c r="C570" s="28">
        <f t="shared" si="24"/>
        <v>57.519251677113971</v>
      </c>
      <c r="D570" s="29">
        <f t="shared" si="25"/>
        <v>122.38138654705099</v>
      </c>
      <c r="E570" s="29">
        <f>D570*Regelcircuit!$I$1+E569</f>
        <v>4028.6748904563751</v>
      </c>
      <c r="F570" s="42">
        <f t="shared" si="26"/>
        <v>4028.6748904563751</v>
      </c>
    </row>
    <row r="571" spans="1:6">
      <c r="A571" s="6">
        <f>IF($N$1=$N$2,$O$2,IF($N$1=$N$3,0,IF($N$1=$N$4,'1st Order Process'!F571,"ERROR")))</f>
        <v>4085.6824241879799</v>
      </c>
      <c r="B571" s="44">
        <f>A571+(F570-A571)*2.71828^(-Regelcircuit!$I$1/$L$1)</f>
        <v>4029.2781387187601</v>
      </c>
      <c r="C571" s="28">
        <f t="shared" si="24"/>
        <v>57.007533731604781</v>
      </c>
      <c r="D571" s="29">
        <f t="shared" si="25"/>
        <v>121.29262496086123</v>
      </c>
      <c r="E571" s="29">
        <f>D571*Regelcircuit!$I$1+E570</f>
        <v>4029.2813535811792</v>
      </c>
      <c r="F571" s="42">
        <f t="shared" si="26"/>
        <v>4029.2813535811792</v>
      </c>
    </row>
    <row r="572" spans="1:6">
      <c r="A572" s="6">
        <f>IF($N$1=$N$2,$O$2,IF($N$1=$N$3,0,IF($N$1=$N$4,'1st Order Process'!F572,"ERROR")))</f>
        <v>4085.7815473349165</v>
      </c>
      <c r="B572" s="44">
        <f>A572+(F571-A572)*2.71828^(-Regelcircuit!$I$1/$L$1)</f>
        <v>4029.8792332205062</v>
      </c>
      <c r="C572" s="28">
        <f t="shared" si="24"/>
        <v>56.500193753737221</v>
      </c>
      <c r="D572" s="29">
        <f t="shared" si="25"/>
        <v>120.21317819944089</v>
      </c>
      <c r="E572" s="29">
        <f>D572*Regelcircuit!$I$1+E571</f>
        <v>4029.8824194721765</v>
      </c>
      <c r="F572" s="42">
        <f t="shared" si="26"/>
        <v>4029.8824194721765</v>
      </c>
    </row>
    <row r="573" spans="1:6">
      <c r="A573" s="6">
        <f>IF($N$1=$N$2,$O$2,IF($N$1=$N$3,0,IF($N$1=$N$4,'1st Order Process'!F573,"ERROR")))</f>
        <v>4085.8796159802896</v>
      </c>
      <c r="B573" s="44">
        <f>A573+(F572-A573)*2.71828^(-Regelcircuit!$I$1/$L$1)</f>
        <v>4030.4749764428216</v>
      </c>
      <c r="C573" s="28">
        <f t="shared" si="24"/>
        <v>55.99719650811312</v>
      </c>
      <c r="D573" s="29">
        <f t="shared" si="25"/>
        <v>119.1429712938577</v>
      </c>
      <c r="E573" s="29">
        <f>D573*Regelcircuit!$I$1+E572</f>
        <v>4030.4781343286459</v>
      </c>
      <c r="F573" s="42">
        <f t="shared" si="26"/>
        <v>4030.4781343286459</v>
      </c>
    </row>
    <row r="574" spans="1:6">
      <c r="A574" s="6">
        <f>IF($N$1=$N$2,$O$2,IF($N$1=$N$3,0,IF($N$1=$N$4,'1st Order Process'!F574,"ERROR")))</f>
        <v>4085.9766413422012</v>
      </c>
      <c r="B574" s="44">
        <f>A574+(F573-A574)*2.71828^(-Regelcircuit!$I$1/$L$1)</f>
        <v>4031.0654142148187</v>
      </c>
      <c r="C574" s="28">
        <f t="shared" si="24"/>
        <v>55.498507013555354</v>
      </c>
      <c r="D574" s="29">
        <f t="shared" si="25"/>
        <v>118.08192981607522</v>
      </c>
      <c r="E574" s="29">
        <f>D574*Regelcircuit!$I$1+E573</f>
        <v>4031.0685439777262</v>
      </c>
      <c r="F574" s="42">
        <f t="shared" si="26"/>
        <v>4031.0685439777262</v>
      </c>
    </row>
    <row r="575" spans="1:6">
      <c r="A575" s="6">
        <f>IF($N$1=$N$2,$O$2,IF($N$1=$N$3,0,IF($N$1=$N$4,'1st Order Process'!F575,"ERROR")))</f>
        <v>4086.0726345194116</v>
      </c>
      <c r="B575" s="44">
        <f>A575+(F574-A575)*2.71828^(-Regelcircuit!$I$1/$L$1)</f>
        <v>4031.6505919961437</v>
      </c>
      <c r="C575" s="28">
        <f t="shared" si="24"/>
        <v>55.0040905416854</v>
      </c>
      <c r="D575" s="29">
        <f t="shared" si="25"/>
        <v>117.02997987592639</v>
      </c>
      <c r="E575" s="29">
        <f>D575*Regelcircuit!$I$1+E574</f>
        <v>4031.653693877106</v>
      </c>
      <c r="F575" s="42">
        <f t="shared" si="26"/>
        <v>4031.653693877106</v>
      </c>
    </row>
    <row r="576" spans="1:6">
      <c r="A576" s="6">
        <f>IF($N$1=$N$2,$O$2,IF($N$1=$N$3,0,IF($N$1=$N$4,'1st Order Process'!F576,"ERROR")))</f>
        <v>4086.1676064926096</v>
      </c>
      <c r="B576" s="44">
        <f>A576+(F575-A576)*2.71828^(-Regelcircuit!$I$1/$L$1)</f>
        <v>4032.2305548796526</v>
      </c>
      <c r="C576" s="28">
        <f t="shared" si="24"/>
        <v>54.513912615503614</v>
      </c>
      <c r="D576" s="29">
        <f t="shared" si="25"/>
        <v>115.98704811809279</v>
      </c>
      <c r="E576" s="29">
        <f>D576*Regelcircuit!$I$1+E575</f>
        <v>4032.2336291176966</v>
      </c>
      <c r="F576" s="42">
        <f t="shared" si="26"/>
        <v>4032.2336291176966</v>
      </c>
    </row>
    <row r="577" spans="1:6">
      <c r="A577" s="6">
        <f>IF($N$1=$N$2,$O$2,IF($N$1=$N$3,0,IF($N$1=$N$4,'1st Order Process'!F577,"ERROR")))</f>
        <v>4086.2615681256671</v>
      </c>
      <c r="B577" s="44">
        <f>A577+(F576-A577)*2.71828^(-Regelcircuit!$I$1/$L$1)</f>
        <v>4032.8053475940696</v>
      </c>
      <c r="C577" s="28">
        <f t="shared" si="24"/>
        <v>54.027939007970417</v>
      </c>
      <c r="D577" s="29">
        <f t="shared" si="25"/>
        <v>114.95306171908599</v>
      </c>
      <c r="E577" s="29">
        <f>D577*Regelcircuit!$I$1+E576</f>
        <v>4032.8083944262921</v>
      </c>
      <c r="F577" s="42">
        <f t="shared" si="26"/>
        <v>4032.8083944262921</v>
      </c>
    </row>
    <row r="578" spans="1:6">
      <c r="A578" s="6">
        <f>IF($N$1=$N$2,$O$2,IF($N$1=$N$3,0,IF($N$1=$N$4,'1st Order Process'!F578,"ERROR")))</f>
        <v>4086.3545301668833</v>
      </c>
      <c r="B578" s="44">
        <f>A578+(F577-A578)*2.71828^(-Regelcircuit!$I$1/$L$1)</f>
        <v>4033.3750145066315</v>
      </c>
      <c r="C578" s="28">
        <f t="shared" si="24"/>
        <v>53.546135740591126</v>
      </c>
      <c r="D578" s="29">
        <f t="shared" si="25"/>
        <v>113.92794838423643</v>
      </c>
      <c r="E578" s="29">
        <f>D578*Regelcircuit!$I$1+E577</f>
        <v>4033.3780341682132</v>
      </c>
      <c r="F578" s="42">
        <f t="shared" si="26"/>
        <v>4033.3780341682132</v>
      </c>
    </row>
    <row r="579" spans="1:6">
      <c r="A579" s="6">
        <f>IF($N$1=$N$2,$O$2,IF($N$1=$N$3,0,IF($N$1=$N$4,'1st Order Process'!F579,"ERROR")))</f>
        <v>4086.4465032502144</v>
      </c>
      <c r="B579" s="44">
        <f>A579+(F578-A579)*2.71828^(-Regelcircuit!$I$1/$L$1)</f>
        <v>4033.9395996257172</v>
      </c>
      <c r="C579" s="28">
        <f t="shared" ref="C579:C642" si="27">(A579-F578)</f>
        <v>53.068469082001229</v>
      </c>
      <c r="D579" s="29">
        <f t="shared" si="25"/>
        <v>112.91163634468346</v>
      </c>
      <c r="E579" s="29">
        <f>D579*Regelcircuit!$I$1+E578</f>
        <v>4033.9425923499366</v>
      </c>
      <c r="F579" s="42">
        <f t="shared" si="26"/>
        <v>4033.9425923499366</v>
      </c>
    </row>
    <row r="580" spans="1:6">
      <c r="A580" s="6">
        <f>IF($N$1=$N$2,$O$2,IF($N$1=$N$3,0,IF($N$1=$N$4,'1st Order Process'!F580,"ERROR")))</f>
        <v>4086.5374978964887</v>
      </c>
      <c r="B580" s="44">
        <f>A580+(F579-A580)*2.71828^(-Regelcircuit!$I$1/$L$1)</f>
        <v>4034.4991466034612</v>
      </c>
      <c r="C580" s="28">
        <f t="shared" si="27"/>
        <v>52.594905546552127</v>
      </c>
      <c r="D580" s="29">
        <f t="shared" ref="D580:D643" si="28">C580*(1/$L$1)</f>
        <v>111.90405435436622</v>
      </c>
      <c r="E580" s="29">
        <f>D580*Regelcircuit!$I$1+E579</f>
        <v>4034.5021126217084</v>
      </c>
      <c r="F580" s="42">
        <f t="shared" ref="F580:F643" si="29">E580</f>
        <v>4034.5021126217084</v>
      </c>
    </row>
    <row r="581" spans="1:6">
      <c r="A581" s="6">
        <f>IF($N$1=$N$2,$O$2,IF($N$1=$N$3,0,IF($N$1=$N$4,'1st Order Process'!F581,"ERROR")))</f>
        <v>4086.6275245146112</v>
      </c>
      <c r="B581" s="44">
        <f>A581+(F580-A581)*2.71828^(-Regelcircuit!$I$1/$L$1)</f>
        <v>4035.053698738353</v>
      </c>
      <c r="C581" s="28">
        <f t="shared" si="27"/>
        <v>52.125411892902775</v>
      </c>
      <c r="D581" s="29">
        <f t="shared" si="28"/>
        <v>110.90513168702718</v>
      </c>
      <c r="E581" s="29">
        <f>D581*Regelcircuit!$I$1+E580</f>
        <v>4035.0566382801435</v>
      </c>
      <c r="F581" s="42">
        <f t="shared" si="29"/>
        <v>4035.0566382801435</v>
      </c>
    </row>
    <row r="582" spans="1:6">
      <c r="A582" s="6">
        <f>IF($N$1=$N$2,$O$2,IF($N$1=$N$3,0,IF($N$1=$N$4,'1st Order Process'!F582,"ERROR")))</f>
        <v>4086.7165934027535</v>
      </c>
      <c r="B582" s="44">
        <f>A582+(F581-A582)*2.71828^(-Regelcircuit!$I$1/$L$1)</f>
        <v>4035.6032989778214</v>
      </c>
      <c r="C582" s="28">
        <f t="shared" si="27"/>
        <v>51.659955122609972</v>
      </c>
      <c r="D582" s="29">
        <f t="shared" si="28"/>
        <v>109.9147981332127</v>
      </c>
      <c r="E582" s="29">
        <f>D582*Regelcircuit!$I$1+E581</f>
        <v>4035.6062122708095</v>
      </c>
      <c r="F582" s="42">
        <f t="shared" si="29"/>
        <v>4035.6062122708095</v>
      </c>
    </row>
    <row r="583" spans="1:6">
      <c r="A583" s="6">
        <f>IF($N$1=$N$2,$O$2,IF($N$1=$N$3,0,IF($N$1=$N$4,'1st Order Process'!F583,"ERROR")))</f>
        <v>4086.8047147495326</v>
      </c>
      <c r="B583" s="44">
        <f>A583+(F582-A583)*2.71828^(-Regelcircuit!$I$1/$L$1)</f>
        <v>4036.1479899208025</v>
      </c>
      <c r="C583" s="28">
        <f t="shared" si="27"/>
        <v>51.198502478723185</v>
      </c>
      <c r="D583" s="29">
        <f t="shared" si="28"/>
        <v>108.93298399728337</v>
      </c>
      <c r="E583" s="29">
        <f>D583*Regelcircuit!$I$1+E582</f>
        <v>4036.1508771907957</v>
      </c>
      <c r="F583" s="42">
        <f t="shared" si="29"/>
        <v>4036.1508771907957</v>
      </c>
    </row>
    <row r="584" spans="1:6">
      <c r="A584" s="6">
        <f>IF($N$1=$N$2,$O$2,IF($N$1=$N$3,0,IF($N$1=$N$4,'1st Order Process'!F584,"ERROR")))</f>
        <v>4086.8918986351759</v>
      </c>
      <c r="B584" s="44">
        <f>A584+(F583-A584)*2.71828^(-Regelcircuit!$I$1/$L$1)</f>
        <v>4036.687813820296</v>
      </c>
      <c r="C584" s="28">
        <f t="shared" si="27"/>
        <v>50.741021444380294</v>
      </c>
      <c r="D584" s="29">
        <f t="shared" si="28"/>
        <v>107.95962009442616</v>
      </c>
      <c r="E584" s="29">
        <f>D584*Regelcircuit!$I$1+E583</f>
        <v>4036.6906752912678</v>
      </c>
      <c r="F584" s="42">
        <f t="shared" si="29"/>
        <v>4036.6906752912678</v>
      </c>
    </row>
    <row r="585" spans="1:6">
      <c r="A585" s="6">
        <f>IF($N$1=$N$2,$O$2,IF($N$1=$N$3,0,IF($N$1=$N$4,'1st Order Process'!F585,"ERROR")))</f>
        <v>4086.9781550326743</v>
      </c>
      <c r="B585" s="44">
        <f>A585+(F584-A585)*2.71828^(-Regelcircuit!$I$1/$L$1)</f>
        <v>4037.2228125859024</v>
      </c>
      <c r="C585" s="28">
        <f t="shared" si="27"/>
        <v>50.287479741406514</v>
      </c>
      <c r="D585" s="29">
        <f t="shared" si="28"/>
        <v>106.99463774767344</v>
      </c>
      <c r="E585" s="29">
        <f>D585*Regelcircuit!$I$1+E584</f>
        <v>4037.2256484800059</v>
      </c>
      <c r="F585" s="42">
        <f t="shared" si="29"/>
        <v>4037.2256484800059</v>
      </c>
    </row>
    <row r="586" spans="1:6">
      <c r="A586" s="6">
        <f>IF($N$1=$N$2,$O$2,IF($N$1=$N$3,0,IF($N$1=$N$4,'1st Order Process'!F586,"ERROR")))</f>
        <v>4087.0634938089224</v>
      </c>
      <c r="B586" s="44">
        <f>A586+(F585-A586)*2.71828^(-Regelcircuit!$I$1/$L$1)</f>
        <v>4037.7530277863489</v>
      </c>
      <c r="C586" s="28">
        <f t="shared" si="27"/>
        <v>49.837845328916501</v>
      </c>
      <c r="D586" s="29">
        <f t="shared" si="28"/>
        <v>106.03796878492872</v>
      </c>
      <c r="E586" s="29">
        <f>D586*Regelcircuit!$I$1+E585</f>
        <v>4037.7558383239307</v>
      </c>
      <c r="F586" s="42">
        <f t="shared" si="29"/>
        <v>4037.7558383239307</v>
      </c>
    </row>
    <row r="587" spans="1:6">
      <c r="A587" s="6">
        <f>IF($N$1=$N$2,$O$2,IF($N$1=$N$3,0,IF($N$1=$N$4,'1st Order Process'!F587,"ERROR")))</f>
        <v>4087.147924725849</v>
      </c>
      <c r="B587" s="44">
        <f>A587+(F586-A587)*2.71828^(-Regelcircuit!$I$1/$L$1)</f>
        <v>4038.278500651998</v>
      </c>
      <c r="C587" s="28">
        <f t="shared" si="27"/>
        <v>49.392086401918277</v>
      </c>
      <c r="D587" s="29">
        <f t="shared" si="28"/>
        <v>105.08954553599634</v>
      </c>
      <c r="E587" s="29">
        <f>D587*Regelcircuit!$I$1+E586</f>
        <v>4038.2812860516106</v>
      </c>
      <c r="F587" s="42">
        <f t="shared" si="29"/>
        <v>4038.2812860516106</v>
      </c>
    </row>
    <row r="588" spans="1:6">
      <c r="A588" s="6">
        <f>IF($N$1=$N$2,$O$2,IF($N$1=$N$3,0,IF($N$1=$N$4,'1st Order Process'!F588,"ERROR")))</f>
        <v>4087.2314574415313</v>
      </c>
      <c r="B588" s="44">
        <f>A588+(F587-A588)*2.71828^(-Regelcircuit!$I$1/$L$1)</f>
        <v>4038.7992720773427</v>
      </c>
      <c r="C588" s="28">
        <f t="shared" si="27"/>
        <v>48.950171389920797</v>
      </c>
      <c r="D588" s="29">
        <f t="shared" si="28"/>
        <v>104.14930082961871</v>
      </c>
      <c r="E588" s="29">
        <f>D588*Regelcircuit!$I$1+E587</f>
        <v>4038.8020325557586</v>
      </c>
      <c r="F588" s="42">
        <f t="shared" si="29"/>
        <v>4038.8020325557586</v>
      </c>
    </row>
    <row r="589" spans="1:6">
      <c r="A589" s="6">
        <f>IF($N$1=$N$2,$O$2,IF($N$1=$N$3,0,IF($N$1=$N$4,'1st Order Process'!F589,"ERROR")))</f>
        <v>4087.3141015113024</v>
      </c>
      <c r="B589" s="44">
        <f>A589+(F588-A589)*2.71828^(-Regelcircuit!$I$1/$L$1)</f>
        <v>4039.3153826234866</v>
      </c>
      <c r="C589" s="28">
        <f t="shared" si="27"/>
        <v>48.512068955543782</v>
      </c>
      <c r="D589" s="29">
        <f t="shared" si="28"/>
        <v>103.21716799051869</v>
      </c>
      <c r="E589" s="29">
        <f>D589*Regelcircuit!$I$1+E588</f>
        <v>4039.3181183957113</v>
      </c>
      <c r="F589" s="42">
        <f t="shared" si="29"/>
        <v>4039.3181183957113</v>
      </c>
    </row>
    <row r="590" spans="1:6">
      <c r="A590" s="6">
        <f>IF($N$1=$N$2,$O$2,IF($N$1=$N$3,0,IF($N$1=$N$4,'1st Order Process'!F590,"ERROR")))</f>
        <v>4087.3958663888416</v>
      </c>
      <c r="B590" s="44">
        <f>A590+(F589-A590)*2.71828^(-Regelcircuit!$I$1/$L$1)</f>
        <v>4039.8268725206099</v>
      </c>
      <c r="C590" s="28">
        <f t="shared" si="27"/>
        <v>48.077747993130288</v>
      </c>
      <c r="D590" s="29">
        <f t="shared" si="28"/>
        <v>102.29308083644742</v>
      </c>
      <c r="E590" s="29">
        <f>D590*Regelcircuit!$I$1+E589</f>
        <v>4039.8295837998935</v>
      </c>
      <c r="F590" s="42">
        <f t="shared" si="29"/>
        <v>4039.8295837998935</v>
      </c>
    </row>
    <row r="591" spans="1:6">
      <c r="A591" s="6">
        <f>IF($N$1=$N$2,$O$2,IF($N$1=$N$3,0,IF($N$1=$N$4,'1st Order Process'!F591,"ERROR")))</f>
        <v>4087.4767614272582</v>
      </c>
      <c r="B591" s="44">
        <f>A591+(F590-A591)*2.71828^(-Regelcircuit!$I$1/$L$1)</f>
        <v>4040.333781670417</v>
      </c>
      <c r="C591" s="28">
        <f t="shared" si="27"/>
        <v>47.647177627364727</v>
      </c>
      <c r="D591" s="29">
        <f t="shared" si="28"/>
        <v>101.3769736752441</v>
      </c>
      <c r="E591" s="29">
        <f>D591*Regelcircuit!$I$1+E590</f>
        <v>4040.3364686682698</v>
      </c>
      <c r="F591" s="42">
        <f t="shared" si="29"/>
        <v>4040.3364686682698</v>
      </c>
    </row>
    <row r="592" spans="1:6">
      <c r="A592" s="6">
        <f>IF($N$1=$N$2,$O$2,IF($N$1=$N$3,0,IF($N$1=$N$4,'1st Order Process'!F592,"ERROR")))</f>
        <v>4087.5567958801598</v>
      </c>
      <c r="B592" s="44">
        <f>A592+(F591-A592)*2.71828^(-Regelcircuit!$I$1/$L$1)</f>
        <v>4040.8361496485759</v>
      </c>
      <c r="C592" s="28">
        <f t="shared" si="27"/>
        <v>47.22032721188998</v>
      </c>
      <c r="D592" s="29">
        <f t="shared" si="28"/>
        <v>100.46878130189357</v>
      </c>
      <c r="E592" s="29">
        <f>D592*Regelcircuit!$I$1+E591</f>
        <v>4040.8388125747792</v>
      </c>
      <c r="F592" s="42">
        <f t="shared" si="29"/>
        <v>4040.8388125747792</v>
      </c>
    </row>
    <row r="593" spans="1:6">
      <c r="A593" s="6">
        <f>IF($N$1=$N$2,$O$2,IF($N$1=$N$3,0,IF($N$1=$N$4,'1st Order Process'!F593,"ERROR")))</f>
        <v>4087.6359789027115</v>
      </c>
      <c r="B593" s="44">
        <f>A593+(F592-A593)*2.71828^(-Regelcircuit!$I$1/$L$1)</f>
        <v>4041.3340157071366</v>
      </c>
      <c r="C593" s="28">
        <f t="shared" si="27"/>
        <v>46.797166327932246</v>
      </c>
      <c r="D593" s="29">
        <f t="shared" si="28"/>
        <v>99.568438995600516</v>
      </c>
      <c r="E593" s="29">
        <f>D593*Regelcircuit!$I$1+E592</f>
        <v>4041.3366547697574</v>
      </c>
      <c r="F593" s="42">
        <f t="shared" si="29"/>
        <v>4041.3366547697574</v>
      </c>
    </row>
    <row r="594" spans="1:6">
      <c r="A594" s="6">
        <f>IF($N$1=$N$2,$O$2,IF($N$1=$N$3,0,IF($N$1=$N$4,'1st Order Process'!F594,"ERROR")))</f>
        <v>4087.7143195526828</v>
      </c>
      <c r="B594" s="44">
        <f>A594+(F593-A594)*2.71828^(-Regelcircuit!$I$1/$L$1)</f>
        <v>4041.8274187769412</v>
      </c>
      <c r="C594" s="28">
        <f t="shared" si="27"/>
        <v>46.377664782925422</v>
      </c>
      <c r="D594" s="29">
        <f t="shared" si="28"/>
        <v>98.6758825168626</v>
      </c>
      <c r="E594" s="29">
        <f>D594*Regelcircuit!$I$1+E593</f>
        <v>4041.8300341823415</v>
      </c>
      <c r="F594" s="42">
        <f t="shared" si="29"/>
        <v>4041.8300341823415</v>
      </c>
    </row>
    <row r="595" spans="1:6">
      <c r="A595" s="6">
        <f>IF($N$1=$N$2,$O$2,IF($N$1=$N$3,0,IF($N$1=$N$4,'1st Order Process'!F595,"ERROR")))</f>
        <v>4087.7918267914843</v>
      </c>
      <c r="B595" s="44">
        <f>A595+(F594-A595)*2.71828^(-Regelcircuit!$I$1/$L$1)</f>
        <v>4042.3163974700096</v>
      </c>
      <c r="C595" s="28">
        <f t="shared" si="27"/>
        <v>45.961792609142776</v>
      </c>
      <c r="D595" s="29">
        <f t="shared" si="28"/>
        <v>97.791048104559096</v>
      </c>
      <c r="E595" s="29">
        <f>D595*Regelcircuit!$I$1+E594</f>
        <v>4042.3189894228644</v>
      </c>
      <c r="F595" s="42">
        <f t="shared" si="29"/>
        <v>4042.3189894228644</v>
      </c>
    </row>
    <row r="596" spans="1:6">
      <c r="A596" s="6">
        <f>IF($N$1=$N$2,$O$2,IF($N$1=$N$3,0,IF($N$1=$N$4,'1st Order Process'!F596,"ERROR")))</f>
        <v>4087.8685094851917</v>
      </c>
      <c r="B596" s="44">
        <f>A596+(F595-A596)*2.71828^(-Regelcircuit!$I$1/$L$1)</f>
        <v>4042.8009900819252</v>
      </c>
      <c r="C596" s="28">
        <f t="shared" si="27"/>
        <v>45.549520062327247</v>
      </c>
      <c r="D596" s="29">
        <f t="shared" si="28"/>
        <v>96.91387247303669</v>
      </c>
      <c r="E596" s="29">
        <f>D596*Regelcircuit!$I$1+E595</f>
        <v>4042.8035587852296</v>
      </c>
      <c r="F596" s="42">
        <f t="shared" si="29"/>
        <v>4042.8035587852296</v>
      </c>
    </row>
    <row r="597" spans="1:6">
      <c r="A597" s="6">
        <f>IF($N$1=$N$2,$O$2,IF($N$1=$N$3,0,IF($N$1=$N$4,'1st Order Process'!F597,"ERROR")))</f>
        <v>4087.9443764055618</v>
      </c>
      <c r="B597" s="44">
        <f>A597+(F596-A597)*2.71828^(-Regelcircuit!$I$1/$L$1)</f>
        <v>4043.2812345941907</v>
      </c>
      <c r="C597" s="28">
        <f t="shared" si="27"/>
        <v>45.1408176203322</v>
      </c>
      <c r="D597" s="29">
        <f t="shared" si="28"/>
        <v>96.044292809217438</v>
      </c>
      <c r="E597" s="29">
        <f>D597*Regelcircuit!$I$1+E596</f>
        <v>4043.2837802492759</v>
      </c>
      <c r="F597" s="42">
        <f t="shared" si="29"/>
        <v>4043.2837802492759</v>
      </c>
    </row>
    <row r="598" spans="1:6">
      <c r="A598" s="6">
        <f>IF($N$1=$N$2,$O$2,IF($N$1=$N$3,0,IF($N$1=$N$4,'1st Order Process'!F598,"ERROR")))</f>
        <v>4088.0194362310344</v>
      </c>
      <c r="B598" s="44">
        <f>A598+(F597-A598)*2.71828^(-Regelcircuit!$I$1/$L$1)</f>
        <v>4043.7571686765791</v>
      </c>
      <c r="C598" s="28">
        <f t="shared" si="27"/>
        <v>44.735655981758555</v>
      </c>
      <c r="D598" s="29">
        <f t="shared" si="28"/>
        <v>95.182246769699049</v>
      </c>
      <c r="E598" s="29">
        <f>D598*Regelcircuit!$I$1+E597</f>
        <v>4043.7596914831242</v>
      </c>
      <c r="F598" s="42">
        <f t="shared" si="29"/>
        <v>4043.7596914831242</v>
      </c>
    </row>
    <row r="599" spans="1:6">
      <c r="A599" s="6">
        <f>IF($N$1=$N$2,$O$2,IF($N$1=$N$3,0,IF($N$1=$N$4,'1st Order Process'!F599,"ERROR")))</f>
        <v>4088.0936975477257</v>
      </c>
      <c r="B599" s="44">
        <f>A599+(F598-A599)*2.71828^(-Regelcircuit!$I$1/$L$1)</f>
        <v>4044.2288296894699</v>
      </c>
      <c r="C599" s="28">
        <f t="shared" si="27"/>
        <v>44.334006064601454</v>
      </c>
      <c r="D599" s="29">
        <f t="shared" si="28"/>
        <v>94.327672477875424</v>
      </c>
      <c r="E599" s="29">
        <f>D599*Regelcircuit!$I$1+E598</f>
        <v>4044.2313298455138</v>
      </c>
      <c r="F599" s="42">
        <f t="shared" si="29"/>
        <v>4044.2313298455138</v>
      </c>
    </row>
    <row r="600" spans="1:6">
      <c r="A600" s="6">
        <f>IF($N$1=$N$2,$O$2,IF($N$1=$N$3,0,IF($N$1=$N$4,'1st Order Process'!F600,"ERROR")))</f>
        <v>4088.1671688504093</v>
      </c>
      <c r="B600" s="44">
        <f>A600+(F599-A600)*2.71828^(-Regelcircuit!$I$1/$L$1)</f>
        <v>4044.696254686166</v>
      </c>
      <c r="C600" s="28">
        <f t="shared" si="27"/>
        <v>43.93583900489557</v>
      </c>
      <c r="D600" s="29">
        <f t="shared" si="28"/>
        <v>93.480508521054404</v>
      </c>
      <c r="E600" s="29">
        <f>D600*Regelcircuit!$I$1+E599</f>
        <v>4044.698732388119</v>
      </c>
      <c r="F600" s="42">
        <f t="shared" si="29"/>
        <v>4044.698732388119</v>
      </c>
    </row>
    <row r="601" spans="1:6">
      <c r="A601" s="6">
        <f>IF($N$1=$N$2,$O$2,IF($N$1=$N$3,0,IF($N$1=$N$4,'1st Order Process'!F601,"ERROR")))</f>
        <v>4088.2398585434903</v>
      </c>
      <c r="B601" s="44">
        <f>A601+(F600-A601)*2.71828^(-Regelcircuit!$I$1/$L$1)</f>
        <v>4045.1594804151987</v>
      </c>
      <c r="C601" s="28">
        <f t="shared" si="27"/>
        <v>43.54112615537133</v>
      </c>
      <c r="D601" s="29">
        <f t="shared" si="28"/>
        <v>92.640693947598578</v>
      </c>
      <c r="E601" s="29">
        <f>D601*Regelcircuit!$I$1+E600</f>
        <v>4045.1619358578569</v>
      </c>
      <c r="F601" s="42">
        <f t="shared" si="29"/>
        <v>4045.1619358578569</v>
      </c>
    </row>
    <row r="602" spans="1:6">
      <c r="A602" s="6">
        <f>IF($N$1=$N$2,$O$2,IF($N$1=$N$3,0,IF($N$1=$N$4,'1st Order Process'!F602,"ERROR")))</f>
        <v>4088.3117749419639</v>
      </c>
      <c r="B602" s="44">
        <f>A602+(F601-A602)*2.71828^(-Regelcircuit!$I$1/$L$1)</f>
        <v>4045.6185433226215</v>
      </c>
      <c r="C602" s="28">
        <f t="shared" si="27"/>
        <v>43.149839084107043</v>
      </c>
      <c r="D602" s="29">
        <f t="shared" si="28"/>
        <v>91.808168264057542</v>
      </c>
      <c r="E602" s="29">
        <f>D602*Regelcircuit!$I$1+E601</f>
        <v>4045.6209766991769</v>
      </c>
      <c r="F602" s="42">
        <f t="shared" si="29"/>
        <v>4045.6209766991769</v>
      </c>
    </row>
    <row r="603" spans="1:6">
      <c r="A603" s="6">
        <f>IF($N$1=$N$2,$O$2,IF($N$1=$N$3,0,IF($N$1=$N$4,'1st Order Process'!F603,"ERROR")))</f>
        <v>4088.3829262723684</v>
      </c>
      <c r="B603" s="44">
        <f>A603+(F602-A603)*2.71828^(-Regelcircuit!$I$1/$L$1)</f>
        <v>4046.0734795542853</v>
      </c>
      <c r="C603" s="28">
        <f t="shared" si="27"/>
        <v>42.761949573191487</v>
      </c>
      <c r="D603" s="29">
        <f t="shared" si="28"/>
        <v>90.982871432322312</v>
      </c>
      <c r="E603" s="29">
        <f>D603*Regelcircuit!$I$1+E602</f>
        <v>4046.0758910563386</v>
      </c>
      <c r="F603" s="42">
        <f t="shared" si="29"/>
        <v>4046.0758910563386</v>
      </c>
    </row>
    <row r="604" spans="1:6">
      <c r="A604" s="6">
        <f>IF($N$1=$N$2,$O$2,IF($N$1=$N$3,0,IF($N$1=$N$4,'1st Order Process'!F604,"ERROR")))</f>
        <v>4088.453320673726</v>
      </c>
      <c r="B604" s="44">
        <f>A604+(F603-A604)*2.71828^(-Regelcircuit!$I$1/$L$1)</f>
        <v>4046.5243249580994</v>
      </c>
      <c r="C604" s="28">
        <f t="shared" si="27"/>
        <v>42.377429617387406</v>
      </c>
      <c r="D604" s="29">
        <f t="shared" si="28"/>
        <v>90.16474386678172</v>
      </c>
      <c r="E604" s="29">
        <f>D604*Regelcircuit!$I$1+E603</f>
        <v>4046.5267147756726</v>
      </c>
      <c r="F604" s="42">
        <f t="shared" si="29"/>
        <v>4046.5267147756726</v>
      </c>
    </row>
    <row r="605" spans="1:6">
      <c r="A605" s="6">
        <f>IF($N$1=$N$2,$O$2,IF($N$1=$N$3,0,IF($N$1=$N$4,'1st Order Process'!F605,"ERROR")))</f>
        <v>4088.5229661984736</v>
      </c>
      <c r="B605" s="44">
        <f>A605+(F604-A605)*2.71828^(-Regelcircuit!$I$1/$L$1)</f>
        <v>4046.9711150862836</v>
      </c>
      <c r="C605" s="28">
        <f t="shared" si="27"/>
        <v>41.996251422800924</v>
      </c>
      <c r="D605" s="29">
        <f t="shared" si="28"/>
        <v>89.353726431491324</v>
      </c>
      <c r="E605" s="29">
        <f>D605*Regelcircuit!$I$1+E604</f>
        <v>4046.9734834078299</v>
      </c>
      <c r="F605" s="42">
        <f t="shared" si="29"/>
        <v>4046.9734834078299</v>
      </c>
    </row>
    <row r="606" spans="1:6">
      <c r="A606" s="6">
        <f>IF($N$1=$N$2,$O$2,IF($N$1=$N$3,0,IF($N$1=$N$4,'1st Order Process'!F606,"ERROR")))</f>
        <v>4088.5918708133836</v>
      </c>
      <c r="B606" s="44">
        <f>A606+(F605-A606)*2.71828^(-Regelcircuit!$I$1/$L$1)</f>
        <v>4047.4138851975981</v>
      </c>
      <c r="C606" s="28">
        <f t="shared" si="27"/>
        <v>41.618387405553676</v>
      </c>
      <c r="D606" s="29">
        <f t="shared" si="28"/>
        <v>88.54976043734824</v>
      </c>
      <c r="E606" s="29">
        <f>D606*Regelcircuit!$I$1+E605</f>
        <v>4047.4162322100165</v>
      </c>
      <c r="F606" s="42">
        <f t="shared" si="29"/>
        <v>4047.4162322100165</v>
      </c>
    </row>
    <row r="607" spans="1:6">
      <c r="A607" s="6">
        <f>IF($N$1=$N$2,$O$2,IF($N$1=$N$3,0,IF($N$1=$N$4,'1st Order Process'!F607,"ERROR")))</f>
        <v>4088.660042400475</v>
      </c>
      <c r="B607" s="44">
        <f>A607+(F606-A607)*2.71828^(-Regelcircuit!$I$1/$L$1)</f>
        <v>4047.8526702595673</v>
      </c>
      <c r="C607" s="28">
        <f t="shared" si="27"/>
        <v>41.243810190458589</v>
      </c>
      <c r="D607" s="29">
        <f t="shared" si="28"/>
        <v>87.752787639273592</v>
      </c>
      <c r="E607" s="29">
        <f>D607*Regelcircuit!$I$1+E606</f>
        <v>4047.8549961482126</v>
      </c>
      <c r="F607" s="42">
        <f t="shared" si="29"/>
        <v>4047.8549961482126</v>
      </c>
    </row>
    <row r="608" spans="1:6">
      <c r="A608" s="6">
        <f>IF($N$1=$N$2,$O$2,IF($N$1=$N$3,0,IF($N$1=$N$4,'1st Order Process'!F608,"ERROR")))</f>
        <v>4088.7274887579169</v>
      </c>
      <c r="B608" s="44">
        <f>A608+(F607-A608)*2.71828^(-Regelcircuit!$I$1/$L$1)</f>
        <v>4048.2875049506847</v>
      </c>
      <c r="C608" s="28">
        <f t="shared" si="27"/>
        <v>40.872492609704295</v>
      </c>
      <c r="D608" s="29">
        <f t="shared" si="28"/>
        <v>86.962750233413388</v>
      </c>
      <c r="E608" s="29">
        <f>D608*Regelcircuit!$I$1+E607</f>
        <v>4048.2898098993796</v>
      </c>
      <c r="F608" s="42">
        <f t="shared" si="29"/>
        <v>4048.2898098993796</v>
      </c>
    </row>
    <row r="609" spans="1:6">
      <c r="A609" s="6">
        <f>IF($N$1=$N$2,$O$2,IF($N$1=$N$3,0,IF($N$1=$N$4,'1st Order Process'!F609,"ERROR")))</f>
        <v>4088.7942176009178</v>
      </c>
      <c r="B609" s="44">
        <f>A609+(F608-A609)*2.71828^(-Regelcircuit!$I$1/$L$1)</f>
        <v>4048.7184236626049</v>
      </c>
      <c r="C609" s="28">
        <f t="shared" si="27"/>
        <v>40.504407701538184</v>
      </c>
      <c r="D609" s="29">
        <f t="shared" si="28"/>
        <v>86.179590854336567</v>
      </c>
      <c r="E609" s="29">
        <f>D609*Regelcircuit!$I$1+E608</f>
        <v>4048.7207078536512</v>
      </c>
      <c r="F609" s="42">
        <f t="shared" si="29"/>
        <v>4048.7207078536512</v>
      </c>
    </row>
    <row r="610" spans="1:6">
      <c r="A610" s="6">
        <f>IF($N$1=$N$2,$O$2,IF($N$1=$N$3,0,IF($N$1=$N$4,'1st Order Process'!F610,"ERROR")))</f>
        <v>4088.8602365626102</v>
      </c>
      <c r="B610" s="44">
        <f>A610+(F609-A610)*2.71828^(-Regelcircuit!$I$1/$L$1)</f>
        <v>4049.1454605023209</v>
      </c>
      <c r="C610" s="28">
        <f t="shared" si="27"/>
        <v>40.139528708959006</v>
      </c>
      <c r="D610" s="29">
        <f t="shared" si="28"/>
        <v>85.403252572253209</v>
      </c>
      <c r="E610" s="29">
        <f>D610*Regelcircuit!$I$1+E609</f>
        <v>4049.1477241165126</v>
      </c>
      <c r="F610" s="42">
        <f t="shared" si="29"/>
        <v>4049.1477241165126</v>
      </c>
    </row>
    <row r="611" spans="1:6">
      <c r="A611" s="6">
        <f>IF($N$1=$N$2,$O$2,IF($N$1=$N$3,0,IF($N$1=$N$4,'1st Order Process'!F611,"ERROR")))</f>
        <v>4088.9255531949229</v>
      </c>
      <c r="B611" s="44">
        <f>A611+(F610-A611)*2.71828^(-Regelcircuit!$I$1/$L$1)</f>
        <v>4049.5686492943314</v>
      </c>
      <c r="C611" s="28">
        <f t="shared" si="27"/>
        <v>39.777829078410377</v>
      </c>
      <c r="D611" s="29">
        <f t="shared" si="28"/>
        <v>84.633678890234847</v>
      </c>
      <c r="E611" s="29">
        <f>D611*Regelcircuit!$I$1+E610</f>
        <v>4049.5708925109639</v>
      </c>
      <c r="F611" s="42">
        <f t="shared" si="29"/>
        <v>4049.5708925109639</v>
      </c>
    </row>
    <row r="612" spans="1:6">
      <c r="A612" s="6">
        <f>IF($N$1=$N$2,$O$2,IF($N$1=$N$3,0,IF($N$1=$N$4,'1st Order Process'!F612,"ERROR")))</f>
        <v>4088.990174969445</v>
      </c>
      <c r="B612" s="44">
        <f>A612+(F611-A612)*2.71828^(-Regelcircuit!$I$1/$L$1)</f>
        <v>4049.9880235827886</v>
      </c>
      <c r="C612" s="28">
        <f t="shared" si="27"/>
        <v>39.419282458481121</v>
      </c>
      <c r="D612" s="29">
        <f t="shared" si="28"/>
        <v>83.870813741449197</v>
      </c>
      <c r="E612" s="29">
        <f>D612*Regelcircuit!$I$1+E611</f>
        <v>4049.9902465796713</v>
      </c>
      <c r="F612" s="42">
        <f t="shared" si="29"/>
        <v>4049.9902465796713</v>
      </c>
    </row>
    <row r="613" spans="1:6">
      <c r="A613" s="6">
        <f>IF($N$1=$N$2,$O$2,IF($N$1=$N$3,0,IF($N$1=$N$4,'1st Order Process'!F613,"ERROR")))</f>
        <v>4089.0541092782805</v>
      </c>
      <c r="B613" s="44">
        <f>A613+(F612-A613)*2.71828^(-Regelcircuit!$I$1/$L$1)</f>
        <v>4050.4036166336355</v>
      </c>
      <c r="C613" s="28">
        <f t="shared" si="27"/>
        <v>39.063862698609228</v>
      </c>
      <c r="D613" s="29">
        <f t="shared" si="28"/>
        <v>83.114601486402606</v>
      </c>
      <c r="E613" s="29">
        <f>D613*Regelcircuit!$I$1+E612</f>
        <v>4050.4058195871035</v>
      </c>
      <c r="F613" s="42">
        <f t="shared" si="29"/>
        <v>4050.4058195871035</v>
      </c>
    </row>
    <row r="614" spans="1:6">
      <c r="A614" s="6">
        <f>IF($N$1=$N$2,$O$2,IF($N$1=$N$3,0,IF($N$1=$N$4,'1st Order Process'!F614,"ERROR")))</f>
        <v>4089.1173634348947</v>
      </c>
      <c r="B614" s="44">
        <f>A614+(F613-A614)*2.71828^(-Regelcircuit!$I$1/$L$1)</f>
        <v>4050.8154614367295</v>
      </c>
      <c r="C614" s="28">
        <f t="shared" si="27"/>
        <v>38.71154384779129</v>
      </c>
      <c r="D614" s="29">
        <f t="shared" si="28"/>
        <v>82.364986910194233</v>
      </c>
      <c r="E614" s="29">
        <f>D614*Regelcircuit!$I$1+E613</f>
        <v>4050.8176445216545</v>
      </c>
      <c r="F614" s="42">
        <f t="shared" si="29"/>
        <v>4050.8176445216545</v>
      </c>
    </row>
    <row r="615" spans="1:6">
      <c r="A615" s="6">
        <f>IF($N$1=$N$2,$O$2,IF($N$1=$N$3,0,IF($N$1=$N$4,'1st Order Process'!F615,"ERROR")))</f>
        <v>4089.1799446749492</v>
      </c>
      <c r="B615" s="44">
        <f>A615+(F614-A615)*2.71828^(-Regelcircuit!$I$1/$L$1)</f>
        <v>4051.2235907079521</v>
      </c>
      <c r="C615" s="28">
        <f t="shared" si="27"/>
        <v>38.362300153294655</v>
      </c>
      <c r="D615" s="29">
        <f t="shared" si="28"/>
        <v>81.621915219775858</v>
      </c>
      <c r="E615" s="29">
        <f>D615*Regelcircuit!$I$1+E614</f>
        <v>4051.2257540977535</v>
      </c>
      <c r="F615" s="42">
        <f t="shared" si="29"/>
        <v>4051.2257540977535</v>
      </c>
    </row>
    <row r="616" spans="1:6">
      <c r="A616" s="6">
        <f>IF($N$1=$N$2,$O$2,IF($N$1=$N$3,0,IF($N$1=$N$4,'1st Order Process'!F616,"ERROR")))</f>
        <v>4089.2418601571308</v>
      </c>
      <c r="B616" s="44">
        <f>A616+(F615-A616)*2.71828^(-Regelcircuit!$I$1/$L$1)</f>
        <v>4051.628036891304</v>
      </c>
      <c r="C616" s="28">
        <f t="shared" si="27"/>
        <v>38.016106059377307</v>
      </c>
      <c r="D616" s="29">
        <f t="shared" si="28"/>
        <v>80.88533204122831</v>
      </c>
      <c r="E616" s="29">
        <f>D616*Regelcircuit!$I$1+E615</f>
        <v>4051.6301807579598</v>
      </c>
      <c r="F616" s="42">
        <f t="shared" si="29"/>
        <v>4051.6301807579598</v>
      </c>
    </row>
    <row r="617" spans="1:6">
      <c r="A617" s="6">
        <f>IF($N$1=$N$2,$O$2,IF($N$1=$N$3,0,IF($N$1=$N$4,'1st Order Process'!F617,"ERROR")))</f>
        <v>4089.3031169639698</v>
      </c>
      <c r="B617" s="44">
        <f>A617+(F616-A617)*2.71828^(-Regelcircuit!$I$1/$L$1)</f>
        <v>4052.0288321609869</v>
      </c>
      <c r="C617" s="28">
        <f t="shared" si="27"/>
        <v>37.672936206010036</v>
      </c>
      <c r="D617" s="29">
        <f t="shared" si="28"/>
        <v>80.155183417042622</v>
      </c>
      <c r="E617" s="29">
        <f>D617*Regelcircuit!$I$1+E616</f>
        <v>4052.0309566750452</v>
      </c>
      <c r="F617" s="42">
        <f t="shared" si="29"/>
        <v>4052.0309566750452</v>
      </c>
    </row>
    <row r="618" spans="1:6">
      <c r="A618" s="6">
        <f>IF($N$1=$N$2,$O$2,IF($N$1=$N$3,0,IF($N$1=$N$4,'1st Order Process'!F618,"ERROR")))</f>
        <v>4089.3637221026511</v>
      </c>
      <c r="B618" s="44">
        <f>A618+(F617-A618)*2.71828^(-Regelcircuit!$I$1/$L$1)</f>
        <v>4052.4260084234729</v>
      </c>
      <c r="C618" s="28">
        <f t="shared" si="27"/>
        <v>37.332765427605864</v>
      </c>
      <c r="D618" s="29">
        <f t="shared" si="28"/>
        <v>79.431415803416726</v>
      </c>
      <c r="E618" s="29">
        <f>D618*Regelcircuit!$I$1+E617</f>
        <v>4052.4281137540625</v>
      </c>
      <c r="F618" s="42">
        <f t="shared" si="29"/>
        <v>4052.4281137540625</v>
      </c>
    </row>
    <row r="619" spans="1:6">
      <c r="A619" s="6">
        <f>IF($N$1=$N$2,$O$2,IF($N$1=$N$3,0,IF($N$1=$N$4,'1st Order Process'!F619,"ERROR")))</f>
        <v>4089.4236825058142</v>
      </c>
      <c r="B619" s="44">
        <f>A619+(F618-A619)*2.71828^(-Regelcircuit!$I$1/$L$1)</f>
        <v>4052.8195973195593</v>
      </c>
      <c r="C619" s="28">
        <f t="shared" si="27"/>
        <v>36.995568751751762</v>
      </c>
      <c r="D619" s="29">
        <f t="shared" si="28"/>
        <v>78.713976067556942</v>
      </c>
      <c r="E619" s="29">
        <f>D619*Regelcircuit!$I$1+E618</f>
        <v>4052.8216836344004</v>
      </c>
      <c r="F619" s="42">
        <f t="shared" si="29"/>
        <v>4052.8216836344004</v>
      </c>
    </row>
    <row r="620" spans="1:6">
      <c r="A620" s="6">
        <f>IF($N$1=$N$2,$O$2,IF($N$1=$N$3,0,IF($N$1=$N$4,'1st Order Process'!F620,"ERROR")))</f>
        <v>4089.483005032348</v>
      </c>
      <c r="B620" s="44">
        <f>A620+(F619-A620)*2.71828^(-Regelcircuit!$I$1/$L$1)</f>
        <v>4053.2096302264099</v>
      </c>
      <c r="C620" s="28">
        <f t="shared" si="27"/>
        <v>36.661321397947631</v>
      </c>
      <c r="D620" s="29">
        <f t="shared" si="28"/>
        <v>78.002811484994965</v>
      </c>
      <c r="E620" s="29">
        <f>D620*Regelcircuit!$I$1+E619</f>
        <v>4053.2116976918255</v>
      </c>
      <c r="F620" s="42">
        <f t="shared" si="29"/>
        <v>4053.2116976918255</v>
      </c>
    </row>
    <row r="621" spans="1:6">
      <c r="A621" s="6">
        <f>IF($N$1=$N$2,$O$2,IF($N$1=$N$3,0,IF($N$1=$N$4,'1st Order Process'!F621,"ERROR")))</f>
        <v>4089.541696468174</v>
      </c>
      <c r="B621" s="44">
        <f>A621+(F620-A621)*2.71828^(-Regelcircuit!$I$1/$L$1)</f>
        <v>4053.5961382595838</v>
      </c>
      <c r="C621" s="28">
        <f t="shared" si="27"/>
        <v>36.329998776348475</v>
      </c>
      <c r="D621" s="29">
        <f t="shared" si="28"/>
        <v>77.29786973691165</v>
      </c>
      <c r="E621" s="29">
        <f>D621*Regelcircuit!$I$1+E620</f>
        <v>4053.5981870405099</v>
      </c>
      <c r="F621" s="42">
        <f t="shared" si="29"/>
        <v>4053.5981870405099</v>
      </c>
    </row>
    <row r="622" spans="1:6">
      <c r="A622" s="6">
        <f>IF($N$1=$N$2,$O$2,IF($N$1=$N$3,0,IF($N$1=$N$4,'1st Order Process'!F622,"ERROR")))</f>
        <v>4089.5997635270232</v>
      </c>
      <c r="B622" s="44">
        <f>A622+(F621-A622)*2.71828^(-Regelcircuit!$I$1/$L$1)</f>
        <v>4053.9791522750497</v>
      </c>
      <c r="C622" s="28">
        <f t="shared" si="27"/>
        <v>36.001576486513386</v>
      </c>
      <c r="D622" s="29">
        <f t="shared" si="28"/>
        <v>76.599098907475295</v>
      </c>
      <c r="E622" s="29">
        <f>D622*Regelcircuit!$I$1+E621</f>
        <v>4053.9811825350471</v>
      </c>
      <c r="F622" s="42">
        <f t="shared" si="29"/>
        <v>4053.9811825350471</v>
      </c>
    </row>
    <row r="623" spans="1:6">
      <c r="A623" s="6">
        <f>IF($N$1=$N$2,$O$2,IF($N$1=$N$3,0,IF($N$1=$N$4,'1st Order Process'!F623,"ERROR")))</f>
        <v>4089.6572128512039</v>
      </c>
      <c r="B623" s="44">
        <f>A623+(F622-A623)*2.71828^(-Regelcircuit!$I$1/$L$1)</f>
        <v>4054.3587028711895</v>
      </c>
      <c r="C623" s="28">
        <f t="shared" si="27"/>
        <v>35.676030316156812</v>
      </c>
      <c r="D623" s="29">
        <f t="shared" si="28"/>
        <v>75.906447481184699</v>
      </c>
      <c r="E623" s="29">
        <f>D623*Regelcircuit!$I$1+E622</f>
        <v>4054.3607147724529</v>
      </c>
      <c r="F623" s="42">
        <f t="shared" si="29"/>
        <v>4054.3607147724529</v>
      </c>
    </row>
    <row r="624" spans="1:6">
      <c r="A624" s="6">
        <f>IF($N$1=$N$2,$O$2,IF($N$1=$N$3,0,IF($N$1=$N$4,'1st Order Process'!F624,"ERROR")))</f>
        <v>4089.7140510123613</v>
      </c>
      <c r="B624" s="44">
        <f>A624+(F623-A624)*2.71828^(-Regelcircuit!$I$1/$L$1)</f>
        <v>4054.734820390785</v>
      </c>
      <c r="C624" s="28">
        <f t="shared" si="27"/>
        <v>35.353336239908458</v>
      </c>
      <c r="D624" s="29">
        <f t="shared" si="28"/>
        <v>75.219864340230757</v>
      </c>
      <c r="E624" s="29">
        <f>D624*Regelcircuit!$I$1+E623</f>
        <v>4054.7368140941539</v>
      </c>
      <c r="F624" s="42">
        <f t="shared" si="29"/>
        <v>4054.7368140941539</v>
      </c>
    </row>
    <row r="625" spans="1:6">
      <c r="A625" s="6">
        <f>IF($N$1=$N$2,$O$2,IF($N$1=$N$3,0,IF($N$1=$N$4,'1st Order Process'!F625,"ERROR")))</f>
        <v>4089.7702845122299</v>
      </c>
      <c r="B625" s="44">
        <f>A625+(F624-A625)*2.71828^(-Regelcircuit!$I$1/$L$1)</f>
        <v>4055.1075349229927</v>
      </c>
      <c r="C625" s="28">
        <f t="shared" si="27"/>
        <v>35.033470418075922</v>
      </c>
      <c r="D625" s="29">
        <f t="shared" si="28"/>
        <v>74.539298761863662</v>
      </c>
      <c r="E625" s="29">
        <f>D625*Regelcircuit!$I$1+E624</f>
        <v>4055.1095105879631</v>
      </c>
      <c r="F625" s="42">
        <f t="shared" si="29"/>
        <v>4055.1095105879631</v>
      </c>
    </row>
    <row r="626" spans="1:6">
      <c r="A626" s="6">
        <f>IF($N$1=$N$2,$O$2,IF($N$1=$N$3,0,IF($N$1=$N$4,'1st Order Process'!F626,"ERROR")))</f>
        <v>4089.8259197833763</v>
      </c>
      <c r="B626" s="44">
        <f>A626+(F625-A626)*2.71828^(-Regelcircuit!$I$1/$L$1)</f>
        <v>4055.476876305308</v>
      </c>
      <c r="C626" s="28">
        <f t="shared" si="27"/>
        <v>34.716409195413235</v>
      </c>
      <c r="D626" s="29">
        <f t="shared" si="28"/>
        <v>73.864700415772845</v>
      </c>
      <c r="E626" s="29">
        <f>D626*Regelcircuit!$I$1+E625</f>
        <v>4055.4788340900418</v>
      </c>
      <c r="F626" s="42">
        <f t="shared" si="29"/>
        <v>4055.4788340900418</v>
      </c>
    </row>
    <row r="627" spans="1:6">
      <c r="A627" s="6">
        <f>IF($N$1=$N$2,$O$2,IF($N$1=$N$3,0,IF($N$1=$N$4,'1st Order Process'!F627,"ERROR")))</f>
        <v>4089.8809631899362</v>
      </c>
      <c r="B627" s="44">
        <f>A627+(F626-A627)*2.71828^(-Regelcircuit!$I$1/$L$1)</f>
        <v>4055.8428741255143</v>
      </c>
      <c r="C627" s="28">
        <f t="shared" si="27"/>
        <v>34.40212909989441</v>
      </c>
      <c r="D627" s="29">
        <f t="shared" si="28"/>
        <v>73.196019361477468</v>
      </c>
      <c r="E627" s="29">
        <f>D627*Regelcircuit!$I$1+E626</f>
        <v>4055.8448141868494</v>
      </c>
      <c r="F627" s="42">
        <f t="shared" si="29"/>
        <v>4055.8448141868494</v>
      </c>
    </row>
    <row r="628" spans="1:6">
      <c r="A628" s="6">
        <f>IF($N$1=$N$2,$O$2,IF($N$1=$N$3,0,IF($N$1=$N$4,'1st Order Process'!F628,"ERROR")))</f>
        <v>4089.9354210283414</v>
      </c>
      <c r="B628" s="44">
        <f>A628+(F627-A628)*2.71828^(-Regelcircuit!$I$1/$L$1)</f>
        <v>4056.2055577236179</v>
      </c>
      <c r="C628" s="28">
        <f t="shared" si="27"/>
        <v>34.09060684149199</v>
      </c>
      <c r="D628" s="29">
        <f t="shared" si="28"/>
        <v>72.533206045727638</v>
      </c>
      <c r="E628" s="29">
        <f>D628*Regelcircuit!$I$1+E627</f>
        <v>4056.2074802170782</v>
      </c>
      <c r="F628" s="42">
        <f t="shared" si="29"/>
        <v>4056.2074802170782</v>
      </c>
    </row>
    <row r="629" spans="1:6">
      <c r="A629" s="6">
        <f>IF($N$1=$N$2,$O$2,IF($N$1=$N$3,0,IF($N$1=$N$4,'1st Order Process'!F629,"ERROR")))</f>
        <v>4089.9892995280397</v>
      </c>
      <c r="B629" s="44">
        <f>A629+(F628-A629)*2.71828^(-Regelcircuit!$I$1/$L$1)</f>
        <v>4056.5649561937707</v>
      </c>
      <c r="C629" s="28">
        <f t="shared" si="27"/>
        <v>33.781819310961509</v>
      </c>
      <c r="D629" s="29">
        <f t="shared" si="28"/>
        <v>71.876211299918097</v>
      </c>
      <c r="E629" s="29">
        <f>D629*Regelcircuit!$I$1+E628</f>
        <v>4056.5668612735776</v>
      </c>
      <c r="F629" s="42">
        <f t="shared" si="29"/>
        <v>4056.5668612735776</v>
      </c>
    </row>
    <row r="630" spans="1:6">
      <c r="A630" s="6">
        <f>IF($N$1=$N$2,$O$2,IF($N$1=$N$3,0,IF($N$1=$N$4,'1st Order Process'!F630,"ERROR")))</f>
        <v>4090.0426048522095</v>
      </c>
      <c r="B630" s="44">
        <f>A630+(F629-A630)*2.71828^(-Regelcircuit!$I$1/$L$1)</f>
        <v>4056.9210983861835</v>
      </c>
      <c r="C630" s="28">
        <f t="shared" si="27"/>
        <v>33.475743578631864</v>
      </c>
      <c r="D630" s="29">
        <f t="shared" si="28"/>
        <v>71.224986337514608</v>
      </c>
      <c r="E630" s="29">
        <f>D630*Regelcircuit!$I$1+E629</f>
        <v>4056.9229862052653</v>
      </c>
      <c r="F630" s="42">
        <f t="shared" si="29"/>
        <v>4056.9229862052653</v>
      </c>
    </row>
    <row r="631" spans="1:6">
      <c r="A631" s="6">
        <f>IF($N$1=$N$2,$O$2,IF($N$1=$N$3,0,IF($N$1=$N$4,'1st Order Process'!F631,"ERROR")))</f>
        <v>4090.0953430984628</v>
      </c>
      <c r="B631" s="44">
        <f>A631+(F630-A631)*2.71828^(-Regelcircuit!$I$1/$L$1)</f>
        <v>4057.2740129090207</v>
      </c>
      <c r="C631" s="28">
        <f t="shared" si="27"/>
        <v>33.172356893197502</v>
      </c>
      <c r="D631" s="29">
        <f t="shared" si="28"/>
        <v>70.579482751484051</v>
      </c>
      <c r="E631" s="29">
        <f>D631*Regelcircuit!$I$1+E630</f>
        <v>4057.2758836190228</v>
      </c>
      <c r="F631" s="42">
        <f t="shared" si="29"/>
        <v>4057.2758836190228</v>
      </c>
    </row>
    <row r="632" spans="1:6">
      <c r="A632" s="6">
        <f>IF($N$1=$N$2,$O$2,IF($N$1=$N$3,0,IF($N$1=$N$4,'1st Order Process'!F632,"ERROR")))</f>
        <v>4090.147520299543</v>
      </c>
      <c r="B632" s="44">
        <f>A632+(F631-A632)*2.71828^(-Regelcircuit!$I$1/$L$1)</f>
        <v>4057.6237281302874</v>
      </c>
      <c r="C632" s="28">
        <f t="shared" si="27"/>
        <v>32.871636680520169</v>
      </c>
      <c r="D632" s="29">
        <f t="shared" si="28"/>
        <v>69.939652511745038</v>
      </c>
      <c r="E632" s="29">
        <f>D632*Regelcircuit!$I$1+E631</f>
        <v>4057.6255818815816</v>
      </c>
      <c r="F632" s="42">
        <f t="shared" si="29"/>
        <v>4057.6255818815816</v>
      </c>
    </row>
    <row r="633" spans="1:6">
      <c r="A633" s="6">
        <f>IF($N$1=$N$2,$O$2,IF($N$1=$N$3,0,IF($N$1=$N$4,'1st Order Process'!F633,"ERROR")))</f>
        <v>4090.1991424240159</v>
      </c>
      <c r="B633" s="44">
        <f>A633+(F632-A633)*2.71828^(-Regelcircuit!$I$1/$L$1)</f>
        <v>4057.9702721796998</v>
      </c>
      <c r="C633" s="28">
        <f t="shared" si="27"/>
        <v>32.573560542434279</v>
      </c>
      <c r="D633" s="29">
        <f t="shared" si="28"/>
        <v>69.305447962626118</v>
      </c>
      <c r="E633" s="29">
        <f>D633*Regelcircuit!$I$1+E632</f>
        <v>4057.9721091213946</v>
      </c>
      <c r="F633" s="42">
        <f t="shared" si="29"/>
        <v>4057.9721091213946</v>
      </c>
    </row>
    <row r="634" spans="1:6">
      <c r="A634" s="6">
        <f>IF($N$1=$N$2,$O$2,IF($N$1=$N$3,0,IF($N$1=$N$4,'1st Order Process'!F634,"ERROR")))</f>
        <v>4090.2502153769519</v>
      </c>
      <c r="B634" s="44">
        <f>A634+(F633-A634)*2.71828^(-Regelcircuit!$I$1/$L$1)</f>
        <v>4058.3136729505445</v>
      </c>
      <c r="C634" s="28">
        <f t="shared" si="27"/>
        <v>32.278106255557304</v>
      </c>
      <c r="D634" s="29">
        <f t="shared" si="28"/>
        <v>68.676821820334695</v>
      </c>
      <c r="E634" s="29">
        <f>D634*Regelcircuit!$I$1+E633</f>
        <v>4058.3154932304965</v>
      </c>
      <c r="F634" s="42">
        <f t="shared" si="29"/>
        <v>4058.3154932304965</v>
      </c>
    </row>
    <row r="635" spans="1:6">
      <c r="A635" s="6">
        <f>IF($N$1=$N$2,$O$2,IF($N$1=$N$3,0,IF($N$1=$N$4,'1st Order Process'!F635,"ERROR")))</f>
        <v>4090.3007450006012</v>
      </c>
      <c r="B635" s="44">
        <f>A635+(F634-A635)*2.71828^(-Regelcircuit!$I$1/$L$1)</f>
        <v>4058.6539581015277</v>
      </c>
      <c r="C635" s="28">
        <f t="shared" si="27"/>
        <v>31.985251770104696</v>
      </c>
      <c r="D635" s="29">
        <f t="shared" si="28"/>
        <v>68.053727170435522</v>
      </c>
      <c r="E635" s="29">
        <f>D635*Regelcircuit!$I$1+E634</f>
        <v>4058.6557618663487</v>
      </c>
      <c r="F635" s="42">
        <f t="shared" si="29"/>
        <v>4058.6557618663487</v>
      </c>
    </row>
    <row r="636" spans="1:6">
      <c r="A636" s="6">
        <f>IF($N$1=$N$2,$O$2,IF($N$1=$N$3,0,IF($N$1=$N$4,'1st Order Process'!F636,"ERROR")))</f>
        <v>4090.3507370750631</v>
      </c>
      <c r="B636" s="44">
        <f>A636+(F635-A636)*2.71828^(-Regelcircuit!$I$1/$L$1)</f>
        <v>4058.9911550586066</v>
      </c>
      <c r="C636" s="28">
        <f t="shared" si="27"/>
        <v>31.694975208714368</v>
      </c>
      <c r="D636" s="29">
        <f t="shared" si="28"/>
        <v>67.436117465349724</v>
      </c>
      <c r="E636" s="29">
        <f>D636*Regelcircuit!$I$1+E635</f>
        <v>4058.9929424536754</v>
      </c>
      <c r="F636" s="42">
        <f t="shared" si="29"/>
        <v>4058.9929424536754</v>
      </c>
    </row>
    <row r="637" spans="1:6">
      <c r="A637" s="6">
        <f>IF($N$1=$N$2,$O$2,IF($N$1=$N$3,0,IF($N$1=$N$4,'1st Order Process'!F637,"ERROR")))</f>
        <v>4090.4001973189452</v>
      </c>
      <c r="B637" s="44">
        <f>A637+(F636-A637)*2.71828^(-Regelcircuit!$I$1/$L$1)</f>
        <v>4059.3252910168135</v>
      </c>
      <c r="C637" s="28">
        <f t="shared" si="27"/>
        <v>31.407254865269806</v>
      </c>
      <c r="D637" s="29">
        <f t="shared" si="28"/>
        <v>66.823946521850644</v>
      </c>
      <c r="E637" s="29">
        <f>D637*Regelcircuit!$I$1+E636</f>
        <v>4059.3270621862848</v>
      </c>
      <c r="F637" s="42">
        <f t="shared" si="29"/>
        <v>4059.3270621862848</v>
      </c>
    </row>
    <row r="638" spans="1:6">
      <c r="A638" s="6">
        <f>IF($N$1=$N$2,$O$2,IF($N$1=$N$3,0,IF($N$1=$N$4,'1st Order Process'!F638,"ERROR")))</f>
        <v>4090.4491313900203</v>
      </c>
      <c r="B638" s="44">
        <f>A638+(F637-A638)*2.71828^(-Regelcircuit!$I$1/$L$1)</f>
        <v>4059.6563929420649</v>
      </c>
      <c r="C638" s="28">
        <f t="shared" si="27"/>
        <v>31.122069203735464</v>
      </c>
      <c r="D638" s="29">
        <f t="shared" si="28"/>
        <v>66.217168518586092</v>
      </c>
      <c r="E638" s="29">
        <f>D638*Regelcircuit!$I$1+E637</f>
        <v>4059.6581480288778</v>
      </c>
      <c r="F638" s="42">
        <f t="shared" si="29"/>
        <v>4059.6581480288778</v>
      </c>
    </row>
    <row r="639" spans="1:6">
      <c r="A639" s="6">
        <f>IF($N$1=$N$2,$O$2,IF($N$1=$N$3,0,IF($N$1=$N$4,'1st Order Process'!F639,"ERROR")))</f>
        <v>4090.4975448858713</v>
      </c>
      <c r="B639" s="44">
        <f>A639+(F638-A639)*2.71828^(-Regelcircuit!$I$1/$L$1)</f>
        <v>4059.9844875729559</v>
      </c>
      <c r="C639" s="28">
        <f t="shared" si="27"/>
        <v>30.839396856993517</v>
      </c>
      <c r="D639" s="29">
        <f t="shared" si="28"/>
        <v>65.615737993603233</v>
      </c>
      <c r="E639" s="29">
        <f>D639*Regelcircuit!$I$1+E638</f>
        <v>4059.986226718846</v>
      </c>
      <c r="F639" s="42">
        <f t="shared" si="29"/>
        <v>4059.986226718846</v>
      </c>
    </row>
    <row r="640" spans="1:6">
      <c r="A640" s="6">
        <f>IF($N$1=$N$2,$O$2,IF($N$1=$N$3,0,IF($N$1=$N$4,'1st Order Process'!F640,"ERROR")))</f>
        <v>4090.5454433445325</v>
      </c>
      <c r="B640" s="44">
        <f>A640+(F639-A640)*2.71828^(-Regelcircuit!$I$1/$L$1)</f>
        <v>4060.3096014225489</v>
      </c>
      <c r="C640" s="28">
        <f t="shared" si="27"/>
        <v>30.559216625686531</v>
      </c>
      <c r="D640" s="29">
        <f t="shared" si="28"/>
        <v>65.019609841886236</v>
      </c>
      <c r="E640" s="29">
        <f>D640*Regelcircuit!$I$1+E639</f>
        <v>4060.3113247680553</v>
      </c>
      <c r="F640" s="42">
        <f t="shared" si="29"/>
        <v>4060.3113247680553</v>
      </c>
    </row>
    <row r="641" spans="1:6">
      <c r="A641" s="6">
        <f>IF($N$1=$N$2,$O$2,IF($N$1=$N$3,0,IF($N$1=$N$4,'1st Order Process'!F641,"ERROR")))</f>
        <v>4090.5928322451227</v>
      </c>
      <c r="B641" s="44">
        <f>A641+(F640-A641)*2.71828^(-Regelcircuit!$I$1/$L$1)</f>
        <v>4060.6317607801434</v>
      </c>
      <c r="C641" s="28">
        <f t="shared" si="27"/>
        <v>30.281507477067407</v>
      </c>
      <c r="D641" s="29">
        <f t="shared" si="28"/>
        <v>64.428739312909372</v>
      </c>
      <c r="E641" s="29">
        <f>D641*Regelcircuit!$I$1+E640</f>
        <v>4060.6334684646199</v>
      </c>
      <c r="F641" s="42">
        <f t="shared" si="29"/>
        <v>4060.6334684646199</v>
      </c>
    </row>
    <row r="642" spans="1:6">
      <c r="A642" s="6">
        <f>IF($N$1=$N$2,$O$2,IF($N$1=$N$3,0,IF($N$1=$N$4,'1st Order Process'!F642,"ERROR")))</f>
        <v>4090.6397170084724</v>
      </c>
      <c r="B642" s="44">
        <f>A642+(F641-A642)*2.71828^(-Regelcircuit!$I$1/$L$1)</f>
        <v>4060.9509917130381</v>
      </c>
      <c r="C642" s="28">
        <f t="shared" si="27"/>
        <v>30.006248543852507</v>
      </c>
      <c r="D642" s="29">
        <f t="shared" si="28"/>
        <v>63.843082008196824</v>
      </c>
      <c r="E642" s="29">
        <f>D642*Regelcircuit!$I$1+E641</f>
        <v>4060.952683874661</v>
      </c>
      <c r="F642" s="42">
        <f t="shared" si="29"/>
        <v>4060.952683874661</v>
      </c>
    </row>
    <row r="643" spans="1:6">
      <c r="A643" s="6">
        <f>IF($N$1=$N$2,$O$2,IF($N$1=$N$3,0,IF($N$1=$N$4,'1st Order Process'!F643,"ERROR")))</f>
        <v>4090.686102997744</v>
      </c>
      <c r="B643" s="44">
        <f>A643+(F642-A643)*2.71828^(-Regelcircuit!$I$1/$L$1)</f>
        <v>4061.2673200682775</v>
      </c>
      <c r="C643" s="28">
        <f t="shared" ref="C643:C706" si="30">(A643-F642)</f>
        <v>29.733419123082967</v>
      </c>
      <c r="D643" s="29">
        <f t="shared" si="28"/>
        <v>63.262593878899928</v>
      </c>
      <c r="E643" s="29">
        <f>D643*Regelcircuit!$I$1+E642</f>
        <v>4061.2689968440554</v>
      </c>
      <c r="F643" s="42">
        <f t="shared" si="29"/>
        <v>4061.2689968440554</v>
      </c>
    </row>
    <row r="644" spans="1:6">
      <c r="A644" s="6">
        <f>IF($N$1=$N$2,$O$2,IF($N$1=$N$3,0,IF($N$1=$N$4,'1st Order Process'!F644,"ERROR")))</f>
        <v>4090.7319955190446</v>
      </c>
      <c r="B644" s="44">
        <f>A644+(F643-A644)*2.71828^(-Regelcircuit!$I$1/$L$1)</f>
        <v>4061.5807714743878</v>
      </c>
      <c r="C644" s="28">
        <f t="shared" si="30"/>
        <v>29.462998674989194</v>
      </c>
      <c r="D644" s="29">
        <f t="shared" ref="D644:D707" si="31">C644*(1/$L$1)</f>
        <v>62.687231223381261</v>
      </c>
      <c r="E644" s="29">
        <f>D644*Regelcircuit!$I$1+E643</f>
        <v>4061.5824330001724</v>
      </c>
      <c r="F644" s="42">
        <f t="shared" ref="F644:F707" si="32">E644</f>
        <v>4061.5824330001724</v>
      </c>
    </row>
    <row r="645" spans="1:6">
      <c r="A645" s="6">
        <f>IF($N$1=$N$2,$O$2,IF($N$1=$N$3,0,IF($N$1=$N$4,'1st Order Process'!F645,"ERROR")))</f>
        <v>4090.7773998220337</v>
      </c>
      <c r="B645" s="44">
        <f>A645+(F644-A645)*2.71828^(-Regelcircuit!$I$1/$L$1)</f>
        <v>4061.8913713431043</v>
      </c>
      <c r="C645" s="28">
        <f t="shared" si="30"/>
        <v>29.194966821861271</v>
      </c>
      <c r="D645" s="29">
        <f t="shared" si="31"/>
        <v>62.116950684811215</v>
      </c>
      <c r="E645" s="29">
        <f>D645*Regelcircuit!$I$1+E644</f>
        <v>4061.8930177535963</v>
      </c>
      <c r="F645" s="42">
        <f t="shared" si="32"/>
        <v>4061.8930177535963</v>
      </c>
    </row>
    <row r="646" spans="1:6">
      <c r="A646" s="6">
        <f>IF($N$1=$N$2,$O$2,IF($N$1=$N$3,0,IF($N$1=$N$4,'1st Order Process'!F646,"ERROR")))</f>
        <v>4090.8223211005225</v>
      </c>
      <c r="B646" s="44">
        <f>A646+(F645-A646)*2.71828^(-Regelcircuit!$I$1/$L$1)</f>
        <v>4062.1991448710787</v>
      </c>
      <c r="C646" s="28">
        <f t="shared" si="30"/>
        <v>28.92930334692619</v>
      </c>
      <c r="D646" s="29">
        <f t="shared" si="31"/>
        <v>61.551709248779126</v>
      </c>
      <c r="E646" s="29">
        <f>D646*Regelcircuit!$I$1+E645</f>
        <v>4062.2007762998401</v>
      </c>
      <c r="F646" s="42">
        <f t="shared" si="32"/>
        <v>4062.2007762998401</v>
      </c>
    </row>
    <row r="647" spans="1:6">
      <c r="A647" s="6">
        <f>IF($N$1=$N$2,$O$2,IF($N$1=$N$3,0,IF($N$1=$N$4,'1st Order Process'!F647,"ERROR")))</f>
        <v>4090.8667644930701</v>
      </c>
      <c r="B647" s="44">
        <f>A647+(F646-A647)*2.71828^(-Regelcircuit!$I$1/$L$1)</f>
        <v>4062.5041170415839</v>
      </c>
      <c r="C647" s="28">
        <f t="shared" si="30"/>
        <v>28.665988193230078</v>
      </c>
      <c r="D647" s="29">
        <f t="shared" si="31"/>
        <v>60.991464240915057</v>
      </c>
      <c r="E647" s="29">
        <f>D647*Regelcircuit!$I$1+E646</f>
        <v>4062.5057336210448</v>
      </c>
      <c r="F647" s="42">
        <f t="shared" si="32"/>
        <v>4062.5057336210448</v>
      </c>
    </row>
    <row r="648" spans="1:6">
      <c r="A648" s="6">
        <f>IF($N$1=$N$2,$O$2,IF($N$1=$N$3,0,IF($N$1=$N$4,'1st Order Process'!F648,"ERROR")))</f>
        <v>4090.9107350835693</v>
      </c>
      <c r="B648" s="44">
        <f>A648+(F647-A648)*2.71828^(-Regelcircuit!$I$1/$L$1)</f>
        <v>4062.8063126261986</v>
      </c>
      <c r="C648" s="28">
        <f t="shared" si="30"/>
        <v>28.405001462524524</v>
      </c>
      <c r="D648" s="29">
        <f t="shared" si="31"/>
        <v>60.436173324520261</v>
      </c>
      <c r="E648" s="29">
        <f>D648*Regelcircuit!$I$1+E647</f>
        <v>4062.8079144876674</v>
      </c>
      <c r="F648" s="42">
        <f t="shared" si="32"/>
        <v>4062.8079144876674</v>
      </c>
    </row>
    <row r="649" spans="1:6">
      <c r="A649" s="6">
        <f>IF($N$1=$N$2,$O$2,IF($N$1=$N$3,0,IF($N$1=$N$4,'1st Order Process'!F649,"ERROR")))</f>
        <v>4090.9542379018294</v>
      </c>
      <c r="B649" s="44">
        <f>A649+(F648-A649)*2.71828^(-Regelcircuit!$I$1/$L$1)</f>
        <v>4063.1057561864868</v>
      </c>
      <c r="C649" s="28">
        <f t="shared" si="30"/>
        <v>28.146323414161998</v>
      </c>
      <c r="D649" s="29">
        <f t="shared" si="31"/>
        <v>59.885794498217017</v>
      </c>
      <c r="E649" s="29">
        <f>D649*Regelcircuit!$I$1+E648</f>
        <v>4063.1073434601585</v>
      </c>
      <c r="F649" s="42">
        <f t="shared" si="32"/>
        <v>4063.1073434601585</v>
      </c>
    </row>
    <row r="650" spans="1:6">
      <c r="A650" s="6">
        <f>IF($N$1=$N$2,$O$2,IF($N$1=$N$3,0,IF($N$1=$N$4,'1st Order Process'!F650,"ERROR")))</f>
        <v>4090.9972779241502</v>
      </c>
      <c r="B650" s="44">
        <f>A650+(F649-A650)*2.71828^(-Regelcircuit!$I$1/$L$1)</f>
        <v>4063.4024720756611</v>
      </c>
      <c r="C650" s="28">
        <f t="shared" si="30"/>
        <v>27.889934463991722</v>
      </c>
      <c r="D650" s="29">
        <f t="shared" si="31"/>
        <v>59.34028609359941</v>
      </c>
      <c r="E650" s="29">
        <f>D650*Regelcircuit!$I$1+E649</f>
        <v>4063.4040448906267</v>
      </c>
      <c r="F650" s="42">
        <f t="shared" si="32"/>
        <v>4063.4040448906267</v>
      </c>
    </row>
    <row r="651" spans="1:6">
      <c r="A651" s="6">
        <f>IF($N$1=$N$2,$O$2,IF($N$1=$N$3,0,IF($N$1=$N$4,'1st Order Process'!F651,"ERROR")))</f>
        <v>4091.0398600738931</v>
      </c>
      <c r="B651" s="44">
        <f>A651+(F650-A651)*2.71828^(-Regelcircuit!$I$1/$L$1)</f>
        <v>4063.6964844402378</v>
      </c>
      <c r="C651" s="28">
        <f t="shared" si="30"/>
        <v>27.635815183266459</v>
      </c>
      <c r="D651" s="29">
        <f t="shared" si="31"/>
        <v>58.79960677290736</v>
      </c>
      <c r="E651" s="29">
        <f>D651*Regelcircuit!$I$1+E650</f>
        <v>4063.6980429244913</v>
      </c>
      <c r="F651" s="42">
        <f t="shared" si="32"/>
        <v>4063.6980429244913</v>
      </c>
    </row>
    <row r="652" spans="1:6">
      <c r="A652" s="6">
        <f>IF($N$1=$N$2,$O$2,IF($N$1=$N$3,0,IF($N$1=$N$4,'1st Order Process'!F652,"ERROR")))</f>
        <v>4091.0819892220434</v>
      </c>
      <c r="B652" s="44">
        <f>A652+(F651-A652)*2.71828^(-Regelcircuit!$I$1/$L$1)</f>
        <v>4063.987817221675</v>
      </c>
      <c r="C652" s="28">
        <f t="shared" si="30"/>
        <v>27.383946297552029</v>
      </c>
      <c r="D652" s="29">
        <f t="shared" si="31"/>
        <v>58.263715526706441</v>
      </c>
      <c r="E652" s="29">
        <f>D652*Regelcircuit!$I$1+E651</f>
        <v>4063.9893615021247</v>
      </c>
      <c r="F652" s="42">
        <f t="shared" si="32"/>
        <v>4063.9893615021247</v>
      </c>
    </row>
    <row r="653" spans="1:6">
      <c r="A653" s="6">
        <f>IF($N$1=$N$2,$O$2,IF($N$1=$N$3,0,IF($N$1=$N$4,'1st Order Process'!F653,"ERROR")))</f>
        <v>4091.1236701877665</v>
      </c>
      <c r="B653" s="44">
        <f>A653+(F652-A653)*2.71828^(-Regelcircuit!$I$1/$L$1)</f>
        <v>4064.2764941580067</v>
      </c>
      <c r="C653" s="28">
        <f t="shared" si="30"/>
        <v>27.134308685641827</v>
      </c>
      <c r="D653" s="29">
        <f t="shared" si="31"/>
        <v>57.732571671578356</v>
      </c>
      <c r="E653" s="29">
        <f>D653*Regelcircuit!$I$1+E652</f>
        <v>4064.2780243604825</v>
      </c>
      <c r="F653" s="42">
        <f t="shared" si="32"/>
        <v>4064.2780243604825</v>
      </c>
    </row>
    <row r="654" spans="1:6">
      <c r="A654" s="6">
        <f>IF($N$1=$N$2,$O$2,IF($N$1=$N$3,0,IF($N$1=$N$4,'1st Order Process'!F654,"ERROR")))</f>
        <v>4091.1649077389607</v>
      </c>
      <c r="B654" s="44">
        <f>A654+(F653-A654)*2.71828^(-Regelcircuit!$I$1/$L$1)</f>
        <v>4064.5625387854598</v>
      </c>
      <c r="C654" s="28">
        <f t="shared" si="30"/>
        <v>26.88688337847816</v>
      </c>
      <c r="D654" s="29">
        <f t="shared" si="31"/>
        <v>57.206134847825872</v>
      </c>
      <c r="E654" s="29">
        <f>D654*Regelcircuit!$I$1+E653</f>
        <v>4064.5640550347216</v>
      </c>
      <c r="F654" s="42">
        <f t="shared" si="32"/>
        <v>4064.5640550347216</v>
      </c>
    </row>
    <row r="655" spans="1:6">
      <c r="A655" s="6">
        <f>IF($N$1=$N$2,$O$2,IF($N$1=$N$3,0,IF($N$1=$N$4,'1st Order Process'!F655,"ERROR")))</f>
        <v>4091.2057065928016</v>
      </c>
      <c r="B655" s="44">
        <f>A655+(F654-A655)*2.71828^(-Regelcircuit!$I$1/$L$1)</f>
        <v>4064.8459744400611</v>
      </c>
      <c r="C655" s="28">
        <f t="shared" si="30"/>
        <v>26.641651558079957</v>
      </c>
      <c r="D655" s="29">
        <f t="shared" si="31"/>
        <v>56.684365017191396</v>
      </c>
      <c r="E655" s="29">
        <f>D655*Regelcircuit!$I$1+E654</f>
        <v>4064.8474768598076</v>
      </c>
      <c r="F655" s="42">
        <f t="shared" si="32"/>
        <v>4064.8474768598076</v>
      </c>
    </row>
    <row r="656" spans="1:6">
      <c r="A656" s="6">
        <f>IF($N$1=$N$2,$O$2,IF($N$1=$N$3,0,IF($N$1=$N$4,'1st Order Process'!F656,"ERROR")))</f>
        <v>4091.2460714162826</v>
      </c>
      <c r="B656" s="44">
        <f>A656+(F655-A656)*2.71828^(-Regelcircuit!$I$1/$L$1)</f>
        <v>4065.1268242592332</v>
      </c>
      <c r="C656" s="28">
        <f t="shared" si="30"/>
        <v>26.398594556475018</v>
      </c>
      <c r="D656" s="29">
        <f t="shared" si="31"/>
        <v>56.167222460585144</v>
      </c>
      <c r="E656" s="29">
        <f>D656*Regelcircuit!$I$1+E655</f>
        <v>4065.1283129721105</v>
      </c>
      <c r="F656" s="42">
        <f t="shared" si="32"/>
        <v>4065.1283129721105</v>
      </c>
    </row>
    <row r="657" spans="1:6">
      <c r="A657" s="6">
        <f>IF($N$1=$N$2,$O$2,IF($N$1=$N$3,0,IF($N$1=$N$4,'1st Order Process'!F657,"ERROR")))</f>
        <v>4091.2860068267478</v>
      </c>
      <c r="B657" s="44">
        <f>A657+(F656-A657)*2.71828^(-Regelcircuit!$I$1/$L$1)</f>
        <v>4065.4051111833801</v>
      </c>
      <c r="C657" s="28">
        <f t="shared" si="30"/>
        <v>26.157693854637273</v>
      </c>
      <c r="D657" s="29">
        <f t="shared" si="31"/>
        <v>55.654667775823981</v>
      </c>
      <c r="E657" s="29">
        <f>D657*Regelcircuit!$I$1+E656</f>
        <v>4065.4065863109895</v>
      </c>
      <c r="F657" s="42">
        <f t="shared" si="32"/>
        <v>4065.4065863109895</v>
      </c>
    </row>
    <row r="658" spans="1:6">
      <c r="A658" s="6">
        <f>IF($N$1=$N$2,$O$2,IF($N$1=$N$3,0,IF($N$1=$N$4,'1st Order Process'!F658,"ERROR")))</f>
        <v>4091.3255173924208</v>
      </c>
      <c r="B658" s="44">
        <f>A658+(F657-A658)*2.71828^(-Regelcircuit!$I$1/$L$1)</f>
        <v>4065.6808579574595</v>
      </c>
      <c r="C658" s="28">
        <f t="shared" si="30"/>
        <v>25.91893108143131</v>
      </c>
      <c r="D658" s="29">
        <f t="shared" si="31"/>
        <v>55.146661875385767</v>
      </c>
      <c r="E658" s="29">
        <f>D658*Regelcircuit!$I$1+E657</f>
        <v>4065.6823196203663</v>
      </c>
      <c r="F658" s="42">
        <f t="shared" si="32"/>
        <v>4065.6823196203663</v>
      </c>
    </row>
    <row r="659" spans="1:6">
      <c r="A659" s="6">
        <f>IF($N$1=$N$2,$O$2,IF($N$1=$N$3,0,IF($N$1=$N$4,'1st Order Process'!F659,"ERROR")))</f>
        <v>4091.3646076329269</v>
      </c>
      <c r="B659" s="44">
        <f>A659+(F658-A659)*2.71828^(-Regelcircuit!$I$1/$L$1)</f>
        <v>4065.9540871325444</v>
      </c>
      <c r="C659" s="28">
        <f t="shared" si="30"/>
        <v>25.682288012560548</v>
      </c>
      <c r="D659" s="29">
        <f t="shared" si="31"/>
        <v>54.643165984171375</v>
      </c>
      <c r="E659" s="29">
        <f>D659*Regelcircuit!$I$1+E658</f>
        <v>4065.9555354502872</v>
      </c>
      <c r="F659" s="42">
        <f t="shared" si="32"/>
        <v>4065.9555354502872</v>
      </c>
    </row>
    <row r="660" spans="1:6">
      <c r="A660" s="6">
        <f>IF($N$1=$N$2,$O$2,IF($N$1=$N$3,0,IF($N$1=$N$4,'1st Order Process'!F660,"ERROR")))</f>
        <v>4091.4032820198108</v>
      </c>
      <c r="B660" s="44">
        <f>A660+(F659-A660)*2.71828^(-Regelcircuit!$I$1/$L$1)</f>
        <v>4066.224821067377</v>
      </c>
      <c r="C660" s="28">
        <f t="shared" si="30"/>
        <v>25.447746569523588</v>
      </c>
      <c r="D660" s="29">
        <f t="shared" si="31"/>
        <v>54.144141637284228</v>
      </c>
      <c r="E660" s="29">
        <f>D660*Regelcircuit!$I$1+E659</f>
        <v>4066.2262561584735</v>
      </c>
      <c r="F660" s="42">
        <f t="shared" si="32"/>
        <v>4066.2262561584735</v>
      </c>
    </row>
    <row r="661" spans="1:6">
      <c r="A661" s="6">
        <f>IF($N$1=$N$2,$O$2,IF($N$1=$N$3,0,IF($N$1=$N$4,'1st Order Process'!F661,"ERROR")))</f>
        <v>4091.4415449770468</v>
      </c>
      <c r="B661" s="44">
        <f>A661+(F660-A661)*2.71828^(-Regelcircuit!$I$1/$L$1)</f>
        <v>4066.4930819299047</v>
      </c>
      <c r="C661" s="28">
        <f t="shared" si="30"/>
        <v>25.215288818573299</v>
      </c>
      <c r="D661" s="29">
        <f t="shared" si="31"/>
        <v>53.649550677815526</v>
      </c>
      <c r="E661" s="29">
        <f>D661*Regelcircuit!$I$1+E660</f>
        <v>4066.4945039118625</v>
      </c>
      <c r="F661" s="42">
        <f t="shared" si="32"/>
        <v>4066.4945039118625</v>
      </c>
    </row>
    <row r="662" spans="1:6">
      <c r="A662" s="6">
        <f>IF($N$1=$N$2,$O$2,IF($N$1=$N$3,0,IF($N$1=$N$4,'1st Order Process'!F662,"ERROR")))</f>
        <v>4091.4794008815461</v>
      </c>
      <c r="B662" s="44">
        <f>A662+(F661-A662)*2.71828^(-Regelcircuit!$I$1/$L$1)</f>
        <v>4066.7588916988134</v>
      </c>
      <c r="C662" s="28">
        <f t="shared" si="30"/>
        <v>24.984896969683632</v>
      </c>
      <c r="D662" s="29">
        <f t="shared" si="31"/>
        <v>53.159355254646023</v>
      </c>
      <c r="E662" s="29">
        <f>D662*Regelcircuit!$I$1+E661</f>
        <v>4066.7603006881359</v>
      </c>
      <c r="F662" s="42">
        <f t="shared" si="32"/>
        <v>4066.7603006881359</v>
      </c>
    </row>
    <row r="663" spans="1:6">
      <c r="A663" s="6">
        <f>IF($N$1=$N$2,$O$2,IF($N$1=$N$3,0,IF($N$1=$N$4,'1st Order Process'!F663,"ERROR")))</f>
        <v>4091.5168540636573</v>
      </c>
      <c r="B663" s="44">
        <f>A663+(F662-A663)*2.71828^(-Regelcircuit!$I$1/$L$1)</f>
        <v>4067.0222721650416</v>
      </c>
      <c r="C663" s="28">
        <f t="shared" si="30"/>
        <v>24.756553375521435</v>
      </c>
      <c r="D663" s="29">
        <f t="shared" si="31"/>
        <v>52.673517820258368</v>
      </c>
      <c r="E663" s="29">
        <f>D663*Regelcircuit!$I$1+E662</f>
        <v>4067.023668277237</v>
      </c>
      <c r="F663" s="42">
        <f t="shared" si="32"/>
        <v>4067.023668277237</v>
      </c>
    </row>
    <row r="664" spans="1:6">
      <c r="A664" s="6">
        <f>IF($N$1=$N$2,$O$2,IF($N$1=$N$3,0,IF($N$1=$N$4,'1st Order Process'!F664,"ERROR")))</f>
        <v>4091.5539088076612</v>
      </c>
      <c r="B664" s="44">
        <f>A664+(F663-A664)*2.71828^(-Regelcircuit!$I$1/$L$1)</f>
        <v>4067.2832449332896</v>
      </c>
      <c r="C664" s="28">
        <f t="shared" si="30"/>
        <v>24.53024053042418</v>
      </c>
      <c r="D664" s="29">
        <f t="shared" si="31"/>
        <v>52.192001128562083</v>
      </c>
      <c r="E664" s="29">
        <f>D664*Regelcircuit!$I$1+E663</f>
        <v>4067.28462828288</v>
      </c>
      <c r="F664" s="42">
        <f t="shared" si="32"/>
        <v>4067.28462828288</v>
      </c>
    </row>
    <row r="665" spans="1:6">
      <c r="A665" s="6">
        <f>IF($N$1=$N$2,$O$2,IF($N$1=$N$3,0,IF($N$1=$N$4,'1st Order Process'!F665,"ERROR")))</f>
        <v>4091.5905693522604</v>
      </c>
      <c r="B665" s="44">
        <f>A665+(F664-A665)*2.71828^(-Regelcircuit!$I$1/$L$1)</f>
        <v>4067.5418314235171</v>
      </c>
      <c r="C665" s="28">
        <f t="shared" si="30"/>
        <v>24.305941069380424</v>
      </c>
      <c r="D665" s="29">
        <f t="shared" si="31"/>
        <v>51.714768232724303</v>
      </c>
      <c r="E665" s="29">
        <f>D665*Regelcircuit!$I$1+E664</f>
        <v>4067.5432021240435</v>
      </c>
      <c r="F665" s="42">
        <f t="shared" si="32"/>
        <v>4067.5432021240435</v>
      </c>
    </row>
    <row r="666" spans="1:6">
      <c r="A666" s="6">
        <f>IF($N$1=$N$2,$O$2,IF($N$1=$N$3,0,IF($N$1=$N$4,'1st Order Process'!F666,"ERROR")))</f>
        <v>4091.6268398910661</v>
      </c>
      <c r="B666" s="44">
        <f>A666+(F665-A666)*2.71828^(-Regelcircuit!$I$1/$L$1)</f>
        <v>4067.7980528724247</v>
      </c>
      <c r="C666" s="28">
        <f t="shared" si="30"/>
        <v>24.083637767022537</v>
      </c>
      <c r="D666" s="29">
        <f t="shared" si="31"/>
        <v>51.241782483026675</v>
      </c>
      <c r="E666" s="29">
        <f>D666*Regelcircuit!$I$1+E665</f>
        <v>4067.7994110364589</v>
      </c>
      <c r="F666" s="42">
        <f t="shared" si="32"/>
        <v>4067.7994110364589</v>
      </c>
    </row>
    <row r="667" spans="1:6">
      <c r="A667" s="6">
        <f>IF($N$1=$N$2,$O$2,IF($N$1=$N$3,0,IF($N$1=$N$4,'1st Order Process'!F667,"ERROR")))</f>
        <v>4091.662724573076</v>
      </c>
      <c r="B667" s="44">
        <f>A667+(F666-A667)*2.71828^(-Regelcircuit!$I$1/$L$1)</f>
        <v>4068.0519303349342</v>
      </c>
      <c r="C667" s="28">
        <f t="shared" si="30"/>
        <v>23.86331353661717</v>
      </c>
      <c r="D667" s="29">
        <f t="shared" si="31"/>
        <v>50.773007524717379</v>
      </c>
      <c r="E667" s="29">
        <f>D667*Regelcircuit!$I$1+E666</f>
        <v>4068.0532760740825</v>
      </c>
      <c r="F667" s="42">
        <f t="shared" si="32"/>
        <v>4068.0532760740825</v>
      </c>
    </row>
    <row r="668" spans="1:6">
      <c r="A668" s="6">
        <f>IF($N$1=$N$2,$O$2,IF($N$1=$N$3,0,IF($N$1=$N$4,'1st Order Process'!F668,"ERROR")))</f>
        <v>4091.6982275031496</v>
      </c>
      <c r="B668" s="44">
        <f>A668+(F667-A668)*2.71828^(-Regelcircuit!$I$1/$L$1)</f>
        <v>4068.3034846856481</v>
      </c>
      <c r="C668" s="28">
        <f t="shared" si="30"/>
        <v>23.644951429067078</v>
      </c>
      <c r="D668" s="29">
        <f t="shared" si="31"/>
        <v>50.308407295887399</v>
      </c>
      <c r="E668" s="29">
        <f>D668*Regelcircuit!$I$1+E667</f>
        <v>4068.3048181105619</v>
      </c>
      <c r="F668" s="42">
        <f t="shared" si="32"/>
        <v>4068.3048181105619</v>
      </c>
    </row>
    <row r="669" spans="1:6">
      <c r="A669" s="6">
        <f>IF($N$1=$N$2,$O$2,IF($N$1=$N$3,0,IF($N$1=$N$4,'1st Order Process'!F669,"ERROR")))</f>
        <v>4091.733352742478</v>
      </c>
      <c r="B669" s="44">
        <f>A669+(F668-A669)*2.71828^(-Regelcircuit!$I$1/$L$1)</f>
        <v>4068.552736620306</v>
      </c>
      <c r="C669" s="28">
        <f t="shared" si="30"/>
        <v>23.428534631916136</v>
      </c>
      <c r="D669" s="29">
        <f t="shared" si="31"/>
        <v>49.84794602535348</v>
      </c>
      <c r="E669" s="29">
        <f>D669*Regelcircuit!$I$1+E668</f>
        <v>4068.5540578406885</v>
      </c>
      <c r="F669" s="42">
        <f t="shared" si="32"/>
        <v>4068.5540578406885</v>
      </c>
    </row>
    <row r="670" spans="1:6">
      <c r="A670" s="6">
        <f>IF($N$1=$N$2,$O$2,IF($N$1=$N$3,0,IF($N$1=$N$4,'1st Order Process'!F670,"ERROR")))</f>
        <v>4091.7681043090474</v>
      </c>
      <c r="B670" s="44">
        <f>A670+(F669-A670)*2.71828^(-Regelcircuit!$I$1/$L$1)</f>
        <v>4068.7997066572275</v>
      </c>
      <c r="C670" s="28">
        <f t="shared" si="30"/>
        <v>23.214046468358902</v>
      </c>
      <c r="D670" s="29">
        <f t="shared" si="31"/>
        <v>49.391588230550852</v>
      </c>
      <c r="E670" s="29">
        <f>D670*Regelcircuit!$I$1+E669</f>
        <v>4068.8010157818412</v>
      </c>
      <c r="F670" s="42">
        <f t="shared" si="32"/>
        <v>4068.8010157818412</v>
      </c>
    </row>
    <row r="671" spans="1:6">
      <c r="A671" s="6">
        <f>IF($N$1=$N$2,$O$2,IF($N$1=$N$3,0,IF($N$1=$N$4,'1st Order Process'!F671,"ERROR")))</f>
        <v>4091.8024861781</v>
      </c>
      <c r="B671" s="44">
        <f>A671+(F670-A671)*2.71828^(-Regelcircuit!$I$1/$L$1)</f>
        <v>4069.0444151387433</v>
      </c>
      <c r="C671" s="28">
        <f t="shared" si="30"/>
        <v>23.00147039625881</v>
      </c>
      <c r="D671" s="29">
        <f t="shared" si="31"/>
        <v>48.939298715444274</v>
      </c>
      <c r="E671" s="29">
        <f>D671*Regelcircuit!$I$1+E670</f>
        <v>4069.0457122754183</v>
      </c>
      <c r="F671" s="42">
        <f t="shared" si="32"/>
        <v>4069.0457122754183</v>
      </c>
    </row>
    <row r="672" spans="1:6">
      <c r="A672" s="6">
        <f>IF($N$1=$N$2,$O$2,IF($N$1=$N$3,0,IF($N$1=$N$4,'1st Order Process'!F672,"ERROR")))</f>
        <v>4091.8365022825883</v>
      </c>
      <c r="B672" s="44">
        <f>A672+(F671-A672)*2.71828^(-Regelcircuit!$I$1/$L$1)</f>
        <v>4069.2868822326195</v>
      </c>
      <c r="C672" s="28">
        <f t="shared" si="30"/>
        <v>22.790790007170017</v>
      </c>
      <c r="D672" s="29">
        <f t="shared" si="31"/>
        <v>48.491042568446844</v>
      </c>
      <c r="E672" s="29">
        <f>D672*Regelcircuit!$I$1+E671</f>
        <v>4069.2881674882606</v>
      </c>
      <c r="F672" s="42">
        <f t="shared" si="32"/>
        <v>4069.2881674882606</v>
      </c>
    </row>
    <row r="673" spans="1:6">
      <c r="A673" s="6">
        <f>IF($N$1=$N$2,$O$2,IF($N$1=$N$3,0,IF($N$1=$N$4,'1st Order Process'!F673,"ERROR")))</f>
        <v>4091.8701565136248</v>
      </c>
      <c r="B673" s="44">
        <f>A673+(F672-A673)*2.71828^(-Regelcircuit!$I$1/$L$1)</f>
        <v>4069.5271279334693</v>
      </c>
      <c r="C673" s="28">
        <f t="shared" si="30"/>
        <v>22.581989025364237</v>
      </c>
      <c r="D673" s="29">
        <f t="shared" si="31"/>
        <v>48.046785160349437</v>
      </c>
      <c r="E673" s="29">
        <f>D673*Regelcircuit!$I$1+E672</f>
        <v>4069.5284014140625</v>
      </c>
      <c r="F673" s="42">
        <f t="shared" si="32"/>
        <v>4069.5284014140625</v>
      </c>
    </row>
    <row r="674" spans="1:6">
      <c r="A674" s="6">
        <f>IF($N$1=$N$2,$O$2,IF($N$1=$N$3,0,IF($N$1=$N$4,'1st Order Process'!F674,"ERROR")))</f>
        <v>4091.9034527209265</v>
      </c>
      <c r="B674" s="44">
        <f>A674+(F673-A674)*2.71828^(-Regelcircuit!$I$1/$L$1)</f>
        <v>4069.765172064152</v>
      </c>
      <c r="C674" s="28">
        <f t="shared" si="30"/>
        <v>22.375051306863952</v>
      </c>
      <c r="D674" s="29">
        <f t="shared" si="31"/>
        <v>47.606492142263725</v>
      </c>
      <c r="E674" s="29">
        <f>D674*Regelcircuit!$I$1+E673</f>
        <v>4069.7664338747736</v>
      </c>
      <c r="F674" s="42">
        <f t="shared" si="32"/>
        <v>4069.7664338747736</v>
      </c>
    </row>
    <row r="675" spans="1:6">
      <c r="A675" s="6">
        <f>IF($N$1=$N$2,$O$2,IF($N$1=$N$3,0,IF($N$1=$N$4,'1st Order Process'!F675,"ERROR")))</f>
        <v>4091.936394713257</v>
      </c>
      <c r="B675" s="44">
        <f>A675+(F674-A675)*2.71828^(-Regelcircuit!$I$1/$L$1)</f>
        <v>4070.0010342771684</v>
      </c>
      <c r="C675" s="28">
        <f t="shared" si="30"/>
        <v>22.169960838483348</v>
      </c>
      <c r="D675" s="29">
        <f t="shared" si="31"/>
        <v>47.170129443581594</v>
      </c>
      <c r="E675" s="29">
        <f>D675*Regelcircuit!$I$1+E674</f>
        <v>4070.0022845219914</v>
      </c>
      <c r="F675" s="42">
        <f t="shared" si="32"/>
        <v>4070.0022845219914</v>
      </c>
    </row>
    <row r="676" spans="1:6">
      <c r="A676" s="6">
        <f>IF($N$1=$N$2,$O$2,IF($N$1=$N$3,0,IF($N$1=$N$4,'1st Order Process'!F676,"ERROR")))</f>
        <v>4091.9689862588607</v>
      </c>
      <c r="B676" s="44">
        <f>A676+(F675-A676)*2.71828^(-Regelcircuit!$I$1/$L$1)</f>
        <v>4070.2347340560386</v>
      </c>
      <c r="C676" s="28">
        <f t="shared" si="30"/>
        <v>21.966701736869254</v>
      </c>
      <c r="D676" s="29">
        <f t="shared" si="31"/>
        <v>46.737663269934579</v>
      </c>
      <c r="E676" s="29">
        <f>D676*Regelcircuit!$I$1+E675</f>
        <v>4070.2359728383412</v>
      </c>
      <c r="F676" s="42">
        <f t="shared" si="32"/>
        <v>4070.2359728383412</v>
      </c>
    </row>
    <row r="677" spans="1:6">
      <c r="A677" s="6">
        <f>IF($N$1=$N$2,$O$2,IF($N$1=$N$3,0,IF($N$1=$N$4,'1st Order Process'!F677,"ERROR")))</f>
        <v>4092.0012310858942</v>
      </c>
      <c r="B677" s="44">
        <f>A677+(F676-A677)*2.71828^(-Regelcircuit!$I$1/$L$1)</f>
        <v>4070.4662907166767</v>
      </c>
      <c r="C677" s="28">
        <f t="shared" si="30"/>
        <v>21.765258247552993</v>
      </c>
      <c r="D677" s="29">
        <f t="shared" si="31"/>
        <v>46.309060101176577</v>
      </c>
      <c r="E677" s="29">
        <f>D677*Regelcircuit!$I$1+E676</f>
        <v>4070.467518138847</v>
      </c>
      <c r="F677" s="42">
        <f t="shared" si="32"/>
        <v>4070.467518138847</v>
      </c>
    </row>
    <row r="678" spans="1:6">
      <c r="A678" s="6">
        <f>IF($N$1=$N$2,$O$2,IF($N$1=$N$3,0,IF($N$1=$N$4,'1st Order Process'!F678,"ERROR")))</f>
        <v>4092.0331328828529</v>
      </c>
      <c r="B678" s="44">
        <f>A678+(F677-A678)*2.71828^(-Regelcircuit!$I$1/$L$1)</f>
        <v>4070.6957234087477</v>
      </c>
      <c r="C678" s="28">
        <f t="shared" si="30"/>
        <v>21.56561474400587</v>
      </c>
      <c r="D678" s="29">
        <f t="shared" si="31"/>
        <v>45.884286689374193</v>
      </c>
      <c r="E678" s="29">
        <f>D678*Regelcircuit!$I$1+E677</f>
        <v>4070.696939572294</v>
      </c>
      <c r="F678" s="42">
        <f t="shared" si="32"/>
        <v>4070.696939572294</v>
      </c>
    </row>
    <row r="679" spans="1:6">
      <c r="A679" s="6">
        <f>IF($N$1=$N$2,$O$2,IF($N$1=$N$3,0,IF($N$1=$N$4,'1st Order Process'!F679,"ERROR")))</f>
        <v>4092.0646952989928</v>
      </c>
      <c r="B679" s="44">
        <f>A679+(F678-A679)*2.71828^(-Regelcircuit!$I$1/$L$1)</f>
        <v>4070.9230511170222</v>
      </c>
      <c r="C679" s="28">
        <f t="shared" si="30"/>
        <v>21.367755726698761</v>
      </c>
      <c r="D679" s="29">
        <f t="shared" si="31"/>
        <v>45.463310056805874</v>
      </c>
      <c r="E679" s="29">
        <f>D679*Regelcircuit!$I$1+E678</f>
        <v>4070.9242561225778</v>
      </c>
      <c r="F679" s="42">
        <f t="shared" si="32"/>
        <v>4070.9242561225778</v>
      </c>
    </row>
    <row r="680" spans="1:6">
      <c r="A680" s="6">
        <f>IF($N$1=$N$2,$O$2,IF($N$1=$N$3,0,IF($N$1=$N$4,'1st Order Process'!F680,"ERROR")))</f>
        <v>4092.0959219447482</v>
      </c>
      <c r="B680" s="44">
        <f>A680+(F679-A680)*2.71828^(-Regelcircuit!$I$1/$L$1)</f>
        <v>4071.1482926627159</v>
      </c>
      <c r="C680" s="28">
        <f t="shared" si="30"/>
        <v>21.171665822170326</v>
      </c>
      <c r="D680" s="29">
        <f t="shared" si="31"/>
        <v>45.046097493979417</v>
      </c>
      <c r="E680" s="29">
        <f>D680*Regelcircuit!$I$1+E679</f>
        <v>4071.1494866100479</v>
      </c>
      <c r="F680" s="42">
        <f t="shared" si="32"/>
        <v>4071.1494866100479</v>
      </c>
    </row>
    <row r="681" spans="1:6">
      <c r="A681" s="6">
        <f>IF($N$1=$N$2,$O$2,IF($N$1=$N$3,0,IF($N$1=$N$4,'1st Order Process'!F681,"ERROR")))</f>
        <v>4092.1268163921445</v>
      </c>
      <c r="B681" s="44">
        <f>A681+(F680-A681)*2.71828^(-Regelcircuit!$I$1/$L$1)</f>
        <v>4071.3714667048212</v>
      </c>
      <c r="C681" s="28">
        <f t="shared" si="30"/>
        <v>20.977329782096604</v>
      </c>
      <c r="D681" s="29">
        <f t="shared" si="31"/>
        <v>44.632616557652348</v>
      </c>
      <c r="E681" s="29">
        <f>D681*Regelcircuit!$I$1+E680</f>
        <v>4071.3726496928361</v>
      </c>
      <c r="F681" s="42">
        <f t="shared" si="32"/>
        <v>4071.3726496928361</v>
      </c>
    </row>
    <row r="682" spans="1:6">
      <c r="A682" s="6">
        <f>IF($N$1=$N$2,$O$2,IF($N$1=$N$3,0,IF($N$1=$N$4,'1st Order Process'!F682,"ERROR")))</f>
        <v>4092.1573821752067</v>
      </c>
      <c r="B682" s="44">
        <f>A682+(F681-A682)*2.71828^(-Regelcircuit!$I$1/$L$1)</f>
        <v>4071.5925917414284</v>
      </c>
      <c r="C682" s="28">
        <f t="shared" si="30"/>
        <v>20.7847324823706</v>
      </c>
      <c r="D682" s="29">
        <f t="shared" si="31"/>
        <v>44.222835068873614</v>
      </c>
      <c r="E682" s="29">
        <f>D682*Regelcircuit!$I$1+E681</f>
        <v>4071.5937638681803</v>
      </c>
      <c r="F682" s="42">
        <f t="shared" si="32"/>
        <v>4071.5937638681803</v>
      </c>
    </row>
    <row r="683" spans="1:6">
      <c r="A683" s="6">
        <f>IF($N$1=$N$2,$O$2,IF($N$1=$N$3,0,IF($N$1=$N$4,'1st Order Process'!F683,"ERROR")))</f>
        <v>4092.187622790364</v>
      </c>
      <c r="B683" s="44">
        <f>A683+(F682-A683)*2.71828^(-Regelcircuit!$I$1/$L$1)</f>
        <v>4071.8116861110384</v>
      </c>
      <c r="C683" s="28">
        <f t="shared" si="30"/>
        <v>20.593858922183699</v>
      </c>
      <c r="D683" s="29">
        <f t="shared" si="31"/>
        <v>43.816721111029146</v>
      </c>
      <c r="E683" s="29">
        <f>D683*Regelcircuit!$I$1+E682</f>
        <v>4071.8128474737355</v>
      </c>
      <c r="F683" s="42">
        <f t="shared" si="32"/>
        <v>4071.8128474737355</v>
      </c>
    </row>
    <row r="684" spans="1:6">
      <c r="A684" s="6">
        <f>IF($N$1=$N$2,$O$2,IF($N$1=$N$3,0,IF($N$1=$N$4,'1st Order Process'!F684,"ERROR")))</f>
        <v>4092.2175416968494</v>
      </c>
      <c r="B684" s="44">
        <f>A684+(F683-A684)*2.71828^(-Regelcircuit!$I$1/$L$1)</f>
        <v>4072.0287679938642</v>
      </c>
      <c r="C684" s="28">
        <f t="shared" si="30"/>
        <v>20.404694223113893</v>
      </c>
      <c r="D684" s="29">
        <f t="shared" si="31"/>
        <v>43.414243027901897</v>
      </c>
      <c r="E684" s="29">
        <f>D684*Regelcircuit!$I$1+E683</f>
        <v>4072.0299186888751</v>
      </c>
      <c r="F684" s="42">
        <f t="shared" si="32"/>
        <v>4072.0299186888751</v>
      </c>
    </row>
    <row r="685" spans="1:6">
      <c r="A685" s="6">
        <f>IF($N$1=$N$2,$O$2,IF($N$1=$N$3,0,IF($N$1=$N$4,'1st Order Process'!F685,"ERROR")))</f>
        <v>4092.2471423170955</v>
      </c>
      <c r="B685" s="44">
        <f>A685+(F684-A685)*2.71828^(-Regelcircuit!$I$1/$L$1)</f>
        <v>4072.2438554131227</v>
      </c>
      <c r="C685" s="28">
        <f t="shared" si="30"/>
        <v>20.217223628220381</v>
      </c>
      <c r="D685" s="29">
        <f t="shared" si="31"/>
        <v>43.01536942174549</v>
      </c>
      <c r="E685" s="29">
        <f>D685*Regelcircuit!$I$1+E684</f>
        <v>4072.2449955359839</v>
      </c>
      <c r="F685" s="42">
        <f t="shared" si="32"/>
        <v>4072.2449955359839</v>
      </c>
    </row>
    <row r="686" spans="1:6">
      <c r="A686" s="6">
        <f>IF($N$1=$N$2,$O$2,IF($N$1=$N$3,0,IF($N$1=$N$4,'1st Order Process'!F686,"ERROR")))</f>
        <v>4092.2764280371266</v>
      </c>
      <c r="B686" s="44">
        <f>A686+(F685-A686)*2.71828^(-Regelcircuit!$I$1/$L$1)</f>
        <v>4072.4569662363178</v>
      </c>
      <c r="C686" s="28">
        <f t="shared" si="30"/>
        <v>20.031432501142717</v>
      </c>
      <c r="D686" s="29">
        <f t="shared" si="31"/>
        <v>42.620069151367481</v>
      </c>
      <c r="E686" s="29">
        <f>D686*Regelcircuit!$I$1+E685</f>
        <v>4072.4580958817405</v>
      </c>
      <c r="F686" s="42">
        <f t="shared" si="32"/>
        <v>4072.4580958817405</v>
      </c>
    </row>
    <row r="687" spans="1:6">
      <c r="A687" s="6">
        <f>IF($N$1=$N$2,$O$2,IF($N$1=$N$3,0,IF($N$1=$N$4,'1st Order Process'!F687,"ERROR")))</f>
        <v>4092.3054022069446</v>
      </c>
      <c r="B687" s="44">
        <f>A687+(F686-A687)*2.71828^(-Regelcircuit!$I$1/$L$1)</f>
        <v>4072.6681181765143</v>
      </c>
      <c r="C687" s="28">
        <f t="shared" si="30"/>
        <v>19.847306325204045</v>
      </c>
      <c r="D687" s="29">
        <f t="shared" si="31"/>
        <v>42.228311330221374</v>
      </c>
      <c r="E687" s="29">
        <f>D687*Regelcircuit!$I$1+E686</f>
        <v>4072.6692374383915</v>
      </c>
      <c r="F687" s="42">
        <f t="shared" si="32"/>
        <v>4072.6692374383915</v>
      </c>
    </row>
    <row r="688" spans="1:6">
      <c r="A688" s="6">
        <f>IF($N$1=$N$2,$O$2,IF($N$1=$N$3,0,IF($N$1=$N$4,'1st Order Process'!F688,"ERROR")))</f>
        <v>4092.3340681409131</v>
      </c>
      <c r="B688" s="44">
        <f>A688+(F687-A688)*2.71828^(-Regelcircuit!$I$1/$L$1)</f>
        <v>4072.8773287936015</v>
      </c>
      <c r="C688" s="28">
        <f t="shared" si="30"/>
        <v>19.664830702521613</v>
      </c>
      <c r="D688" s="29">
        <f t="shared" si="31"/>
        <v>41.840065324514072</v>
      </c>
      <c r="E688" s="29">
        <f>D688*Regelcircuit!$I$1+E687</f>
        <v>4072.878437765014</v>
      </c>
      <c r="F688" s="42">
        <f t="shared" si="32"/>
        <v>4072.878437765014</v>
      </c>
    </row>
    <row r="689" spans="1:6">
      <c r="A689" s="6">
        <f>IF($N$1=$N$2,$O$2,IF($N$1=$N$3,0,IF($N$1=$N$4,'1st Order Process'!F689,"ERROR")))</f>
        <v>4092.3624291181372</v>
      </c>
      <c r="B689" s="44">
        <f>A689+(F688-A689)*2.71828^(-Regelcircuit!$I$1/$L$1)</f>
        <v>4073.0846154955475</v>
      </c>
      <c r="C689" s="28">
        <f t="shared" si="30"/>
        <v>19.483991353123201</v>
      </c>
      <c r="D689" s="29">
        <f t="shared" si="31"/>
        <v>41.455300751325957</v>
      </c>
      <c r="E689" s="29">
        <f>D689*Regelcircuit!$I$1+E688</f>
        <v>4073.0857142687705</v>
      </c>
      <c r="F689" s="42">
        <f t="shared" si="32"/>
        <v>4073.0857142687705</v>
      </c>
    </row>
    <row r="690" spans="1:6">
      <c r="A690" s="6">
        <f>IF($N$1=$N$2,$O$2,IF($N$1=$N$3,0,IF($N$1=$N$4,'1st Order Process'!F690,"ERROR")))</f>
        <v>4092.3904883828377</v>
      </c>
      <c r="B690" s="44">
        <f>A690+(F689-A690)*2.71828^(-Regelcircuit!$I$1/$L$1)</f>
        <v>4073.2899955396438</v>
      </c>
      <c r="C690" s="28">
        <f t="shared" si="30"/>
        <v>19.304774114067186</v>
      </c>
      <c r="D690" s="29">
        <f t="shared" si="31"/>
        <v>41.073987476738694</v>
      </c>
      <c r="E690" s="29">
        <f>D690*Regelcircuit!$I$1+E689</f>
        <v>4073.2910842061542</v>
      </c>
      <c r="F690" s="42">
        <f t="shared" si="32"/>
        <v>4073.2910842061542</v>
      </c>
    </row>
    <row r="691" spans="1:6">
      <c r="A691" s="6">
        <f>IF($N$1=$N$2,$O$2,IF($N$1=$N$3,0,IF($N$1=$N$4,'1st Order Process'!F691,"ERROR")))</f>
        <v>4092.4182491447223</v>
      </c>
      <c r="B691" s="44">
        <f>A691+(F690-A691)*2.71828^(-Regelcircuit!$I$1/$L$1)</f>
        <v>4073.4934860337421</v>
      </c>
      <c r="C691" s="28">
        <f t="shared" si="30"/>
        <v>19.127164938568058</v>
      </c>
      <c r="D691" s="29">
        <f t="shared" si="31"/>
        <v>40.696095613974592</v>
      </c>
      <c r="E691" s="29">
        <f>D691*Regelcircuit!$I$1+E690</f>
        <v>4073.4945646842239</v>
      </c>
      <c r="F691" s="42">
        <f t="shared" si="32"/>
        <v>4073.4945646842239</v>
      </c>
    </row>
    <row r="692" spans="1:6">
      <c r="A692" s="6">
        <f>IF($N$1=$N$2,$O$2,IF($N$1=$N$3,0,IF($N$1=$N$4,'1st Order Process'!F692,"ERROR")))</f>
        <v>4092.4457145793531</v>
      </c>
      <c r="B692" s="44">
        <f>A692+(F691-A692)*2.71828^(-Regelcircuit!$I$1/$L$1)</f>
        <v>4073.6951039374785</v>
      </c>
      <c r="C692" s="28">
        <f t="shared" si="30"/>
        <v>18.95114989512922</v>
      </c>
      <c r="D692" s="29">
        <f t="shared" si="31"/>
        <v>40.321595521551529</v>
      </c>
      <c r="E692" s="29">
        <f>D692*Regelcircuit!$I$1+E691</f>
        <v>4073.6961726618315</v>
      </c>
      <c r="F692" s="42">
        <f t="shared" si="32"/>
        <v>4073.6961726618315</v>
      </c>
    </row>
    <row r="693" spans="1:6">
      <c r="A693" s="6">
        <f>IF($N$1=$N$2,$O$2,IF($N$1=$N$3,0,IF($N$1=$N$4,'1st Order Process'!F693,"ERROR")))</f>
        <v>4092.4728878285091</v>
      </c>
      <c r="B693" s="44">
        <f>A693+(F692-A693)*2.71828^(-Regelcircuit!$I$1/$L$1)</f>
        <v>4073.8948660634951</v>
      </c>
      <c r="C693" s="28">
        <f t="shared" si="30"/>
        <v>18.776715166677604</v>
      </c>
      <c r="D693" s="29">
        <f t="shared" si="31"/>
        <v>39.950457801441708</v>
      </c>
      <c r="E693" s="29">
        <f>D693*Regelcircuit!$I$1+E692</f>
        <v>4073.8959249508389</v>
      </c>
      <c r="F693" s="42">
        <f t="shared" si="32"/>
        <v>4073.8959249508389</v>
      </c>
    </row>
    <row r="694" spans="1:6">
      <c r="A694" s="6">
        <f>IF($N$1=$N$2,$O$2,IF($N$1=$N$3,0,IF($N$1=$N$4,'1st Order Process'!F694,"ERROR")))</f>
        <v>4092.4997720005463</v>
      </c>
      <c r="B694" s="44">
        <f>A694+(F693-A694)*2.71828^(-Regelcircuit!$I$1/$L$1)</f>
        <v>4074.0927890786443</v>
      </c>
      <c r="C694" s="28">
        <f t="shared" si="30"/>
        <v>18.603847049707383</v>
      </c>
      <c r="D694" s="29">
        <f t="shared" si="31"/>
        <v>39.582653297249749</v>
      </c>
      <c r="E694" s="29">
        <f>D694*Regelcircuit!$I$1+E693</f>
        <v>4074.0938382173254</v>
      </c>
      <c r="F694" s="42">
        <f t="shared" si="32"/>
        <v>4074.0938382173254</v>
      </c>
    </row>
    <row r="695" spans="1:6">
      <c r="A695" s="6">
        <f>IF($N$1=$N$2,$O$2,IF($N$1=$N$3,0,IF($N$1=$N$4,'1st Order Process'!F695,"ERROR")))</f>
        <v>4092.5263701707531</v>
      </c>
      <c r="B695" s="44">
        <f>A695+(F694-A695)*2.71828^(-Regelcircuit!$I$1/$L$1)</f>
        <v>4074.2888895051888</v>
      </c>
      <c r="C695" s="28">
        <f t="shared" si="30"/>
        <v>18.43253195342777</v>
      </c>
      <c r="D695" s="29">
        <f t="shared" si="31"/>
        <v>39.218153092399511</v>
      </c>
      <c r="E695" s="29">
        <f>D695*Regelcircuit!$I$1+E694</f>
        <v>4074.2899289827874</v>
      </c>
      <c r="F695" s="42">
        <f t="shared" si="32"/>
        <v>4074.2899289827874</v>
      </c>
    </row>
    <row r="696" spans="1:6">
      <c r="A696" s="6">
        <f>IF($N$1=$N$2,$O$2,IF($N$1=$N$3,0,IF($N$1=$N$4,'1st Order Process'!F696,"ERROR")))</f>
        <v>4092.5526853817028</v>
      </c>
      <c r="B696" s="44">
        <f>A696+(F695-A696)*2.71828^(-Regelcircuit!$I$1/$L$1)</f>
        <v>4074.4831837219922</v>
      </c>
      <c r="C696" s="28">
        <f t="shared" si="30"/>
        <v>18.262756398915371</v>
      </c>
      <c r="D696" s="29">
        <f t="shared" si="31"/>
        <v>38.856928508330576</v>
      </c>
      <c r="E696" s="29">
        <f>D696*Regelcircuit!$I$1+E695</f>
        <v>4074.4842136253292</v>
      </c>
      <c r="F696" s="42">
        <f t="shared" si="32"/>
        <v>4074.4842136253292</v>
      </c>
    </row>
    <row r="697" spans="1:6">
      <c r="A697" s="6">
        <f>IF($N$1=$N$2,$O$2,IF($N$1=$N$3,0,IF($N$1=$N$4,'1st Order Process'!F697,"ERROR")))</f>
        <v>4092.5787206435994</v>
      </c>
      <c r="B697" s="44">
        <f>A697+(F696-A697)*2.71828^(-Regelcircuit!$I$1/$L$1)</f>
        <v>4074.6756879657009</v>
      </c>
      <c r="C697" s="28">
        <f t="shared" si="30"/>
        <v>18.094507018270178</v>
      </c>
      <c r="D697" s="29">
        <f t="shared" si="31"/>
        <v>38.498951102702506</v>
      </c>
      <c r="E697" s="29">
        <f>D697*Regelcircuit!$I$1+E696</f>
        <v>4074.6767083808427</v>
      </c>
      <c r="F697" s="42">
        <f t="shared" si="32"/>
        <v>4074.6767083808427</v>
      </c>
    </row>
    <row r="698" spans="1:6">
      <c r="A698" s="6">
        <f>IF($N$1=$N$2,$O$2,IF($N$1=$N$3,0,IF($N$1=$N$4,'1st Order Process'!F698,"ERROR")))</f>
        <v>4092.6044789346247</v>
      </c>
      <c r="B698" s="44">
        <f>A698+(F697-A698)*2.71828^(-Regelcircuit!$I$1/$L$1)</f>
        <v>4074.8664183319156</v>
      </c>
      <c r="C698" s="28">
        <f t="shared" si="30"/>
        <v>17.927770553782011</v>
      </c>
      <c r="D698" s="29">
        <f t="shared" si="31"/>
        <v>38.144192667621297</v>
      </c>
      <c r="E698" s="29">
        <f>D698*Regelcircuit!$I$1+E697</f>
        <v>4074.8674293441809</v>
      </c>
      <c r="F698" s="42">
        <f t="shared" si="32"/>
        <v>4074.8674293441809</v>
      </c>
    </row>
    <row r="699" spans="1:6">
      <c r="A699" s="6">
        <f>IF($N$1=$N$2,$O$2,IF($N$1=$N$3,0,IF($N$1=$N$4,'1st Order Process'!F699,"ERROR")))</f>
        <v>4092.6299632012774</v>
      </c>
      <c r="B699" s="44">
        <f>A699+(F698-A699)*2.71828^(-Regelcircuit!$I$1/$L$1)</f>
        <v>4075.0553907763542</v>
      </c>
      <c r="C699" s="28">
        <f t="shared" si="30"/>
        <v>17.762533857096514</v>
      </c>
      <c r="D699" s="29">
        <f t="shared" si="31"/>
        <v>37.792625227864924</v>
      </c>
      <c r="E699" s="29">
        <f>D699*Regelcircuit!$I$1+E698</f>
        <v>4075.0563924703201</v>
      </c>
      <c r="F699" s="42">
        <f t="shared" si="32"/>
        <v>4075.0563924703201</v>
      </c>
    </row>
    <row r="700" spans="1:6">
      <c r="A700" s="6">
        <f>IF($N$1=$N$2,$O$2,IF($N$1=$N$3,0,IF($N$1=$N$4,'1st Order Process'!F700,"ERROR")))</f>
        <v>4092.6551763587108</v>
      </c>
      <c r="B700" s="44">
        <f>A700+(F699-A700)*2.71828^(-Regelcircuit!$I$1/$L$1)</f>
        <v>4075.2426211160064</v>
      </c>
      <c r="C700" s="28">
        <f t="shared" si="30"/>
        <v>17.598783888390699</v>
      </c>
      <c r="D700" s="29">
        <f t="shared" si="31"/>
        <v>37.444221039129147</v>
      </c>
      <c r="E700" s="29">
        <f>D700*Regelcircuit!$I$1+E699</f>
        <v>4075.2436135755156</v>
      </c>
      <c r="F700" s="42">
        <f t="shared" si="32"/>
        <v>4075.2436135755156</v>
      </c>
    </row>
    <row r="701" spans="1:6">
      <c r="A701" s="6">
        <f>IF($N$1=$N$2,$O$2,IF($N$1=$N$3,0,IF($N$1=$N$4,'1st Order Process'!F701,"ERROR")))</f>
        <v>4092.680121291065</v>
      </c>
      <c r="B701" s="44">
        <f>A701+(F700-A701)*2.71828^(-Regelcircuit!$I$1/$L$1)</f>
        <v>4075.428125030282</v>
      </c>
      <c r="C701" s="28">
        <f t="shared" si="30"/>
        <v>17.436507715549396</v>
      </c>
      <c r="D701" s="29">
        <f t="shared" si="31"/>
        <v>37.09895258627531</v>
      </c>
      <c r="E701" s="29">
        <f>D701*Regelcircuit!$I$1+E700</f>
        <v>4075.4291083384469</v>
      </c>
      <c r="F701" s="42">
        <f t="shared" si="32"/>
        <v>4075.4291083384469</v>
      </c>
    </row>
    <row r="702" spans="1:6">
      <c r="A702" s="6">
        <f>IF($N$1=$N$2,$O$2,IF($N$1=$N$3,0,IF($N$1=$N$4,'1st Order Process'!F702,"ERROR")))</f>
        <v>4092.7048008517982</v>
      </c>
      <c r="B702" s="44">
        <f>A702+(F701-A702)*2.71828^(-Regelcircuit!$I$1/$L$1)</f>
        <v>4075.6119180621449</v>
      </c>
      <c r="C702" s="28">
        <f t="shared" si="30"/>
        <v>17.27569251335126</v>
      </c>
      <c r="D702" s="29">
        <f t="shared" si="31"/>
        <v>36.756792581598425</v>
      </c>
      <c r="E702" s="29">
        <f>D702*Regelcircuit!$I$1+E701</f>
        <v>4075.6128923013548</v>
      </c>
      <c r="F702" s="42">
        <f t="shared" si="32"/>
        <v>4075.6128923013548</v>
      </c>
    </row>
    <row r="703" spans="1:6">
      <c r="A703" s="6">
        <f>IF($N$1=$N$2,$O$2,IF($N$1=$N$3,0,IF($N$1=$N$4,'1st Order Process'!F703,"ERROR")))</f>
        <v>4092.7292178640132</v>
      </c>
      <c r="B703" s="44">
        <f>A703+(F702-A703)*2.71828^(-Regelcircuit!$I$1/$L$1)</f>
        <v>4075.7940156192431</v>
      </c>
      <c r="C703" s="28">
        <f t="shared" si="30"/>
        <v>17.116325562658403</v>
      </c>
      <c r="D703" s="29">
        <f t="shared" si="31"/>
        <v>36.417713963102983</v>
      </c>
      <c r="E703" s="29">
        <f>D703*Regelcircuit!$I$1+E702</f>
        <v>4075.7949808711705</v>
      </c>
      <c r="F703" s="42">
        <f t="shared" si="32"/>
        <v>4075.7949808711705</v>
      </c>
    </row>
    <row r="704" spans="1:6">
      <c r="A704" s="6">
        <f>IF($N$1=$N$2,$O$2,IF($N$1=$N$3,0,IF($N$1=$N$4,'1st Order Process'!F704,"ERROR")))</f>
        <v>4092.7533751207789</v>
      </c>
      <c r="B704" s="44">
        <f>A704+(F703-A704)*2.71828^(-Regelcircuit!$I$1/$L$1)</f>
        <v>4075.9744329750288</v>
      </c>
      <c r="C704" s="28">
        <f t="shared" si="30"/>
        <v>16.958394249608318</v>
      </c>
      <c r="D704" s="29">
        <f t="shared" si="31"/>
        <v>36.081689892783658</v>
      </c>
      <c r="E704" s="29">
        <f>D704*Regelcircuit!$I$1+E703</f>
        <v>4075.9753893206343</v>
      </c>
      <c r="F704" s="42">
        <f t="shared" si="32"/>
        <v>4075.9753893206343</v>
      </c>
    </row>
    <row r="705" spans="1:6">
      <c r="A705" s="6">
        <f>IF($N$1=$N$2,$O$2,IF($N$1=$N$3,0,IF($N$1=$N$4,'1st Order Process'!F705,"ERROR")))</f>
        <v>4092.7772753854515</v>
      </c>
      <c r="B705" s="44">
        <f>A705+(F704-A705)*2.71828^(-Regelcircuit!$I$1/$L$1)</f>
        <v>4076.1531852698699</v>
      </c>
      <c r="C705" s="28">
        <f t="shared" si="30"/>
        <v>16.801886064817154</v>
      </c>
      <c r="D705" s="29">
        <f t="shared" si="31"/>
        <v>35.748693754930116</v>
      </c>
      <c r="E705" s="29">
        <f>D705*Regelcircuit!$I$1+E704</f>
        <v>4076.1541327894088</v>
      </c>
      <c r="F705" s="42">
        <f t="shared" si="32"/>
        <v>4076.1541327894088</v>
      </c>
    </row>
    <row r="706" spans="1:6">
      <c r="A706" s="6">
        <f>IF($N$1=$N$2,$O$2,IF($N$1=$N$3,0,IF($N$1=$N$4,'1st Order Process'!F706,"ERROR")))</f>
        <v>4092.800921391989</v>
      </c>
      <c r="B706" s="44">
        <f>A706+(F705-A706)*2.71828^(-Regelcircuit!$I$1/$L$1)</f>
        <v>4076.3302875121526</v>
      </c>
      <c r="C706" s="28">
        <f t="shared" si="30"/>
        <v>16.646788602580273</v>
      </c>
      <c r="D706" s="29">
        <f t="shared" si="31"/>
        <v>35.418699154426115</v>
      </c>
      <c r="E706" s="29">
        <f>D706*Regelcircuit!$I$1+E705</f>
        <v>4076.3312262851809</v>
      </c>
      <c r="F706" s="42">
        <f t="shared" si="32"/>
        <v>4076.3312262851809</v>
      </c>
    </row>
    <row r="707" spans="1:6">
      <c r="A707" s="6">
        <f>IF($N$1=$N$2,$O$2,IF($N$1=$N$3,0,IF($N$1=$N$4,'1st Order Process'!F707,"ERROR")))</f>
        <v>4092.8243158452656</v>
      </c>
      <c r="B707" s="44">
        <f>A707+(F706-A707)*2.71828^(-Regelcircuit!$I$1/$L$1)</f>
        <v>4076.5057545793766</v>
      </c>
      <c r="C707" s="28">
        <f t="shared" ref="C707:C770" si="33">(A707-F706)</f>
        <v>16.493089560084627</v>
      </c>
      <c r="D707" s="29">
        <f t="shared" si="31"/>
        <v>35.091679915073676</v>
      </c>
      <c r="E707" s="29">
        <f>D707*Regelcircuit!$I$1+E706</f>
        <v>4076.5066846847562</v>
      </c>
      <c r="F707" s="42">
        <f t="shared" si="32"/>
        <v>4076.5066846847562</v>
      </c>
    </row>
    <row r="708" spans="1:6">
      <c r="A708" s="6">
        <f>IF($N$1=$N$2,$O$2,IF($N$1=$N$3,0,IF($N$1=$N$4,'1st Order Process'!F708,"ERROR")))</f>
        <v>4092.8474614213796</v>
      </c>
      <c r="B708" s="44">
        <f>A708+(F707-A708)*2.71828^(-Regelcircuit!$I$1/$L$1)</f>
        <v>4076.6796012192408</v>
      </c>
      <c r="C708" s="28">
        <f t="shared" si="33"/>
        <v>16.340776736623411</v>
      </c>
      <c r="D708" s="29">
        <f t="shared" ref="D708:D771" si="34">C708*(1/$L$1)</f>
        <v>34.76761007792215</v>
      </c>
      <c r="E708" s="29">
        <f>D708*Regelcircuit!$I$1+E707</f>
        <v>4076.680522735146</v>
      </c>
      <c r="F708" s="42">
        <f t="shared" ref="F708:F771" si="35">E708</f>
        <v>4076.680522735146</v>
      </c>
    </row>
    <row r="709" spans="1:6">
      <c r="A709" s="6">
        <f>IF($N$1=$N$2,$O$2,IF($N$1=$N$3,0,IF($N$1=$N$4,'1st Order Process'!F709,"ERROR")))</f>
        <v>4092.8703607679608</v>
      </c>
      <c r="B709" s="44">
        <f>A709+(F708-A709)*2.71828^(-Regelcircuit!$I$1/$L$1)</f>
        <v>4076.8518420507226</v>
      </c>
      <c r="C709" s="28">
        <f t="shared" si="33"/>
        <v>16.189838032814805</v>
      </c>
      <c r="D709" s="29">
        <f t="shared" si="34"/>
        <v>34.446463899605966</v>
      </c>
      <c r="E709" s="29">
        <f>D709*Regelcircuit!$I$1+E708</f>
        <v>4076.8527550546441</v>
      </c>
      <c r="F709" s="42">
        <f t="shared" si="35"/>
        <v>4076.8527550546441</v>
      </c>
    </row>
    <row r="710" spans="1:6">
      <c r="A710" s="6">
        <f>IF($N$1=$N$2,$O$2,IF($N$1=$N$3,0,IF($N$1=$N$4,'1st Order Process'!F710,"ERROR")))</f>
        <v>4092.8930165044717</v>
      </c>
      <c r="B710" s="44">
        <f>A710+(F709-A710)*2.71828^(-Regelcircuit!$I$1/$L$1)</f>
        <v>4077.0224915651443</v>
      </c>
      <c r="C710" s="28">
        <f t="shared" si="33"/>
        <v>16.04026144982754</v>
      </c>
      <c r="D710" s="29">
        <f t="shared" si="34"/>
        <v>34.12821585069689</v>
      </c>
      <c r="E710" s="29">
        <f>D710*Regelcircuit!$I$1+E709</f>
        <v>4077.0233961338977</v>
      </c>
      <c r="F710" s="42">
        <f t="shared" si="35"/>
        <v>4077.0233961338977</v>
      </c>
    </row>
    <row r="711" spans="1:6">
      <c r="A711" s="6">
        <f>IF($N$1=$N$2,$O$2,IF($N$1=$N$3,0,IF($N$1=$N$4,'1st Order Process'!F711,"ERROR")))</f>
        <v>4092.9154312225091</v>
      </c>
      <c r="B711" s="44">
        <f>A711+(F710-A711)*2.71828^(-Regelcircuit!$I$1/$L$1)</f>
        <v>4077.191564127239</v>
      </c>
      <c r="C711" s="28">
        <f t="shared" si="33"/>
        <v>15.892035088611465</v>
      </c>
      <c r="D711" s="29">
        <f t="shared" si="34"/>
        <v>33.812840614066943</v>
      </c>
      <c r="E711" s="29">
        <f>D711*Regelcircuit!$I$1+E710</f>
        <v>4077.192460336968</v>
      </c>
      <c r="F711" s="42">
        <f t="shared" si="35"/>
        <v>4077.192460336968</v>
      </c>
    </row>
    <row r="712" spans="1:6">
      <c r="A712" s="6">
        <f>IF($N$1=$N$2,$O$2,IF($N$1=$N$3,0,IF($N$1=$N$4,'1st Order Process'!F712,"ERROR")))</f>
        <v>4092.9376074860993</v>
      </c>
      <c r="B712" s="44">
        <f>A712+(F711-A712)*2.71828^(-Regelcircuit!$I$1/$L$1)</f>
        <v>4077.3590739762008</v>
      </c>
      <c r="C712" s="28">
        <f t="shared" si="33"/>
        <v>15.745147149131299</v>
      </c>
      <c r="D712" s="29">
        <f t="shared" si="34"/>
        <v>33.500313083258085</v>
      </c>
      <c r="E712" s="29">
        <f>D712*Regelcircuit!$I$1+E711</f>
        <v>4077.3599619023844</v>
      </c>
      <c r="F712" s="42">
        <f t="shared" si="35"/>
        <v>4077.3599619023844</v>
      </c>
    </row>
    <row r="713" spans="1:6">
      <c r="A713" s="6">
        <f>IF($N$1=$N$2,$O$2,IF($N$1=$N$3,0,IF($N$1=$N$4,'1st Order Process'!F713,"ERROR")))</f>
        <v>4092.959547831992</v>
      </c>
      <c r="B713" s="44">
        <f>A713+(F712-A713)*2.71828^(-Regelcircuit!$I$1/$L$1)</f>
        <v>4077.5250352267326</v>
      </c>
      <c r="C713" s="28">
        <f t="shared" si="33"/>
        <v>15.599585929607656</v>
      </c>
      <c r="D713" s="29">
        <f t="shared" si="34"/>
        <v>33.190608360867351</v>
      </c>
      <c r="E713" s="29">
        <f>D713*Regelcircuit!$I$1+E712</f>
        <v>4077.5259149441886</v>
      </c>
      <c r="F713" s="42">
        <f t="shared" si="35"/>
        <v>4077.5259149441886</v>
      </c>
    </row>
    <row r="714" spans="1:6">
      <c r="A714" s="6">
        <f>IF($N$1=$N$2,$O$2,IF($N$1=$N$3,0,IF($N$1=$N$4,'1st Order Process'!F714,"ERROR")))</f>
        <v>4092.9812547699494</v>
      </c>
      <c r="B714" s="44">
        <f>A714+(F713-A714)*2.71828^(-Regelcircuit!$I$1/$L$1)</f>
        <v>4077.6894618700799</v>
      </c>
      <c r="C714" s="28">
        <f t="shared" si="33"/>
        <v>15.455339825760802</v>
      </c>
      <c r="D714" s="29">
        <f t="shared" si="34"/>
        <v>32.883701756937874</v>
      </c>
      <c r="E714" s="29">
        <f>D714*Regelcircuit!$I$1+E713</f>
        <v>4077.6903334529734</v>
      </c>
      <c r="F714" s="42">
        <f t="shared" si="35"/>
        <v>4077.6903334529734</v>
      </c>
    </row>
    <row r="715" spans="1:6">
      <c r="A715" s="6">
        <f>IF($N$1=$N$2,$O$2,IF($N$1=$N$3,0,IF($N$1=$N$4,'1st Order Process'!F715,"ERROR")))</f>
        <v>4093.0027307830351</v>
      </c>
      <c r="B715" s="44">
        <f>A715+(F714-A715)*2.71828^(-Regelcircuit!$I$1/$L$1)</f>
        <v>4077.852367775065</v>
      </c>
      <c r="C715" s="28">
        <f t="shared" si="33"/>
        <v>15.312397330061685</v>
      </c>
      <c r="D715" s="29">
        <f t="shared" si="34"/>
        <v>32.579568787365289</v>
      </c>
      <c r="E715" s="29">
        <f>D715*Regelcircuit!$I$1+E714</f>
        <v>4077.8532312969101</v>
      </c>
      <c r="F715" s="42">
        <f t="shared" si="35"/>
        <v>4077.8532312969101</v>
      </c>
    </row>
    <row r="716" spans="1:6">
      <c r="A716" s="6">
        <f>IF($N$1=$N$2,$O$2,IF($N$1=$N$3,0,IF($N$1=$N$4,'1st Order Process'!F716,"ERROR")))</f>
        <v>4093.0239783278962</v>
      </c>
      <c r="B716" s="44">
        <f>A716+(F715-A716)*2.71828^(-Regelcircuit!$I$1/$L$1)</f>
        <v>4078.0137666891023</v>
      </c>
      <c r="C716" s="28">
        <f t="shared" si="33"/>
        <v>15.170747030986149</v>
      </c>
      <c r="D716" s="29">
        <f t="shared" si="34"/>
        <v>32.278185172310955</v>
      </c>
      <c r="E716" s="29">
        <f>D716*Regelcircuit!$I$1+E715</f>
        <v>4078.0146222227718</v>
      </c>
      <c r="F716" s="42">
        <f t="shared" si="35"/>
        <v>4078.0146222227718</v>
      </c>
    </row>
    <row r="717" spans="1:6">
      <c r="A717" s="6">
        <f>IF($N$1=$N$2,$O$2,IF($N$1=$N$3,0,IF($N$1=$N$4,'1st Order Process'!F717,"ERROR")))</f>
        <v>4093.0449998350464</v>
      </c>
      <c r="B717" s="44">
        <f>A717+(F716-A717)*2.71828^(-Regelcircuit!$I$1/$L$1)</f>
        <v>4078.1736722392184</v>
      </c>
      <c r="C717" s="28">
        <f t="shared" si="33"/>
        <v>15.030377612274606</v>
      </c>
      <c r="D717" s="29">
        <f t="shared" si="34"/>
        <v>31.979526834626821</v>
      </c>
      <c r="E717" s="29">
        <f>D717*Regelcircuit!$I$1+E716</f>
        <v>4078.1745198569447</v>
      </c>
      <c r="F717" s="42">
        <f t="shared" si="35"/>
        <v>4078.1745198569447</v>
      </c>
    </row>
    <row r="718" spans="1:6">
      <c r="A718" s="6">
        <f>IF($N$1=$N$2,$O$2,IF($N$1=$N$3,0,IF($N$1=$N$4,'1st Order Process'!F718,"ERROR")))</f>
        <v>4093.0657977091414</v>
      </c>
      <c r="B718" s="44">
        <f>A718+(F717-A718)*2.71828^(-Regelcircuit!$I$1/$L$1)</f>
        <v>4078.3320979330515</v>
      </c>
      <c r="C718" s="28">
        <f t="shared" si="33"/>
        <v>14.891277852196708</v>
      </c>
      <c r="D718" s="29">
        <f t="shared" si="34"/>
        <v>31.68356989829087</v>
      </c>
      <c r="E718" s="29">
        <f>D718*Regelcircuit!$I$1+E717</f>
        <v>4078.332937706436</v>
      </c>
      <c r="F718" s="42">
        <f t="shared" si="35"/>
        <v>4078.332937706436</v>
      </c>
    </row>
    <row r="719" spans="1:6">
      <c r="A719" s="6">
        <f>IF($N$1=$N$2,$O$2,IF($N$1=$N$3,0,IF($N$1=$N$4,'1st Order Process'!F719,"ERROR")))</f>
        <v>4093.0863743292571</v>
      </c>
      <c r="B719" s="44">
        <f>A719+(F718-A719)*2.71828^(-Regelcircuit!$I$1/$L$1)</f>
        <v>4078.4890571598548</v>
      </c>
      <c r="C719" s="28">
        <f t="shared" si="33"/>
        <v>14.753436622821027</v>
      </c>
      <c r="D719" s="29">
        <f t="shared" si="34"/>
        <v>31.390290686853248</v>
      </c>
      <c r="E719" s="29">
        <f>D719*Regelcircuit!$I$1+E718</f>
        <v>4078.4898891598705</v>
      </c>
      <c r="F719" s="42">
        <f t="shared" si="35"/>
        <v>4078.4898891598705</v>
      </c>
    </row>
    <row r="720" spans="1:6">
      <c r="A720" s="6">
        <f>IF($N$1=$N$2,$O$2,IF($N$1=$N$3,0,IF($N$1=$N$4,'1st Order Process'!F720,"ERROR")))</f>
        <v>4093.1067320491584</v>
      </c>
      <c r="B720" s="44">
        <f>A720+(F719-A720)*2.71828^(-Regelcircuit!$I$1/$L$1)</f>
        <v>4078.6445631914826</v>
      </c>
      <c r="C720" s="28">
        <f t="shared" si="33"/>
        <v>14.616842889287909</v>
      </c>
      <c r="D720" s="29">
        <f t="shared" si="34"/>
        <v>31.099665721889167</v>
      </c>
      <c r="E720" s="29">
        <f>D720*Regelcircuit!$I$1+E719</f>
        <v>4078.6453874884801</v>
      </c>
      <c r="F720" s="42">
        <f t="shared" si="35"/>
        <v>4078.6453874884801</v>
      </c>
    </row>
    <row r="721" spans="1:6">
      <c r="A721" s="6">
        <f>IF($N$1=$N$2,$O$2,IF($N$1=$N$3,0,IF($N$1=$N$4,'1st Order Process'!F721,"ERROR")))</f>
        <v>4093.1268731975715</v>
      </c>
      <c r="B721" s="44">
        <f>A721+(F720-A721)*2.71828^(-Regelcircuit!$I$1/$L$1)</f>
        <v>4078.798629183374</v>
      </c>
      <c r="C721" s="28">
        <f t="shared" si="33"/>
        <v>14.48148570909143</v>
      </c>
      <c r="D721" s="29">
        <f t="shared" si="34"/>
        <v>30.811671721471129</v>
      </c>
      <c r="E721" s="29">
        <f>D721*Regelcircuit!$I$1+E720</f>
        <v>4078.7994458470876</v>
      </c>
      <c r="F721" s="42">
        <f t="shared" si="35"/>
        <v>4078.7994458470876</v>
      </c>
    </row>
    <row r="722" spans="1:6">
      <c r="A722" s="6">
        <f>IF($N$1=$N$2,$O$2,IF($N$1=$N$3,0,IF($N$1=$N$4,'1st Order Process'!F722,"ERROR")))</f>
        <v>4093.1468000784485</v>
      </c>
      <c r="B722" s="44">
        <f>A722+(F721-A722)*2.71828^(-Regelcircuit!$I$1/$L$1)</f>
        <v>4078.95126817553</v>
      </c>
      <c r="C722" s="28">
        <f t="shared" si="33"/>
        <v>14.347354231360896</v>
      </c>
      <c r="D722" s="29">
        <f t="shared" si="34"/>
        <v>30.526285598640204</v>
      </c>
      <c r="E722" s="29">
        <f>D722*Regelcircuit!$I$1+E721</f>
        <v>4078.9520772750807</v>
      </c>
      <c r="F722" s="42">
        <f t="shared" si="35"/>
        <v>4078.9520772750807</v>
      </c>
    </row>
    <row r="723" spans="1:6">
      <c r="A723" s="6">
        <f>IF($N$1=$N$2,$O$2,IF($N$1=$N$3,0,IF($N$1=$N$4,'1st Order Process'!F723,"ERROR")))</f>
        <v>4093.1665149712308</v>
      </c>
      <c r="B723" s="44">
        <f>A723+(F722-A723)*2.71828^(-Regelcircuit!$I$1/$L$1)</f>
        <v>4079.1024930934768</v>
      </c>
      <c r="C723" s="28">
        <f t="shared" si="33"/>
        <v>14.214437696150071</v>
      </c>
      <c r="D723" s="29">
        <f t="shared" si="34"/>
        <v>30.243484459893768</v>
      </c>
      <c r="E723" s="29">
        <f>D723*Regelcircuit!$I$1+E722</f>
        <v>4079.1032946973801</v>
      </c>
      <c r="F723" s="42">
        <f t="shared" si="35"/>
        <v>4079.1032946973801</v>
      </c>
    </row>
    <row r="724" spans="1:6">
      <c r="A724" s="6">
        <f>IF($N$1=$N$2,$O$2,IF($N$1=$N$3,0,IF($N$1=$N$4,'1st Order Process'!F724,"ERROR")))</f>
        <v>4093.1860201311115</v>
      </c>
      <c r="B724" s="44">
        <f>A724+(F723-A724)*2.71828^(-Regelcircuit!$I$1/$L$1)</f>
        <v>4079.2523167492291</v>
      </c>
      <c r="C724" s="28">
        <f t="shared" si="33"/>
        <v>14.082725433731412</v>
      </c>
      <c r="D724" s="29">
        <f t="shared" si="34"/>
        <v>29.963245603683855</v>
      </c>
      <c r="E724" s="29">
        <f>D724*Regelcircuit!$I$1+E723</f>
        <v>4079.2531109253987</v>
      </c>
      <c r="F724" s="42">
        <f t="shared" si="35"/>
        <v>4079.2531109253987</v>
      </c>
    </row>
    <row r="725" spans="1:6">
      <c r="A725" s="6">
        <f>IF($N$1=$N$2,$O$2,IF($N$1=$N$3,0,IF($N$1=$N$4,'1st Order Process'!F725,"ERROR")))</f>
        <v>4093.2053177892913</v>
      </c>
      <c r="B725" s="44">
        <f>A725+(F724-A725)*2.71828^(-Regelcircuit!$I$1/$L$1)</f>
        <v>4079.4007518422413</v>
      </c>
      <c r="C725" s="28">
        <f t="shared" si="33"/>
        <v>13.95220686389257</v>
      </c>
      <c r="D725" s="29">
        <f t="shared" si="34"/>
        <v>29.685546518920361</v>
      </c>
      <c r="E725" s="29">
        <f>D725*Regelcircuit!$I$1+E724</f>
        <v>4079.4015386579931</v>
      </c>
      <c r="F725" s="42">
        <f t="shared" si="35"/>
        <v>4079.4015386579931</v>
      </c>
    </row>
    <row r="726" spans="1:6">
      <c r="A726" s="6">
        <f>IF($N$1=$N$2,$O$2,IF($N$1=$N$3,0,IF($N$1=$N$4,'1st Order Process'!F726,"ERROR")))</f>
        <v>4093.2244101532351</v>
      </c>
      <c r="B726" s="44">
        <f>A726+(F725-A726)*2.71828^(-Regelcircuit!$I$1/$L$1)</f>
        <v>4079.5478109603514</v>
      </c>
      <c r="C726" s="28">
        <f t="shared" si="33"/>
        <v>13.822871495241998</v>
      </c>
      <c r="D726" s="29">
        <f t="shared" si="34"/>
        <v>29.41036488349361</v>
      </c>
      <c r="E726" s="29">
        <f>D726*Regelcircuit!$I$1+E725</f>
        <v>4079.5485904824104</v>
      </c>
      <c r="F726" s="42">
        <f t="shared" si="35"/>
        <v>4079.5485904824104</v>
      </c>
    </row>
    <row r="727" spans="1:6">
      <c r="A727" s="6">
        <f>IF($N$1=$N$2,$O$2,IF($N$1=$N$3,0,IF($N$1=$N$4,'1st Order Process'!F727,"ERROR")))</f>
        <v>4093.2432994069241</v>
      </c>
      <c r="B727" s="44">
        <f>A727+(F726-A727)*2.71828^(-Regelcircuit!$I$1/$L$1)</f>
        <v>4079.6935065807193</v>
      </c>
      <c r="C727" s="28">
        <f t="shared" si="33"/>
        <v>13.694708924513634</v>
      </c>
      <c r="D727" s="29">
        <f t="shared" si="34"/>
        <v>29.137678562794964</v>
      </c>
      <c r="E727" s="29">
        <f>D727*Regelcircuit!$I$1+E726</f>
        <v>4079.6942788752244</v>
      </c>
      <c r="F727" s="42">
        <f t="shared" si="35"/>
        <v>4079.6942788752244</v>
      </c>
    </row>
    <row r="728" spans="1:6">
      <c r="A728" s="6">
        <f>IF($N$1=$N$2,$O$2,IF($N$1=$N$3,0,IF($N$1=$N$4,'1st Order Process'!F728,"ERROR")))</f>
        <v>4093.2619877111056</v>
      </c>
      <c r="B728" s="44">
        <f>A728+(F727-A728)*2.71828^(-Regelcircuit!$I$1/$L$1)</f>
        <v>4079.837851070758</v>
      </c>
      <c r="C728" s="28">
        <f t="shared" si="33"/>
        <v>13.567708835881149</v>
      </c>
      <c r="D728" s="29">
        <f t="shared" si="34"/>
        <v>28.867465608257763</v>
      </c>
      <c r="E728" s="29">
        <f>D728*Regelcircuit!$I$1+E727</f>
        <v>4079.8386162032657</v>
      </c>
      <c r="F728" s="42">
        <f t="shared" si="35"/>
        <v>4079.8386162032657</v>
      </c>
    </row>
    <row r="729" spans="1:6">
      <c r="A729" s="6">
        <f>IF($N$1=$N$2,$O$2,IF($N$1=$N$3,0,IF($N$1=$N$4,'1st Order Process'!F729,"ERROR")))</f>
        <v>4093.2804772035406</v>
      </c>
      <c r="B729" s="44">
        <f>A729+(F728-A729)*2.71828^(-Regelcircuit!$I$1/$L$1)</f>
        <v>4079.9808566890551</v>
      </c>
      <c r="C729" s="28">
        <f t="shared" si="33"/>
        <v>13.441861000274912</v>
      </c>
      <c r="D729" s="29">
        <f t="shared" si="34"/>
        <v>28.599704255904069</v>
      </c>
      <c r="E729" s="29">
        <f>D729*Regelcircuit!$I$1+E728</f>
        <v>4079.9816147245451</v>
      </c>
      <c r="F729" s="42">
        <f t="shared" si="35"/>
        <v>4079.9816147245451</v>
      </c>
    </row>
    <row r="730" spans="1:6">
      <c r="A730" s="6">
        <f>IF($N$1=$N$2,$O$2,IF($N$1=$N$3,0,IF($N$1=$N$4,'1st Order Process'!F730,"ERROR")))</f>
        <v>4093.2987699992477</v>
      </c>
      <c r="B730" s="44">
        <f>A730+(F729-A730)*2.71828^(-Regelcircuit!$I$1/$L$1)</f>
        <v>4080.1225355862894</v>
      </c>
      <c r="C730" s="28">
        <f t="shared" si="33"/>
        <v>13.3171552747026</v>
      </c>
      <c r="D730" s="29">
        <f t="shared" si="34"/>
        <v>28.334372924899149</v>
      </c>
      <c r="E730" s="29">
        <f>D730*Regelcircuit!$I$1+E729</f>
        <v>4080.1232865891698</v>
      </c>
      <c r="F730" s="42">
        <f t="shared" si="35"/>
        <v>4080.1232865891698</v>
      </c>
    </row>
    <row r="731" spans="1:6">
      <c r="A731" s="6">
        <f>IF($N$1=$N$2,$O$2,IF($N$1=$N$3,0,IF($N$1=$N$4,'1st Order Process'!F731,"ERROR")))</f>
        <v>4093.316868190745</v>
      </c>
      <c r="B731" s="44">
        <f>A731+(F730-A731)*2.71828^(-Regelcircuit!$I$1/$L$1)</f>
        <v>4080.2628998061396</v>
      </c>
      <c r="C731" s="28">
        <f t="shared" si="33"/>
        <v>13.193581601575261</v>
      </c>
      <c r="D731" s="29">
        <f t="shared" si="34"/>
        <v>28.071450216117576</v>
      </c>
      <c r="E731" s="29">
        <f>D731*Regelcircuit!$I$1+E730</f>
        <v>4080.2636438402506</v>
      </c>
      <c r="F731" s="42">
        <f t="shared" si="35"/>
        <v>4080.2636438402506</v>
      </c>
    </row>
    <row r="732" spans="1:6">
      <c r="A732" s="6">
        <f>IF($N$1=$N$2,$O$2,IF($N$1=$N$3,0,IF($N$1=$N$4,'1st Order Process'!F732,"ERROR")))</f>
        <v>4093.3347738482903</v>
      </c>
      <c r="B732" s="44">
        <f>A732+(F731-A732)*2.71828^(-Regelcircuit!$I$1/$L$1)</f>
        <v>4080.4019612861848</v>
      </c>
      <c r="C732" s="28">
        <f t="shared" si="33"/>
        <v>13.071130008039745</v>
      </c>
      <c r="D732" s="29">
        <f t="shared" si="34"/>
        <v>27.810914910722861</v>
      </c>
      <c r="E732" s="29">
        <f>D732*Regelcircuit!$I$1+E731</f>
        <v>4080.402698414804</v>
      </c>
      <c r="F732" s="42">
        <f t="shared" si="35"/>
        <v>4080.402698414804</v>
      </c>
    </row>
    <row r="733" spans="1:6">
      <c r="A733" s="6">
        <f>IF($N$1=$N$2,$O$2,IF($N$1=$N$3,0,IF($N$1=$N$4,'1st Order Process'!F733,"ERROR")))</f>
        <v>4093.352489020117</v>
      </c>
      <c r="B733" s="44">
        <f>A733+(F732-A733)*2.71828^(-Regelcircuit!$I$1/$L$1)</f>
        <v>4080.5397318587989</v>
      </c>
      <c r="C733" s="28">
        <f t="shared" si="33"/>
        <v>12.949790605312955</v>
      </c>
      <c r="D733" s="29">
        <f t="shared" si="34"/>
        <v>27.552745968750969</v>
      </c>
      <c r="E733" s="29">
        <f>D733*Regelcircuit!$I$1+E732</f>
        <v>4080.5404621446478</v>
      </c>
      <c r="F733" s="42">
        <f t="shared" si="35"/>
        <v>4080.5404621446478</v>
      </c>
    </row>
    <row r="734" spans="1:6">
      <c r="A734" s="6">
        <f>IF($N$1=$N$2,$O$2,IF($N$1=$N$3,0,IF($N$1=$N$4,'1st Order Process'!F734,"ERROR")))</f>
        <v>4093.3700157326689</v>
      </c>
      <c r="B734" s="44">
        <f>A734+(F733-A734)*2.71828^(-Regelcircuit!$I$1/$L$1)</f>
        <v>4080.6762232520409</v>
      </c>
      <c r="C734" s="28">
        <f t="shared" si="33"/>
        <v>12.829553588021099</v>
      </c>
      <c r="D734" s="29">
        <f t="shared" si="34"/>
        <v>27.296922527704467</v>
      </c>
      <c r="E734" s="29">
        <f>D734*Regelcircuit!$I$1+E733</f>
        <v>4080.6769467572863</v>
      </c>
      <c r="F734" s="42">
        <f t="shared" si="35"/>
        <v>4080.6769467572863</v>
      </c>
    </row>
    <row r="735" spans="1:6">
      <c r="A735" s="6">
        <f>IF($N$1=$N$2,$O$2,IF($N$1=$N$3,0,IF($N$1=$N$4,'1st Order Process'!F735,"ERROR")))</f>
        <v>4093.387355990832</v>
      </c>
      <c r="B735" s="44">
        <f>A735+(F734-A735)*2.71828^(-Regelcircuit!$I$1/$L$1)</f>
        <v>4080.8114470905307</v>
      </c>
      <c r="C735" s="28">
        <f t="shared" si="33"/>
        <v>12.710409233545761</v>
      </c>
      <c r="D735" s="29">
        <f t="shared" si="34"/>
        <v>27.043423901161194</v>
      </c>
      <c r="E735" s="29">
        <f>D735*Regelcircuit!$I$1+E734</f>
        <v>4080.8121638767921</v>
      </c>
      <c r="F735" s="42">
        <f t="shared" si="35"/>
        <v>4080.8121638767921</v>
      </c>
    </row>
    <row r="736" spans="1:6">
      <c r="A736" s="6">
        <f>IF($N$1=$N$2,$O$2,IF($N$1=$N$3,0,IF($N$1=$N$4,'1st Order Process'!F736,"ERROR")))</f>
        <v>4093.4045117781634</v>
      </c>
      <c r="B736" s="44">
        <f>A736+(F735-A736)*2.71828^(-Regelcircuit!$I$1/$L$1)</f>
        <v>4080.9454148963259</v>
      </c>
      <c r="C736" s="28">
        <f t="shared" si="33"/>
        <v>12.59234790137134</v>
      </c>
      <c r="D736" s="29">
        <f t="shared" si="34"/>
        <v>26.792229577385829</v>
      </c>
      <c r="E736" s="29">
        <f>D736*Regelcircuit!$I$1+E735</f>
        <v>4080.9461250246791</v>
      </c>
      <c r="F736" s="42">
        <f t="shared" si="35"/>
        <v>4080.9461250246791</v>
      </c>
    </row>
    <row r="737" spans="1:6">
      <c r="A737" s="6">
        <f>IF($N$1=$N$2,$O$2,IF($N$1=$N$3,0,IF($N$1=$N$4,'1st Order Process'!F737,"ERROR")))</f>
        <v>4093.4214850571193</v>
      </c>
      <c r="B737" s="44">
        <f>A737+(F736-A737)*2.71828^(-Regelcircuit!$I$1/$L$1)</f>
        <v>4081.0781380897879</v>
      </c>
      <c r="C737" s="28">
        <f t="shared" si="33"/>
        <v>12.475360032440221</v>
      </c>
      <c r="D737" s="29">
        <f t="shared" si="34"/>
        <v>26.543319217957919</v>
      </c>
      <c r="E737" s="29">
        <f>D737*Regelcircuit!$I$1+E736</f>
        <v>4081.0788416207688</v>
      </c>
      <c r="F737" s="42">
        <f t="shared" si="35"/>
        <v>4081.0788416207688</v>
      </c>
    </row>
    <row r="738" spans="1:6">
      <c r="A738" s="6">
        <f>IF($N$1=$N$2,$O$2,IF($N$1=$N$3,0,IF($N$1=$N$4,'1st Order Process'!F738,"ERROR")))</f>
        <v>4093.4382777692776</v>
      </c>
      <c r="B738" s="44">
        <f>A738+(F737-A738)*2.71828^(-Regelcircuit!$I$1/$L$1)</f>
        <v>4081.2096279904399</v>
      </c>
      <c r="C738" s="28">
        <f t="shared" si="33"/>
        <v>12.359436148508848</v>
      </c>
      <c r="D738" s="29">
        <f t="shared" si="34"/>
        <v>26.296672656401803</v>
      </c>
      <c r="E738" s="29">
        <f>D738*Regelcircuit!$I$1+E737</f>
        <v>4081.2103249840507</v>
      </c>
      <c r="F738" s="42">
        <f t="shared" si="35"/>
        <v>4081.2103249840507</v>
      </c>
    </row>
    <row r="739" spans="1:6">
      <c r="A739" s="6">
        <f>IF($N$1=$N$2,$O$2,IF($N$1=$N$3,0,IF($N$1=$N$4,'1st Order Process'!F739,"ERROR")))</f>
        <v>4093.4548918355617</v>
      </c>
      <c r="B739" s="44">
        <f>A739+(F738-A739)*2.71828^(-Regelcircuit!$I$1/$L$1)</f>
        <v>4081.3398958178218</v>
      </c>
      <c r="C739" s="28">
        <f t="shared" si="33"/>
        <v>12.244566851511081</v>
      </c>
      <c r="D739" s="29">
        <f t="shared" si="34"/>
        <v>26.052269896832087</v>
      </c>
      <c r="E739" s="29">
        <f>D739*Regelcircuit!$I$1+E738</f>
        <v>4081.3405863335347</v>
      </c>
      <c r="F739" s="42">
        <f t="shared" si="35"/>
        <v>4081.3405863335347</v>
      </c>
    </row>
    <row r="740" spans="1:6">
      <c r="A740" s="6">
        <f>IF($N$1=$N$2,$O$2,IF($N$1=$N$3,0,IF($N$1=$N$4,'1st Order Process'!F740,"ERROR")))</f>
        <v>4093.4713291564599</v>
      </c>
      <c r="B740" s="44">
        <f>A740+(F739-A740)*2.71828^(-Regelcircuit!$I$1/$L$1)</f>
        <v>4081.4689526923362</v>
      </c>
      <c r="C740" s="28">
        <f t="shared" si="33"/>
        <v>12.130742822925185</v>
      </c>
      <c r="D740" s="29">
        <f t="shared" si="34"/>
        <v>25.810091112606777</v>
      </c>
      <c r="E740" s="29">
        <f>D740*Regelcircuit!$I$1+E739</f>
        <v>4081.4696367890979</v>
      </c>
      <c r="F740" s="42">
        <f t="shared" si="35"/>
        <v>4081.4696367890979</v>
      </c>
    </row>
    <row r="741" spans="1:6">
      <c r="A741" s="6">
        <f>IF($N$1=$N$2,$O$2,IF($N$1=$N$3,0,IF($N$1=$N$4,'1st Order Process'!F741,"ERROR")))</f>
        <v>4093.4875916122423</v>
      </c>
      <c r="B741" s="44">
        <f>A741+(F740-A741)*2.71828^(-Regelcircuit!$I$1/$L$1)</f>
        <v>4081.5968096360871</v>
      </c>
      <c r="C741" s="28">
        <f t="shared" si="33"/>
        <v>12.017954823144464</v>
      </c>
      <c r="D741" s="29">
        <f t="shared" si="34"/>
        <v>25.570116644988222</v>
      </c>
      <c r="E741" s="29">
        <f>D741*Regelcircuit!$I$1+E740</f>
        <v>4081.597487372323</v>
      </c>
      <c r="F741" s="42">
        <f t="shared" si="35"/>
        <v>4081.597487372323</v>
      </c>
    </row>
    <row r="742" spans="1:6">
      <c r="A742" s="6">
        <f>IF($N$1=$N$2,$O$2,IF($N$1=$N$3,0,IF($N$1=$N$4,'1st Order Process'!F742,"ERROR")))</f>
        <v>4093.5036810631759</v>
      </c>
      <c r="B742" s="44">
        <f>A742+(F741-A742)*2.71828^(-Regelcircuit!$I$1/$L$1)</f>
        <v>4081.7234775737138</v>
      </c>
      <c r="C742" s="28">
        <f t="shared" si="33"/>
        <v>11.906193690852888</v>
      </c>
      <c r="D742" s="29">
        <f t="shared" si="34"/>
        <v>25.332327001814654</v>
      </c>
      <c r="E742" s="29">
        <f>D742*Regelcircuit!$I$1+E741</f>
        <v>4081.724149007332</v>
      </c>
      <c r="F742" s="42">
        <f t="shared" si="35"/>
        <v>4081.724149007332</v>
      </c>
    </row>
    <row r="743" spans="1:6">
      <c r="A743" s="6">
        <f>IF($N$1=$N$2,$O$2,IF($N$1=$N$3,0,IF($N$1=$N$4,'1st Order Process'!F743,"ERROR")))</f>
        <v>4093.5195993497377</v>
      </c>
      <c r="B743" s="44">
        <f>A743+(F742-A743)*2.71828^(-Regelcircuit!$I$1/$L$1)</f>
        <v>4081.8489673332151</v>
      </c>
      <c r="C743" s="28">
        <f t="shared" si="33"/>
        <v>11.795450342405729</v>
      </c>
      <c r="D743" s="29">
        <f t="shared" si="34"/>
        <v>25.096702856182404</v>
      </c>
      <c r="E743" s="29">
        <f>D743*Regelcircuit!$I$1+E742</f>
        <v>4081.8496325216129</v>
      </c>
      <c r="F743" s="42">
        <f t="shared" si="35"/>
        <v>4081.8496325216129</v>
      </c>
    </row>
    <row r="744" spans="1:6">
      <c r="A744" s="6">
        <f>IF($N$1=$N$2,$O$2,IF($N$1=$N$3,0,IF($N$1=$N$4,'1st Order Process'!F744,"ERROR")))</f>
        <v>4093.5353482928258</v>
      </c>
      <c r="B744" s="44">
        <f>A744+(F743-A744)*2.71828^(-Regelcircuit!$I$1/$L$1)</f>
        <v>4081.9732896467726</v>
      </c>
      <c r="C744" s="28">
        <f t="shared" si="33"/>
        <v>11.685715771212926</v>
      </c>
      <c r="D744" s="29">
        <f t="shared" si="34"/>
        <v>24.863225045133884</v>
      </c>
      <c r="E744" s="29">
        <f>D744*Regelcircuit!$I$1+E743</f>
        <v>4081.9739486468384</v>
      </c>
      <c r="F744" s="42">
        <f t="shared" si="35"/>
        <v>4081.9739486468384</v>
      </c>
    </row>
    <row r="745" spans="1:6">
      <c r="A745" s="6">
        <f>IF($N$1=$N$2,$O$2,IF($N$1=$N$3,0,IF($N$1=$N$4,'1st Order Process'!F745,"ERROR")))</f>
        <v>4093.5509296939658</v>
      </c>
      <c r="B745" s="44">
        <f>A745+(F744-A745)*2.71828^(-Regelcircuit!$I$1/$L$1)</f>
        <v>4082.0964551515617</v>
      </c>
      <c r="C745" s="28">
        <f t="shared" si="33"/>
        <v>11.576981047127447</v>
      </c>
      <c r="D745" s="29">
        <f t="shared" si="34"/>
        <v>24.63187456835627</v>
      </c>
      <c r="E745" s="29">
        <f>D745*Regelcircuit!$I$1+E744</f>
        <v>4082.09710801968</v>
      </c>
      <c r="F745" s="42">
        <f t="shared" si="35"/>
        <v>4082.09710801968</v>
      </c>
    </row>
    <row r="746" spans="1:6">
      <c r="A746" s="6">
        <f>IF($N$1=$N$2,$O$2,IF($N$1=$N$3,0,IF($N$1=$N$4,'1st Order Process'!F746,"ERROR")))</f>
        <v>4093.5663453355196</v>
      </c>
      <c r="B746" s="44">
        <f>A746+(F745-A746)*2.71828^(-Regelcircuit!$I$1/$L$1)</f>
        <v>4082.2184743905573</v>
      </c>
      <c r="C746" s="28">
        <f t="shared" si="33"/>
        <v>11.469237315839564</v>
      </c>
      <c r="D746" s="29">
        <f t="shared" si="34"/>
        <v>24.40263258689269</v>
      </c>
      <c r="E746" s="29">
        <f>D746*Regelcircuit!$I$1+E745</f>
        <v>4082.2191211826143</v>
      </c>
      <c r="F746" s="42">
        <f t="shared" si="35"/>
        <v>4082.2191211826143</v>
      </c>
    </row>
    <row r="747" spans="1:6">
      <c r="A747" s="6">
        <f>IF($N$1=$N$2,$O$2,IF($N$1=$N$3,0,IF($N$1=$N$4,'1st Order Process'!F747,"ERROR")))</f>
        <v>4093.5815969808864</v>
      </c>
      <c r="B747" s="44">
        <f>A747+(F746-A747)*2.71828^(-Regelcircuit!$I$1/$L$1)</f>
        <v>4082.3393578133368</v>
      </c>
      <c r="C747" s="28">
        <f t="shared" si="33"/>
        <v>11.362475798272044</v>
      </c>
      <c r="D747" s="29">
        <f t="shared" si="34"/>
        <v>24.175480421855411</v>
      </c>
      <c r="E747" s="29">
        <f>D747*Regelcircuit!$I$1+E746</f>
        <v>4082.3399985847236</v>
      </c>
      <c r="F747" s="42">
        <f t="shared" si="35"/>
        <v>4082.3399985847236</v>
      </c>
    </row>
    <row r="748" spans="1:6">
      <c r="A748" s="6">
        <f>IF($N$1=$N$2,$O$2,IF($N$1=$N$3,0,IF($N$1=$N$4,'1st Order Process'!F748,"ERROR")))</f>
        <v>4093.5966863747067</v>
      </c>
      <c r="B748" s="44">
        <f>A748+(F747-A748)*2.71828^(-Regelcircuit!$I$1/$L$1)</f>
        <v>4082.4591157768737</v>
      </c>
      <c r="C748" s="28">
        <f t="shared" si="33"/>
        <v>11.256687789983062</v>
      </c>
      <c r="D748" s="29">
        <f t="shared" si="34"/>
        <v>23.950399553155449</v>
      </c>
      <c r="E748" s="29">
        <f>D748*Regelcircuit!$I$1+E747</f>
        <v>4082.4597505824895</v>
      </c>
      <c r="F748" s="42">
        <f t="shared" si="35"/>
        <v>4082.4597505824895</v>
      </c>
    </row>
    <row r="749" spans="1:6">
      <c r="A749" s="6">
        <f>IF($N$1=$N$2,$O$2,IF($N$1=$N$3,0,IF($N$1=$N$4,'1st Order Process'!F749,"ERROR")))</f>
        <v>4093.6116152430609</v>
      </c>
      <c r="B749" s="44">
        <f>A749+(F748-A749)*2.71828^(-Regelcircuit!$I$1/$L$1)</f>
        <v>4082.5777585463229</v>
      </c>
      <c r="C749" s="28">
        <f t="shared" si="33"/>
        <v>11.151864660571391</v>
      </c>
      <c r="D749" s="29">
        <f t="shared" si="34"/>
        <v>23.727371618237001</v>
      </c>
      <c r="E749" s="29">
        <f>D749*Regelcircuit!$I$1+E748</f>
        <v>4082.5783874405806</v>
      </c>
      <c r="F749" s="42">
        <f t="shared" si="35"/>
        <v>4082.5783874405806</v>
      </c>
    </row>
    <row r="750" spans="1:6">
      <c r="A750" s="6">
        <f>IF($N$1=$N$2,$O$2,IF($N$1=$N$3,0,IF($N$1=$N$4,'1st Order Process'!F750,"ERROR")))</f>
        <v>4093.6263852936668</v>
      </c>
      <c r="B750" s="44">
        <f>A750+(F749-A750)*2.71828^(-Regelcircuit!$I$1/$L$1)</f>
        <v>4082.6952962958048</v>
      </c>
      <c r="C750" s="28">
        <f t="shared" si="33"/>
        <v>11.047997853086144</v>
      </c>
      <c r="D750" s="29">
        <f t="shared" si="34"/>
        <v>23.506378410821583</v>
      </c>
      <c r="E750" s="29">
        <f>D750*Regelcircuit!$I$1+E749</f>
        <v>4082.6959193326347</v>
      </c>
      <c r="F750" s="42">
        <f t="shared" si="35"/>
        <v>4082.6959193326347</v>
      </c>
    </row>
    <row r="751" spans="1:6">
      <c r="A751" s="6">
        <f>IF($N$1=$N$2,$O$2,IF($N$1=$N$3,0,IF($N$1=$N$4,'1st Order Process'!F751,"ERROR")))</f>
        <v>4093.6409982160744</v>
      </c>
      <c r="B751" s="44">
        <f>A751+(F750-A751)*2.71828^(-Regelcircuit!$I$1/$L$1)</f>
        <v>4082.8117391091782</v>
      </c>
      <c r="C751" s="28">
        <f t="shared" si="33"/>
        <v>10.945078883439692</v>
      </c>
      <c r="D751" s="29">
        <f t="shared" si="34"/>
        <v>23.287401879658919</v>
      </c>
      <c r="E751" s="29">
        <f>D751*Regelcircuit!$I$1+E750</f>
        <v>4082.8123563420331</v>
      </c>
      <c r="F751" s="42">
        <f t="shared" si="35"/>
        <v>4082.8123563420331</v>
      </c>
    </row>
    <row r="752" spans="1:6">
      <c r="A752" s="6">
        <f>IF($N$1=$N$2,$O$2,IF($N$1=$N$3,0,IF($N$1=$N$4,'1st Order Process'!F752,"ERROR")))</f>
        <v>4093.655455681861</v>
      </c>
      <c r="B752" s="44">
        <f>A752+(F751-A752)*2.71828^(-Regelcircuit!$I$1/$L$1)</f>
        <v>4082.9270969808126</v>
      </c>
      <c r="C752" s="28">
        <f t="shared" si="33"/>
        <v>10.843099339827859</v>
      </c>
      <c r="D752" s="29">
        <f t="shared" si="34"/>
        <v>23.070424127293315</v>
      </c>
      <c r="E752" s="29">
        <f>D752*Regelcircuit!$I$1+E751</f>
        <v>4082.9277084626697</v>
      </c>
      <c r="F752" s="42">
        <f t="shared" si="35"/>
        <v>4082.9277084626697</v>
      </c>
    </row>
    <row r="753" spans="1:6">
      <c r="A753" s="6">
        <f>IF($N$1=$N$2,$O$2,IF($N$1=$N$3,0,IF($N$1=$N$4,'1st Order Process'!F753,"ERROR")))</f>
        <v>4093.6697593448198</v>
      </c>
      <c r="B753" s="44">
        <f>A753+(F752-A753)*2.71828^(-Regelcircuit!$I$1/$L$1)</f>
        <v>4083.0413798163477</v>
      </c>
      <c r="C753" s="28">
        <f t="shared" si="33"/>
        <v>10.742050882150124</v>
      </c>
      <c r="D753" s="29">
        <f t="shared" si="34"/>
        <v>22.855427408830053</v>
      </c>
      <c r="E753" s="29">
        <f>D753*Regelcircuit!$I$1+E752</f>
        <v>4083.0419855997138</v>
      </c>
      <c r="F753" s="42">
        <f t="shared" si="35"/>
        <v>4083.0419855997138</v>
      </c>
    </row>
    <row r="754" spans="1:6">
      <c r="A754" s="6">
        <f>IF($N$1=$N$2,$O$2,IF($N$1=$N$3,0,IF($N$1=$N$4,'1st Order Process'!F754,"ERROR")))</f>
        <v>4093.6839108411514</v>
      </c>
      <c r="B754" s="44">
        <f>A754+(F753-A754)*2.71828^(-Regelcircuit!$I$1/$L$1)</f>
        <v>4083.1545974334508</v>
      </c>
      <c r="C754" s="28">
        <f t="shared" si="33"/>
        <v>10.641925241437548</v>
      </c>
      <c r="D754" s="29">
        <f t="shared" si="34"/>
        <v>22.642394130718188</v>
      </c>
      <c r="E754" s="29">
        <f>D754*Regelcircuit!$I$1+E753</f>
        <v>4083.1551975703674</v>
      </c>
      <c r="F754" s="42">
        <f t="shared" si="35"/>
        <v>4083.1551975703674</v>
      </c>
    </row>
    <row r="755" spans="1:6">
      <c r="A755" s="6">
        <f>IF($N$1=$N$2,$O$2,IF($N$1=$N$3,0,IF($N$1=$N$4,'1st Order Process'!F755,"ERROR")))</f>
        <v>4093.6979117896499</v>
      </c>
      <c r="B755" s="44">
        <f>A755+(F754-A755)*2.71828^(-Regelcircuit!$I$1/$L$1)</f>
        <v>4083.266759562569</v>
      </c>
      <c r="C755" s="28">
        <f t="shared" si="33"/>
        <v>10.542714219282516</v>
      </c>
      <c r="D755" s="29">
        <f t="shared" si="34"/>
        <v>22.431306849537268</v>
      </c>
      <c r="E755" s="29">
        <f>D755*Regelcircuit!$I$1+E754</f>
        <v>4083.2673541046152</v>
      </c>
      <c r="F755" s="42">
        <f t="shared" si="35"/>
        <v>4083.2673541046152</v>
      </c>
    </row>
    <row r="756" spans="1:6">
      <c r="A756" s="6">
        <f>IF($N$1=$N$2,$O$2,IF($N$1=$N$3,0,IF($N$1=$N$4,'1st Order Process'!F756,"ERROR")))</f>
        <v>4093.7117637918877</v>
      </c>
      <c r="B756" s="44">
        <f>A756+(F755-A756)*2.71828^(-Regelcircuit!$I$1/$L$1)</f>
        <v>4083.3778758476737</v>
      </c>
      <c r="C756" s="28">
        <f t="shared" si="33"/>
        <v>10.444409687272582</v>
      </c>
      <c r="D756" s="29">
        <f t="shared" si="34"/>
        <v>22.222148270792729</v>
      </c>
      <c r="E756" s="29">
        <f>D756*Regelcircuit!$I$1+E755</f>
        <v>4083.3784648459691</v>
      </c>
      <c r="F756" s="42">
        <f t="shared" si="35"/>
        <v>4083.3784648459691</v>
      </c>
    </row>
    <row r="757" spans="1:6">
      <c r="A757" s="6">
        <f>IF($N$1=$N$2,$O$2,IF($N$1=$N$3,0,IF($N$1=$N$4,'1st Order Process'!F757,"ERROR")))</f>
        <v>4093.7254684323998</v>
      </c>
      <c r="B757" s="44">
        <f>A757+(F756-A757)*2.71828^(-Regelcircuit!$I$1/$L$1)</f>
        <v>4083.487955846997</v>
      </c>
      <c r="C757" s="28">
        <f t="shared" si="33"/>
        <v>10.347003586430674</v>
      </c>
      <c r="D757" s="29">
        <f t="shared" si="34"/>
        <v>22.014901247724836</v>
      </c>
      <c r="E757" s="29">
        <f>D757*Regelcircuit!$I$1+E756</f>
        <v>4083.4885393522077</v>
      </c>
      <c r="F757" s="42">
        <f t="shared" si="35"/>
        <v>4083.4885393522077</v>
      </c>
    </row>
    <row r="758" spans="1:6">
      <c r="A758" s="6">
        <f>IF($N$1=$N$2,$O$2,IF($N$1=$N$3,0,IF($N$1=$N$4,'1st Order Process'!F758,"ERROR")))</f>
        <v>4093.7390272788634</v>
      </c>
      <c r="B758" s="44">
        <f>A758+(F757-A758)*2.71828^(-Regelcircuit!$I$1/$L$1)</f>
        <v>4083.5970090337669</v>
      </c>
      <c r="C758" s="28">
        <f t="shared" si="33"/>
        <v>10.250487926655751</v>
      </c>
      <c r="D758" s="29">
        <f t="shared" si="34"/>
        <v>21.809548780118618</v>
      </c>
      <c r="E758" s="29">
        <f>D758*Regelcircuit!$I$1+E757</f>
        <v>4083.5975870961083</v>
      </c>
      <c r="F758" s="42">
        <f t="shared" si="35"/>
        <v>4083.5975870961083</v>
      </c>
    </row>
    <row r="759" spans="1:6">
      <c r="A759" s="6">
        <f>IF($N$1=$N$2,$O$2,IF($N$1=$N$3,0,IF($N$1=$N$4,'1st Order Process'!F759,"ERROR")))</f>
        <v>4093.75244188228</v>
      </c>
      <c r="B759" s="44">
        <f>A759+(F758-A759)*2.71828^(-Regelcircuit!$I$1/$L$1)</f>
        <v>4083.7050447969336</v>
      </c>
      <c r="C759" s="28">
        <f t="shared" si="33"/>
        <v>10.154854786171654</v>
      </c>
      <c r="D759" s="29">
        <f t="shared" si="34"/>
        <v>21.606074013131177</v>
      </c>
      <c r="E759" s="29">
        <f>D759*Regelcircuit!$I$1+E758</f>
        <v>4083.7056174661739</v>
      </c>
      <c r="F759" s="42">
        <f t="shared" si="35"/>
        <v>4083.7056174661739</v>
      </c>
    </row>
    <row r="760" spans="1:6">
      <c r="A760" s="6">
        <f>IF($N$1=$N$2,$O$2,IF($N$1=$N$3,0,IF($N$1=$N$4,'1st Order Process'!F760,"ERROR")))</f>
        <v>4093.7657137771494</v>
      </c>
      <c r="B760" s="44">
        <f>A760+(F759-A760)*2.71828^(-Regelcircuit!$I$1/$L$1)</f>
        <v>4083.81207244189</v>
      </c>
      <c r="C760" s="28">
        <f t="shared" si="33"/>
        <v>10.060096310975496</v>
      </c>
      <c r="D760" s="29">
        <f t="shared" si="34"/>
        <v>21.404460236118076</v>
      </c>
      <c r="E760" s="29">
        <f>D760*Regelcircuit!$I$1+E759</f>
        <v>4083.8126397673545</v>
      </c>
      <c r="F760" s="42">
        <f t="shared" si="35"/>
        <v>4083.8126397673545</v>
      </c>
    </row>
    <row r="761" spans="1:6">
      <c r="A761" s="6">
        <f>IF($N$1=$N$2,$O$2,IF($N$1=$N$3,0,IF($N$1=$N$4,'1st Order Process'!F761,"ERROR")))</f>
        <v>4093.7788444816479</v>
      </c>
      <c r="B761" s="44">
        <f>A761+(F760-A761)*2.71828^(-Regelcircuit!$I$1/$L$1)</f>
        <v>4083.9181011911865</v>
      </c>
      <c r="C761" s="28">
        <f t="shared" si="33"/>
        <v>9.9662047142933261</v>
      </c>
      <c r="D761" s="29">
        <f t="shared" si="34"/>
        <v>21.204690881475162</v>
      </c>
      <c r="E761" s="29">
        <f>D761*Regelcircuit!$I$1+E760</f>
        <v>4083.918663221762</v>
      </c>
      <c r="F761" s="42">
        <f t="shared" si="35"/>
        <v>4083.918663221762</v>
      </c>
    </row>
    <row r="762" spans="1:6">
      <c r="A762" s="6">
        <f>IF($N$1=$N$2,$O$2,IF($N$1=$N$3,0,IF($N$1=$N$4,'1st Order Process'!F762,"ERROR")))</f>
        <v>4093.7918354978005</v>
      </c>
      <c r="B762" s="44">
        <f>A762+(F761-A762)*2.71828^(-Regelcircuit!$I$1/$L$1)</f>
        <v>4084.0231401852416</v>
      </c>
      <c r="C762" s="28">
        <f t="shared" si="33"/>
        <v>9.873172276038531</v>
      </c>
      <c r="D762" s="29">
        <f t="shared" si="34"/>
        <v>21.006749523486235</v>
      </c>
      <c r="E762" s="29">
        <f>D762*Regelcircuit!$I$1+E761</f>
        <v>4084.0236969693797</v>
      </c>
      <c r="F762" s="42">
        <f t="shared" si="35"/>
        <v>4084.0236969693797</v>
      </c>
    </row>
    <row r="763" spans="1:6">
      <c r="A763" s="6">
        <f>IF($N$1=$N$2,$O$2,IF($N$1=$N$3,0,IF($N$1=$N$4,'1st Order Process'!F763,"ERROR")))</f>
        <v>4093.8046883116535</v>
      </c>
      <c r="B763" s="44">
        <f>A763+(F762-A763)*2.71828^(-Regelcircuit!$I$1/$L$1)</f>
        <v>4084.1271984830464</v>
      </c>
      <c r="C763" s="28">
        <f t="shared" si="33"/>
        <v>9.7809913422738646</v>
      </c>
      <c r="D763" s="29">
        <f t="shared" si="34"/>
        <v>20.810619877178436</v>
      </c>
      <c r="E763" s="29">
        <f>D763*Regelcircuit!$I$1+E762</f>
        <v>4084.1277500687656</v>
      </c>
      <c r="F763" s="42">
        <f t="shared" si="35"/>
        <v>4084.1277500687656</v>
      </c>
    </row>
    <row r="764" spans="1:6">
      <c r="A764" s="6">
        <f>IF($N$1=$N$2,$O$2,IF($N$1=$N$3,0,IF($N$1=$N$4,'1st Order Process'!F764,"ERROR")))</f>
        <v>4093.8174043934446</v>
      </c>
      <c r="B764" s="44">
        <f>A764+(F763-A764)*2.71828^(-Regelcircuit!$I$1/$L$1)</f>
        <v>4084.2302850628594</v>
      </c>
      <c r="C764" s="28">
        <f t="shared" si="33"/>
        <v>9.6896543246789406</v>
      </c>
      <c r="D764" s="29">
        <f t="shared" si="34"/>
        <v>20.616285797189235</v>
      </c>
      <c r="E764" s="29">
        <f>D764*Regelcircuit!$I$1+E763</f>
        <v>4084.2308314977518</v>
      </c>
      <c r="F764" s="42">
        <f t="shared" si="35"/>
        <v>4084.2308314977518</v>
      </c>
    </row>
    <row r="765" spans="1:6">
      <c r="A765" s="6">
        <f>IF($N$1=$N$2,$O$2,IF($N$1=$N$3,0,IF($N$1=$N$4,'1st Order Process'!F765,"ERROR")))</f>
        <v>4093.8299851977695</v>
      </c>
      <c r="B765" s="44">
        <f>A765+(F764-A765)*2.71828^(-Regelcircuit!$I$1/$L$1)</f>
        <v>4084.3324088229024</v>
      </c>
      <c r="C765" s="28">
        <f t="shared" si="33"/>
        <v>9.5991537000177232</v>
      </c>
      <c r="D765" s="29">
        <f t="shared" si="34"/>
        <v>20.423731276633454</v>
      </c>
      <c r="E765" s="29">
        <f>D765*Regelcircuit!$I$1+E764</f>
        <v>4084.3329501541348</v>
      </c>
      <c r="F765" s="42">
        <f t="shared" si="35"/>
        <v>4084.3329501541348</v>
      </c>
    </row>
    <row r="766" spans="1:6">
      <c r="A766" s="6">
        <f>IF($N$1=$N$2,$O$2,IF($N$1=$N$3,0,IF($N$1=$N$4,'1st Order Process'!F766,"ERROR")))</f>
        <v>4093.8424321637508</v>
      </c>
      <c r="B766" s="44">
        <f>A766+(F765-A766)*2.71828^(-Regelcircuit!$I$1/$L$1)</f>
        <v>4084.4335785820454</v>
      </c>
      <c r="C766" s="28">
        <f t="shared" si="33"/>
        <v>9.509482009616022</v>
      </c>
      <c r="D766" s="29">
        <f t="shared" si="34"/>
        <v>20.232940445991535</v>
      </c>
      <c r="E766" s="29">
        <f>D766*Regelcircuit!$I$1+E765</f>
        <v>4084.4341148563649</v>
      </c>
      <c r="F766" s="42">
        <f t="shared" si="35"/>
        <v>4084.4341148563649</v>
      </c>
    </row>
    <row r="767" spans="1:6">
      <c r="A767" s="6">
        <f>IF($N$1=$N$2,$O$2,IF($N$1=$N$3,0,IF($N$1=$N$4,'1st Order Process'!F767,"ERROR")))</f>
        <v>4093.8547467152002</v>
      </c>
      <c r="B767" s="44">
        <f>A767+(F766-A767)*2.71828^(-Regelcircuit!$I$1/$L$1)</f>
        <v>4084.5338030804892</v>
      </c>
      <c r="C767" s="28">
        <f t="shared" si="33"/>
        <v>9.4206318588353497</v>
      </c>
      <c r="D767" s="29">
        <f t="shared" si="34"/>
        <v>20.043897571990104</v>
      </c>
      <c r="E767" s="29">
        <f>D767*Regelcircuit!$I$1+E766</f>
        <v>4084.534334344225</v>
      </c>
      <c r="F767" s="42">
        <f t="shared" si="35"/>
        <v>4084.534334344225</v>
      </c>
    </row>
    <row r="768" spans="1:6">
      <c r="A768" s="6">
        <f>IF($N$1=$N$2,$O$2,IF($N$1=$N$3,0,IF($N$1=$N$4,'1st Order Process'!F768,"ERROR")))</f>
        <v>4093.8669302607832</v>
      </c>
      <c r="B768" s="44">
        <f>A768+(F767-A768)*2.71828^(-Regelcircuit!$I$1/$L$1)</f>
        <v>4084.6330909804392</v>
      </c>
      <c r="C768" s="28">
        <f t="shared" si="33"/>
        <v>9.332595916558148</v>
      </c>
      <c r="D768" s="29">
        <f t="shared" si="34"/>
        <v>19.856587056506697</v>
      </c>
      <c r="E768" s="29">
        <f>D768*Regelcircuit!$I$1+E767</f>
        <v>4084.6336172795077</v>
      </c>
      <c r="F768" s="42">
        <f t="shared" si="35"/>
        <v>4084.6336172795077</v>
      </c>
    </row>
    <row r="769" spans="1:6">
      <c r="A769" s="6">
        <f>IF($N$1=$N$2,$O$2,IF($N$1=$N$3,0,IF($N$1=$N$4,'1st Order Process'!F769,"ERROR")))</f>
        <v>4093.8789841941793</v>
      </c>
      <c r="B769" s="44">
        <f>A769+(F768-A769)*2.71828^(-Regelcircuit!$I$1/$L$1)</f>
        <v>4084.7314508667778</v>
      </c>
      <c r="C769" s="28">
        <f t="shared" si="33"/>
        <v>9.2453669146716493</v>
      </c>
      <c r="D769" s="29">
        <f t="shared" si="34"/>
        <v>19.670993435471594</v>
      </c>
      <c r="E769" s="29">
        <f>D769*Regelcircuit!$I$1+E768</f>
        <v>4084.731972246685</v>
      </c>
      <c r="F769" s="42">
        <f t="shared" si="35"/>
        <v>4084.731972246685</v>
      </c>
    </row>
    <row r="770" spans="1:6">
      <c r="A770" s="6">
        <f>IF($N$1=$N$2,$O$2,IF($N$1=$N$3,0,IF($N$1=$N$4,'1st Order Process'!F770,"ERROR")))</f>
        <v>4093.8909098942413</v>
      </c>
      <c r="B770" s="44">
        <f>A770+(F769-A770)*2.71828^(-Regelcircuit!$I$1/$L$1)</f>
        <v>4084.8288912477278</v>
      </c>
      <c r="C770" s="28">
        <f t="shared" si="33"/>
        <v>9.1589376475562858</v>
      </c>
      <c r="D770" s="29">
        <f t="shared" si="34"/>
        <v>19.487101377779332</v>
      </c>
      <c r="E770" s="29">
        <f>D770*Regelcircuit!$I$1+E769</f>
        <v>4084.8294077535738</v>
      </c>
      <c r="F770" s="42">
        <f t="shared" si="35"/>
        <v>4084.8294077535738</v>
      </c>
    </row>
    <row r="771" spans="1:6">
      <c r="A771" s="6">
        <f>IF($N$1=$N$2,$O$2,IF($N$1=$N$3,0,IF($N$1=$N$4,'1st Order Process'!F771,"ERROR")))</f>
        <v>4093.9027087251538</v>
      </c>
      <c r="B771" s="44">
        <f>A771+(F770-A771)*2.71828^(-Regelcircuit!$I$1/$L$1)</f>
        <v>4084.925420555513</v>
      </c>
      <c r="C771" s="28">
        <f t="shared" ref="C771:C834" si="36">(A771-F770)</f>
        <v>9.0733009715800108</v>
      </c>
      <c r="D771" s="29">
        <f t="shared" si="34"/>
        <v>19.304895684212788</v>
      </c>
      <c r="E771" s="29">
        <f>D771*Regelcircuit!$I$1+E770</f>
        <v>4084.9259322319949</v>
      </c>
      <c r="F771" s="42">
        <f t="shared" si="35"/>
        <v>4084.9259322319949</v>
      </c>
    </row>
    <row r="772" spans="1:6">
      <c r="A772" s="6">
        <f>IF($N$1=$N$2,$O$2,IF($N$1=$N$3,0,IF($N$1=$N$4,'1st Order Process'!F772,"ERROR")))</f>
        <v>4093.9143820365884</v>
      </c>
      <c r="B772" s="44">
        <f>A772+(F771-A772)*2.71828^(-Regelcircuit!$I$1/$L$1)</f>
        <v>4085.0210471470109</v>
      </c>
      <c r="C772" s="28">
        <f t="shared" si="36"/>
        <v>8.9884498045935288</v>
      </c>
      <c r="D772" s="29">
        <f t="shared" ref="D772:D835" si="37">C772*(1/$L$1)</f>
        <v>19.124361286369211</v>
      </c>
      <c r="E772" s="29">
        <f>D772*Regelcircuit!$I$1+E771</f>
        <v>4085.021554038427</v>
      </c>
      <c r="F772" s="42">
        <f t="shared" ref="F772:F835" si="38">E772</f>
        <v>4085.021554038427</v>
      </c>
    </row>
    <row r="773" spans="1:6">
      <c r="A773" s="6">
        <f>IF($N$1=$N$2,$O$2,IF($N$1=$N$3,0,IF($N$1=$N$4,'1st Order Process'!F773,"ERROR")))</f>
        <v>4093.9259311638589</v>
      </c>
      <c r="B773" s="44">
        <f>A773+(F772-A773)*2.71828^(-Regelcircuit!$I$1/$L$1)</f>
        <v>4085.1157793044035</v>
      </c>
      <c r="C773" s="28">
        <f t="shared" si="36"/>
        <v>8.9043771254318926</v>
      </c>
      <c r="D773" s="29">
        <f t="shared" si="37"/>
        <v>18.945483245599771</v>
      </c>
      <c r="E773" s="29">
        <f>D773*Regelcircuit!$I$1+E772</f>
        <v>4085.1162814546551</v>
      </c>
      <c r="F773" s="42">
        <f t="shared" si="38"/>
        <v>4085.1162814546551</v>
      </c>
    </row>
    <row r="774" spans="1:6">
      <c r="A774" s="6">
        <f>IF($N$1=$N$2,$O$2,IF($N$1=$N$3,0,IF($N$1=$N$4,'1st Order Process'!F774,"ERROR")))</f>
        <v>4093.937357428073</v>
      </c>
      <c r="B774" s="44">
        <f>A774+(F773-A774)*2.71828^(-Regelcircuit!$I$1/$L$1)</f>
        <v>4085.2096252358187</v>
      </c>
      <c r="C774" s="28">
        <f t="shared" si="36"/>
        <v>8.8210759734179192</v>
      </c>
      <c r="D774" s="29">
        <f t="shared" si="37"/>
        <v>18.768246751953019</v>
      </c>
      <c r="E774" s="29">
        <f>D774*Regelcircuit!$I$1+E773</f>
        <v>4085.2101226884147</v>
      </c>
      <c r="F774" s="42">
        <f t="shared" si="38"/>
        <v>4085.2101226884147</v>
      </c>
    </row>
    <row r="775" spans="1:6">
      <c r="A775" s="6">
        <f>IF($N$1=$N$2,$O$2,IF($N$1=$N$3,0,IF($N$1=$N$4,'1st Order Process'!F775,"ERROR")))</f>
        <v>4093.9486621362848</v>
      </c>
      <c r="B775" s="44">
        <f>A775+(F774-A775)*2.71828^(-Regelcircuit!$I$1/$L$1)</f>
        <v>4085.3025930759695</v>
      </c>
      <c r="C775" s="28">
        <f t="shared" si="36"/>
        <v>8.7385394478701528</v>
      </c>
      <c r="D775" s="29">
        <f t="shared" si="37"/>
        <v>18.592637123127986</v>
      </c>
      <c r="E775" s="29">
        <f>D775*Regelcircuit!$I$1+E774</f>
        <v>4085.3030858740303</v>
      </c>
      <c r="F775" s="42">
        <f t="shared" si="38"/>
        <v>4085.3030858740303</v>
      </c>
    </row>
    <row r="776" spans="1:6">
      <c r="A776" s="6">
        <f>IF($N$1=$N$2,$O$2,IF($N$1=$N$3,0,IF($N$1=$N$4,'1st Order Process'!F776,"ERROR")))</f>
        <v>4093.9598465816434</v>
      </c>
      <c r="B776" s="44">
        <f>A776+(F775-A776)*2.71828^(-Regelcircuit!$I$1/$L$1)</f>
        <v>4085.3946908867879</v>
      </c>
      <c r="C776" s="28">
        <f t="shared" si="36"/>
        <v>8.6567607076131026</v>
      </c>
      <c r="D776" s="29">
        <f t="shared" si="37"/>
        <v>18.418639803432132</v>
      </c>
      <c r="E776" s="29">
        <f>D776*Regelcircuit!$I$1+E775</f>
        <v>4085.3951790730475</v>
      </c>
      <c r="F776" s="42">
        <f t="shared" si="38"/>
        <v>4085.3951790730475</v>
      </c>
    </row>
    <row r="777" spans="1:6">
      <c r="A777" s="6">
        <f>IF($N$1=$N$2,$O$2,IF($N$1=$N$3,0,IF($N$1=$N$4,'1st Order Process'!F777,"ERROR")))</f>
        <v>4093.9709120435409</v>
      </c>
      <c r="B777" s="44">
        <f>A777+(F776-A777)*2.71828^(-Regelcircuit!$I$1/$L$1)</f>
        <v>4085.4859266580506</v>
      </c>
      <c r="C777" s="28">
        <f t="shared" si="36"/>
        <v>8.5757329704933909</v>
      </c>
      <c r="D777" s="29">
        <f t="shared" si="37"/>
        <v>18.246240362751895</v>
      </c>
      <c r="E777" s="29">
        <f>D777*Regelcircuit!$I$1+E776</f>
        <v>4085.4864102748611</v>
      </c>
      <c r="F777" s="42">
        <f t="shared" si="38"/>
        <v>4085.4864102748611</v>
      </c>
    </row>
    <row r="778" spans="1:6">
      <c r="A778" s="6">
        <f>IF($N$1=$N$2,$O$2,IF($N$1=$N$3,0,IF($N$1=$N$4,'1st Order Process'!F778,"ERROR")))</f>
        <v>4093.9818597877584</v>
      </c>
      <c r="B778" s="44">
        <f>A778+(F777-A778)*2.71828^(-Regelcircuit!$I$1/$L$1)</f>
        <v>4085.5763083080046</v>
      </c>
      <c r="C778" s="28">
        <f t="shared" si="36"/>
        <v>8.4954495128972667</v>
      </c>
      <c r="D778" s="29">
        <f t="shared" si="37"/>
        <v>18.0754244955261</v>
      </c>
      <c r="E778" s="29">
        <f>D778*Regelcircuit!$I$1+E777</f>
        <v>4085.5767873973386</v>
      </c>
      <c r="F778" s="42">
        <f t="shared" si="38"/>
        <v>4085.5767873973386</v>
      </c>
    </row>
    <row r="779" spans="1:6">
      <c r="A779" s="6">
        <f>IF($N$1=$N$2,$O$2,IF($N$1=$N$3,0,IF($N$1=$N$4,'1st Order Process'!F779,"ERROR")))</f>
        <v>4093.9926910666122</v>
      </c>
      <c r="B779" s="44">
        <f>A779+(F778-A779)*2.71828^(-Regelcircuit!$I$1/$L$1)</f>
        <v>4085.665843683983</v>
      </c>
      <c r="C779" s="28">
        <f t="shared" si="36"/>
        <v>8.4159036692735754</v>
      </c>
      <c r="D779" s="29">
        <f t="shared" si="37"/>
        <v>17.906178019731012</v>
      </c>
      <c r="E779" s="29">
        <f>D779*Regelcircuit!$I$1+E778</f>
        <v>4085.6663182874372</v>
      </c>
      <c r="F779" s="42">
        <f t="shared" si="38"/>
        <v>4085.6663182874372</v>
      </c>
    </row>
    <row r="780" spans="1:6">
      <c r="A780" s="6">
        <f>IF($N$1=$N$2,$O$2,IF($N$1=$N$3,0,IF($N$1=$N$4,'1st Order Process'!F780,"ERROR")))</f>
        <v>4094.0034071190948</v>
      </c>
      <c r="B780" s="44">
        <f>A780+(F779-A780)*2.71828^(-Regelcircuit!$I$1/$L$1)</f>
        <v>4085.7545405630181</v>
      </c>
      <c r="C780" s="28">
        <f t="shared" si="36"/>
        <v>8.3370888316576384</v>
      </c>
      <c r="D780" s="29">
        <f t="shared" si="37"/>
        <v>17.738486875867316</v>
      </c>
      <c r="E780" s="29">
        <f>D780*Regelcircuit!$I$1+E779</f>
        <v>4085.7550107218167</v>
      </c>
      <c r="F780" s="42">
        <f t="shared" si="38"/>
        <v>4085.7550107218167</v>
      </c>
    </row>
    <row r="781" spans="1:6">
      <c r="A781" s="6">
        <f>IF($N$1=$N$2,$O$2,IF($N$1=$N$3,0,IF($N$1=$N$4,'1st Order Process'!F781,"ERROR")))</f>
        <v>4094.0140091710196</v>
      </c>
      <c r="B781" s="44">
        <f>A781+(F780-A781)*2.71828^(-Regelcircuit!$I$1/$L$1)</f>
        <v>4085.842406652449</v>
      </c>
      <c r="C781" s="28">
        <f t="shared" si="36"/>
        <v>8.2589984492028634</v>
      </c>
      <c r="D781" s="29">
        <f t="shared" si="37"/>
        <v>17.572337125963539</v>
      </c>
      <c r="E781" s="29">
        <f>D781*Regelcircuit!$I$1+E780</f>
        <v>4085.8428724074465</v>
      </c>
      <c r="F781" s="42">
        <f t="shared" si="38"/>
        <v>4085.8428724074465</v>
      </c>
    </row>
    <row r="782" spans="1:6">
      <c r="A782" s="6">
        <f>IF($N$1=$N$2,$O$2,IF($N$1=$N$3,0,IF($N$1=$N$4,'1st Order Process'!F782,"ERROR")))</f>
        <v>4094.0244984351575</v>
      </c>
      <c r="B782" s="44">
        <f>A782+(F781-A782)*2.71828^(-Regelcircuit!$I$1/$L$1)</f>
        <v>4085.9294495905247</v>
      </c>
      <c r="C782" s="28">
        <f t="shared" si="36"/>
        <v>8.1816260277109905</v>
      </c>
      <c r="D782" s="29">
        <f t="shared" si="37"/>
        <v>17.407714952576576</v>
      </c>
      <c r="E782" s="29">
        <f>D782*Regelcircuit!$I$1+E781</f>
        <v>4085.9299109822095</v>
      </c>
      <c r="F782" s="42">
        <f t="shared" si="38"/>
        <v>4085.9299109822095</v>
      </c>
    </row>
    <row r="783" spans="1:6">
      <c r="A783" s="6">
        <f>IF($N$1=$N$2,$O$2,IF($N$1=$N$3,0,IF($N$1=$N$4,'1st Order Process'!F783,"ERROR")))</f>
        <v>4094.0348761113792</v>
      </c>
      <c r="B783" s="44">
        <f>A783+(F782-A783)*2.71828^(-Regelcircuit!$I$1/$L$1)</f>
        <v>4086.0156769470009</v>
      </c>
      <c r="C783" s="28">
        <f t="shared" si="36"/>
        <v>8.1049651291696136</v>
      </c>
      <c r="D783" s="29">
        <f t="shared" si="37"/>
        <v>17.244606657807687</v>
      </c>
      <c r="E783" s="29">
        <f>D783*Regelcircuit!$I$1+E782</f>
        <v>4086.0161340154987</v>
      </c>
      <c r="F783" s="42">
        <f t="shared" si="38"/>
        <v>4086.0161340154987</v>
      </c>
    </row>
    <row r="784" spans="1:6">
      <c r="A784" s="6">
        <f>IF($N$1=$N$2,$O$2,IF($N$1=$N$3,0,IF($N$1=$N$4,'1st Order Process'!F784,"ERROR")))</f>
        <v>4094.0451433867902</v>
      </c>
      <c r="B784" s="44">
        <f>A784+(F783-A784)*2.71828^(-Regelcircuit!$I$1/$L$1)</f>
        <v>4086.1010962237342</v>
      </c>
      <c r="C784" s="28">
        <f t="shared" si="36"/>
        <v>8.0290093712915223</v>
      </c>
      <c r="D784" s="29">
        <f t="shared" si="37"/>
        <v>17.082998662322389</v>
      </c>
      <c r="E784" s="29">
        <f>D784*Regelcircuit!$I$1+E783</f>
        <v>4086.1015490088103</v>
      </c>
      <c r="F784" s="42">
        <f t="shared" si="38"/>
        <v>4086.1015490088103</v>
      </c>
    </row>
    <row r="785" spans="1:6">
      <c r="A785" s="6">
        <f>IF($N$1=$N$2,$O$2,IF($N$1=$N$3,0,IF($N$1=$N$4,'1st Order Process'!F785,"ERROR")))</f>
        <v>4094.055301435867</v>
      </c>
      <c r="B785" s="44">
        <f>A785+(F784-A785)*2.71828^(-Regelcircuit!$I$1/$L$1)</f>
        <v>4086.1857148552695</v>
      </c>
      <c r="C785" s="28">
        <f t="shared" si="36"/>
        <v>7.9537524270567701</v>
      </c>
      <c r="D785" s="29">
        <f t="shared" si="37"/>
        <v>16.922877504376107</v>
      </c>
      <c r="E785" s="29">
        <f>D785*Regelcircuit!$I$1+E784</f>
        <v>4086.1861633963322</v>
      </c>
      <c r="F785" s="42">
        <f t="shared" si="38"/>
        <v>4086.1861633963322</v>
      </c>
    </row>
    <row r="786" spans="1:6">
      <c r="A786" s="6">
        <f>IF($N$1=$N$2,$O$2,IF($N$1=$N$3,0,IF($N$1=$N$4,'1st Order Process'!F786,"ERROR")))</f>
        <v>4094.0653514205919</v>
      </c>
      <c r="B786" s="44">
        <f>A786+(F785-A786)*2.71828^(-Regelcircuit!$I$1/$L$1)</f>
        <v>4086.2695402094218</v>
      </c>
      <c r="C786" s="28">
        <f t="shared" si="36"/>
        <v>7.8791880242597472</v>
      </c>
      <c r="D786" s="29">
        <f t="shared" si="37"/>
        <v>16.764229838850525</v>
      </c>
      <c r="E786" s="29">
        <f>D786*Regelcircuit!$I$1+E785</f>
        <v>4086.2699845455263</v>
      </c>
      <c r="F786" s="42">
        <f t="shared" si="38"/>
        <v>4086.2699845455263</v>
      </c>
    </row>
    <row r="787" spans="1:6">
      <c r="A787" s="6">
        <f>IF($N$1=$N$2,$O$2,IF($N$1=$N$3,0,IF($N$1=$N$4,'1st Order Process'!F787,"ERROR")))</f>
        <v>4094.0752944905857</v>
      </c>
      <c r="B787" s="44">
        <f>A787+(F786-A787)*2.71828^(-Regelcircuit!$I$1/$L$1)</f>
        <v>4086.3525795878572</v>
      </c>
      <c r="C787" s="28">
        <f t="shared" si="36"/>
        <v>7.8053099450594345</v>
      </c>
      <c r="D787" s="29">
        <f t="shared" si="37"/>
        <v>16.60704243629667</v>
      </c>
      <c r="E787" s="29">
        <f>D787*Regelcircuit!$I$1+E786</f>
        <v>4086.3530197577079</v>
      </c>
      <c r="F787" s="42">
        <f t="shared" si="38"/>
        <v>4086.3530197577079</v>
      </c>
    </row>
    <row r="788" spans="1:6">
      <c r="A788" s="6">
        <f>IF($N$1=$N$2,$O$2,IF($N$1=$N$3,0,IF($N$1=$N$4,'1st Order Process'!F788,"ERROR")))</f>
        <v>4094.0851317832389</v>
      </c>
      <c r="B788" s="44">
        <f>A788+(F787-A788)*2.71828^(-Regelcircuit!$I$1/$L$1)</f>
        <v>4086.4348402266642</v>
      </c>
      <c r="C788" s="28">
        <f t="shared" si="36"/>
        <v>7.7321120255310234</v>
      </c>
      <c r="D788" s="29">
        <f t="shared" si="37"/>
        <v>16.4513021819809</v>
      </c>
      <c r="E788" s="29">
        <f>D788*Regelcircuit!$I$1+E787</f>
        <v>4086.4352762686176</v>
      </c>
      <c r="F788" s="42">
        <f t="shared" si="38"/>
        <v>4086.4352762686176</v>
      </c>
    </row>
    <row r="789" spans="1:6">
      <c r="A789" s="6">
        <f>IF($N$1=$N$2,$O$2,IF($N$1=$N$3,0,IF($N$1=$N$4,'1st Order Process'!F789,"ERROR")))</f>
        <v>4094.0948644238429</v>
      </c>
      <c r="B789" s="44">
        <f>A789+(F788-A789)*2.71828^(-Regelcircuit!$I$1/$L$1)</f>
        <v>4086.5163292969241</v>
      </c>
      <c r="C789" s="28">
        <f t="shared" si="36"/>
        <v>7.6595881552252649</v>
      </c>
      <c r="D789" s="29">
        <f t="shared" si="37"/>
        <v>16.296996074947373</v>
      </c>
      <c r="E789" s="29">
        <f>D789*Regelcircuit!$I$1+E788</f>
        <v>4086.5167612489922</v>
      </c>
      <c r="F789" s="42">
        <f t="shared" si="38"/>
        <v>4086.5167612489922</v>
      </c>
    </row>
    <row r="790" spans="1:6">
      <c r="A790" s="6">
        <f>IF($N$1=$N$2,$O$2,IF($N$1=$N$3,0,IF($N$1=$N$4,'1st Order Process'!F790,"ERROR")))</f>
        <v>4094.1044935257169</v>
      </c>
      <c r="B790" s="44">
        <f>A790+(F789-A790)*2.71828^(-Regelcircuit!$I$1/$L$1)</f>
        <v>4086.5970539052737</v>
      </c>
      <c r="C790" s="28">
        <f t="shared" si="36"/>
        <v>7.5877322767246369</v>
      </c>
      <c r="D790" s="29">
        <f t="shared" si="37"/>
        <v>16.144111227073694</v>
      </c>
      <c r="E790" s="29">
        <f>D790*Regelcircuit!$I$1+E789</f>
        <v>4086.5974818051277</v>
      </c>
      <c r="F790" s="42">
        <f t="shared" si="38"/>
        <v>4086.5974818051277</v>
      </c>
    </row>
    <row r="791" spans="1:6">
      <c r="A791" s="6">
        <f>IF($N$1=$N$2,$O$2,IF($N$1=$N$3,0,IF($N$1=$N$4,'1st Order Process'!F791,"ERROR")))</f>
        <v>4094.1140201903368</v>
      </c>
      <c r="B791" s="44">
        <f>A791+(F790-A791)*2.71828^(-Regelcircuit!$I$1/$L$1)</f>
        <v>4086.6770210944674</v>
      </c>
      <c r="C791" s="28">
        <f t="shared" si="36"/>
        <v>7.5165383852090599</v>
      </c>
      <c r="D791" s="29">
        <f t="shared" si="37"/>
        <v>15.992634862146936</v>
      </c>
      <c r="E791" s="29">
        <f>D791*Regelcircuit!$I$1+E790</f>
        <v>4086.6774449794384</v>
      </c>
      <c r="F791" s="42">
        <f t="shared" si="38"/>
        <v>4086.6774449794384</v>
      </c>
    </row>
    <row r="792" spans="1:6">
      <c r="A792" s="6">
        <f>IF($N$1=$N$2,$O$2,IF($N$1=$N$3,0,IF($N$1=$N$4,'1st Order Process'!F792,"ERROR")))</f>
        <v>4094.1234455074609</v>
      </c>
      <c r="B792" s="44">
        <f>A792+(F791-A792)*2.71828^(-Regelcircuit!$I$1/$L$1)</f>
        <v>4086.7562378439288</v>
      </c>
      <c r="C792" s="28">
        <f t="shared" si="36"/>
        <v>7.4460005280225232</v>
      </c>
      <c r="D792" s="29">
        <f t="shared" si="37"/>
        <v>15.842554314941539</v>
      </c>
      <c r="E792" s="29">
        <f>D792*Regelcircuit!$I$1+E791</f>
        <v>4086.7566577510133</v>
      </c>
      <c r="F792" s="42">
        <f t="shared" si="38"/>
        <v>4086.7566577510133</v>
      </c>
    </row>
    <row r="793" spans="1:6">
      <c r="A793" s="6">
        <f>IF($N$1=$N$2,$O$2,IF($N$1=$N$3,0,IF($N$1=$N$4,'1st Order Process'!F793,"ERROR")))</f>
        <v>4094.132770555254</v>
      </c>
      <c r="B793" s="44">
        <f>A793+(F792-A793)*2.71828^(-Regelcircuit!$I$1/$L$1)</f>
        <v>4086.8347110703039</v>
      </c>
      <c r="C793" s="28">
        <f t="shared" si="36"/>
        <v>7.3761128042406199</v>
      </c>
      <c r="D793" s="29">
        <f t="shared" si="37"/>
        <v>15.69385703029919</v>
      </c>
      <c r="E793" s="29">
        <f>D793*Regelcircuit!$I$1+E792</f>
        <v>4086.835127036165</v>
      </c>
      <c r="F793" s="42">
        <f t="shared" si="38"/>
        <v>4086.835127036165</v>
      </c>
    </row>
    <row r="794" spans="1:6">
      <c r="A794" s="6">
        <f>IF($N$1=$N$2,$O$2,IF($N$1=$N$3,0,IF($N$1=$N$4,'1st Order Process'!F794,"ERROR")))</f>
        <v>4094.1419964004108</v>
      </c>
      <c r="B794" s="44">
        <f>A794+(F793-A794)*2.71828^(-Regelcircuit!$I$1/$L$1)</f>
        <v>4086.9124476280049</v>
      </c>
      <c r="C794" s="28">
        <f t="shared" si="36"/>
        <v>7.3068693642458129</v>
      </c>
      <c r="D794" s="29">
        <f t="shared" si="37"/>
        <v>15.546530562225133</v>
      </c>
      <c r="E794" s="29">
        <f>D794*Regelcircuit!$I$1+E793</f>
        <v>4086.9128596889759</v>
      </c>
      <c r="F794" s="42">
        <f t="shared" si="38"/>
        <v>4086.9128596889759</v>
      </c>
    </row>
    <row r="795" spans="1:6">
      <c r="A795" s="6">
        <f>IF($N$1=$N$2,$O$2,IF($N$1=$N$3,0,IF($N$1=$N$4,'1st Order Process'!F795,"ERROR")))</f>
        <v>4094.1511240982786</v>
      </c>
      <c r="B795" s="44">
        <f>A795+(F794-A795)*2.71828^(-Regelcircuit!$I$1/$L$1)</f>
        <v>4086.9894543097525</v>
      </c>
      <c r="C795" s="28">
        <f t="shared" si="36"/>
        <v>7.2382644093027011</v>
      </c>
      <c r="D795" s="29">
        <f t="shared" si="37"/>
        <v>15.40056257298447</v>
      </c>
      <c r="E795" s="29">
        <f>D795*Regelcircuit!$I$1+E794</f>
        <v>4086.9898625018409</v>
      </c>
      <c r="F795" s="42">
        <f t="shared" si="38"/>
        <v>4086.9898625018409</v>
      </c>
    </row>
    <row r="796" spans="1:6">
      <c r="A796" s="6">
        <f>IF($N$1=$N$2,$O$2,IF($N$1=$N$3,0,IF($N$1=$N$4,'1st Order Process'!F796,"ERROR")))</f>
        <v>4094.1601546929778</v>
      </c>
      <c r="B796" s="44">
        <f>A796+(F795-A796)*2.71828^(-Regelcircuit!$I$1/$L$1)</f>
        <v>4087.0657378471146</v>
      </c>
      <c r="C796" s="28">
        <f t="shared" si="36"/>
        <v>7.1702921911369231</v>
      </c>
      <c r="D796" s="29">
        <f t="shared" si="37"/>
        <v>15.255940832206219</v>
      </c>
      <c r="E796" s="29">
        <f>D796*Regelcircuit!$I$1+E795</f>
        <v>4087.066142206002</v>
      </c>
      <c r="F796" s="42">
        <f t="shared" si="38"/>
        <v>4087.066142206002</v>
      </c>
    </row>
    <row r="797" spans="1:6">
      <c r="A797" s="6">
        <f>IF($N$1=$N$2,$O$2,IF($N$1=$N$3,0,IF($N$1=$N$4,'1st Order Process'!F797,"ERROR")))</f>
        <v>4094.1690892175206</v>
      </c>
      <c r="B797" s="44">
        <f>A797+(F796-A797)*2.71828^(-Regelcircuit!$I$1/$L$1)</f>
        <v>4087.1413049110347</v>
      </c>
      <c r="C797" s="28">
        <f t="shared" si="36"/>
        <v>7.1029470115186086</v>
      </c>
      <c r="D797" s="29">
        <f t="shared" si="37"/>
        <v>15.112653215997039</v>
      </c>
      <c r="E797" s="29">
        <f>D797*Regelcircuit!$I$1+E796</f>
        <v>4087.1417054720819</v>
      </c>
      <c r="F797" s="42">
        <f t="shared" si="38"/>
        <v>4087.1417054720819</v>
      </c>
    </row>
    <row r="798" spans="1:6">
      <c r="A798" s="6">
        <f>IF($N$1=$N$2,$O$2,IF($N$1=$N$3,0,IF($N$1=$N$4,'1st Order Process'!F798,"ERROR")))</f>
        <v>4094.17792869393</v>
      </c>
      <c r="B798" s="44">
        <f>A798+(F797-A798)*2.71828^(-Regelcircuit!$I$1/$L$1)</f>
        <v>4087.2161621123623</v>
      </c>
      <c r="C798" s="28">
        <f t="shared" si="36"/>
        <v>7.036223221848104</v>
      </c>
      <c r="D798" s="29">
        <f t="shared" si="37"/>
        <v>14.970687706059795</v>
      </c>
      <c r="E798" s="29">
        <f>D798*Regelcircuit!$I$1+E797</f>
        <v>4087.2165589106121</v>
      </c>
      <c r="F798" s="42">
        <f t="shared" si="38"/>
        <v>4087.2165589106121</v>
      </c>
    </row>
    <row r="799" spans="1:6">
      <c r="A799" s="6">
        <f>IF($N$1=$N$2,$O$2,IF($N$1=$N$3,0,IF($N$1=$N$4,'1st Order Process'!F799,"ERROR")))</f>
        <v>4094.1866741333561</v>
      </c>
      <c r="B799" s="44">
        <f>A799+(F798-A799)*2.71828^(-Regelcircuit!$I$1/$L$1)</f>
        <v>4087.290316002377</v>
      </c>
      <c r="C799" s="28">
        <f t="shared" si="36"/>
        <v>6.9701152227439707</v>
      </c>
      <c r="D799" s="29">
        <f t="shared" si="37"/>
        <v>14.830032388816958</v>
      </c>
      <c r="E799" s="29">
        <f>D799*Regelcircuit!$I$1+E798</f>
        <v>4087.2907090725562</v>
      </c>
      <c r="F799" s="42">
        <f t="shared" si="38"/>
        <v>4087.2907090725562</v>
      </c>
    </row>
    <row r="800" spans="1:6">
      <c r="A800" s="6">
        <f>IF($N$1=$N$2,$O$2,IF($N$1=$N$3,0,IF($N$1=$N$4,'1st Order Process'!F800,"ERROR")))</f>
        <v>4094.1953265361926</v>
      </c>
      <c r="B800" s="44">
        <f>A800+(F799-A800)*2.71828^(-Regelcircuit!$I$1/$L$1)</f>
        <v>4087.3637730733071</v>
      </c>
      <c r="C800" s="28">
        <f t="shared" si="36"/>
        <v>6.9046174636364412</v>
      </c>
      <c r="D800" s="29">
        <f t="shared" si="37"/>
        <v>14.69067545454562</v>
      </c>
      <c r="E800" s="29">
        <f>D800*Regelcircuit!$I$1+E799</f>
        <v>4087.3641624498291</v>
      </c>
      <c r="F800" s="42">
        <f t="shared" si="38"/>
        <v>4087.3641624498291</v>
      </c>
    </row>
    <row r="801" spans="1:6">
      <c r="A801" s="6">
        <f>IF($N$1=$N$2,$O$2,IF($N$1=$N$3,0,IF($N$1=$N$4,'1st Order Process'!F801,"ERROR")))</f>
        <v>4094.2038868921904</v>
      </c>
      <c r="B801" s="44">
        <f>A801+(F800-A801)*2.71828^(-Regelcircuit!$I$1/$L$1)</f>
        <v>4087.4365397588435</v>
      </c>
      <c r="C801" s="28">
        <f t="shared" si="36"/>
        <v>6.8397244423613301</v>
      </c>
      <c r="D801" s="29">
        <f t="shared" si="37"/>
        <v>14.552605196513468</v>
      </c>
      <c r="E801" s="29">
        <f>D801*Regelcircuit!$I$1+E800</f>
        <v>4087.4369254758117</v>
      </c>
      <c r="F801" s="42">
        <f t="shared" si="38"/>
        <v>4087.4369254758117</v>
      </c>
    </row>
    <row r="802" spans="1:6">
      <c r="A802" s="6">
        <f>IF($N$1=$N$2,$O$2,IF($N$1=$N$3,0,IF($N$1=$N$4,'1st Order Process'!F802,"ERROR")))</f>
        <v>4094.2123561805715</v>
      </c>
      <c r="B802" s="44">
        <f>A802+(F801-A802)*2.71828^(-Regelcircuit!$I$1/$L$1)</f>
        <v>4087.5086224346524</v>
      </c>
      <c r="C802" s="28">
        <f t="shared" si="36"/>
        <v>6.7754307047598559</v>
      </c>
      <c r="D802" s="29">
        <f t="shared" si="37"/>
        <v>14.415810010127352</v>
      </c>
      <c r="E802" s="29">
        <f>D802*Regelcircuit!$I$1+E801</f>
        <v>4087.5090045258621</v>
      </c>
      <c r="F802" s="42">
        <f t="shared" si="38"/>
        <v>4087.5090045258621</v>
      </c>
    </row>
    <row r="803" spans="1:6">
      <c r="A803" s="6">
        <f>IF($N$1=$N$2,$O$2,IF($N$1=$N$3,0,IF($N$1=$N$4,'1st Order Process'!F803,"ERROR")))</f>
        <v>4094.2207353701401</v>
      </c>
      <c r="B803" s="44">
        <f>A803+(F802-A803)*2.71828^(-Regelcircuit!$I$1/$L$1)</f>
        <v>4087.5800274188796</v>
      </c>
      <c r="C803" s="28">
        <f t="shared" si="36"/>
        <v>6.7117308442780086</v>
      </c>
      <c r="D803" s="29">
        <f t="shared" si="37"/>
        <v>14.280278392080868</v>
      </c>
      <c r="E803" s="29">
        <f>D803*Regelcircuit!$I$1+E802</f>
        <v>4087.5804059178226</v>
      </c>
      <c r="F803" s="42">
        <f t="shared" si="38"/>
        <v>4087.5804059178226</v>
      </c>
    </row>
    <row r="804" spans="1:6">
      <c r="A804" s="6">
        <f>IF($N$1=$N$2,$O$2,IF($N$1=$N$3,0,IF($N$1=$N$4,'1st Order Process'!F804,"ERROR")))</f>
        <v>4094.229025419394</v>
      </c>
      <c r="B804" s="44">
        <f>A804+(F803-A804)*2.71828^(-Regelcircuit!$I$1/$L$1)</f>
        <v>4087.6507609726555</v>
      </c>
      <c r="C804" s="28">
        <f t="shared" si="36"/>
        <v>6.6486195015713747</v>
      </c>
      <c r="D804" s="29">
        <f t="shared" si="37"/>
        <v>14.145998939513563</v>
      </c>
      <c r="E804" s="29">
        <f>D804*Regelcircuit!$I$1+E803</f>
        <v>4087.6511359125202</v>
      </c>
      <c r="F804" s="42">
        <f t="shared" si="38"/>
        <v>4087.6511359125202</v>
      </c>
    </row>
    <row r="805" spans="1:6">
      <c r="A805" s="6">
        <f>IF($N$1=$N$2,$O$2,IF($N$1=$N$3,0,IF($N$1=$N$4,'1st Order Process'!F805,"ERROR")))</f>
        <v>4094.2372272766347</v>
      </c>
      <c r="B805" s="44">
        <f>A805+(F804-A805)*2.71828^(-Regelcircuit!$I$1/$L$1)</f>
        <v>4087.720829300591</v>
      </c>
      <c r="C805" s="28">
        <f t="shared" si="36"/>
        <v>6.5860913641145089</v>
      </c>
      <c r="D805" s="29">
        <f t="shared" si="37"/>
        <v>14.012960349179806</v>
      </c>
      <c r="E805" s="29">
        <f>D805*Regelcircuit!$I$1+E804</f>
        <v>4087.7212007142662</v>
      </c>
      <c r="F805" s="42">
        <f t="shared" si="38"/>
        <v>4087.7212007142662</v>
      </c>
    </row>
    <row r="806" spans="1:6">
      <c r="A806" s="6">
        <f>IF($N$1=$N$2,$O$2,IF($N$1=$N$3,0,IF($N$1=$N$4,'1st Order Process'!F806,"ERROR")))</f>
        <v>4094.2453418800746</v>
      </c>
      <c r="B806" s="44">
        <f>A806+(F805-A806)*2.71828^(-Regelcircuit!$I$1/$L$1)</f>
        <v>4087.7902385512712</v>
      </c>
      <c r="C806" s="28">
        <f t="shared" si="36"/>
        <v>6.5241411658084871</v>
      </c>
      <c r="D806" s="29">
        <f t="shared" si="37"/>
        <v>13.881151416613802</v>
      </c>
      <c r="E806" s="29">
        <f>D806*Regelcircuit!$I$1+E805</f>
        <v>4087.7906064713493</v>
      </c>
      <c r="F806" s="42">
        <f t="shared" si="38"/>
        <v>4087.7906064713493</v>
      </c>
    </row>
    <row r="807" spans="1:6">
      <c r="A807" s="6">
        <f>IF($N$1=$N$2,$O$2,IF($N$1=$N$3,0,IF($N$1=$N$4,'1st Order Process'!F807,"ERROR")))</f>
        <v>4094.2533701579464</v>
      </c>
      <c r="B807" s="44">
        <f>A807+(F806-A807)*2.71828^(-Regelcircuit!$I$1/$L$1)</f>
        <v>4087.8589948177473</v>
      </c>
      <c r="C807" s="28">
        <f t="shared" si="36"/>
        <v>6.4627636865970999</v>
      </c>
      <c r="D807" s="29">
        <f t="shared" si="37"/>
        <v>13.750561035312979</v>
      </c>
      <c r="E807" s="29">
        <f>D807*Regelcircuit!$I$1+E806</f>
        <v>4087.859359276526</v>
      </c>
      <c r="F807" s="42">
        <f t="shared" si="38"/>
        <v>4087.859359276526</v>
      </c>
    </row>
    <row r="808" spans="1:6">
      <c r="A808" s="6">
        <f>IF($N$1=$N$2,$O$2,IF($N$1=$N$3,0,IF($N$1=$N$4,'1st Order Process'!F808,"ERROR")))</f>
        <v>4094.2613130286063</v>
      </c>
      <c r="B808" s="44">
        <f>A808+(F807-A808)*2.71828^(-Regelcircuit!$I$1/$L$1)</f>
        <v>4087.9271041380207</v>
      </c>
      <c r="C808" s="28">
        <f t="shared" si="36"/>
        <v>6.4019537520803169</v>
      </c>
      <c r="D808" s="29">
        <f t="shared" si="37"/>
        <v>13.621178195915567</v>
      </c>
      <c r="E808" s="29">
        <f>D808*Regelcircuit!$I$1+E807</f>
        <v>4087.9274651675055</v>
      </c>
      <c r="F808" s="42">
        <f t="shared" si="38"/>
        <v>4087.9274651675055</v>
      </c>
    </row>
    <row r="809" spans="1:6">
      <c r="A809" s="6">
        <f>IF($N$1=$N$2,$O$2,IF($N$1=$N$3,0,IF($N$1=$N$4,'1st Order Process'!F809,"ERROR")))</f>
        <v>4094.2691714006423</v>
      </c>
      <c r="B809" s="44">
        <f>A809+(F808-A809)*2.71828^(-Regelcircuit!$I$1/$L$1)</f>
        <v>4087.9945724955246</v>
      </c>
      <c r="C809" s="28">
        <f t="shared" si="36"/>
        <v>6.341706233136847</v>
      </c>
      <c r="D809" s="29">
        <f t="shared" si="37"/>
        <v>13.492991985397547</v>
      </c>
      <c r="E809" s="29">
        <f>D809*Regelcircuit!$I$1+E808</f>
        <v>4087.9949301274323</v>
      </c>
      <c r="F809" s="42">
        <f t="shared" si="38"/>
        <v>4087.9949301274323</v>
      </c>
    </row>
    <row r="810" spans="1:6">
      <c r="A810" s="6">
        <f>IF($N$1=$N$2,$O$2,IF($N$1=$N$3,0,IF($N$1=$N$4,'1st Order Process'!F810,"ERROR")))</f>
        <v>4094.2769461729758</v>
      </c>
      <c r="B810" s="44">
        <f>A810+(F809-A810)*2.71828^(-Regelcircuit!$I$1/$L$1)</f>
        <v>4088.0614058196029</v>
      </c>
      <c r="C810" s="28">
        <f t="shared" si="36"/>
        <v>6.2820160455435143</v>
      </c>
      <c r="D810" s="29">
        <f t="shared" si="37"/>
        <v>13.365991586262796</v>
      </c>
      <c r="E810" s="29">
        <f>D810*Regelcircuit!$I$1+E809</f>
        <v>4088.0617600853639</v>
      </c>
      <c r="F810" s="42">
        <f t="shared" si="38"/>
        <v>4088.0617600853639</v>
      </c>
    </row>
    <row r="811" spans="1:6">
      <c r="A811" s="6">
        <f>IF($N$1=$N$2,$O$2,IF($N$1=$N$3,0,IF($N$1=$N$4,'1st Order Process'!F811,"ERROR")))</f>
        <v>4094.2846382349653</v>
      </c>
      <c r="B811" s="44">
        <f>A811+(F810-A811)*2.71828^(-Regelcircuit!$I$1/$L$1)</f>
        <v>4088.1276099859833</v>
      </c>
      <c r="C811" s="28">
        <f t="shared" si="36"/>
        <v>6.2228781496014562</v>
      </c>
      <c r="D811" s="29">
        <f t="shared" si="37"/>
        <v>13.240166275747779</v>
      </c>
      <c r="E811" s="29">
        <f>D811*Regelcircuit!$I$1+E810</f>
        <v>4088.1279609167427</v>
      </c>
      <c r="F811" s="42">
        <f t="shared" si="38"/>
        <v>4088.1279609167427</v>
      </c>
    </row>
    <row r="812" spans="1:6">
      <c r="A812" s="6">
        <f>IF($N$1=$N$2,$O$2,IF($N$1=$N$3,0,IF($N$1=$N$4,'1st Order Process'!F812,"ERROR")))</f>
        <v>4094.2922484665082</v>
      </c>
      <c r="B812" s="44">
        <f>A812+(F811-A812)*2.71828^(-Regelcircuit!$I$1/$L$1)</f>
        <v>4088.193190817246</v>
      </c>
      <c r="C812" s="28">
        <f t="shared" si="36"/>
        <v>6.1642875497655041</v>
      </c>
      <c r="D812" s="29">
        <f t="shared" si="37"/>
        <v>13.115505425032987</v>
      </c>
      <c r="E812" s="29">
        <f>D812*Regelcircuit!$I$1+E811</f>
        <v>4088.193538443868</v>
      </c>
      <c r="F812" s="42">
        <f t="shared" si="38"/>
        <v>4088.193538443868</v>
      </c>
    </row>
    <row r="813" spans="1:6">
      <c r="A813" s="6">
        <f>IF($N$1=$N$2,$O$2,IF($N$1=$N$3,0,IF($N$1=$N$4,'1st Order Process'!F813,"ERROR")))</f>
        <v>4094.2997777381411</v>
      </c>
      <c r="B813" s="44">
        <f>A813+(F812-A813)*2.71828^(-Regelcircuit!$I$1/$L$1)</f>
        <v>4088.2581540832907</v>
      </c>
      <c r="C813" s="28">
        <f t="shared" si="36"/>
        <v>6.1062392942731094</v>
      </c>
      <c r="D813" s="29">
        <f t="shared" si="37"/>
        <v>12.991998498453425</v>
      </c>
      <c r="E813" s="29">
        <f>D813*Regelcircuit!$I$1+E812</f>
        <v>4088.2584984363602</v>
      </c>
      <c r="F813" s="42">
        <f t="shared" si="38"/>
        <v>4088.2584984363602</v>
      </c>
    </row>
    <row r="814" spans="1:6">
      <c r="A814" s="6">
        <f>IF($N$1=$N$2,$O$2,IF($N$1=$N$3,0,IF($N$1=$N$4,'1st Order Process'!F814,"ERROR")))</f>
        <v>4094.3072269111394</v>
      </c>
      <c r="B814" s="44">
        <f>A814+(F813-A814)*2.71828^(-Regelcircuit!$I$1/$L$1)</f>
        <v>4088.3225055017988</v>
      </c>
      <c r="C814" s="28">
        <f t="shared" si="36"/>
        <v>6.0487284747791819</v>
      </c>
      <c r="D814" s="29">
        <f t="shared" si="37"/>
        <v>12.869635052721664</v>
      </c>
      <c r="E814" s="29">
        <f>D814*Regelcircuit!$I$1+E813</f>
        <v>4088.3228466116238</v>
      </c>
      <c r="F814" s="42">
        <f t="shared" si="38"/>
        <v>4088.3228466116238</v>
      </c>
    </row>
    <row r="815" spans="1:6">
      <c r="A815" s="6">
        <f>IF($N$1=$N$2,$O$2,IF($N$1=$N$3,0,IF($N$1=$N$4,'1st Order Process'!F815,"ERROR")))</f>
        <v>4094.3145968376166</v>
      </c>
      <c r="B815" s="44">
        <f>A815+(F814-A815)*2.71828^(-Regelcircuit!$I$1/$L$1)</f>
        <v>4088.3862507386907</v>
      </c>
      <c r="C815" s="28">
        <f t="shared" si="36"/>
        <v>5.991750225992746</v>
      </c>
      <c r="D815" s="29">
        <f t="shared" si="37"/>
        <v>12.748404736154779</v>
      </c>
      <c r="E815" s="29">
        <f>D815*Regelcircuit!$I$1+E814</f>
        <v>4088.3865886353046</v>
      </c>
      <c r="F815" s="42">
        <f t="shared" si="38"/>
        <v>4088.3865886353046</v>
      </c>
    </row>
    <row r="816" spans="1:6">
      <c r="A816" s="6">
        <f>IF($N$1=$N$2,$O$2,IF($N$1=$N$3,0,IF($N$1=$N$4,'1st Order Process'!F816,"ERROR")))</f>
        <v>4094.3218883606205</v>
      </c>
      <c r="B816" s="44">
        <f>A816+(F815-A816)*2.71828^(-Regelcircuit!$I$1/$L$1)</f>
        <v>4088.4493954085792</v>
      </c>
      <c r="C816" s="28">
        <f t="shared" si="36"/>
        <v>5.9352997253158719</v>
      </c>
      <c r="D816" s="29">
        <f t="shared" si="37"/>
        <v>12.62829728790611</v>
      </c>
      <c r="E816" s="29">
        <f>D816*Regelcircuit!$I$1+E815</f>
        <v>4088.4497301217443</v>
      </c>
      <c r="F816" s="42">
        <f t="shared" si="38"/>
        <v>4088.4497301217443</v>
      </c>
    </row>
    <row r="817" spans="1:6">
      <c r="A817" s="6">
        <f>IF($N$1=$N$2,$O$2,IF($N$1=$N$3,0,IF($N$1=$N$4,'1st Order Process'!F817,"ERROR")))</f>
        <v>4094.329102314231</v>
      </c>
      <c r="B817" s="44">
        <f>A817+(F816-A817)*2.71828^(-Regelcircuit!$I$1/$L$1)</f>
        <v>4088.5119450752227</v>
      </c>
      <c r="C817" s="28">
        <f t="shared" si="36"/>
        <v>5.8793721924866986</v>
      </c>
      <c r="D817" s="29">
        <f t="shared" si="37"/>
        <v>12.509302537205741</v>
      </c>
      <c r="E817" s="29">
        <f>D817*Regelcircuit!$I$1+E816</f>
        <v>4088.5122766344302</v>
      </c>
      <c r="F817" s="42">
        <f t="shared" si="38"/>
        <v>4088.5122766344302</v>
      </c>
    </row>
    <row r="818" spans="1:6">
      <c r="A818" s="6">
        <f>IF($N$1=$N$2,$O$2,IF($N$1=$N$3,0,IF($N$1=$N$4,'1st Order Process'!F818,"ERROR")))</f>
        <v>4094.3362395236541</v>
      </c>
      <c r="B818" s="44">
        <f>A818+(F817-A818)*2.71828^(-Regelcircuit!$I$1/$L$1)</f>
        <v>4088.573905251968</v>
      </c>
      <c r="C818" s="28">
        <f t="shared" si="36"/>
        <v>5.8239628892238215</v>
      </c>
      <c r="D818" s="29">
        <f t="shared" si="37"/>
        <v>12.391410402603876</v>
      </c>
      <c r="E818" s="29">
        <f>D818*Regelcircuit!$I$1+E817</f>
        <v>4088.5742336864432</v>
      </c>
      <c r="F818" s="42">
        <f t="shared" si="38"/>
        <v>4088.5742336864432</v>
      </c>
    </row>
    <row r="819" spans="1:6">
      <c r="A819" s="6">
        <f>IF($N$1=$N$2,$O$2,IF($N$1=$N$3,0,IF($N$1=$N$4,'1st Order Process'!F819,"ERROR")))</f>
        <v>4094.3433008053171</v>
      </c>
      <c r="B819" s="44">
        <f>A819+(F818-A819)*2.71828^(-Regelcircuit!$I$1/$L$1)</f>
        <v>4088.6352814021966</v>
      </c>
      <c r="C819" s="28">
        <f t="shared" si="36"/>
        <v>5.7690671188738634</v>
      </c>
      <c r="D819" s="29">
        <f t="shared" si="37"/>
        <v>12.274610891220986</v>
      </c>
      <c r="E819" s="29">
        <f>D819*Regelcircuit!$I$1+E818</f>
        <v>4088.6356067408992</v>
      </c>
      <c r="F819" s="42">
        <f t="shared" si="38"/>
        <v>4088.6356067408992</v>
      </c>
    </row>
    <row r="820" spans="1:6">
      <c r="A820" s="6">
        <f>IF($N$1=$N$2,$O$2,IF($N$1=$N$3,0,IF($N$1=$N$4,'1st Order Process'!F820,"ERROR")))</f>
        <v>4094.3502869669628</v>
      </c>
      <c r="B820" s="44">
        <f>A820+(F819-A820)*2.71828^(-Regelcircuit!$I$1/$L$1)</f>
        <v>4088.6960789397613</v>
      </c>
      <c r="C820" s="28">
        <f t="shared" si="36"/>
        <v>5.7146802260635923</v>
      </c>
      <c r="D820" s="29">
        <f t="shared" si="37"/>
        <v>12.158894098007643</v>
      </c>
      <c r="E820" s="29">
        <f>D820*Regelcircuit!$I$1+E819</f>
        <v>4088.6964012113895</v>
      </c>
      <c r="F820" s="42">
        <f t="shared" si="38"/>
        <v>4088.6964012113895</v>
      </c>
    </row>
    <row r="821" spans="1:6">
      <c r="A821" s="6">
        <f>IF($N$1=$N$2,$O$2,IF($N$1=$N$3,0,IF($N$1=$N$4,'1st Order Process'!F821,"ERROR")))</f>
        <v>4094.3571988077397</v>
      </c>
      <c r="B821" s="44">
        <f>A821+(F820-A821)*2.71828^(-Regelcircuit!$I$1/$L$1)</f>
        <v>4088.7563032294242</v>
      </c>
      <c r="C821" s="28">
        <f t="shared" si="36"/>
        <v>5.6607975963502213</v>
      </c>
      <c r="D821" s="29">
        <f t="shared" si="37"/>
        <v>12.04425020500047</v>
      </c>
      <c r="E821" s="29">
        <f>D821*Regelcircuit!$I$1+E820</f>
        <v>4088.7566224624143</v>
      </c>
      <c r="F821" s="42">
        <f t="shared" si="38"/>
        <v>4088.7566224624143</v>
      </c>
    </row>
    <row r="822" spans="1:6">
      <c r="A822" s="6">
        <f>IF($N$1=$N$2,$O$2,IF($N$1=$N$3,0,IF($N$1=$N$4,'1st Order Process'!F822,"ERROR")))</f>
        <v>4094.3640371182955</v>
      </c>
      <c r="B822" s="44">
        <f>A822+(F821-A822)*2.71828^(-Regelcircuit!$I$1/$L$1)</f>
        <v>4088.8159595872853</v>
      </c>
      <c r="C822" s="28">
        <f t="shared" si="36"/>
        <v>5.6074146558812572</v>
      </c>
      <c r="D822" s="29">
        <f t="shared" si="37"/>
        <v>11.93066948059842</v>
      </c>
      <c r="E822" s="29">
        <f>D822*Regelcircuit!$I$1+E821</f>
        <v>4088.8162758098174</v>
      </c>
      <c r="F822" s="42">
        <f t="shared" si="38"/>
        <v>4088.8162758098174</v>
      </c>
    </row>
    <row r="823" spans="1:6">
      <c r="A823" s="6">
        <f>IF($N$1=$N$2,$O$2,IF($N$1=$N$3,0,IF($N$1=$N$4,'1st Order Process'!F823,"ERROR")))</f>
        <v>4094.3708026808667</v>
      </c>
      <c r="B823" s="44">
        <f>A823+(F822-A823)*2.71828^(-Regelcircuit!$I$1/$L$1)</f>
        <v>4088.8750532812146</v>
      </c>
      <c r="C823" s="28">
        <f t="shared" si="36"/>
        <v>5.5545268710493474</v>
      </c>
      <c r="D823" s="29">
        <f t="shared" si="37"/>
        <v>11.818142278828399</v>
      </c>
      <c r="E823" s="29">
        <f>D823*Regelcircuit!$I$1+E822</f>
        <v>4088.8753665212116</v>
      </c>
      <c r="F823" s="42">
        <f t="shared" si="38"/>
        <v>4088.8753665212116</v>
      </c>
    </row>
    <row r="824" spans="1:6">
      <c r="A824" s="6">
        <f>IF($N$1=$N$2,$O$2,IF($N$1=$N$3,0,IF($N$1=$N$4,'1st Order Process'!F824,"ERROR")))</f>
        <v>4094.3774962693683</v>
      </c>
      <c r="B824" s="44">
        <f>A824+(F823-A824)*2.71828^(-Regelcircuit!$I$1/$L$1)</f>
        <v>4088.9335895312724</v>
      </c>
      <c r="C824" s="28">
        <f t="shared" si="36"/>
        <v>5.5021297481566762</v>
      </c>
      <c r="D824" s="29">
        <f t="shared" si="37"/>
        <v>11.706659038631226</v>
      </c>
      <c r="E824" s="29">
        <f>D824*Regelcircuit!$I$1+E823</f>
        <v>4088.9338998164048</v>
      </c>
      <c r="F824" s="42">
        <f t="shared" si="38"/>
        <v>4088.9338998164048</v>
      </c>
    </row>
    <row r="825" spans="1:6">
      <c r="A825" s="6">
        <f>IF($N$1=$N$2,$O$2,IF($N$1=$N$3,0,IF($N$1=$N$4,'1st Order Process'!F825,"ERROR")))</f>
        <v>4094.3841186494815</v>
      </c>
      <c r="B825" s="44">
        <f>A825+(F824-A825)*2.71828^(-Regelcircuit!$I$1/$L$1)</f>
        <v>4088.9915735101335</v>
      </c>
      <c r="C825" s="28">
        <f t="shared" si="36"/>
        <v>5.450218833076633</v>
      </c>
      <c r="D825" s="29">
        <f t="shared" si="37"/>
        <v>11.596210283141772</v>
      </c>
      <c r="E825" s="29">
        <f>D825*Regelcircuit!$I$1+E824</f>
        <v>4088.9918808678203</v>
      </c>
      <c r="F825" s="42">
        <f t="shared" si="38"/>
        <v>4088.9918808678203</v>
      </c>
    </row>
    <row r="826" spans="1:6">
      <c r="A826" s="6">
        <f>IF($N$1=$N$2,$O$2,IF($N$1=$N$3,0,IF($N$1=$N$4,'1st Order Process'!F826,"ERROR")))</f>
        <v>4094.3906705787422</v>
      </c>
      <c r="B826" s="44">
        <f>A826+(F825-A826)*2.71828^(-Regelcircuit!$I$1/$L$1)</f>
        <v>4089.0490103435041</v>
      </c>
      <c r="C826" s="28">
        <f t="shared" si="36"/>
        <v>5.3987897109218466</v>
      </c>
      <c r="D826" s="29">
        <f t="shared" si="37"/>
        <v>11.486786618982652</v>
      </c>
      <c r="E826" s="29">
        <f>D826*Regelcircuit!$I$1+E825</f>
        <v>4089.0493148009155</v>
      </c>
      <c r="F826" s="42">
        <f t="shared" si="38"/>
        <v>4089.0493148009155</v>
      </c>
    </row>
    <row r="827" spans="1:6">
      <c r="A827" s="6">
        <f>IF($N$1=$N$2,$O$2,IF($N$1=$N$3,0,IF($N$1=$N$4,'1st Order Process'!F827,"ERROR")))</f>
        <v>4094.3971528066277</v>
      </c>
      <c r="B827" s="44">
        <f>A827+(F826-A827)*2.71828^(-Regelcircuit!$I$1/$L$1)</f>
        <v>4089.105905110534</v>
      </c>
      <c r="C827" s="28">
        <f t="shared" si="36"/>
        <v>5.3478380057122195</v>
      </c>
      <c r="D827" s="29">
        <f t="shared" si="37"/>
        <v>11.378378735557913</v>
      </c>
      <c r="E827" s="29">
        <f>D827*Regelcircuit!$I$1+E826</f>
        <v>4089.1062066945933</v>
      </c>
      <c r="F827" s="42">
        <f t="shared" si="38"/>
        <v>4089.1062066945933</v>
      </c>
    </row>
    <row r="828" spans="1:6">
      <c r="A828" s="6">
        <f>IF($N$1=$N$2,$O$2,IF($N$1=$N$3,0,IF($N$1=$N$4,'1st Order Process'!F828,"ERROR")))</f>
        <v>4094.4035660746422</v>
      </c>
      <c r="B828" s="44">
        <f>A828+(F827-A828)*2.71828^(-Regelcircuit!$I$1/$L$1)</f>
        <v>4089.1622628442292</v>
      </c>
      <c r="C828" s="28">
        <f t="shared" si="36"/>
        <v>5.2973593800488743</v>
      </c>
      <c r="D828" s="29">
        <f t="shared" si="37"/>
        <v>11.270977404359307</v>
      </c>
      <c r="E828" s="29">
        <f>D828*Regelcircuit!$I$1+E827</f>
        <v>4089.1625615816151</v>
      </c>
      <c r="F828" s="42">
        <f t="shared" si="38"/>
        <v>4089.1625615816151</v>
      </c>
    </row>
    <row r="829" spans="1:6">
      <c r="A829" s="6">
        <f>IF($N$1=$N$2,$O$2,IF($N$1=$N$3,0,IF($N$1=$N$4,'1st Order Process'!F829,"ERROR")))</f>
        <v>4094.4099111164014</v>
      </c>
      <c r="B829" s="44">
        <f>A829+(F828-A829)*2.71828^(-Regelcircuit!$I$1/$L$1)</f>
        <v>4089.218088531858</v>
      </c>
      <c r="C829" s="28">
        <f t="shared" si="36"/>
        <v>5.2473495347862809</v>
      </c>
      <c r="D829" s="29">
        <f t="shared" si="37"/>
        <v>11.164573478268682</v>
      </c>
      <c r="E829" s="29">
        <f>D829*Regelcircuit!$I$1+E828</f>
        <v>4089.2183844490064</v>
      </c>
      <c r="F829" s="42">
        <f t="shared" si="38"/>
        <v>4089.2183844490064</v>
      </c>
    </row>
    <row r="830" spans="1:6">
      <c r="A830" s="6">
        <f>IF($N$1=$N$2,$O$2,IF($N$1=$N$3,0,IF($N$1=$N$4,'1st Order Process'!F830,"ERROR")))</f>
        <v>4094.4161886577162</v>
      </c>
      <c r="B830" s="44">
        <f>A830+(F829-A830)*2.71828^(-Regelcircuit!$I$1/$L$1)</f>
        <v>4089.2733871153537</v>
      </c>
      <c r="C830" s="28">
        <f t="shared" si="36"/>
        <v>5.1978042087098402</v>
      </c>
      <c r="D830" s="29">
        <f t="shared" si="37"/>
        <v>11.059157890872001</v>
      </c>
      <c r="E830" s="29">
        <f>D830*Regelcircuit!$I$1+E829</f>
        <v>4089.2736802384607</v>
      </c>
      <c r="F830" s="42">
        <f t="shared" si="38"/>
        <v>4089.2736802384607</v>
      </c>
    </row>
    <row r="831" spans="1:6">
      <c r="A831" s="6">
        <f>IF($N$1=$N$2,$O$2,IF($N$1=$N$3,0,IF($N$1=$N$4,'1st Order Process'!F831,"ERROR")))</f>
        <v>4094.4223994166769</v>
      </c>
      <c r="B831" s="44">
        <f>A831+(F830-A831)*2.71828^(-Regelcircuit!$I$1/$L$1)</f>
        <v>4089.3281634917162</v>
      </c>
      <c r="C831" s="28">
        <f t="shared" si="36"/>
        <v>5.1487191782161972</v>
      </c>
      <c r="D831" s="29">
        <f t="shared" si="37"/>
        <v>10.954721655779142</v>
      </c>
      <c r="E831" s="29">
        <f>D831*Regelcircuit!$I$1+E830</f>
        <v>4089.3284538467396</v>
      </c>
      <c r="F831" s="42">
        <f t="shared" si="38"/>
        <v>4089.3284538467396</v>
      </c>
    </row>
    <row r="832" spans="1:6">
      <c r="A832" s="6">
        <f>IF($N$1=$N$2,$O$2,IF($N$1=$N$3,0,IF($N$1=$N$4,'1st Order Process'!F832,"ERROR")))</f>
        <v>4094.4285441037337</v>
      </c>
      <c r="B832" s="44">
        <f>A832+(F831-A832)*2.71828^(-Regelcircuit!$I$1/$L$1)</f>
        <v>4089.3824225134081</v>
      </c>
      <c r="C832" s="28">
        <f t="shared" si="36"/>
        <v>5.1000902569940081</v>
      </c>
      <c r="D832" s="29">
        <f t="shared" si="37"/>
        <v>10.851255865944697</v>
      </c>
      <c r="E832" s="29">
        <f>D832*Regelcircuit!$I$1+E831</f>
        <v>4089.3827101260695</v>
      </c>
      <c r="F832" s="42">
        <f t="shared" si="38"/>
        <v>4089.3827101260695</v>
      </c>
    </row>
    <row r="833" spans="1:6">
      <c r="A833" s="6">
        <f>IF($N$1=$N$2,$O$2,IF($N$1=$N$3,0,IF($N$1=$N$4,'1st Order Process'!F833,"ERROR")))</f>
        <v>4094.4346234217792</v>
      </c>
      <c r="B833" s="44">
        <f>A833+(F832-A833)*2.71828^(-Regelcircuit!$I$1/$L$1)</f>
        <v>4089.4361689887473</v>
      </c>
      <c r="C833" s="28">
        <f t="shared" si="36"/>
        <v>5.0519132957097099</v>
      </c>
      <c r="D833" s="29">
        <f t="shared" si="37"/>
        <v>10.748751692999383</v>
      </c>
      <c r="E833" s="29">
        <f>D833*Regelcircuit!$I$1+E832</f>
        <v>4089.4364538845343</v>
      </c>
      <c r="F833" s="42">
        <f t="shared" si="38"/>
        <v>4089.4364538845343</v>
      </c>
    </row>
    <row r="834" spans="1:6">
      <c r="A834" s="6">
        <f>IF($N$1=$N$2,$O$2,IF($N$1=$N$3,0,IF($N$1=$N$4,'1st Order Process'!F834,"ERROR")))</f>
        <v>4094.4406380662285</v>
      </c>
      <c r="B834" s="44">
        <f>A834+(F833-A834)*2.71828^(-Regelcircuit!$I$1/$L$1)</f>
        <v>4089.4894076822984</v>
      </c>
      <c r="C834" s="28">
        <f t="shared" si="36"/>
        <v>5.0041841816941997</v>
      </c>
      <c r="D834" s="29">
        <f t="shared" si="37"/>
        <v>10.647200386583403</v>
      </c>
      <c r="E834" s="29">
        <f>D834*Regelcircuit!$I$1+E833</f>
        <v>4089.4896898864672</v>
      </c>
      <c r="F834" s="42">
        <f t="shared" si="38"/>
        <v>4089.4896898864672</v>
      </c>
    </row>
    <row r="835" spans="1:6">
      <c r="A835" s="6">
        <f>IF($N$1=$N$2,$O$2,IF($N$1=$N$3,0,IF($N$1=$N$4,'1st Order Process'!F835,"ERROR")))</f>
        <v>4094.4465887250985</v>
      </c>
      <c r="B835" s="44">
        <f>A835+(F834-A835)*2.71828^(-Regelcircuit!$I$1/$L$1)</f>
        <v>4089.5421433152596</v>
      </c>
      <c r="C835" s="28">
        <f t="shared" ref="C835:C898" si="39">(A835-F834)</f>
        <v>4.9568988386313322</v>
      </c>
      <c r="D835" s="29">
        <f t="shared" si="37"/>
        <v>10.546593273683685</v>
      </c>
      <c r="E835" s="29">
        <f>D835*Regelcircuit!$I$1+E834</f>
        <v>4089.5424228528354</v>
      </c>
      <c r="F835" s="42">
        <f t="shared" si="38"/>
        <v>4089.5424228528354</v>
      </c>
    </row>
    <row r="836" spans="1:6">
      <c r="A836" s="6">
        <f>IF($N$1=$N$2,$O$2,IF($N$1=$N$3,0,IF($N$1=$N$4,'1st Order Process'!F836,"ERROR")))</f>
        <v>4094.4524760790869</v>
      </c>
      <c r="B836" s="44">
        <f>A836+(F835-A836)*2.71828^(-Regelcircuit!$I$1/$L$1)</f>
        <v>4089.5943805658439</v>
      </c>
      <c r="C836" s="28">
        <f t="shared" si="39"/>
        <v>4.9100532262514207</v>
      </c>
      <c r="D836" s="29">
        <f t="shared" ref="D836:D899" si="40">C836*(1/$L$1)</f>
        <v>10.446921757981746</v>
      </c>
      <c r="E836" s="29">
        <f>D836*Regelcircuit!$I$1+E835</f>
        <v>4089.5946574616255</v>
      </c>
      <c r="F836" s="42">
        <f t="shared" ref="F836:F899" si="41">E836</f>
        <v>4089.5946574616255</v>
      </c>
    </row>
    <row r="837" spans="1:6">
      <c r="A837" s="6">
        <f>IF($N$1=$N$2,$O$2,IF($N$1=$N$3,0,IF($N$1=$N$4,'1st Order Process'!F837,"ERROR")))</f>
        <v>4094.4583008016498</v>
      </c>
      <c r="B837" s="44">
        <f>A837+(F836-A837)*2.71828^(-Regelcircuit!$I$1/$L$1)</f>
        <v>4089.6461240696626</v>
      </c>
      <c r="C837" s="28">
        <f t="shared" si="39"/>
        <v>4.8636433400242822</v>
      </c>
      <c r="D837" s="29">
        <f t="shared" si="40"/>
        <v>10.3481773192006</v>
      </c>
      <c r="E837" s="29">
        <f>D837*Regelcircuit!$I$1+E836</f>
        <v>4089.6463983482213</v>
      </c>
      <c r="F837" s="42">
        <f t="shared" si="41"/>
        <v>4089.6463983482213</v>
      </c>
    </row>
    <row r="838" spans="1:6">
      <c r="A838" s="6">
        <f>IF($N$1=$N$2,$O$2,IF($N$1=$N$3,0,IF($N$1=$N$4,'1st Order Process'!F838,"ERROR")))</f>
        <v>4094.464063559079</v>
      </c>
      <c r="B838" s="44">
        <f>A838+(F837-A838)*2.71828^(-Regelcircuit!$I$1/$L$1)</f>
        <v>4089.6973784200991</v>
      </c>
      <c r="C838" s="28">
        <f t="shared" si="39"/>
        <v>4.81766521085774</v>
      </c>
      <c r="D838" s="29">
        <f t="shared" si="40"/>
        <v>10.250351512463276</v>
      </c>
      <c r="E838" s="29">
        <f>D838*Regelcircuit!$I$1+E837</f>
        <v>4089.6976501057834</v>
      </c>
      <c r="F838" s="42">
        <f t="shared" si="41"/>
        <v>4089.6976501057834</v>
      </c>
    </row>
    <row r="839" spans="1:6">
      <c r="A839" s="6">
        <f>IF($N$1=$N$2,$O$2,IF($N$1=$N$3,0,IF($N$1=$N$4,'1st Order Process'!F839,"ERROR")))</f>
        <v>4094.4697650105782</v>
      </c>
      <c r="B839" s="44">
        <f>A839+(F838-A839)*2.71828^(-Regelcircuit!$I$1/$L$1)</f>
        <v>4089.7481481686846</v>
      </c>
      <c r="C839" s="28">
        <f t="shared" si="39"/>
        <v>4.772114904794762</v>
      </c>
      <c r="D839" s="29">
        <f t="shared" si="40"/>
        <v>10.153435967648429</v>
      </c>
      <c r="E839" s="29">
        <f>D839*Regelcircuit!$I$1+E838</f>
        <v>4089.7484172856216</v>
      </c>
      <c r="F839" s="42">
        <f t="shared" si="41"/>
        <v>4089.7484172856216</v>
      </c>
    </row>
    <row r="840" spans="1:6">
      <c r="A840" s="6">
        <f>IF($N$1=$N$2,$O$2,IF($N$1=$N$3,0,IF($N$1=$N$4,'1st Order Process'!F840,"ERROR")))</f>
        <v>4094.4754058083381</v>
      </c>
      <c r="B840" s="44">
        <f>A840+(F839-A840)*2.71828^(-Regelcircuit!$I$1/$L$1)</f>
        <v>4089.7984378254691</v>
      </c>
      <c r="C840" s="28">
        <f t="shared" si="39"/>
        <v>4.7269885227165105</v>
      </c>
      <c r="D840" s="29">
        <f t="shared" si="40"/>
        <v>10.057422388758532</v>
      </c>
      <c r="E840" s="29">
        <f>D840*Regelcircuit!$I$1+E839</f>
        <v>4089.7987043975654</v>
      </c>
      <c r="F840" s="42">
        <f t="shared" si="41"/>
        <v>4089.7987043975654</v>
      </c>
    </row>
    <row r="841" spans="1:6">
      <c r="A841" s="6">
        <f>IF($N$1=$N$2,$O$2,IF($N$1=$N$3,0,IF($N$1=$N$4,'1st Order Process'!F841,"ERROR")))</f>
        <v>4094.4809865976113</v>
      </c>
      <c r="B841" s="44">
        <f>A841+(F840-A841)*2.71828^(-Regelcircuit!$I$1/$L$1)</f>
        <v>4089.8482518593883</v>
      </c>
      <c r="C841" s="28">
        <f t="shared" si="39"/>
        <v>4.6822822000458473</v>
      </c>
      <c r="D841" s="29">
        <f t="shared" si="40"/>
        <v>9.962302553289037</v>
      </c>
      <c r="E841" s="29">
        <f>D841*Regelcircuit!$I$1+E840</f>
        <v>4089.848515910332</v>
      </c>
      <c r="F841" s="42">
        <f t="shared" si="41"/>
        <v>4089.848515910332</v>
      </c>
    </row>
    <row r="842" spans="1:6">
      <c r="A842" s="6">
        <f>IF($N$1=$N$2,$O$2,IF($N$1=$N$3,0,IF($N$1=$N$4,'1st Order Process'!F842,"ERROR")))</f>
        <v>4094.4865080167856</v>
      </c>
      <c r="B842" s="44">
        <f>A842+(F841-A842)*2.71828^(-Regelcircuit!$I$1/$L$1)</f>
        <v>4089.8975946986261</v>
      </c>
      <c r="C842" s="28">
        <f t="shared" si="39"/>
        <v>4.6379921064535665</v>
      </c>
      <c r="D842" s="29">
        <f t="shared" si="40"/>
        <v>9.8680683116033325</v>
      </c>
      <c r="E842" s="29">
        <f>D842*Regelcircuit!$I$1+E841</f>
        <v>4089.8978562518901</v>
      </c>
      <c r="F842" s="42">
        <f t="shared" si="41"/>
        <v>4089.8978562518901</v>
      </c>
    </row>
    <row r="843" spans="1:6">
      <c r="A843" s="6">
        <f>IF($N$1=$N$2,$O$2,IF($N$1=$N$3,0,IF($N$1=$N$4,'1st Order Process'!F843,"ERROR")))</f>
        <v>4094.4919706974579</v>
      </c>
      <c r="B843" s="44">
        <f>A843+(F842-A843)*2.71828^(-Regelcircuit!$I$1/$L$1)</f>
        <v>4089.9464707309785</v>
      </c>
      <c r="C843" s="28">
        <f t="shared" si="39"/>
        <v>4.5941144455678113</v>
      </c>
      <c r="D843" s="29">
        <f t="shared" si="40"/>
        <v>9.774711586314492</v>
      </c>
      <c r="E843" s="29">
        <f>D843*Regelcircuit!$I$1+E842</f>
        <v>4089.9467298098216</v>
      </c>
      <c r="F843" s="42">
        <f t="shared" si="41"/>
        <v>4089.9467298098216</v>
      </c>
    </row>
    <row r="844" spans="1:6">
      <c r="A844" s="6">
        <f>IF($N$1=$N$2,$O$2,IF($N$1=$N$3,0,IF($N$1=$N$4,'1st Order Process'!F844,"ERROR")))</f>
        <v>4094.497375264506</v>
      </c>
      <c r="B844" s="44">
        <f>A844+(F843-A844)*2.71828^(-Regelcircuit!$I$1/$L$1)</f>
        <v>4089.9948843042116</v>
      </c>
      <c r="C844" s="28">
        <f t="shared" si="39"/>
        <v>4.5506454546843997</v>
      </c>
      <c r="D844" s="29">
        <f t="shared" si="40"/>
        <v>9.6822243716689353</v>
      </c>
      <c r="E844" s="29">
        <f>D844*Regelcircuit!$I$1+E843</f>
        <v>4089.99514093168</v>
      </c>
      <c r="F844" s="42">
        <f t="shared" si="41"/>
        <v>4089.99514093168</v>
      </c>
    </row>
    <row r="845" spans="1:6">
      <c r="A845" s="6">
        <f>IF($N$1=$N$2,$O$2,IF($N$1=$N$3,0,IF($N$1=$N$4,'1st Order Process'!F845,"ERROR")))</f>
        <v>4094.5027223361603</v>
      </c>
      <c r="B845" s="44">
        <f>A845+(F844-A845)*2.71828^(-Regelcircuit!$I$1/$L$1)</f>
        <v>4090.042839726415</v>
      </c>
      <c r="C845" s="28">
        <f t="shared" si="39"/>
        <v>4.5075814044803337</v>
      </c>
      <c r="D845" s="29">
        <f t="shared" si="40"/>
        <v>9.5905987329368809</v>
      </c>
      <c r="E845" s="29">
        <f>D845*Regelcircuit!$I$1+E844</f>
        <v>4090.0430939253447</v>
      </c>
      <c r="F845" s="42">
        <f t="shared" si="41"/>
        <v>4090.0430939253447</v>
      </c>
    </row>
    <row r="846" spans="1:6">
      <c r="A846" s="6">
        <f>IF($N$1=$N$2,$O$2,IF($N$1=$N$3,0,IF($N$1=$N$4,'1st Order Process'!F846,"ERROR")))</f>
        <v>4094.5080125240734</v>
      </c>
      <c r="B846" s="44">
        <f>A846+(F845-A846)*2.71828^(-Regelcircuit!$I$1/$L$1)</f>
        <v>4090.0903412663552</v>
      </c>
      <c r="C846" s="28">
        <f t="shared" si="39"/>
        <v>4.4649185987286728</v>
      </c>
      <c r="D846" s="29">
        <f t="shared" si="40"/>
        <v>9.4998268058056858</v>
      </c>
      <c r="E846" s="29">
        <f>D846*Regelcircuit!$I$1+E845</f>
        <v>4090.0905930593735</v>
      </c>
      <c r="F846" s="42">
        <f t="shared" si="41"/>
        <v>4090.0905930593735</v>
      </c>
    </row>
    <row r="847" spans="1:6">
      <c r="A847" s="6">
        <f>IF($N$1=$N$2,$O$2,IF($N$1=$N$3,0,IF($N$1=$N$4,'1st Order Process'!F847,"ERROR")))</f>
        <v>4094.5132464333919</v>
      </c>
      <c r="B847" s="44">
        <f>A847+(F846-A847)*2.71828^(-Regelcircuit!$I$1/$L$1)</f>
        <v>4090.1373931538237</v>
      </c>
      <c r="C847" s="28">
        <f t="shared" si="39"/>
        <v>4.4226533740184095</v>
      </c>
      <c r="D847" s="29">
        <f t="shared" si="40"/>
        <v>9.4099007957838499</v>
      </c>
      <c r="E847" s="29">
        <f>D847*Regelcircuit!$I$1+E846</f>
        <v>4090.1376425633525</v>
      </c>
      <c r="F847" s="42">
        <f t="shared" si="41"/>
        <v>4090.1376425633525</v>
      </c>
    </row>
    <row r="848" spans="1:6">
      <c r="A848" s="6">
        <f>IF($N$1=$N$2,$O$2,IF($N$1=$N$3,0,IF($N$1=$N$4,'1st Order Process'!F848,"ERROR")))</f>
        <v>4094.5184246628241</v>
      </c>
      <c r="B848" s="44">
        <f>A848+(F847-A848)*2.71828^(-Regelcircuit!$I$1/$L$1)</f>
        <v>4090.1839995799855</v>
      </c>
      <c r="C848" s="28">
        <f t="shared" si="39"/>
        <v>4.3807820994716167</v>
      </c>
      <c r="D848" s="29">
        <f t="shared" si="40"/>
        <v>9.3208129775991839</v>
      </c>
      <c r="E848" s="29">
        <f>D848*Regelcircuit!$I$1+E847</f>
        <v>4090.1842466282405</v>
      </c>
      <c r="F848" s="42">
        <f t="shared" si="41"/>
        <v>4090.1842466282405</v>
      </c>
    </row>
    <row r="849" spans="1:6">
      <c r="A849" s="6">
        <f>IF($N$1=$N$2,$O$2,IF($N$1=$N$3,0,IF($N$1=$N$4,'1st Order Process'!F849,"ERROR")))</f>
        <v>4094.5235478047089</v>
      </c>
      <c r="B849" s="44">
        <f>A849+(F848-A849)*2.71828^(-Regelcircuit!$I$1/$L$1)</f>
        <v>4090.2301646977189</v>
      </c>
      <c r="C849" s="28">
        <f t="shared" si="39"/>
        <v>4.3393011764683251</v>
      </c>
      <c r="D849" s="29">
        <f t="shared" si="40"/>
        <v>9.2325556946134579</v>
      </c>
      <c r="E849" s="29">
        <f>D849*Regelcircuit!$I$1+E848</f>
        <v>4090.2304094067135</v>
      </c>
      <c r="F849" s="42">
        <f t="shared" si="41"/>
        <v>4090.2304094067135</v>
      </c>
    </row>
    <row r="850" spans="1:6">
      <c r="A850" s="6">
        <f>IF($N$1=$N$2,$O$2,IF($N$1=$N$3,0,IF($N$1=$N$4,'1st Order Process'!F850,"ERROR")))</f>
        <v>4094.5286164450845</v>
      </c>
      <c r="B850" s="44">
        <f>A850+(F849-A850)*2.71828^(-Regelcircuit!$I$1/$L$1)</f>
        <v>4090.2758926219581</v>
      </c>
      <c r="C850" s="28">
        <f t="shared" si="39"/>
        <v>4.298207038370947</v>
      </c>
      <c r="D850" s="29">
        <f t="shared" si="40"/>
        <v>9.1451213582360573</v>
      </c>
      <c r="E850" s="29">
        <f>D850*Regelcircuit!$I$1+E849</f>
        <v>4090.2761350135047</v>
      </c>
      <c r="F850" s="42">
        <f t="shared" si="41"/>
        <v>4090.2761350135047</v>
      </c>
    </row>
    <row r="851" spans="1:6">
      <c r="A851" s="6">
        <f>IF($N$1=$N$2,$O$2,IF($N$1=$N$3,0,IF($N$1=$N$4,'1st Order Process'!F851,"ERROR")))</f>
        <v>4094.5336311637539</v>
      </c>
      <c r="B851" s="44">
        <f>A851+(F850-A851)*2.71828^(-Regelcircuit!$I$1/$L$1)</f>
        <v>4090.32118743003</v>
      </c>
      <c r="C851" s="28">
        <f t="shared" si="39"/>
        <v>4.2574961502491533</v>
      </c>
      <c r="D851" s="29">
        <f t="shared" si="40"/>
        <v>9.0585024473386238</v>
      </c>
      <c r="E851" s="29">
        <f>D851*Regelcircuit!$I$1+E850</f>
        <v>4090.3214275257415</v>
      </c>
      <c r="F851" s="42">
        <f t="shared" si="41"/>
        <v>4090.3214275257415</v>
      </c>
    </row>
    <row r="852" spans="1:6">
      <c r="A852" s="6">
        <f>IF($N$1=$N$2,$O$2,IF($N$1=$N$3,0,IF($N$1=$N$4,'1st Order Process'!F852,"ERROR")))</f>
        <v>4094.5385925343521</v>
      </c>
      <c r="B852" s="44">
        <f>A852+(F851-A852)*2.71828^(-Regelcircuit!$I$1/$L$1)</f>
        <v>4090.3660531619885</v>
      </c>
      <c r="C852" s="28">
        <f t="shared" si="39"/>
        <v>4.2171650086106638</v>
      </c>
      <c r="D852" s="29">
        <f t="shared" si="40"/>
        <v>8.9726915076822635</v>
      </c>
      <c r="E852" s="29">
        <f>D852*Regelcircuit!$I$1+E851</f>
        <v>4090.3662909832797</v>
      </c>
      <c r="F852" s="42">
        <f t="shared" si="41"/>
        <v>4090.3662909832797</v>
      </c>
    </row>
    <row r="853" spans="1:6">
      <c r="A853" s="6">
        <f>IF($N$1=$N$2,$O$2,IF($N$1=$N$3,0,IF($N$1=$N$4,'1st Order Process'!F853,"ERROR")))</f>
        <v>4094.5435011244122</v>
      </c>
      <c r="B853" s="44">
        <f>A853+(F852-A853)*2.71828^(-Regelcircuit!$I$1/$L$1)</f>
        <v>4090.4104938209452</v>
      </c>
      <c r="C853" s="28">
        <f t="shared" si="39"/>
        <v>4.1772101411324911</v>
      </c>
      <c r="D853" s="29">
        <f t="shared" si="40"/>
        <v>8.8876811513457259</v>
      </c>
      <c r="E853" s="29">
        <f>D853*Regelcircuit!$I$1+E852</f>
        <v>4090.4107293890365</v>
      </c>
      <c r="F853" s="42">
        <f t="shared" si="41"/>
        <v>4090.4107293890365</v>
      </c>
    </row>
    <row r="854" spans="1:6">
      <c r="A854" s="6">
        <f>IF($N$1=$N$2,$O$2,IF($N$1=$N$3,0,IF($N$1=$N$4,'1st Order Process'!F854,"ERROR")))</f>
        <v>4094.5483574954292</v>
      </c>
      <c r="B854" s="44">
        <f>A854+(F853-A854)*2.71828^(-Regelcircuit!$I$1/$L$1)</f>
        <v>4090.4545133734014</v>
      </c>
      <c r="C854" s="28">
        <f t="shared" si="39"/>
        <v>4.1376281063926399</v>
      </c>
      <c r="D854" s="29">
        <f t="shared" si="40"/>
        <v>8.803464056154553</v>
      </c>
      <c r="E854" s="29">
        <f>D854*Regelcircuit!$I$1+E853</f>
        <v>4090.4547467093171</v>
      </c>
      <c r="F854" s="42">
        <f t="shared" si="41"/>
        <v>4090.4547467093171</v>
      </c>
    </row>
    <row r="855" spans="1:6">
      <c r="A855" s="6">
        <f>IF($N$1=$N$2,$O$2,IF($N$1=$N$3,0,IF($N$1=$N$4,'1st Order Process'!F855,"ERROR")))</f>
        <v>4094.5531622029248</v>
      </c>
      <c r="B855" s="44">
        <f>A855+(F854-A855)*2.71828^(-Regelcircuit!$I$1/$L$1)</f>
        <v>4090.4981157495686</v>
      </c>
      <c r="C855" s="28">
        <f t="shared" si="39"/>
        <v>4.0984154936077175</v>
      </c>
      <c r="D855" s="29">
        <f t="shared" si="40"/>
        <v>8.7200329651228028</v>
      </c>
      <c r="E855" s="29">
        <f>D855*Regelcircuit!$I$1+E854</f>
        <v>4090.4983468741425</v>
      </c>
      <c r="F855" s="42">
        <f t="shared" si="41"/>
        <v>4090.4983468741425</v>
      </c>
    </row>
    <row r="856" spans="1:6">
      <c r="A856" s="6">
        <f>IF($N$1=$N$2,$O$2,IF($N$1=$N$3,0,IF($N$1=$N$4,'1st Order Process'!F856,"ERROR")))</f>
        <v>4094.5579157965108</v>
      </c>
      <c r="B856" s="44">
        <f>A856+(F855-A856)*2.71828^(-Regelcircuit!$I$1/$L$1)</f>
        <v>4090.5413048436976</v>
      </c>
      <c r="C856" s="28">
        <f t="shared" si="39"/>
        <v>4.0595689223682712</v>
      </c>
      <c r="D856" s="29">
        <f t="shared" si="40"/>
        <v>8.6373806858899389</v>
      </c>
      <c r="E856" s="29">
        <f>D856*Regelcircuit!$I$1+E855</f>
        <v>4090.5415337775721</v>
      </c>
      <c r="F856" s="42">
        <f t="shared" si="41"/>
        <v>4090.5415337775721</v>
      </c>
    </row>
    <row r="857" spans="1:6">
      <c r="A857" s="6">
        <f>IF($N$1=$N$2,$O$2,IF($N$1=$N$3,0,IF($N$1=$N$4,'1st Order Process'!F857,"ERROR")))</f>
        <v>4094.5626188199521</v>
      </c>
      <c r="B857" s="44">
        <f>A857+(F856-A857)*2.71828^(-Regelcircuit!$I$1/$L$1)</f>
        <v>4090.5840845143948</v>
      </c>
      <c r="C857" s="28">
        <f t="shared" si="39"/>
        <v>4.0210850423800366</v>
      </c>
      <c r="D857" s="29">
        <f t="shared" si="40"/>
        <v>8.5555000901702911</v>
      </c>
      <c r="E857" s="29">
        <f>D857*Regelcircuit!$I$1+E856</f>
        <v>4090.5843112780231</v>
      </c>
      <c r="F857" s="42">
        <f t="shared" si="41"/>
        <v>4090.5843112780231</v>
      </c>
    </row>
    <row r="858" spans="1:6">
      <c r="A858" s="6">
        <f>IF($N$1=$N$2,$O$2,IF($N$1=$N$3,0,IF($N$1=$N$4,'1st Order Process'!F858,"ERROR")))</f>
        <v>4094.5672718112291</v>
      </c>
      <c r="B858" s="44">
        <f>A858+(F857-A858)*2.71828^(-Regelcircuit!$I$1/$L$1)</f>
        <v>4090.6264585849408</v>
      </c>
      <c r="C858" s="28">
        <f t="shared" si="39"/>
        <v>3.9829605332060964</v>
      </c>
      <c r="D858" s="29">
        <f t="shared" si="40"/>
        <v>8.4743841132044597</v>
      </c>
      <c r="E858" s="29">
        <f>D858*Regelcircuit!$I$1+E857</f>
        <v>4090.626683198589</v>
      </c>
      <c r="F858" s="42">
        <f t="shared" si="41"/>
        <v>4090.626683198589</v>
      </c>
    </row>
    <row r="859" spans="1:6">
      <c r="A859" s="6">
        <f>IF($N$1=$N$2,$O$2,IF($N$1=$N$3,0,IF($N$1=$N$4,'1st Order Process'!F859,"ERROR")))</f>
        <v>4094.571875302599</v>
      </c>
      <c r="B859" s="44">
        <f>A859+(F858-A859)*2.71828^(-Regelcircuit!$I$1/$L$1)</f>
        <v>4090.6684308436061</v>
      </c>
      <c r="C859" s="28">
        <f t="shared" si="39"/>
        <v>3.9451921040099478</v>
      </c>
      <c r="D859" s="29">
        <f t="shared" si="40"/>
        <v>8.3940257532126541</v>
      </c>
      <c r="E859" s="29">
        <f>D859*Regelcircuit!$I$1+E858</f>
        <v>4090.6686533273551</v>
      </c>
      <c r="F859" s="42">
        <f t="shared" si="41"/>
        <v>4090.6686533273551</v>
      </c>
    </row>
    <row r="860" spans="1:6">
      <c r="A860" s="6">
        <f>IF($N$1=$N$2,$O$2,IF($N$1=$N$3,0,IF($N$1=$N$4,'1st Order Process'!F860,"ERROR")))</f>
        <v>4094.5764298206564</v>
      </c>
      <c r="B860" s="44">
        <f>A860+(F859-A860)*2.71828^(-Regelcircuit!$I$1/$L$1)</f>
        <v>4090.7100050439626</v>
      </c>
      <c r="C860" s="28">
        <f t="shared" si="39"/>
        <v>3.9077764933012986</v>
      </c>
      <c r="D860" s="29">
        <f t="shared" si="40"/>
        <v>8.3144180708538276</v>
      </c>
      <c r="E860" s="29">
        <f>D860*Regelcircuit!$I$1+E859</f>
        <v>4090.7102254177094</v>
      </c>
      <c r="F860" s="42">
        <f t="shared" si="41"/>
        <v>4090.7102254177094</v>
      </c>
    </row>
    <row r="861" spans="1:6">
      <c r="A861" s="6">
        <f>IF($N$1=$N$2,$O$2,IF($N$1=$N$3,0,IF($N$1=$N$4,'1st Order Process'!F861,"ERROR")))</f>
        <v>4094.5809358863939</v>
      </c>
      <c r="B861" s="44">
        <f>A861+(F860-A861)*2.71828^(-Regelcircuit!$I$1/$L$1)</f>
        <v>4090.7511849051943</v>
      </c>
      <c r="C861" s="28">
        <f t="shared" si="39"/>
        <v>3.8707104686845923</v>
      </c>
      <c r="D861" s="29">
        <f t="shared" si="40"/>
        <v>8.2355541886906227</v>
      </c>
      <c r="E861" s="29">
        <f>D861*Regelcircuit!$I$1+E860</f>
        <v>4090.7514031886526</v>
      </c>
      <c r="F861" s="42">
        <f t="shared" si="41"/>
        <v>4090.7514031886526</v>
      </c>
    </row>
    <row r="862" spans="1:6">
      <c r="A862" s="6">
        <f>IF($N$1=$N$2,$O$2,IF($N$1=$N$3,0,IF($N$1=$N$4,'1st Order Process'!F862,"ERROR")))</f>
        <v>4094.585394015262</v>
      </c>
      <c r="B862" s="44">
        <f>A862+(F861-A862)*2.71828^(-Regelcircuit!$I$1/$L$1)</f>
        <v>4090.7919741124019</v>
      </c>
      <c r="C862" s="28">
        <f t="shared" si="39"/>
        <v>3.8339908266093516</v>
      </c>
      <c r="D862" s="29">
        <f t="shared" si="40"/>
        <v>8.1574272906581946</v>
      </c>
      <c r="E862" s="29">
        <f>D862*Regelcircuit!$I$1+E861</f>
        <v>4090.7921903251058</v>
      </c>
      <c r="F862" s="42">
        <f t="shared" si="41"/>
        <v>4090.7921903251058</v>
      </c>
    </row>
    <row r="863" spans="1:6">
      <c r="A863" s="6">
        <f>IF($N$1=$N$2,$O$2,IF($N$1=$N$3,0,IF($N$1=$N$4,'1st Order Process'!F863,"ERROR")))</f>
        <v>4094.5898047172273</v>
      </c>
      <c r="B863" s="44">
        <f>A863+(F862-A863)*2.71828^(-Regelcircuit!$I$1/$L$1)</f>
        <v>4090.8323763169092</v>
      </c>
      <c r="C863" s="28">
        <f t="shared" si="39"/>
        <v>3.7976143921214316</v>
      </c>
      <c r="D863" s="29">
        <f t="shared" si="40"/>
        <v>8.0800306215349611</v>
      </c>
      <c r="E863" s="29">
        <f>D863*Regelcircuit!$I$1+E862</f>
        <v>4090.8325904782137</v>
      </c>
      <c r="F863" s="42">
        <f t="shared" si="41"/>
        <v>4090.8325904782137</v>
      </c>
    </row>
    <row r="864" spans="1:6">
      <c r="A864" s="6">
        <f>IF($N$1=$N$2,$O$2,IF($N$1=$N$3,0,IF($N$1=$N$4,'1st Order Process'!F864,"ERROR")))</f>
        <v>4094.5941684968311</v>
      </c>
      <c r="B864" s="44">
        <f>A864+(F863-A864)*2.71828^(-Regelcircuit!$I$1/$L$1)</f>
        <v>4090.8723951365637</v>
      </c>
      <c r="C864" s="28">
        <f t="shared" si="39"/>
        <v>3.7615780186174561</v>
      </c>
      <c r="D864" s="29">
        <f t="shared" si="40"/>
        <v>8.0033574864201196</v>
      </c>
      <c r="E864" s="29">
        <f>D864*Regelcircuit!$I$1+E863</f>
        <v>4090.8726072656459</v>
      </c>
      <c r="F864" s="42">
        <f t="shared" si="41"/>
        <v>4090.8726072656459</v>
      </c>
    </row>
    <row r="865" spans="1:6">
      <c r="A865" s="6">
        <f>IF($N$1=$N$2,$O$2,IF($N$1=$N$3,0,IF($N$1=$N$4,'1st Order Process'!F865,"ERROR")))</f>
        <v>4094.5984858532479</v>
      </c>
      <c r="B865" s="44">
        <f>A865+(F864-A865)*2.71828^(-Regelcircuit!$I$1/$L$1)</f>
        <v>4090.9120341560356</v>
      </c>
      <c r="C865" s="28">
        <f t="shared" si="39"/>
        <v>3.7258785876019829</v>
      </c>
      <c r="D865" s="29">
        <f t="shared" si="40"/>
        <v>7.9274012502169846</v>
      </c>
      <c r="E865" s="29">
        <f>D865*Regelcircuit!$I$1+E864</f>
        <v>4090.9122442718972</v>
      </c>
      <c r="F865" s="42">
        <f t="shared" si="41"/>
        <v>4090.9122442718972</v>
      </c>
    </row>
    <row r="866" spans="1:6">
      <c r="A866" s="6">
        <f>IF($N$1=$N$2,$O$2,IF($N$1=$N$3,0,IF($N$1=$N$4,'1st Order Process'!F866,"ERROR")))</f>
        <v>4094.6027572803409</v>
      </c>
      <c r="B866" s="44">
        <f>A866+(F865-A866)*2.71828^(-Regelcircuit!$I$1/$L$1)</f>
        <v>4090.9512969271154</v>
      </c>
      <c r="C866" s="28">
        <f t="shared" si="39"/>
        <v>3.6905130084437587</v>
      </c>
      <c r="D866" s="29">
        <f t="shared" si="40"/>
        <v>7.8521553371143797</v>
      </c>
      <c r="E866" s="29">
        <f>D866*Regelcircuit!$I$1+E865</f>
        <v>4090.9515050485829</v>
      </c>
      <c r="F866" s="42">
        <f t="shared" si="41"/>
        <v>4090.9515050485829</v>
      </c>
    </row>
    <row r="867" spans="1:6">
      <c r="A867" s="6">
        <f>IF($N$1=$N$2,$O$2,IF($N$1=$N$3,0,IF($N$1=$N$4,'1st Order Process'!F867,"ERROR")))</f>
        <v>4094.6069832667204</v>
      </c>
      <c r="B867" s="44">
        <f>A867+(F866-A867)*2.71828^(-Regelcircuit!$I$1/$L$1)</f>
        <v>4090.9901869690052</v>
      </c>
      <c r="C867" s="28">
        <f t="shared" si="39"/>
        <v>3.6554782181374321</v>
      </c>
      <c r="D867" s="29">
        <f t="shared" si="40"/>
        <v>7.777613230079643</v>
      </c>
      <c r="E867" s="29">
        <f>D867*Regelcircuit!$I$1+E866</f>
        <v>4090.9903931147333</v>
      </c>
      <c r="F867" s="42">
        <f t="shared" si="41"/>
        <v>4090.9903931147333</v>
      </c>
    </row>
    <row r="868" spans="1:6">
      <c r="A868" s="6">
        <f>IF($N$1=$N$2,$O$2,IF($N$1=$N$3,0,IF($N$1=$N$4,'1st Order Process'!F868,"ERROR")))</f>
        <v>4094.6111642957976</v>
      </c>
      <c r="B868" s="44">
        <f>A868+(F867-A868)*2.71828^(-Regelcircuit!$I$1/$L$1)</f>
        <v>4091.028707768613</v>
      </c>
      <c r="C868" s="28">
        <f t="shared" si="39"/>
        <v>3.6207711810643559</v>
      </c>
      <c r="D868" s="29">
        <f t="shared" si="40"/>
        <v>7.7037684703496936</v>
      </c>
      <c r="E868" s="29">
        <f>D868*Regelcircuit!$I$1+E867</f>
        <v>4091.0289119570848</v>
      </c>
      <c r="F868" s="42">
        <f t="shared" si="41"/>
        <v>4091.0289119570848</v>
      </c>
    </row>
    <row r="869" spans="1:6">
      <c r="A869" s="6">
        <f>IF($N$1=$N$2,$O$2,IF($N$1=$N$3,0,IF($N$1=$N$4,'1st Order Process'!F869,"ERROR")))</f>
        <v>4094.6153008458423</v>
      </c>
      <c r="B869" s="44">
        <f>A869+(F868-A869)*2.71828^(-Regelcircuit!$I$1/$L$1)</f>
        <v>4091.0668627808404</v>
      </c>
      <c r="C869" s="28">
        <f t="shared" si="39"/>
        <v>3.5863888887574831</v>
      </c>
      <c r="D869" s="29">
        <f t="shared" si="40"/>
        <v>7.6306146569308151</v>
      </c>
      <c r="E869" s="29">
        <f>D869*Regelcircuit!$I$1+E868</f>
        <v>4091.0670650303696</v>
      </c>
      <c r="F869" s="42">
        <f t="shared" si="41"/>
        <v>4091.0670650303696</v>
      </c>
    </row>
    <row r="870" spans="1:6">
      <c r="A870" s="6">
        <f>IF($N$1=$N$2,$O$2,IF($N$1=$N$3,0,IF($N$1=$N$4,'1st Order Process'!F870,"ERROR")))</f>
        <v>4094.6193933900354</v>
      </c>
      <c r="B870" s="44">
        <f>A870+(F869-A870)*2.71828^(-Regelcircuit!$I$1/$L$1)</f>
        <v>4091.1046554288682</v>
      </c>
      <c r="C870" s="28">
        <f t="shared" si="39"/>
        <v>3.5523283596658075</v>
      </c>
      <c r="D870" s="29">
        <f t="shared" si="40"/>
        <v>7.5581454460974626</v>
      </c>
      <c r="E870" s="29">
        <f>D870*Regelcircuit!$I$1+E869</f>
        <v>4091.1048557576</v>
      </c>
      <c r="F870" s="42">
        <f t="shared" si="41"/>
        <v>4091.1048557576</v>
      </c>
    </row>
    <row r="871" spans="1:6">
      <c r="A871" s="6">
        <f>IF($N$1=$N$2,$O$2,IF($N$1=$N$3,0,IF($N$1=$N$4,'1st Order Process'!F871,"ERROR")))</f>
        <v>4094.6234423965243</v>
      </c>
      <c r="B871" s="44">
        <f>A871+(F870-A871)*2.71828^(-Regelcircuit!$I$1/$L$1)</f>
        <v>4091.1420891044413</v>
      </c>
      <c r="C871" s="28">
        <f t="shared" si="39"/>
        <v>3.5185866389242619</v>
      </c>
      <c r="D871" s="29">
        <f t="shared" si="40"/>
        <v>7.4863545509026848</v>
      </c>
      <c r="E871" s="29">
        <f>D871*Regelcircuit!$I$1+E870</f>
        <v>4091.1422875303547</v>
      </c>
      <c r="F871" s="42">
        <f t="shared" si="41"/>
        <v>4091.1422875303547</v>
      </c>
    </row>
    <row r="872" spans="1:6">
      <c r="A872" s="6">
        <f>IF($N$1=$N$2,$O$2,IF($N$1=$N$3,0,IF($N$1=$N$4,'1st Order Process'!F872,"ERROR")))</f>
        <v>4094.627448328476</v>
      </c>
      <c r="B872" s="44">
        <f>A872+(F871-A872)*2.71828^(-Regelcircuit!$I$1/$L$1)</f>
        <v>4091.1791671681494</v>
      </c>
      <c r="C872" s="28">
        <f t="shared" si="39"/>
        <v>3.4851607981213419</v>
      </c>
      <c r="D872" s="29">
        <f t="shared" si="40"/>
        <v>7.4152357406837064</v>
      </c>
      <c r="E872" s="29">
        <f>D872*Regelcircuit!$I$1+E871</f>
        <v>4091.1793637090582</v>
      </c>
      <c r="F872" s="42">
        <f t="shared" si="41"/>
        <v>4091.1793637090582</v>
      </c>
    </row>
    <row r="873" spans="1:6">
      <c r="A873" s="6">
        <f>IF($N$1=$N$2,$O$2,IF($N$1=$N$3,0,IF($N$1=$N$4,'1st Order Process'!F873,"ERROR")))</f>
        <v>4094.6314116441304</v>
      </c>
      <c r="B873" s="44">
        <f>A873+(F872-A873)*2.71828^(-Regelcircuit!$I$1/$L$1)</f>
        <v>4091.2158929497073</v>
      </c>
      <c r="C873" s="28">
        <f t="shared" si="39"/>
        <v>3.4520479350721871</v>
      </c>
      <c r="D873" s="29">
        <f t="shared" si="40"/>
        <v>7.3447828405791213</v>
      </c>
      <c r="E873" s="29">
        <f>D873*Regelcircuit!$I$1+E872</f>
        <v>4091.216087623261</v>
      </c>
      <c r="F873" s="42">
        <f t="shared" si="41"/>
        <v>4091.216087623261</v>
      </c>
    </row>
    <row r="874" spans="1:6">
      <c r="A874" s="6">
        <f>IF($N$1=$N$2,$O$2,IF($N$1=$N$3,0,IF($N$1=$N$4,'1st Order Process'!F874,"ERROR")))</f>
        <v>4094.6353327968523</v>
      </c>
      <c r="B874" s="44">
        <f>A874+(F873-A874)*2.71828^(-Regelcircuit!$I$1/$L$1)</f>
        <v>4091.25226974823</v>
      </c>
      <c r="C874" s="28">
        <f t="shared" si="39"/>
        <v>3.4192451735912073</v>
      </c>
      <c r="D874" s="29">
        <f t="shared" si="40"/>
        <v>7.2749897310451219</v>
      </c>
      <c r="E874" s="29">
        <f>D874*Regelcircuit!$I$1+E873</f>
        <v>4091.2524625719161</v>
      </c>
      <c r="F874" s="42">
        <f t="shared" si="41"/>
        <v>4091.2524625719161</v>
      </c>
    </row>
    <row r="875" spans="1:6">
      <c r="A875" s="6">
        <f>IF($N$1=$N$2,$O$2,IF($N$1=$N$3,0,IF($N$1=$N$4,'1st Order Process'!F875,"ERROR")))</f>
        <v>4094.6392122351835</v>
      </c>
      <c r="B875" s="44">
        <f>A875+(F874-A875)*2.71828^(-Regelcircuit!$I$1/$L$1)</f>
        <v>4091.2883008325066</v>
      </c>
      <c r="C875" s="28">
        <f t="shared" si="39"/>
        <v>3.3867496632674374</v>
      </c>
      <c r="D875" s="29">
        <f t="shared" si="40"/>
        <v>7.2058503473775266</v>
      </c>
      <c r="E875" s="29">
        <f>D875*Regelcircuit!$I$1+E874</f>
        <v>4091.2884918236532</v>
      </c>
      <c r="F875" s="42">
        <f t="shared" si="41"/>
        <v>4091.2884918236532</v>
      </c>
    </row>
    <row r="876" spans="1:6">
      <c r="A876" s="6">
        <f>IF($N$1=$N$2,$O$2,IF($N$1=$N$3,0,IF($N$1=$N$4,'1st Order Process'!F876,"ERROR")))</f>
        <v>4094.6430504028945</v>
      </c>
      <c r="B876" s="44">
        <f>A876+(F875-A876)*2.71828^(-Regelcircuit!$I$1/$L$1)</f>
        <v>4091.3239894412754</v>
      </c>
      <c r="C876" s="28">
        <f t="shared" si="39"/>
        <v>3.3545585792412567</v>
      </c>
      <c r="D876" s="29">
        <f t="shared" si="40"/>
        <v>7.1373586792367165</v>
      </c>
      <c r="E876" s="29">
        <f>D876*Regelcircuit!$I$1+E875</f>
        <v>4091.3241786170493</v>
      </c>
      <c r="F876" s="42">
        <f t="shared" si="41"/>
        <v>4091.3241786170493</v>
      </c>
    </row>
    <row r="877" spans="1:6">
      <c r="A877" s="6">
        <f>IF($N$1=$N$2,$O$2,IF($N$1=$N$3,0,IF($N$1=$N$4,'1st Order Process'!F877,"ERROR")))</f>
        <v>4094.646847739034</v>
      </c>
      <c r="B877" s="44">
        <f>A877+(F876-A877)*2.71828^(-Regelcircuit!$I$1/$L$1)</f>
        <v>4091.359338783489</v>
      </c>
      <c r="C877" s="28">
        <f t="shared" si="39"/>
        <v>3.3226691219847453</v>
      </c>
      <c r="D877" s="29">
        <f t="shared" si="40"/>
        <v>7.0695087701803088</v>
      </c>
      <c r="E877" s="29">
        <f>D877*Regelcircuit!$I$1+E876</f>
        <v>4091.3595261609003</v>
      </c>
      <c r="F877" s="42">
        <f t="shared" si="41"/>
        <v>4091.3595261609003</v>
      </c>
    </row>
    <row r="878" spans="1:6">
      <c r="A878" s="6">
        <f>IF($N$1=$N$2,$O$2,IF($N$1=$N$3,0,IF($N$1=$N$4,'1st Order Process'!F878,"ERROR")))</f>
        <v>4094.6506046779805</v>
      </c>
      <c r="B878" s="44">
        <f>A878+(F877-A878)*2.71828^(-Regelcircuit!$I$1/$L$1)</f>
        <v>4091.3943520385842</v>
      </c>
      <c r="C878" s="28">
        <f t="shared" si="39"/>
        <v>3.2910785170802228</v>
      </c>
      <c r="D878" s="29">
        <f t="shared" si="40"/>
        <v>7.0022947171919636</v>
      </c>
      <c r="E878" s="29">
        <f>D878*Regelcircuit!$I$1+E877</f>
        <v>4091.3945376344864</v>
      </c>
      <c r="F878" s="42">
        <f t="shared" si="41"/>
        <v>4091.3945376344864</v>
      </c>
    </row>
    <row r="879" spans="1:6">
      <c r="A879" s="6">
        <f>IF($N$1=$N$2,$O$2,IF($N$1=$N$3,0,IF($N$1=$N$4,'1st Order Process'!F879,"ERROR")))</f>
        <v>4094.6543216494915</v>
      </c>
      <c r="B879" s="44">
        <f>A879+(F878-A879)*2.71828^(-Regelcircuit!$I$1/$L$1)</f>
        <v>4091.4290323567466</v>
      </c>
      <c r="C879" s="28">
        <f t="shared" si="39"/>
        <v>3.2597840150051525</v>
      </c>
      <c r="D879" s="29">
        <f t="shared" si="40"/>
        <v>6.9357106702237283</v>
      </c>
      <c r="E879" s="29">
        <f>D879*Regelcircuit!$I$1+E878</f>
        <v>4091.4292161878375</v>
      </c>
      <c r="F879" s="42">
        <f t="shared" si="41"/>
        <v>4091.4292161878375</v>
      </c>
    </row>
    <row r="880" spans="1:6">
      <c r="A880" s="6">
        <f>IF($N$1=$N$2,$O$2,IF($N$1=$N$3,0,IF($N$1=$N$4,'1st Order Process'!F880,"ERROR")))</f>
        <v>4094.6579990787523</v>
      </c>
      <c r="B880" s="44">
        <f>A880+(F879-A880)*2.71828^(-Regelcircuit!$I$1/$L$1)</f>
        <v>4091.4633828591714</v>
      </c>
      <c r="C880" s="28">
        <f t="shared" si="39"/>
        <v>3.228782890914772</v>
      </c>
      <c r="D880" s="29">
        <f t="shared" si="40"/>
        <v>6.8697508317335574</v>
      </c>
      <c r="E880" s="29">
        <f>D880*Regelcircuit!$I$1+E879</f>
        <v>4091.4635649419961</v>
      </c>
      <c r="F880" s="42">
        <f t="shared" si="41"/>
        <v>4091.4635649419961</v>
      </c>
    </row>
    <row r="881" spans="1:6">
      <c r="A881" s="6">
        <f>IF($N$1=$N$2,$O$2,IF($N$1=$N$3,0,IF($N$1=$N$4,'1st Order Process'!F881,"ERROR")))</f>
        <v>4094.6616373864249</v>
      </c>
      <c r="B881" s="44">
        <f>A881+(F880-A881)*2.71828^(-Regelcircuit!$I$1/$L$1)</f>
        <v>4091.4974066383265</v>
      </c>
      <c r="C881" s="28">
        <f t="shared" si="39"/>
        <v>3.1980724444288171</v>
      </c>
      <c r="D881" s="29">
        <f t="shared" si="40"/>
        <v>6.804409456231526</v>
      </c>
      <c r="E881" s="29">
        <f>D881*Regelcircuit!$I$1+E880</f>
        <v>4091.4975869892774</v>
      </c>
      <c r="F881" s="42">
        <f t="shared" si="41"/>
        <v>4091.4975869892774</v>
      </c>
    </row>
    <row r="882" spans="1:6">
      <c r="A882" s="6">
        <f>IF($N$1=$N$2,$O$2,IF($N$1=$N$3,0,IF($N$1=$N$4,'1st Order Process'!F882,"ERROR")))</f>
        <v>4094.665236988697</v>
      </c>
      <c r="B882" s="44">
        <f>A882+(F881-A882)*2.71828^(-Regelcircuit!$I$1/$L$1)</f>
        <v>4091.5311067582079</v>
      </c>
      <c r="C882" s="28">
        <f t="shared" si="39"/>
        <v>3.1676499994196092</v>
      </c>
      <c r="D882" s="29">
        <f t="shared" si="40"/>
        <v>6.7396808498289555</v>
      </c>
      <c r="E882" s="29">
        <f>D882*Regelcircuit!$I$1+E881</f>
        <v>4091.5312853935266</v>
      </c>
      <c r="F882" s="42">
        <f t="shared" si="41"/>
        <v>4091.5312853935266</v>
      </c>
    </row>
    <row r="883" spans="1:6">
      <c r="A883" s="6">
        <f>IF($N$1=$N$2,$O$2,IF($N$1=$N$3,0,IF($N$1=$N$4,'1st Order Process'!F883,"ERROR")))</f>
        <v>4094.6687982973281</v>
      </c>
      <c r="B883" s="44">
        <f>A883+(F882-A883)*2.71828^(-Regelcircuit!$I$1/$L$1)</f>
        <v>4091.5644862545978</v>
      </c>
      <c r="C883" s="28">
        <f t="shared" si="39"/>
        <v>3.1375129038015075</v>
      </c>
      <c r="D883" s="29">
        <f t="shared" si="40"/>
        <v>6.6755593697904416</v>
      </c>
      <c r="E883" s="29">
        <f>D883*Regelcircuit!$I$1+E882</f>
        <v>4091.5646631903755</v>
      </c>
      <c r="F883" s="42">
        <f t="shared" si="41"/>
        <v>4091.5646631903755</v>
      </c>
    </row>
    <row r="884" spans="1:6">
      <c r="A884" s="6">
        <f>IF($N$1=$N$2,$O$2,IF($N$1=$N$3,0,IF($N$1=$N$4,'1st Order Process'!F884,"ERROR")))</f>
        <v>4094.6723217196968</v>
      </c>
      <c r="B884" s="44">
        <f>A884+(F883-A884)*2.71828^(-Regelcircuit!$I$1/$L$1)</f>
        <v>4091.5975481353148</v>
      </c>
      <c r="C884" s="28">
        <f t="shared" si="39"/>
        <v>3.1076585293212702</v>
      </c>
      <c r="D884" s="29">
        <f t="shared" si="40"/>
        <v>6.6120394240878086</v>
      </c>
      <c r="E884" s="29">
        <f>D884*Regelcircuit!$I$1+E883</f>
        <v>4091.597723387496</v>
      </c>
      <c r="F884" s="42">
        <f t="shared" si="41"/>
        <v>4091.597723387496</v>
      </c>
    </row>
    <row r="885" spans="1:6">
      <c r="A885" s="6">
        <f>IF($N$1=$N$2,$O$2,IF($N$1=$N$3,0,IF($N$1=$N$4,'1st Order Process'!F885,"ERROR")))</f>
        <v>4094.675807658849</v>
      </c>
      <c r="B885" s="44">
        <f>A885+(F884-A885)*2.71828^(-Regelcircuit!$I$1/$L$1)</f>
        <v>4091.6302953804698</v>
      </c>
      <c r="C885" s="28">
        <f t="shared" si="39"/>
        <v>3.0780842713529637</v>
      </c>
      <c r="D885" s="29">
        <f t="shared" si="40"/>
        <v>6.549115470963752</v>
      </c>
      <c r="E885" s="29">
        <f>D885*Regelcircuit!$I$1+E884</f>
        <v>4091.6304689648509</v>
      </c>
      <c r="F885" s="42">
        <f t="shared" si="41"/>
        <v>4091.6304689648509</v>
      </c>
    </row>
    <row r="886" spans="1:6">
      <c r="A886" s="6">
        <f>IF($N$1=$N$2,$O$2,IF($N$1=$N$3,0,IF($N$1=$N$4,'1st Order Process'!F886,"ERROR")))</f>
        <v>4094.679256513542</v>
      </c>
      <c r="B886" s="44">
        <f>A886+(F885-A886)*2.71828^(-Regelcircuit!$I$1/$L$1)</f>
        <v>4091.6627309427113</v>
      </c>
      <c r="C886" s="28">
        <f t="shared" si="39"/>
        <v>3.0487875486910525</v>
      </c>
      <c r="D886" s="29">
        <f t="shared" si="40"/>
        <v>6.486782018491601</v>
      </c>
      <c r="E886" s="29">
        <f>D886*Regelcircuit!$I$1+E885</f>
        <v>4091.6629028749435</v>
      </c>
      <c r="F886" s="42">
        <f t="shared" si="41"/>
        <v>4091.6629028749435</v>
      </c>
    </row>
    <row r="887" spans="1:6">
      <c r="A887" s="6">
        <f>IF($N$1=$N$2,$O$2,IF($N$1=$N$3,0,IF($N$1=$N$4,'1st Order Process'!F887,"ERROR")))</f>
        <v>4094.6826686782915</v>
      </c>
      <c r="B887" s="44">
        <f>A887+(F886-A887)*2.71828^(-Regelcircuit!$I$1/$L$1)</f>
        <v>4091.6948577474741</v>
      </c>
      <c r="C887" s="28">
        <f t="shared" si="39"/>
        <v>3.0197658033480366</v>
      </c>
      <c r="D887" s="29">
        <f t="shared" si="40"/>
        <v>6.425033624144759</v>
      </c>
      <c r="E887" s="29">
        <f>D887*Regelcircuit!$I$1+E886</f>
        <v>4091.6950280430642</v>
      </c>
      <c r="F887" s="42">
        <f t="shared" si="41"/>
        <v>4091.6950280430642</v>
      </c>
    </row>
    <row r="888" spans="1:6">
      <c r="A888" s="6">
        <f>IF($N$1=$N$2,$O$2,IF($N$1=$N$3,0,IF($N$1=$N$4,'1st Order Process'!F888,"ERROR")))</f>
        <v>4094.6860445434163</v>
      </c>
      <c r="B888" s="44">
        <f>A888+(F887-A888)*2.71828^(-Regelcircuit!$I$1/$L$1)</f>
        <v>4091.7266786932237</v>
      </c>
      <c r="C888" s="28">
        <f t="shared" si="39"/>
        <v>2.9910165003520888</v>
      </c>
      <c r="D888" s="29">
        <f t="shared" si="40"/>
        <v>6.363864894366146</v>
      </c>
      <c r="E888" s="29">
        <f>D888*Regelcircuit!$I$1+E887</f>
        <v>4091.7268473675363</v>
      </c>
      <c r="F888" s="42">
        <f t="shared" si="41"/>
        <v>4091.7268473675363</v>
      </c>
    </row>
    <row r="889" spans="1:6">
      <c r="A889" s="6">
        <f>IF($N$1=$N$2,$O$2,IF($N$1=$N$3,0,IF($N$1=$N$4,'1st Order Process'!F889,"ERROR")))</f>
        <v>4094.6893844950819</v>
      </c>
      <c r="B889" s="44">
        <f>A889+(F888-A889)*2.71828^(-Regelcircuit!$I$1/$L$1)</f>
        <v>4091.7581966517005</v>
      </c>
      <c r="C889" s="28">
        <f t="shared" si="39"/>
        <v>2.9625371275456018</v>
      </c>
      <c r="D889" s="29">
        <f t="shared" si="40"/>
        <v>6.3032704841395786</v>
      </c>
      <c r="E889" s="29">
        <f>D889*Regelcircuit!$I$1+E888</f>
        <v>4091.7583637199568</v>
      </c>
      <c r="F889" s="42">
        <f t="shared" si="41"/>
        <v>4091.7583637199568</v>
      </c>
    </row>
    <row r="890" spans="1:6">
      <c r="A890" s="6">
        <f>IF($N$1=$N$2,$O$2,IF($N$1=$N$3,0,IF($N$1=$N$4,'1st Order Process'!F890,"ERROR")))</f>
        <v>4094.6926889153469</v>
      </c>
      <c r="B890" s="44">
        <f>A890+(F889-A890)*2.71828^(-Regelcircuit!$I$1/$L$1)</f>
        <v>4091.7894144681568</v>
      </c>
      <c r="C890" s="28">
        <f t="shared" si="39"/>
        <v>2.9343251953901017</v>
      </c>
      <c r="D890" s="29">
        <f t="shared" si="40"/>
        <v>6.2432450965746842</v>
      </c>
      <c r="E890" s="29">
        <f>D890*Regelcircuit!$I$1+E889</f>
        <v>4091.7895799454395</v>
      </c>
      <c r="F890" s="42">
        <f t="shared" si="41"/>
        <v>4091.7895799454395</v>
      </c>
    </row>
    <row r="891" spans="1:6">
      <c r="A891" s="6">
        <f>IF($N$1=$N$2,$O$2,IF($N$1=$N$3,0,IF($N$1=$N$4,'1st Order Process'!F891,"ERROR")))</f>
        <v>4094.6959581822048</v>
      </c>
      <c r="B891" s="44">
        <f>A891+(F890-A891)*2.71828^(-Regelcircuit!$I$1/$L$1)</f>
        <v>4091.8203349615997</v>
      </c>
      <c r="C891" s="28">
        <f t="shared" si="39"/>
        <v>2.9063782367652493</v>
      </c>
      <c r="D891" s="29">
        <f t="shared" si="40"/>
        <v>6.1837834824792539</v>
      </c>
      <c r="E891" s="29">
        <f>D891*Regelcircuit!$I$1+E890</f>
        <v>4091.8204988628518</v>
      </c>
      <c r="F891" s="42">
        <f t="shared" si="41"/>
        <v>4091.8204988628518</v>
      </c>
    </row>
    <row r="892" spans="1:6">
      <c r="A892" s="6">
        <f>IF($N$1=$N$2,$O$2,IF($N$1=$N$3,0,IF($N$1=$N$4,'1st Order Process'!F892,"ERROR")))</f>
        <v>4094.6991926696282</v>
      </c>
      <c r="B892" s="44">
        <f>A892+(F891-A892)*2.71828^(-Regelcircuit!$I$1/$L$1)</f>
        <v>4091.850960925025</v>
      </c>
      <c r="C892" s="28">
        <f t="shared" si="39"/>
        <v>2.8786938067764822</v>
      </c>
      <c r="D892" s="29">
        <f t="shared" si="40"/>
        <v>6.1248804399499619</v>
      </c>
      <c r="E892" s="29">
        <f>D892*Regelcircuit!$I$1+E891</f>
        <v>4091.8511232650517</v>
      </c>
      <c r="F892" s="42">
        <f t="shared" si="41"/>
        <v>4091.8511232650517</v>
      </c>
    </row>
    <row r="893" spans="1:6">
      <c r="A893" s="6">
        <f>IF($N$1=$N$2,$O$2,IF($N$1=$N$3,0,IF($N$1=$N$4,'1st Order Process'!F893,"ERROR")))</f>
        <v>4094.7023927476107</v>
      </c>
      <c r="B893" s="44">
        <f>A893+(F892-A893)*2.71828^(-Regelcircuit!$I$1/$L$1)</f>
        <v>4091.8812951256523</v>
      </c>
      <c r="C893" s="28">
        <f t="shared" si="39"/>
        <v>2.8512694825590188</v>
      </c>
      <c r="D893" s="29">
        <f t="shared" si="40"/>
        <v>6.0665308139553593</v>
      </c>
      <c r="E893" s="29">
        <f>D893*Regelcircuit!$I$1+E892</f>
        <v>4091.8814559191214</v>
      </c>
      <c r="F893" s="42">
        <f t="shared" si="41"/>
        <v>4091.8814559191214</v>
      </c>
    </row>
    <row r="894" spans="1:6">
      <c r="A894" s="6">
        <f>IF($N$1=$N$2,$O$2,IF($N$1=$N$3,0,IF($N$1=$N$4,'1st Order Process'!F894,"ERROR")))</f>
        <v>4094.7055587822106</v>
      </c>
      <c r="B894" s="44">
        <f>A894+(F893-A894)*2.71828^(-Regelcircuit!$I$1/$L$1)</f>
        <v>4091.911340305157</v>
      </c>
      <c r="C894" s="28">
        <f t="shared" si="39"/>
        <v>2.8241028630891378</v>
      </c>
      <c r="D894" s="29">
        <f t="shared" si="40"/>
        <v>6.008729495934336</v>
      </c>
      <c r="E894" s="29">
        <f>D894*Regelcircuit!$I$1+E893</f>
        <v>4091.9114995666009</v>
      </c>
      <c r="F894" s="42">
        <f t="shared" si="41"/>
        <v>4091.9114995666009</v>
      </c>
    </row>
    <row r="895" spans="1:6">
      <c r="A895" s="6">
        <f>IF($N$1=$N$2,$O$2,IF($N$1=$N$3,0,IF($N$1=$N$4,'1st Order Process'!F895,"ERROR")))</f>
        <v>4094.7086911355914</v>
      </c>
      <c r="B895" s="44">
        <f>A895+(F894-A895)*2.71828^(-Regelcircuit!$I$1/$L$1)</f>
        <v>4091.9410991798995</v>
      </c>
      <c r="C895" s="28">
        <f t="shared" si="39"/>
        <v>2.7971915689904563</v>
      </c>
      <c r="D895" s="29">
        <f t="shared" si="40"/>
        <v>5.9514714233839499</v>
      </c>
      <c r="E895" s="29">
        <f>D895*Regelcircuit!$I$1+E894</f>
        <v>4091.9412569237179</v>
      </c>
      <c r="F895" s="42">
        <f t="shared" si="41"/>
        <v>4091.9412569237179</v>
      </c>
    </row>
    <row r="896" spans="1:6">
      <c r="A896" s="6">
        <f>IF($N$1=$N$2,$O$2,IF($N$1=$N$3,0,IF($N$1=$N$4,'1st Order Process'!F896,"ERROR")))</f>
        <v>4094.711790166064</v>
      </c>
      <c r="B896" s="44">
        <f>A896+(F895-A896)*2.71828^(-Regelcircuit!$I$1/$L$1)</f>
        <v>4091.9705744411567</v>
      </c>
      <c r="C896" s="28">
        <f t="shared" si="39"/>
        <v>2.7705332423461186</v>
      </c>
      <c r="D896" s="29">
        <f t="shared" si="40"/>
        <v>5.8947515794598271</v>
      </c>
      <c r="E896" s="29">
        <f>D896*Regelcircuit!$I$1+E895</f>
        <v>4091.9707306816154</v>
      </c>
      <c r="F896" s="42">
        <f t="shared" si="41"/>
        <v>4091.9707306816154</v>
      </c>
    </row>
    <row r="897" spans="1:6">
      <c r="A897" s="6">
        <f>IF($N$1=$N$2,$O$2,IF($N$1=$N$3,0,IF($N$1=$N$4,'1st Order Process'!F897,"ERROR")))</f>
        <v>4094.7148562281272</v>
      </c>
      <c r="B897" s="44">
        <f>A897+(F896-A897)*2.71828^(-Regelcircuit!$I$1/$L$1)</f>
        <v>4091.9997687553459</v>
      </c>
      <c r="C897" s="28">
        <f t="shared" si="39"/>
        <v>2.7441255465118957</v>
      </c>
      <c r="D897" s="29">
        <f t="shared" si="40"/>
        <v>5.838564992578501</v>
      </c>
      <c r="E897" s="29">
        <f>D897*Regelcircuit!$I$1+E896</f>
        <v>4091.9999235065784</v>
      </c>
      <c r="F897" s="42">
        <f t="shared" si="41"/>
        <v>4091.9999235065784</v>
      </c>
    </row>
    <row r="898" spans="1:6">
      <c r="A898" s="6">
        <f>IF($N$1=$N$2,$O$2,IF($N$1=$N$3,0,IF($N$1=$N$4,'1st Order Process'!F898,"ERROR")))</f>
        <v>4094.717889672509</v>
      </c>
      <c r="B898" s="44">
        <f>A898+(F897-A898)*2.71828^(-Regelcircuit!$I$1/$L$1)</f>
        <v>4092.0286847642492</v>
      </c>
      <c r="C898" s="28">
        <f t="shared" si="39"/>
        <v>2.7179661659306475</v>
      </c>
      <c r="D898" s="29">
        <f t="shared" si="40"/>
        <v>5.782906736022654</v>
      </c>
      <c r="E898" s="29">
        <f>D898*Regelcircuit!$I$1+E897</f>
        <v>4092.0288380402585</v>
      </c>
      <c r="F898" s="42">
        <f t="shared" si="41"/>
        <v>4092.0288380402585</v>
      </c>
    </row>
    <row r="899" spans="1:6">
      <c r="A899" s="6">
        <f>IF($N$1=$N$2,$O$2,IF($N$1=$N$3,0,IF($N$1=$N$4,'1st Order Process'!F899,"ERROR")))</f>
        <v>4094.7208908462057</v>
      </c>
      <c r="B899" s="44">
        <f>A899+(F898-A899)*2.71828^(-Regelcircuit!$I$1/$L$1)</f>
        <v>4092.0573250852353</v>
      </c>
      <c r="C899" s="28">
        <f t="shared" ref="C899:C962" si="42">(A899-F898)</f>
        <v>2.6920528059472417</v>
      </c>
      <c r="D899" s="29">
        <f t="shared" si="40"/>
        <v>5.7277719275473231</v>
      </c>
      <c r="E899" s="29">
        <f>D899*Regelcircuit!$I$1+E898</f>
        <v>4092.0574768998963</v>
      </c>
      <c r="F899" s="42">
        <f t="shared" si="41"/>
        <v>4092.0574768998963</v>
      </c>
    </row>
    <row r="900" spans="1:6">
      <c r="A900" s="6">
        <f>IF($N$1=$N$2,$O$2,IF($N$1=$N$3,0,IF($N$1=$N$4,'1st Order Process'!F900,"ERROR")))</f>
        <v>4094.7238600925225</v>
      </c>
      <c r="B900" s="44">
        <f>A900+(F899-A900)*2.71828^(-Regelcircuit!$I$1/$L$1)</f>
        <v>4092.0856923114834</v>
      </c>
      <c r="C900" s="28">
        <f t="shared" si="42"/>
        <v>2.6663831926261992</v>
      </c>
      <c r="D900" s="29">
        <f t="shared" ref="D900:D963" si="43">C900*(1/$L$1)</f>
        <v>5.6731557289919134</v>
      </c>
      <c r="E900" s="29">
        <f>D900*Regelcircuit!$I$1+E899</f>
        <v>4092.0858426785412</v>
      </c>
      <c r="F900" s="42">
        <f t="shared" ref="F900:F963" si="44">E900</f>
        <v>4092.0858426785412</v>
      </c>
    </row>
    <row r="901" spans="1:6">
      <c r="A901" s="6">
        <f>IF($N$1=$N$2,$O$2,IF($N$1=$N$3,0,IF($N$1=$N$4,'1st Order Process'!F901,"ERROR")))</f>
        <v>4094.7267977511128</v>
      </c>
      <c r="B901" s="44">
        <f>A901+(F900-A901)*2.71828^(-Regelcircuit!$I$1/$L$1)</f>
        <v>4092.1137890121972</v>
      </c>
      <c r="C901" s="28">
        <f t="shared" si="42"/>
        <v>2.6409550725716144</v>
      </c>
      <c r="D901" s="29">
        <f t="shared" si="43"/>
        <v>5.6190533458970515</v>
      </c>
      <c r="E901" s="29">
        <f>D901*Regelcircuit!$I$1+E900</f>
        <v>4092.1139379452707</v>
      </c>
      <c r="F901" s="42">
        <f t="shared" si="44"/>
        <v>4092.1139379452707</v>
      </c>
    </row>
    <row r="902" spans="1:6">
      <c r="A902" s="6">
        <f>IF($N$1=$N$2,$O$2,IF($N$1=$N$3,0,IF($N$1=$N$4,'1st Order Process'!F902,"ERROR")))</f>
        <v>4094.7297041580159</v>
      </c>
      <c r="B902" s="44">
        <f>A902+(F901-A902)*2.71828^(-Regelcircuit!$I$1/$L$1)</f>
        <v>4092.1416177328242</v>
      </c>
      <c r="C902" s="28">
        <f t="shared" si="42"/>
        <v>2.6157662127452568</v>
      </c>
      <c r="D902" s="29">
        <f t="shared" si="43"/>
        <v>5.5654600271175676</v>
      </c>
      <c r="E902" s="29">
        <f>D902*Regelcircuit!$I$1+E901</f>
        <v>4092.1417652454061</v>
      </c>
      <c r="F902" s="42">
        <f t="shared" si="44"/>
        <v>4092.1417652454061</v>
      </c>
    </row>
    <row r="903" spans="1:6">
      <c r="A903" s="6">
        <f>IF($N$1=$N$2,$O$2,IF($N$1=$N$3,0,IF($N$1=$N$4,'1st Order Process'!F903,"ERROR")))</f>
        <v>4094.7325796456967</v>
      </c>
      <c r="B903" s="44">
        <f>A903+(F902-A903)*2.71828^(-Regelcircuit!$I$1/$L$1)</f>
        <v>4092.1691809952699</v>
      </c>
      <c r="C903" s="28">
        <f t="shared" si="42"/>
        <v>2.5908144002905829</v>
      </c>
      <c r="D903" s="29">
        <f t="shared" si="43"/>
        <v>5.5123710644480486</v>
      </c>
      <c r="E903" s="29">
        <f>D903*Regelcircuit!$I$1+E902</f>
        <v>4092.1693271007284</v>
      </c>
      <c r="F903" s="42">
        <f t="shared" si="44"/>
        <v>4092.1693271007284</v>
      </c>
    </row>
    <row r="904" spans="1:6">
      <c r="A904" s="6">
        <f>IF($N$1=$N$2,$O$2,IF($N$1=$N$3,0,IF($N$1=$N$4,'1st Order Process'!F904,"ERROR")))</f>
        <v>4094.7354245430829</v>
      </c>
      <c r="B904" s="44">
        <f>A904+(F903-A904)*2.71828^(-Regelcircuit!$I$1/$L$1)</f>
        <v>4092.1964812981105</v>
      </c>
      <c r="C904" s="28">
        <f t="shared" si="42"/>
        <v>2.5660974423544758</v>
      </c>
      <c r="D904" s="29">
        <f t="shared" si="43"/>
        <v>5.4597817922435654</v>
      </c>
      <c r="E904" s="29">
        <f>D904*Regelcircuit!$I$1+E903</f>
        <v>4092.1966260096897</v>
      </c>
      <c r="F904" s="42">
        <f t="shared" si="44"/>
        <v>4092.1966260096897</v>
      </c>
    </row>
    <row r="905" spans="1:6">
      <c r="A905" s="6">
        <f>IF($N$1=$N$2,$O$2,IF($N$1=$N$3,0,IF($N$1=$N$4,'1st Order Process'!F905,"ERROR")))</f>
        <v>4094.7382391756032</v>
      </c>
      <c r="B905" s="44">
        <f>A905+(F904-A905)*2.71828^(-Regelcircuit!$I$1/$L$1)</f>
        <v>4092.2235211168031</v>
      </c>
      <c r="C905" s="28">
        <f t="shared" si="42"/>
        <v>2.5416131659135317</v>
      </c>
      <c r="D905" s="29">
        <f t="shared" si="43"/>
        <v>5.4076875870500674</v>
      </c>
      <c r="E905" s="29">
        <f>D905*Regelcircuit!$I$1+E904</f>
        <v>4092.2236644476247</v>
      </c>
      <c r="F905" s="42">
        <f t="shared" si="44"/>
        <v>4092.2236644476247</v>
      </c>
    </row>
    <row r="906" spans="1:6">
      <c r="A906" s="6">
        <f>IF($N$1=$N$2,$O$2,IF($N$1=$N$3,0,IF($N$1=$N$4,'1st Order Process'!F906,"ERROR")))</f>
        <v>4094.7410238652246</v>
      </c>
      <c r="B906" s="44">
        <f>A906+(F905-A906)*2.71828^(-Regelcircuit!$I$1/$L$1)</f>
        <v>4092.2503029038962</v>
      </c>
      <c r="C906" s="28">
        <f t="shared" si="42"/>
        <v>2.5173594175998915</v>
      </c>
      <c r="D906" s="29">
        <f t="shared" si="43"/>
        <v>5.3560838672338118</v>
      </c>
      <c r="E906" s="29">
        <f>D906*Regelcircuit!$I$1+E905</f>
        <v>4092.2504448669611</v>
      </c>
      <c r="F906" s="42">
        <f t="shared" si="44"/>
        <v>4092.2504448669611</v>
      </c>
    </row>
    <row r="907" spans="1:6">
      <c r="A907" s="6">
        <f>IF($N$1=$N$2,$O$2,IF($N$1=$N$3,0,IF($N$1=$N$4,'1st Order Process'!F907,"ERROR")))</f>
        <v>4094.7437789304881</v>
      </c>
      <c r="B907" s="44">
        <f>A907+(F906-A907)*2.71828^(-Regelcircuit!$I$1/$L$1)</f>
        <v>4092.2768290892368</v>
      </c>
      <c r="C907" s="28">
        <f t="shared" si="42"/>
        <v>2.4933340635270724</v>
      </c>
      <c r="D907" s="29">
        <f t="shared" si="43"/>
        <v>5.3049660926107922</v>
      </c>
      <c r="E907" s="29">
        <f>D907*Regelcircuit!$I$1+E906</f>
        <v>4092.2769696974242</v>
      </c>
      <c r="F907" s="42">
        <f t="shared" si="44"/>
        <v>4092.2769696974242</v>
      </c>
    </row>
    <row r="908" spans="1:6">
      <c r="A908" s="6">
        <f>IF($N$1=$N$2,$O$2,IF($N$1=$N$3,0,IF($N$1=$N$4,'1st Order Process'!F908,"ERROR")))</f>
        <v>4094.7465046865468</v>
      </c>
      <c r="B908" s="44">
        <f>A908+(F907-A908)*2.71828^(-Regelcircuit!$I$1/$L$1)</f>
        <v>4092.3031020801736</v>
      </c>
      <c r="C908" s="28">
        <f t="shared" si="42"/>
        <v>2.4695349891226215</v>
      </c>
      <c r="D908" s="29">
        <f t="shared" si="43"/>
        <v>5.2543297640906843</v>
      </c>
      <c r="E908" s="29">
        <f>D908*Regelcircuit!$I$1+E907</f>
        <v>4092.3032413462447</v>
      </c>
      <c r="F908" s="42">
        <f t="shared" si="44"/>
        <v>4092.3032413462447</v>
      </c>
    </row>
    <row r="909" spans="1:6">
      <c r="A909" s="6">
        <f>IF($N$1=$N$2,$O$2,IF($N$1=$N$3,0,IF($N$1=$N$4,'1st Order Process'!F909,"ERROR")))</f>
        <v>4094.7492014452005</v>
      </c>
      <c r="B909" s="44">
        <f>A909+(F908-A909)*2.71828^(-Regelcircuit!$I$1/$L$1)</f>
        <v>4092.3291242617643</v>
      </c>
      <c r="C909" s="28">
        <f t="shared" si="42"/>
        <v>2.4459600989557657</v>
      </c>
      <c r="D909" s="29">
        <f t="shared" si="43"/>
        <v>5.2041704233101393</v>
      </c>
      <c r="E909" s="29">
        <f>D909*Regelcircuit!$I$1+E908</f>
        <v>4092.3292621983614</v>
      </c>
      <c r="F909" s="42">
        <f t="shared" si="44"/>
        <v>4092.3292621983614</v>
      </c>
    </row>
    <row r="910" spans="1:6">
      <c r="A910" s="6">
        <f>IF($N$1=$N$2,$O$2,IF($N$1=$N$3,0,IF($N$1=$N$4,'1st Order Process'!F910,"ERROR")))</f>
        <v>4094.7518695149324</v>
      </c>
      <c r="B910" s="44">
        <f>A910+(F909-A910)*2.71828^(-Regelcircuit!$I$1/$L$1)</f>
        <v>4092.3548979969742</v>
      </c>
      <c r="C910" s="28">
        <f t="shared" si="42"/>
        <v>2.4226073165709749</v>
      </c>
      <c r="D910" s="29">
        <f t="shared" si="43"/>
        <v>5.1544836522786701</v>
      </c>
      <c r="E910" s="29">
        <f>D910*Regelcircuit!$I$1+E909</f>
        <v>4092.355034616623</v>
      </c>
      <c r="F910" s="42">
        <f t="shared" si="44"/>
        <v>4092.355034616623</v>
      </c>
    </row>
    <row r="911" spans="1:6">
      <c r="A911" s="6">
        <f>IF($N$1=$N$2,$O$2,IF($N$1=$N$3,0,IF($N$1=$N$4,'1st Order Process'!F911,"ERROR")))</f>
        <v>4094.7545092009436</v>
      </c>
      <c r="B911" s="44">
        <f>A911+(F910-A911)*2.71828^(-Regelcircuit!$I$1/$L$1)</f>
        <v>4092.3804256268786</v>
      </c>
      <c r="C911" s="28">
        <f t="shared" si="42"/>
        <v>2.3994745843206147</v>
      </c>
      <c r="D911" s="29">
        <f t="shared" si="43"/>
        <v>5.1052650730225846</v>
      </c>
      <c r="E911" s="29">
        <f>D911*Regelcircuit!$I$1+E910</f>
        <v>4092.3805609419883</v>
      </c>
      <c r="F911" s="42">
        <f t="shared" si="44"/>
        <v>4092.3805609419883</v>
      </c>
    </row>
    <row r="912" spans="1:6">
      <c r="A912" s="6">
        <f>IF($N$1=$N$2,$O$2,IF($N$1=$N$3,0,IF($N$1=$N$4,'1st Order Process'!F912,"ERROR")))</f>
        <v>4094.7571208051891</v>
      </c>
      <c r="B912" s="44">
        <f>A912+(F911-A912)*2.71828^(-Regelcircuit!$I$1/$L$1)</f>
        <v>4092.4057094708596</v>
      </c>
      <c r="C912" s="28">
        <f t="shared" si="42"/>
        <v>2.3765598632007823</v>
      </c>
      <c r="D912" s="29">
        <f t="shared" si="43"/>
        <v>5.0565103472357071</v>
      </c>
      <c r="E912" s="29">
        <f>D912*Regelcircuit!$I$1+E911</f>
        <v>4092.4058434937247</v>
      </c>
      <c r="F912" s="42">
        <f t="shared" si="44"/>
        <v>4092.4058434937247</v>
      </c>
    </row>
    <row r="913" spans="1:6">
      <c r="A913" s="6">
        <f>IF($N$1=$N$2,$O$2,IF($N$1=$N$3,0,IF($N$1=$N$4,'1st Order Process'!F913,"ERROR")))</f>
        <v>4094.7597046264104</v>
      </c>
      <c r="B913" s="44">
        <f>A913+(F912-A913)*2.71828^(-Regelcircuit!$I$1/$L$1)</f>
        <v>4092.4307518268033</v>
      </c>
      <c r="C913" s="28">
        <f t="shared" si="42"/>
        <v>2.353861132685779</v>
      </c>
      <c r="D913" s="29">
        <f t="shared" si="43"/>
        <v>5.0082151759271891</v>
      </c>
      <c r="E913" s="29">
        <f>D913*Regelcircuit!$I$1+E912</f>
        <v>4092.4308845696041</v>
      </c>
      <c r="F913" s="42">
        <f t="shared" si="44"/>
        <v>4092.4308845696041</v>
      </c>
    </row>
    <row r="914" spans="1:6">
      <c r="A914" s="6">
        <f>IF($N$1=$N$2,$O$2,IF($N$1=$N$3,0,IF($N$1=$N$4,'1st Order Process'!F914,"ERROR")))</f>
        <v>4094.7622609601722</v>
      </c>
      <c r="B914" s="44">
        <f>A914+(F913-A914)*2.71828^(-Regelcircuit!$I$1/$L$1)</f>
        <v>4092.455554971295</v>
      </c>
      <c r="C914" s="28">
        <f t="shared" si="42"/>
        <v>2.3313763905680389</v>
      </c>
      <c r="D914" s="29">
        <f t="shared" si="43"/>
        <v>4.9603752990809333</v>
      </c>
      <c r="E914" s="29">
        <f>D914*Regelcircuit!$I$1+E913</f>
        <v>4092.4556864460997</v>
      </c>
      <c r="F914" s="42">
        <f t="shared" si="44"/>
        <v>4092.4556864460997</v>
      </c>
    </row>
    <row r="915" spans="1:6">
      <c r="A915" s="6">
        <f>IF($N$1=$N$2,$O$2,IF($N$1=$N$3,0,IF($N$1=$N$4,'1st Order Process'!F915,"ERROR")))</f>
        <v>4094.7647900988936</v>
      </c>
      <c r="B915" s="44">
        <f>A915+(F914-A915)*2.71828^(-Regelcircuit!$I$1/$L$1)</f>
        <v>4092.4801211598128</v>
      </c>
      <c r="C915" s="28">
        <f t="shared" si="42"/>
        <v>2.309103652793965</v>
      </c>
      <c r="D915" s="29">
        <f t="shared" si="43"/>
        <v>4.912986495306308</v>
      </c>
      <c r="E915" s="29">
        <f>D915*Regelcircuit!$I$1+E914</f>
        <v>4092.4802513785762</v>
      </c>
      <c r="F915" s="42">
        <f t="shared" si="44"/>
        <v>4092.4802513785762</v>
      </c>
    </row>
    <row r="916" spans="1:6">
      <c r="A916" s="6">
        <f>IF($N$1=$N$2,$O$2,IF($N$1=$N$3,0,IF($N$1=$N$4,'1st Order Process'!F916,"ERROR")))</f>
        <v>4094.7672923318842</v>
      </c>
      <c r="B916" s="44">
        <f>A916+(F915-A916)*2.71828^(-Regelcircuit!$I$1/$L$1)</f>
        <v>4092.5044526269162</v>
      </c>
      <c r="C916" s="28">
        <f t="shared" si="42"/>
        <v>2.287040953307951</v>
      </c>
      <c r="D916" s="29">
        <f t="shared" si="43"/>
        <v>4.8660445815062783</v>
      </c>
      <c r="E916" s="29">
        <f>D916*Regelcircuit!$I$1+E915</f>
        <v>4092.5045816014836</v>
      </c>
      <c r="F916" s="42">
        <f t="shared" si="44"/>
        <v>4092.5045816014836</v>
      </c>
    </row>
    <row r="917" spans="1:6">
      <c r="A917" s="6">
        <f>IF($N$1=$N$2,$O$2,IF($N$1=$N$3,0,IF($N$1=$N$4,'1st Order Process'!F917,"ERROR")))</f>
        <v>4094.769767945375</v>
      </c>
      <c r="B917" s="44">
        <f>A917+(F916-A917)*2.71828^(-Regelcircuit!$I$1/$L$1)</f>
        <v>4092.5285515864398</v>
      </c>
      <c r="C917" s="28">
        <f t="shared" si="42"/>
        <v>2.2651863438914006</v>
      </c>
      <c r="D917" s="29">
        <f t="shared" si="43"/>
        <v>4.8195454125348949</v>
      </c>
      <c r="E917" s="29">
        <f>D917*Regelcircuit!$I$1+E916</f>
        <v>4092.5286793285463</v>
      </c>
      <c r="F917" s="42">
        <f t="shared" si="44"/>
        <v>4092.5286793285463</v>
      </c>
    </row>
    <row r="918" spans="1:6">
      <c r="A918" s="6">
        <f>IF($N$1=$N$2,$O$2,IF($N$1=$N$3,0,IF($N$1=$N$4,'1st Order Process'!F918,"ERROR")))</f>
        <v>4094.7722172225517</v>
      </c>
      <c r="B918" s="44">
        <f>A918+(F917-A918)*2.71828^(-Regelcircuit!$I$1/$L$1)</f>
        <v>4092.5524202316792</v>
      </c>
      <c r="C918" s="28">
        <f t="shared" si="42"/>
        <v>2.2435378940053852</v>
      </c>
      <c r="D918" s="29">
        <f t="shared" si="43"/>
        <v>4.7734848808625214</v>
      </c>
      <c r="E918" s="29">
        <f>D918*Regelcircuit!$I$1+E917</f>
        <v>4092.5525467529505</v>
      </c>
      <c r="F918" s="42">
        <f t="shared" si="44"/>
        <v>4092.5525467529505</v>
      </c>
    </row>
    <row r="919" spans="1:6">
      <c r="A919" s="6">
        <f>IF($N$1=$N$2,$O$2,IF($N$1=$N$3,0,IF($N$1=$N$4,'1st Order Process'!F919,"ERROR")))</f>
        <v>4094.7746404435884</v>
      </c>
      <c r="B919" s="44">
        <f>A919+(F918-A919)*2.71828^(-Regelcircuit!$I$1/$L$1)</f>
        <v>4092.5760607355769</v>
      </c>
      <c r="C919" s="28">
        <f t="shared" si="42"/>
        <v>2.2220936906378483</v>
      </c>
      <c r="D919" s="29">
        <f t="shared" si="43"/>
        <v>4.7278589162507414</v>
      </c>
      <c r="E919" s="29">
        <f>D919*Regelcircuit!$I$1+E918</f>
        <v>4092.5761860475318</v>
      </c>
      <c r="F919" s="42">
        <f t="shared" si="44"/>
        <v>4092.5761860475318</v>
      </c>
    </row>
    <row r="920" spans="1:6">
      <c r="A920" s="6">
        <f>IF($N$1=$N$2,$O$2,IF($N$1=$N$3,0,IF($N$1=$N$4,'1st Order Process'!F920,"ERROR")))</f>
        <v>4094.7770378856781</v>
      </c>
      <c r="B920" s="44">
        <f>A920+(F919-A920)*2.71828^(-Regelcircuit!$I$1/$L$1)</f>
        <v>4092.5994752509096</v>
      </c>
      <c r="C920" s="28">
        <f t="shared" si="42"/>
        <v>2.2008518381462636</v>
      </c>
      <c r="D920" s="29">
        <f t="shared" si="43"/>
        <v>4.6826634854175824</v>
      </c>
      <c r="E920" s="29">
        <f>D920*Regelcircuit!$I$1+E919</f>
        <v>4092.599599364959</v>
      </c>
      <c r="F920" s="42">
        <f t="shared" si="44"/>
        <v>4092.599599364959</v>
      </c>
    </row>
    <row r="921" spans="1:6">
      <c r="A921" s="6">
        <f>IF($N$1=$N$2,$O$2,IF($N$1=$N$3,0,IF($N$1=$N$4,'1st Order Process'!F921,"ERROR")))</f>
        <v>4094.7794098230643</v>
      </c>
      <c r="B921" s="44">
        <f>A921+(F920-A921)*2.71828^(-Regelcircuit!$I$1/$L$1)</f>
        <v>4092.6226659104682</v>
      </c>
      <c r="C921" s="28">
        <f t="shared" si="42"/>
        <v>2.1798104581052939</v>
      </c>
      <c r="D921" s="29">
        <f t="shared" si="43"/>
        <v>4.6378945917133914</v>
      </c>
      <c r="E921" s="29">
        <f>D921*Regelcircuit!$I$1+E920</f>
        <v>4092.6227888379176</v>
      </c>
      <c r="F921" s="42">
        <f t="shared" si="44"/>
        <v>4092.6227888379176</v>
      </c>
    </row>
    <row r="922" spans="1:6">
      <c r="A922" s="6">
        <f>IF($N$1=$N$2,$O$2,IF($N$1=$N$3,0,IF($N$1=$N$4,'1st Order Process'!F922,"ERROR")))</f>
        <v>4094.7817565270743</v>
      </c>
      <c r="B922" s="44">
        <f>A922+(F921-A922)*2.71828^(-Regelcircuit!$I$1/$L$1)</f>
        <v>4092.6456348272418</v>
      </c>
      <c r="C922" s="28">
        <f t="shared" si="42"/>
        <v>2.1589676891567251</v>
      </c>
      <c r="D922" s="29">
        <f t="shared" si="43"/>
        <v>4.5935482748015426</v>
      </c>
      <c r="E922" s="29">
        <f>D922*Regelcircuit!$I$1+E921</f>
        <v>4092.6457565792916</v>
      </c>
      <c r="F922" s="42">
        <f t="shared" si="44"/>
        <v>4092.6457565792916</v>
      </c>
    </row>
    <row r="923" spans="1:6">
      <c r="A923" s="6">
        <f>IF($N$1=$N$2,$O$2,IF($N$1=$N$3,0,IF($N$1=$N$4,'1st Order Process'!F923,"ERROR")))</f>
        <v>4094.7840782661478</v>
      </c>
      <c r="B923" s="44">
        <f>A923+(F922-A923)*2.71828^(-Regelcircuit!$I$1/$L$1)</f>
        <v>4092.6683840945966</v>
      </c>
      <c r="C923" s="28">
        <f t="shared" si="42"/>
        <v>2.1383216868562158</v>
      </c>
      <c r="D923" s="29">
        <f t="shared" si="43"/>
        <v>4.549620610332374</v>
      </c>
      <c r="E923" s="29">
        <f>D923*Regelcircuit!$I$1+E922</f>
        <v>4092.6685046823432</v>
      </c>
      <c r="F923" s="42">
        <f t="shared" si="44"/>
        <v>4092.6685046823432</v>
      </c>
    </row>
    <row r="924" spans="1:6">
      <c r="A924" s="6">
        <f>IF($N$1=$N$2,$O$2,IF($N$1=$N$3,0,IF($N$1=$N$4,'1st Order Process'!F924,"ERROR")))</f>
        <v>4094.7863753058696</v>
      </c>
      <c r="B924" s="44">
        <f>A924+(F923-A924)*2.71828^(-Regelcircuit!$I$1/$L$1)</f>
        <v>4092.6909157864548</v>
      </c>
      <c r="C924" s="28">
        <f t="shared" si="42"/>
        <v>2.1178706235264144</v>
      </c>
      <c r="D924" s="29">
        <f t="shared" si="43"/>
        <v>4.506107709630669</v>
      </c>
      <c r="E924" s="29">
        <f>D924*Regelcircuit!$I$1+E923</f>
        <v>4092.6910352208915</v>
      </c>
      <c r="F924" s="42">
        <f t="shared" si="44"/>
        <v>4092.6910352208915</v>
      </c>
    </row>
    <row r="925" spans="1:6">
      <c r="A925" s="6">
        <f>IF($N$1=$N$2,$O$2,IF($N$1=$N$3,0,IF($N$1=$N$4,'1st Order Process'!F925,"ERROR")))</f>
        <v>4094.7886479089984</v>
      </c>
      <c r="B925" s="44">
        <f>A925+(F924-A925)*2.71828^(-Regelcircuit!$I$1/$L$1)</f>
        <v>4092.7132319574707</v>
      </c>
      <c r="C925" s="28">
        <f t="shared" si="42"/>
        <v>2.0976126881068922</v>
      </c>
      <c r="D925" s="29">
        <f t="shared" si="43"/>
        <v>4.4630057193763664</v>
      </c>
      <c r="E925" s="29">
        <f>D925*Regelcircuit!$I$1+E924</f>
        <v>4092.7133502494885</v>
      </c>
      <c r="F925" s="42">
        <f t="shared" si="44"/>
        <v>4092.7133502494885</v>
      </c>
    </row>
    <row r="926" spans="1:6">
      <c r="A926" s="6">
        <f>IF($N$1=$N$2,$O$2,IF($N$1=$N$3,0,IF($N$1=$N$4,'1st Order Process'!F926,"ERROR")))</f>
        <v>4094.7908963354985</v>
      </c>
      <c r="B926" s="44">
        <f>A926+(F925-A926)*2.71828^(-Regelcircuit!$I$1/$L$1)</f>
        <v>4092.735334643206</v>
      </c>
      <c r="C926" s="28">
        <f t="shared" si="42"/>
        <v>2.0775460860099884</v>
      </c>
      <c r="D926" s="29">
        <f t="shared" si="43"/>
        <v>4.4203108212978472</v>
      </c>
      <c r="E926" s="29">
        <f>D926*Regelcircuit!$I$1+E925</f>
        <v>4092.735451803595</v>
      </c>
      <c r="F926" s="42">
        <f t="shared" si="44"/>
        <v>4092.735451803595</v>
      </c>
    </row>
    <row r="927" spans="1:6">
      <c r="A927" s="6">
        <f>IF($N$1=$N$2,$O$2,IF($N$1=$N$3,0,IF($N$1=$N$4,'1st Order Process'!F927,"ERROR")))</f>
        <v>4094.7931208425675</v>
      </c>
      <c r="B927" s="44">
        <f>A927+(F926-A927)*2.71828^(-Regelcircuit!$I$1/$L$1)</f>
        <v>4092.7572258603041</v>
      </c>
      <c r="C927" s="28">
        <f t="shared" si="42"/>
        <v>2.0576690389725627</v>
      </c>
      <c r="D927" s="29">
        <f t="shared" si="43"/>
        <v>4.3780192318565163</v>
      </c>
      <c r="E927" s="29">
        <f>D927*Regelcircuit!$I$1+E926</f>
        <v>4092.7573418997545</v>
      </c>
      <c r="F927" s="42">
        <f t="shared" si="44"/>
        <v>4092.7573418997545</v>
      </c>
    </row>
    <row r="928" spans="1:6">
      <c r="A928" s="6">
        <f>IF($N$1=$N$2,$O$2,IF($N$1=$N$3,0,IF($N$1=$N$4,'1st Order Process'!F928,"ERROR")))</f>
        <v>4094.7953216846677</v>
      </c>
      <c r="B928" s="44">
        <f>A928+(F927-A928)*2.71828^(-Regelcircuit!$I$1/$L$1)</f>
        <v>4092.7789076066629</v>
      </c>
      <c r="C928" s="28">
        <f t="shared" si="42"/>
        <v>2.0379797849132046</v>
      </c>
      <c r="D928" s="29">
        <f t="shared" si="43"/>
        <v>4.3361272019429888</v>
      </c>
      <c r="E928" s="29">
        <f>D928*Regelcircuit!$I$1+E927</f>
        <v>4092.7790225357644</v>
      </c>
      <c r="F928" s="42">
        <f t="shared" si="44"/>
        <v>4092.7790225357644</v>
      </c>
    </row>
    <row r="929" spans="1:6">
      <c r="A929" s="6">
        <f>IF($N$1=$N$2,$O$2,IF($N$1=$N$3,0,IF($N$1=$N$4,'1st Order Process'!F929,"ERROR")))</f>
        <v>4094.7974991135543</v>
      </c>
      <c r="B929" s="44">
        <f>A929+(F928-A929)*2.71828^(-Regelcircuit!$I$1/$L$1)</f>
        <v>4092.800381861603</v>
      </c>
      <c r="C929" s="28">
        <f t="shared" si="42"/>
        <v>2.0184765777898974</v>
      </c>
      <c r="D929" s="29">
        <f t="shared" si="43"/>
        <v>4.2946310165742494</v>
      </c>
      <c r="E929" s="29">
        <f>D929*Regelcircuit!$I$1+E928</f>
        <v>4092.8004956908471</v>
      </c>
      <c r="F929" s="42">
        <f t="shared" si="44"/>
        <v>4092.8004956908471</v>
      </c>
    </row>
    <row r="930" spans="1:6">
      <c r="A930" s="6">
        <f>IF($N$1=$N$2,$O$2,IF($N$1=$N$3,0,IF($N$1=$N$4,'1st Order Process'!F930,"ERROR")))</f>
        <v>4094.7996533783039</v>
      </c>
      <c r="B930" s="44">
        <f>A930+(F929-A930)*2.71828^(-Regelcircuit!$I$1/$L$1)</f>
        <v>4092.8216505860382</v>
      </c>
      <c r="C930" s="28">
        <f t="shared" si="42"/>
        <v>1.9991576874567727</v>
      </c>
      <c r="D930" s="29">
        <f t="shared" si="43"/>
        <v>4.2535269945888778</v>
      </c>
      <c r="E930" s="29">
        <f>D930*Regelcircuit!$I$1+E929</f>
        <v>4092.82176332582</v>
      </c>
      <c r="F930" s="42">
        <f t="shared" si="44"/>
        <v>4092.82176332582</v>
      </c>
    </row>
    <row r="931" spans="1:6">
      <c r="A931" s="6">
        <f>IF($N$1=$N$2,$O$2,IF($N$1=$N$3,0,IF($N$1=$N$4,'1st Order Process'!F931,"ERROR")))</f>
        <v>4094.8017847253432</v>
      </c>
      <c r="B931" s="44">
        <f>A931+(F930-A931)*2.71828^(-Regelcircuit!$I$1/$L$1)</f>
        <v>4092.8427157226447</v>
      </c>
      <c r="C931" s="28">
        <f t="shared" si="42"/>
        <v>1.9800213995231388</v>
      </c>
      <c r="D931" s="29">
        <f t="shared" si="43"/>
        <v>4.2128114883471035</v>
      </c>
      <c r="E931" s="29">
        <f>D931*Regelcircuit!$I$1+E930</f>
        <v>4092.8428273832619</v>
      </c>
      <c r="F931" s="42">
        <f t="shared" si="44"/>
        <v>4092.8428273832619</v>
      </c>
    </row>
    <row r="932" spans="1:6">
      <c r="A932" s="6">
        <f>IF($N$1=$N$2,$O$2,IF($N$1=$N$3,0,IF($N$1=$N$4,'1st Order Process'!F932,"ERROR")))</f>
        <v>4094.8038933984776</v>
      </c>
      <c r="B932" s="44">
        <f>A932+(F931-A932)*2.71828^(-Regelcircuit!$I$1/$L$1)</f>
        <v>4092.8635791960255</v>
      </c>
      <c r="C932" s="28">
        <f t="shared" si="42"/>
        <v>1.9610660152156925</v>
      </c>
      <c r="D932" s="29">
        <f t="shared" si="43"/>
        <v>4.1724808834376432</v>
      </c>
      <c r="E932" s="29">
        <f>D932*Regelcircuit!$I$1+E931</f>
        <v>4092.863689787679</v>
      </c>
      <c r="F932" s="42">
        <f t="shared" si="44"/>
        <v>4092.863689787679</v>
      </c>
    </row>
    <row r="933" spans="1:6">
      <c r="A933" s="6">
        <f>IF($N$1=$N$2,$O$2,IF($N$1=$N$3,0,IF($N$1=$N$4,'1st Order Process'!F933,"ERROR")))</f>
        <v>4094.8059796389193</v>
      </c>
      <c r="B933" s="44">
        <f>A933+(F932-A933)*2.71828^(-Regelcircuit!$I$1/$L$1)</f>
        <v>4092.8842429128736</v>
      </c>
      <c r="C933" s="28">
        <f t="shared" si="42"/>
        <v>1.9422898512402753</v>
      </c>
      <c r="D933" s="29">
        <f t="shared" si="43"/>
        <v>4.1325315983835642</v>
      </c>
      <c r="E933" s="29">
        <f>D933*Regelcircuit!$I$1+E932</f>
        <v>4092.8843524456711</v>
      </c>
      <c r="F933" s="42">
        <f t="shared" si="44"/>
        <v>4092.8843524456711</v>
      </c>
    </row>
    <row r="934" spans="1:6">
      <c r="A934" s="6">
        <f>IF($N$1=$N$2,$O$2,IF($N$1=$N$3,0,IF($N$1=$N$4,'1st Order Process'!F934,"ERROR")))</f>
        <v>4094.8080436853138</v>
      </c>
      <c r="B934" s="44">
        <f>A934+(F933-A934)*2.71828^(-Regelcircuit!$I$1/$L$1)</f>
        <v>4092.9047087621389</v>
      </c>
      <c r="C934" s="28">
        <f t="shared" si="42"/>
        <v>1.9236912396427215</v>
      </c>
      <c r="D934" s="29">
        <f t="shared" si="43"/>
        <v>4.0929600843462159</v>
      </c>
      <c r="E934" s="29">
        <f>D934*Regelcircuit!$I$1+E933</f>
        <v>4092.904817246093</v>
      </c>
      <c r="F934" s="42">
        <f t="shared" si="44"/>
        <v>4092.904817246093</v>
      </c>
    </row>
    <row r="935" spans="1:6">
      <c r="A935" s="6">
        <f>IF($N$1=$N$2,$O$2,IF($N$1=$N$3,0,IF($N$1=$N$4,'1st Order Process'!F935,"ERROR")))</f>
        <v>4094.8100857737677</v>
      </c>
      <c r="B935" s="44">
        <f>A935+(F934-A935)*2.71828^(-Regelcircuit!$I$1/$L$1)</f>
        <v>4092.9249786151868</v>
      </c>
      <c r="C935" s="28">
        <f t="shared" si="42"/>
        <v>1.905268527674707</v>
      </c>
      <c r="D935" s="29">
        <f t="shared" si="43"/>
        <v>4.0537628248398017</v>
      </c>
      <c r="E935" s="29">
        <f>D935*Regelcircuit!$I$1+E934</f>
        <v>4092.9250860602174</v>
      </c>
      <c r="F935" s="42">
        <f t="shared" si="44"/>
        <v>4092.9250860602174</v>
      </c>
    </row>
    <row r="936" spans="1:6">
      <c r="A936" s="6">
        <f>IF($N$1=$N$2,$O$2,IF($N$1=$N$3,0,IF($N$1=$N$4,'1st Order Process'!F936,"ERROR")))</f>
        <v>4094.8121061378765</v>
      </c>
      <c r="B936" s="44">
        <f>A936+(F935-A936)*2.71828^(-Regelcircuit!$I$1/$L$1)</f>
        <v>4092.9450543259609</v>
      </c>
      <c r="C936" s="28">
        <f t="shared" si="42"/>
        <v>1.8870200776591446</v>
      </c>
      <c r="D936" s="29">
        <f t="shared" si="43"/>
        <v>4.0149363354449887</v>
      </c>
      <c r="E936" s="29">
        <f>D936*Regelcircuit!$I$1+E935</f>
        <v>4092.9451607418946</v>
      </c>
      <c r="F936" s="42">
        <f t="shared" si="44"/>
        <v>4092.9451607418946</v>
      </c>
    </row>
    <row r="937" spans="1:6">
      <c r="A937" s="6">
        <f>IF($N$1=$N$2,$O$2,IF($N$1=$N$3,0,IF($N$1=$N$4,'1st Order Process'!F937,"ERROR")))</f>
        <v>4094.8141050087502</v>
      </c>
      <c r="B937" s="44">
        <f>A937+(F936-A937)*2.71828^(-Regelcircuit!$I$1/$L$1)</f>
        <v>4092.9649377311393</v>
      </c>
      <c r="C937" s="28">
        <f t="shared" si="42"/>
        <v>1.8689442668555785</v>
      </c>
      <c r="D937" s="29">
        <f t="shared" si="43"/>
        <v>3.9764771635225071</v>
      </c>
      <c r="E937" s="29">
        <f>D937*Regelcircuit!$I$1+E936</f>
        <v>4092.9650431277123</v>
      </c>
      <c r="F937" s="42">
        <f t="shared" si="44"/>
        <v>4092.9650431277123</v>
      </c>
    </row>
    <row r="938" spans="1:6">
      <c r="A938" s="6">
        <f>IF($N$1=$N$2,$O$2,IF($N$1=$N$3,0,IF($N$1=$N$4,'1st Order Process'!F938,"ERROR")))</f>
        <v>4094.8160826150402</v>
      </c>
      <c r="B938" s="44">
        <f>A938+(F937-A938)*2.71828^(-Regelcircuit!$I$1/$L$1)</f>
        <v>4092.9846306502945</v>
      </c>
      <c r="C938" s="28">
        <f t="shared" si="42"/>
        <v>1.8510394873278528</v>
      </c>
      <c r="D938" s="29">
        <f t="shared" si="43"/>
        <v>3.9383818879316017</v>
      </c>
      <c r="E938" s="29">
        <f>D938*Regelcircuit!$I$1+E937</f>
        <v>4092.9847350371519</v>
      </c>
      <c r="F938" s="42">
        <f t="shared" si="44"/>
        <v>4092.9847350371519</v>
      </c>
    </row>
    <row r="939" spans="1:6">
      <c r="A939" s="6">
        <f>IF($N$1=$N$2,$O$2,IF($N$1=$N$3,0,IF($N$1=$N$4,'1st Order Process'!F939,"ERROR")))</f>
        <v>4094.8180391829651</v>
      </c>
      <c r="B939" s="44">
        <f>A939+(F938-A939)*2.71828^(-Regelcircuit!$I$1/$L$1)</f>
        <v>4093.0041348860491</v>
      </c>
      <c r="C939" s="28">
        <f t="shared" si="42"/>
        <v>1.8333041458131447</v>
      </c>
      <c r="D939" s="29">
        <f t="shared" si="43"/>
        <v>3.9006471187513716</v>
      </c>
      <c r="E939" s="29">
        <f>D939*Regelcircuit!$I$1+E938</f>
        <v>4093.0042382727456</v>
      </c>
      <c r="F939" s="42">
        <f t="shared" si="44"/>
        <v>4093.0042382727456</v>
      </c>
    </row>
    <row r="940" spans="1:6">
      <c r="A940" s="6">
        <f>IF($N$1=$N$2,$O$2,IF($N$1=$N$3,0,IF($N$1=$N$4,'1st Order Process'!F940,"ERROR")))</f>
        <v>4094.819974936338</v>
      </c>
      <c r="B940" s="44">
        <f>A940+(F939-A940)*2.71828^(-Regelcircuit!$I$1/$L$1)</f>
        <v>4093.0234522242281</v>
      </c>
      <c r="C940" s="28">
        <f t="shared" si="42"/>
        <v>1.8157366635923609</v>
      </c>
      <c r="D940" s="29">
        <f t="shared" si="43"/>
        <v>3.8632694970050232</v>
      </c>
      <c r="E940" s="29">
        <f>D940*Regelcircuit!$I$1+E939</f>
        <v>4093.0235546202307</v>
      </c>
      <c r="F940" s="42">
        <f t="shared" si="44"/>
        <v>4093.0235546202307</v>
      </c>
    </row>
    <row r="941" spans="1:6">
      <c r="A941" s="6">
        <f>IF($N$1=$N$2,$O$2,IF($N$1=$N$3,0,IF($N$1=$N$4,'1st Order Process'!F941,"ERROR")))</f>
        <v>4094.8218900965899</v>
      </c>
      <c r="B941" s="44">
        <f>A941+(F940-A941)*2.71828^(-Regelcircuit!$I$1/$L$1)</f>
        <v>4093.0425844340166</v>
      </c>
      <c r="C941" s="28">
        <f t="shared" si="42"/>
        <v>1.7983354763591706</v>
      </c>
      <c r="D941" s="29">
        <f t="shared" si="43"/>
        <v>3.826245694381214</v>
      </c>
      <c r="E941" s="29">
        <f>D941*Regelcircuit!$I$1+E940</f>
        <v>4093.0426858487026</v>
      </c>
      <c r="F941" s="42">
        <f t="shared" si="44"/>
        <v>4093.0426858487026</v>
      </c>
    </row>
    <row r="942" spans="1:6">
      <c r="A942" s="6">
        <f>IF($N$1=$N$2,$O$2,IF($N$1=$N$3,0,IF($N$1=$N$4,'1st Order Process'!F942,"ERROR")))</f>
        <v>4094.8237848827962</v>
      </c>
      <c r="B942" s="44">
        <f>A942+(F941-A942)*2.71828^(-Regelcircuit!$I$1/$L$1)</f>
        <v>4093.0615332681073</v>
      </c>
      <c r="C942" s="28">
        <f t="shared" si="42"/>
        <v>1.7810990340935859</v>
      </c>
      <c r="D942" s="29">
        <f t="shared" si="43"/>
        <v>3.7895724129650765</v>
      </c>
      <c r="E942" s="29">
        <f>D942*Regelcircuit!$I$1+E941</f>
        <v>4093.0616337107676</v>
      </c>
      <c r="F942" s="42">
        <f t="shared" si="44"/>
        <v>4093.0616337107676</v>
      </c>
    </row>
    <row r="943" spans="1:6">
      <c r="A943" s="6">
        <f>IF($N$1=$N$2,$O$2,IF($N$1=$N$3,0,IF($N$1=$N$4,'1st Order Process'!F943,"ERROR")))</f>
        <v>4094.8256595117027</v>
      </c>
      <c r="B943" s="44">
        <f>A943+(F942-A943)*2.71828^(-Regelcircuit!$I$1/$L$1)</f>
        <v>4093.0803004628538</v>
      </c>
      <c r="C943" s="28">
        <f t="shared" si="42"/>
        <v>1.7640258009350873</v>
      </c>
      <c r="D943" s="29">
        <f t="shared" si="43"/>
        <v>3.7532463849682709</v>
      </c>
      <c r="E943" s="29">
        <f>D943*Regelcircuit!$I$1+E942</f>
        <v>4093.0803999426926</v>
      </c>
      <c r="F943" s="42">
        <f t="shared" si="44"/>
        <v>4093.0803999426926</v>
      </c>
    </row>
    <row r="944" spans="1:6">
      <c r="A944" s="6">
        <f>IF($N$1=$N$2,$O$2,IF($N$1=$N$3,0,IF($N$1=$N$4,'1st Order Process'!F944,"ERROR")))</f>
        <v>4094.8275141977483</v>
      </c>
      <c r="B944" s="44">
        <f>A944+(F943-A944)*2.71828^(-Regelcircuit!$I$1/$L$1)</f>
        <v>4093.0988877384198</v>
      </c>
      <c r="C944" s="28">
        <f t="shared" si="42"/>
        <v>1.7471142550557488</v>
      </c>
      <c r="D944" s="29">
        <f t="shared" si="43"/>
        <v>3.7172643724590397</v>
      </c>
      <c r="E944" s="29">
        <f>D944*Regelcircuit!$I$1+E943</f>
        <v>4093.0989862645547</v>
      </c>
      <c r="F944" s="42">
        <f t="shared" si="44"/>
        <v>4093.0989862645547</v>
      </c>
    </row>
    <row r="945" spans="1:6">
      <c r="A945" s="6">
        <f>IF($N$1=$N$2,$O$2,IF($N$1=$N$3,0,IF($N$1=$N$4,'1st Order Process'!F945,"ERROR")))</f>
        <v>4094.8293491530912</v>
      </c>
      <c r="B945" s="44">
        <f>A945+(F944-A945)*2.71828^(-Regelcircuit!$I$1/$L$1)</f>
        <v>4093.117296798926</v>
      </c>
      <c r="C945" s="28">
        <f t="shared" si="42"/>
        <v>1.730362888536547</v>
      </c>
      <c r="D945" s="29">
        <f t="shared" si="43"/>
        <v>3.681623167099036</v>
      </c>
      <c r="E945" s="29">
        <f>D945*Regelcircuit!$I$1+E944</f>
        <v>4093.1173943803901</v>
      </c>
      <c r="F945" s="42">
        <f t="shared" si="44"/>
        <v>4093.1173943803901</v>
      </c>
    </row>
    <row r="946" spans="1:6">
      <c r="A946" s="6">
        <f>IF($N$1=$N$2,$O$2,IF($N$1=$N$3,0,IF($N$1=$N$4,'1st Order Process'!F946,"ERROR")))</f>
        <v>4094.8311645876329</v>
      </c>
      <c r="B946" s="44">
        <f>A946+(F945-A946)*2.71828^(-Regelcircuit!$I$1/$L$1)</f>
        <v>4093.1355293325969</v>
      </c>
      <c r="C946" s="28">
        <f t="shared" si="42"/>
        <v>1.7137702072427601</v>
      </c>
      <c r="D946" s="29">
        <f t="shared" si="43"/>
        <v>3.646319589878213</v>
      </c>
      <c r="E946" s="29">
        <f>D946*Regelcircuit!$I$1+E945</f>
        <v>4093.1356259783397</v>
      </c>
      <c r="F946" s="42">
        <f t="shared" si="44"/>
        <v>4093.1356259783397</v>
      </c>
    </row>
    <row r="947" spans="1:6">
      <c r="A947" s="6">
        <f>IF($N$1=$N$2,$O$2,IF($N$1=$N$3,0,IF($N$1=$N$4,'1st Order Process'!F947,"ERROR")))</f>
        <v>4094.8329607090409</v>
      </c>
      <c r="B947" s="44">
        <f>A947+(F946-A947)*2.71828^(-Regelcircuit!$I$1/$L$1)</f>
        <v>4093.1535870119078</v>
      </c>
      <c r="C947" s="28">
        <f t="shared" si="42"/>
        <v>1.6973347307011863</v>
      </c>
      <c r="D947" s="29">
        <f t="shared" si="43"/>
        <v>3.6113504908535878</v>
      </c>
      <c r="E947" s="29">
        <f>D947*Regelcircuit!$I$1+E946</f>
        <v>4093.1536827307941</v>
      </c>
      <c r="F947" s="42">
        <f t="shared" si="44"/>
        <v>4093.1536827307941</v>
      </c>
    </row>
    <row r="948" spans="1:6">
      <c r="A948" s="6">
        <f>IF($N$1=$N$2,$O$2,IF($N$1=$N$3,0,IF($N$1=$N$4,'1st Order Process'!F948,"ERROR")))</f>
        <v>4094.8347377227747</v>
      </c>
      <c r="B948" s="44">
        <f>A948+(F947-A948)*2.71828^(-Regelcircuit!$I$1/$L$1)</f>
        <v>4093.1714714937261</v>
      </c>
      <c r="C948" s="28">
        <f t="shared" si="42"/>
        <v>1.6810549919805453</v>
      </c>
      <c r="D948" s="29">
        <f t="shared" si="43"/>
        <v>3.576712748894777</v>
      </c>
      <c r="E948" s="29">
        <f>D948*Regelcircuit!$I$1+E947</f>
        <v>4093.1715662945385</v>
      </c>
      <c r="F948" s="42">
        <f t="shared" si="44"/>
        <v>4093.1715662945385</v>
      </c>
    </row>
    <row r="949" spans="1:6">
      <c r="A949" s="6">
        <f>IF($N$1=$N$2,$O$2,IF($N$1=$N$3,0,IF($N$1=$N$4,'1st Order Process'!F949,"ERROR")))</f>
        <v>4094.8364958321067</v>
      </c>
      <c r="B949" s="44">
        <f>A949+(F948-A949)*2.71828^(-Regelcircuit!$I$1/$L$1)</f>
        <v>4093.1891844194561</v>
      </c>
      <c r="C949" s="28">
        <f t="shared" si="42"/>
        <v>1.6649295375682414</v>
      </c>
      <c r="D949" s="29">
        <f t="shared" si="43"/>
        <v>3.5424032714217901</v>
      </c>
      <c r="E949" s="29">
        <f>D949*Regelcircuit!$I$1+E948</f>
        <v>4093.1892783108956</v>
      </c>
      <c r="F949" s="42">
        <f t="shared" si="44"/>
        <v>4093.1892783108956</v>
      </c>
    </row>
    <row r="950" spans="1:6">
      <c r="A950" s="6">
        <f>IF($N$1=$N$2,$O$2,IF($N$1=$N$3,0,IF($N$1=$N$4,'1st Order Process'!F950,"ERROR")))</f>
        <v>4094.8382352381482</v>
      </c>
      <c r="B950" s="44">
        <f>A950+(F949-A950)*2.71828^(-Regelcircuit!$I$1/$L$1)</f>
        <v>4093.2067274151805</v>
      </c>
      <c r="C950" s="28">
        <f t="shared" si="42"/>
        <v>1.6489569272525841</v>
      </c>
      <c r="D950" s="29">
        <f t="shared" si="43"/>
        <v>3.5084189941544341</v>
      </c>
      <c r="E950" s="29">
        <f>D950*Regelcircuit!$I$1+E949</f>
        <v>4093.2068204058664</v>
      </c>
      <c r="F950" s="42">
        <f t="shared" si="44"/>
        <v>4093.2068204058664</v>
      </c>
    </row>
    <row r="951" spans="1:6">
      <c r="A951" s="6">
        <f>IF($N$1=$N$2,$O$2,IF($N$1=$N$3,0,IF($N$1=$N$4,'1st Order Process'!F951,"ERROR")))</f>
        <v>4094.8399561398701</v>
      </c>
      <c r="B951" s="44">
        <f>A951+(F950-A951)*2.71828^(-Regelcircuit!$I$1/$L$1)</f>
        <v>4093.2241020917995</v>
      </c>
      <c r="C951" s="28">
        <f t="shared" si="42"/>
        <v>1.6331357340036448</v>
      </c>
      <c r="D951" s="29">
        <f t="shared" si="43"/>
        <v>3.4747568808588185</v>
      </c>
      <c r="E951" s="29">
        <f>D951*Regelcircuit!$I$1+E950</f>
        <v>4093.2241941902707</v>
      </c>
      <c r="F951" s="42">
        <f t="shared" si="44"/>
        <v>4093.2241941902707</v>
      </c>
    </row>
    <row r="952" spans="1:6">
      <c r="A952" s="6">
        <f>IF($N$1=$N$2,$O$2,IF($N$1=$N$3,0,IF($N$1=$N$4,'1st Order Process'!F952,"ERROR")))</f>
        <v>4094.8416587341267</v>
      </c>
      <c r="B952" s="44">
        <f>A952+(F951-A952)*2.71828^(-Regelcircuit!$I$1/$L$1)</f>
        <v>4093.2413100451708</v>
      </c>
      <c r="C952" s="28">
        <f t="shared" si="42"/>
        <v>1.617464543855931</v>
      </c>
      <c r="D952" s="29">
        <f t="shared" si="43"/>
        <v>3.4414139230977252</v>
      </c>
      <c r="E952" s="29">
        <f>D952*Regelcircuit!$I$1+E951</f>
        <v>4093.2414012598861</v>
      </c>
      <c r="F952" s="42">
        <f t="shared" si="44"/>
        <v>4093.2414012598861</v>
      </c>
    </row>
    <row r="953" spans="1:6">
      <c r="A953" s="6">
        <f>IF($N$1=$N$2,$O$2,IF($N$1=$N$3,0,IF($N$1=$N$4,'1st Order Process'!F953,"ERROR")))</f>
        <v>4094.8433432156785</v>
      </c>
      <c r="B953" s="44">
        <f>A953+(F952-A953)*2.71828^(-Regelcircuit!$I$1/$L$1)</f>
        <v>4093.2583528562454</v>
      </c>
      <c r="C953" s="28">
        <f t="shared" si="42"/>
        <v>1.6019419557924266</v>
      </c>
      <c r="D953" s="29">
        <f t="shared" si="43"/>
        <v>3.4083871399838865</v>
      </c>
      <c r="E953" s="29">
        <f>D953*Regelcircuit!$I$1+E952</f>
        <v>4093.2584431955861</v>
      </c>
      <c r="F953" s="42">
        <f t="shared" si="44"/>
        <v>4093.2584431955861</v>
      </c>
    </row>
    <row r="954" spans="1:6">
      <c r="A954" s="6">
        <f>IF($N$1=$N$2,$O$2,IF($N$1=$N$3,0,IF($N$1=$N$4,'1st Order Process'!F954,"ERROR")))</f>
        <v>4094.8450097772138</v>
      </c>
      <c r="B954" s="44">
        <f>A954+(F953-A954)*2.71828^(-Regelcircuit!$I$1/$L$1)</f>
        <v>4093.2752320912086</v>
      </c>
      <c r="C954" s="28">
        <f t="shared" si="42"/>
        <v>1.5865665816277215</v>
      </c>
      <c r="D954" s="29">
        <f t="shared" si="43"/>
        <v>3.3756735779313223</v>
      </c>
      <c r="E954" s="29">
        <f>D954*Regelcircuit!$I$1+E953</f>
        <v>4093.2753215634757</v>
      </c>
      <c r="F954" s="42">
        <f t="shared" si="44"/>
        <v>4093.2753215634757</v>
      </c>
    </row>
    <row r="955" spans="1:6">
      <c r="A955" s="6">
        <f>IF($N$1=$N$2,$O$2,IF($N$1=$N$3,0,IF($N$1=$N$4,'1st Order Process'!F955,"ERROR")))</f>
        <v>4094.8466586093709</v>
      </c>
      <c r="B955" s="44">
        <f>A955+(F954-A955)*2.71828^(-Regelcircuit!$I$1/$L$1)</f>
        <v>4093.2919493016097</v>
      </c>
      <c r="C955" s="28">
        <f t="shared" si="42"/>
        <v>1.571337045895234</v>
      </c>
      <c r="D955" s="29">
        <f t="shared" si="43"/>
        <v>3.3432703104153916</v>
      </c>
      <c r="E955" s="29">
        <f>D955*Regelcircuit!$I$1+E954</f>
        <v>4093.2920379150278</v>
      </c>
      <c r="F955" s="42">
        <f t="shared" si="44"/>
        <v>4093.2920379150278</v>
      </c>
    </row>
    <row r="956" spans="1:6">
      <c r="A956" s="6">
        <f>IF($N$1=$N$2,$O$2,IF($N$1=$N$3,0,IF($N$1=$N$4,'1st Order Process'!F956,"ERROR")))</f>
        <v>4094.8482899007604</v>
      </c>
      <c r="B956" s="44">
        <f>A956+(F955-A956)*2.71828^(-Regelcircuit!$I$1/$L$1)</f>
        <v>4093.3085060244998</v>
      </c>
      <c r="C956" s="28">
        <f t="shared" si="42"/>
        <v>1.5562519857326151</v>
      </c>
      <c r="D956" s="29">
        <f t="shared" si="43"/>
        <v>3.3111744377289685</v>
      </c>
      <c r="E956" s="29">
        <f>D956*Regelcircuit!$I$1+E955</f>
        <v>4093.3085937872165</v>
      </c>
      <c r="F956" s="42">
        <f t="shared" si="44"/>
        <v>4093.3085937872165</v>
      </c>
    </row>
    <row r="957" spans="1:6">
      <c r="A957" s="6">
        <f>IF($N$1=$N$2,$O$2,IF($N$1=$N$3,0,IF($N$1=$N$4,'1st Order Process'!F957,"ERROR")))</f>
        <v>4094.8499038379864</v>
      </c>
      <c r="B957" s="44">
        <f>A957+(F956-A957)*2.71828^(-Regelcircuit!$I$1/$L$1)</f>
        <v>4093.324903782564</v>
      </c>
      <c r="C957" s="28">
        <f t="shared" si="42"/>
        <v>1.54131005076988</v>
      </c>
      <c r="D957" s="29">
        <f t="shared" si="43"/>
        <v>3.2793830867444256</v>
      </c>
      <c r="E957" s="29">
        <f>D957*Regelcircuit!$I$1+E956</f>
        <v>4093.3249907026502</v>
      </c>
      <c r="F957" s="42">
        <f t="shared" si="44"/>
        <v>4093.3249907026502</v>
      </c>
    </row>
    <row r="958" spans="1:6">
      <c r="A958" s="6">
        <f>IF($N$1=$N$2,$O$2,IF($N$1=$N$3,0,IF($N$1=$N$4,'1st Order Process'!F958,"ERROR")))</f>
        <v>4094.8515006056673</v>
      </c>
      <c r="B958" s="44">
        <f>A958+(F957-A958)*2.71828^(-Regelcircuit!$I$1/$L$1)</f>
        <v>4093.3411440842515</v>
      </c>
      <c r="C958" s="28">
        <f t="shared" si="42"/>
        <v>1.5265099030170859</v>
      </c>
      <c r="D958" s="29">
        <f t="shared" si="43"/>
        <v>3.2478934106746506</v>
      </c>
      <c r="E958" s="29">
        <f>D958*Regelcircuit!$I$1+E957</f>
        <v>4093.3412301697035</v>
      </c>
      <c r="F958" s="42">
        <f t="shared" si="44"/>
        <v>4093.3412301697035</v>
      </c>
    </row>
    <row r="959" spans="1:6">
      <c r="A959" s="6">
        <f>IF($N$1=$N$2,$O$2,IF($N$1=$N$3,0,IF($N$1=$N$4,'1st Order Process'!F959,"ERROR")))</f>
        <v>4094.8530803864583</v>
      </c>
      <c r="B959" s="44">
        <f>A959+(F958-A959)*2.71828^(-Regelcircuit!$I$1/$L$1)</f>
        <v>4093.3572284239085</v>
      </c>
      <c r="C959" s="28">
        <f t="shared" si="42"/>
        <v>1.5118502167547376</v>
      </c>
      <c r="D959" s="29">
        <f t="shared" si="43"/>
        <v>3.2167025888398673</v>
      </c>
      <c r="E959" s="29">
        <f>D959*Regelcircuit!$I$1+E958</f>
        <v>4093.3573136826476</v>
      </c>
      <c r="F959" s="42">
        <f t="shared" si="44"/>
        <v>4093.3573136826476</v>
      </c>
    </row>
    <row r="960" spans="1:6">
      <c r="A960" s="6">
        <f>IF($N$1=$N$2,$O$2,IF($N$1=$N$3,0,IF($N$1=$N$4,'1st Order Process'!F960,"ERROR")))</f>
        <v>4094.8546433610704</v>
      </c>
      <c r="B960" s="44">
        <f>A960+(F959-A960)*2.71828^(-Regelcircuit!$I$1/$L$1)</f>
        <v>4093.3731582819069</v>
      </c>
      <c r="C960" s="28">
        <f t="shared" si="42"/>
        <v>1.4973296784228296</v>
      </c>
      <c r="D960" s="29">
        <f t="shared" si="43"/>
        <v>3.1858078264315521</v>
      </c>
      <c r="E960" s="29">
        <f>D960*Regelcircuit!$I$1+E959</f>
        <v>4093.3732427217797</v>
      </c>
      <c r="F960" s="42">
        <f t="shared" si="44"/>
        <v>4093.3732427217797</v>
      </c>
    </row>
    <row r="961" spans="1:6">
      <c r="A961" s="6">
        <f>IF($N$1=$N$2,$O$2,IF($N$1=$N$3,0,IF($N$1=$N$4,'1st Order Process'!F961,"ERROR")))</f>
        <v>4094.8561897082932</v>
      </c>
      <c r="B961" s="44">
        <f>A961+(F960-A961)*2.71828^(-Regelcircuit!$I$1/$L$1)</f>
        <v>4093.3889351247703</v>
      </c>
      <c r="C961" s="28">
        <f t="shared" si="42"/>
        <v>1.4829469865135252</v>
      </c>
      <c r="D961" s="29">
        <f t="shared" si="43"/>
        <v>3.155206354284096</v>
      </c>
      <c r="E961" s="29">
        <f>D961*Regelcircuit!$I$1+E960</f>
        <v>4093.3890187535512</v>
      </c>
      <c r="F961" s="42">
        <f t="shared" si="44"/>
        <v>4093.3890187535512</v>
      </c>
    </row>
    <row r="962" spans="1:6">
      <c r="A962" s="6">
        <f>IF($N$1=$N$2,$O$2,IF($N$1=$N$3,0,IF($N$1=$N$4,'1st Order Process'!F962,"ERROR")))</f>
        <v>4094.8577196050137</v>
      </c>
      <c r="B962" s="44">
        <f>A962+(F961-A962)*2.71828^(-Regelcircuit!$I$1/$L$1)</f>
        <v>4093.4045604053053</v>
      </c>
      <c r="C962" s="28">
        <f t="shared" si="42"/>
        <v>1.4687008514624722</v>
      </c>
      <c r="D962" s="29">
        <f t="shared" si="43"/>
        <v>3.124895428643558</v>
      </c>
      <c r="E962" s="29">
        <f>D962*Regelcircuit!$I$1+E961</f>
        <v>4093.4046432306945</v>
      </c>
      <c r="F962" s="42">
        <f t="shared" si="44"/>
        <v>4093.4046432306945</v>
      </c>
    </row>
    <row r="963" spans="1:6">
      <c r="A963" s="6">
        <f>IF($N$1=$N$2,$O$2,IF($N$1=$N$3,0,IF($N$1=$N$4,'1st Order Process'!F963,"ERROR")))</f>
        <v>4094.8592332262369</v>
      </c>
      <c r="B963" s="44">
        <f>A963+(F962-A963)*2.71828^(-Regelcircuit!$I$1/$L$1)</f>
        <v>4093.4200355627227</v>
      </c>
      <c r="C963" s="28">
        <f t="shared" ref="C963:C1002" si="45">(A963-F962)</f>
        <v>1.454589995542392</v>
      </c>
      <c r="D963" s="29">
        <f t="shared" si="43"/>
        <v>3.0948723309412594</v>
      </c>
      <c r="E963" s="29">
        <f>D963*Regelcircuit!$I$1+E962</f>
        <v>4093.4201175923495</v>
      </c>
      <c r="F963" s="42">
        <f t="shared" si="44"/>
        <v>4093.4201175923495</v>
      </c>
    </row>
    <row r="964" spans="1:6">
      <c r="A964" s="6">
        <f>IF($N$1=$N$2,$O$2,IF($N$1=$N$3,0,IF($N$1=$N$4,'1st Order Process'!F964,"ERROR")))</f>
        <v>4094.8607307451066</v>
      </c>
      <c r="B964" s="44">
        <f>A964+(F963-A964)*2.71828^(-Regelcircuit!$I$1/$L$1)</f>
        <v>4093.4353620227657</v>
      </c>
      <c r="C964" s="28">
        <f t="shared" si="45"/>
        <v>1.4406131527571233</v>
      </c>
      <c r="D964" s="29">
        <f t="shared" ref="D964:D1002" si="46">C964*(1/$L$1)</f>
        <v>3.0651343675683473</v>
      </c>
      <c r="E964" s="29">
        <f>D964*Regelcircuit!$I$1+E963</f>
        <v>4093.4354432641871</v>
      </c>
      <c r="F964" s="42">
        <f t="shared" ref="F964:F1002" si="47">E964</f>
        <v>4093.4354432641871</v>
      </c>
    </row>
    <row r="965" spans="1:6">
      <c r="A965" s="6">
        <f>IF($N$1=$N$2,$O$2,IF($N$1=$N$3,0,IF($N$1=$N$4,'1st Order Process'!F965,"ERROR")))</f>
        <v>4094.8622123329246</v>
      </c>
      <c r="B965" s="44">
        <f>A965+(F964-A965)*2.71828^(-Regelcircuit!$I$1/$L$1)</f>
        <v>4093.4505411978321</v>
      </c>
      <c r="C965" s="28">
        <f t="shared" si="45"/>
        <v>1.4267690687374852</v>
      </c>
      <c r="D965" s="29">
        <f t="shared" si="46"/>
        <v>3.0356788696542236</v>
      </c>
      <c r="E965" s="29">
        <f>D965*Regelcircuit!$I$1+E964</f>
        <v>4093.4506216585355</v>
      </c>
      <c r="F965" s="42">
        <f t="shared" si="47"/>
        <v>4093.4506216585355</v>
      </c>
    </row>
    <row r="966" spans="1:6">
      <c r="A966" s="6">
        <f>IF($N$1=$N$2,$O$2,IF($N$1=$N$3,0,IF($N$1=$N$4,'1st Order Process'!F966,"ERROR")))</f>
        <v>4094.8636781591699</v>
      </c>
      <c r="B966" s="44">
        <f>A966+(F965-A966)*2.71828^(-Regelcircuit!$I$1/$L$1)</f>
        <v>4093.4655744870979</v>
      </c>
      <c r="C966" s="28">
        <f t="shared" si="45"/>
        <v>1.4130565006344113</v>
      </c>
      <c r="D966" s="29">
        <f t="shared" si="46"/>
        <v>3.006503192839173</v>
      </c>
      <c r="E966" s="29">
        <f>D966*Regelcircuit!$I$1+E965</f>
        <v>4093.4656541744998</v>
      </c>
      <c r="F966" s="42">
        <f t="shared" si="47"/>
        <v>4093.4656541744998</v>
      </c>
    </row>
    <row r="967" spans="1:6">
      <c r="A967" s="6">
        <f>IF($N$1=$N$2,$O$2,IF($N$1=$N$3,0,IF($N$1=$N$4,'1st Order Process'!F967,"ERROR")))</f>
        <v>4094.8651283915192</v>
      </c>
      <c r="B967" s="44">
        <f>A967+(F966-A967)*2.71828^(-Regelcircuit!$I$1/$L$1)</f>
        <v>4093.4804632766377</v>
      </c>
      <c r="C967" s="28">
        <f t="shared" si="45"/>
        <v>1.3994742170193604</v>
      </c>
      <c r="D967" s="29">
        <f t="shared" si="46"/>
        <v>2.9776047170624689</v>
      </c>
      <c r="E967" s="29">
        <f>D967*Regelcircuit!$I$1+E966</f>
        <v>4093.480542198085</v>
      </c>
      <c r="F967" s="42">
        <f t="shared" si="47"/>
        <v>4093.480542198085</v>
      </c>
    </row>
    <row r="968" spans="1:6">
      <c r="A968" s="6">
        <f>IF($N$1=$N$2,$O$2,IF($N$1=$N$3,0,IF($N$1=$N$4,'1st Order Process'!F968,"ERROR")))</f>
        <v>4094.8665631958647</v>
      </c>
      <c r="B968" s="44">
        <f>A968+(F967-A968)*2.71828^(-Regelcircuit!$I$1/$L$1)</f>
        <v>4093.4952089395456</v>
      </c>
      <c r="C968" s="28">
        <f t="shared" si="45"/>
        <v>1.386020997779724</v>
      </c>
      <c r="D968" s="29">
        <f t="shared" si="46"/>
        <v>2.9489808463398384</v>
      </c>
      <c r="E968" s="29">
        <f>D968*Regelcircuit!$I$1+E967</f>
        <v>4093.4952871023165</v>
      </c>
      <c r="F968" s="42">
        <f t="shared" si="47"/>
        <v>4093.4952871023165</v>
      </c>
    </row>
    <row r="969" spans="1:6">
      <c r="A969" s="6">
        <f>IF($N$1=$N$2,$O$2,IF($N$1=$N$3,0,IF($N$1=$N$4,'1st Order Process'!F969,"ERROR")))</f>
        <v>4094.8679827363344</v>
      </c>
      <c r="B969" s="44">
        <f>A969+(F968-A969)*2.71828^(-Regelcircuit!$I$1/$L$1)</f>
        <v>4093.5098128360537</v>
      </c>
      <c r="C969" s="28">
        <f t="shared" si="45"/>
        <v>1.3726956340178731</v>
      </c>
      <c r="D969" s="29">
        <f t="shared" si="46"/>
        <v>2.9206290085486661</v>
      </c>
      <c r="E969" s="29">
        <f>D969*Regelcircuit!$I$1+E968</f>
        <v>4093.5098902473592</v>
      </c>
      <c r="F969" s="42">
        <f t="shared" si="47"/>
        <v>4093.5098902473592</v>
      </c>
    </row>
    <row r="970" spans="1:6">
      <c r="A970" s="6">
        <f>IF($N$1=$N$2,$O$2,IF($N$1=$N$3,0,IF($N$1=$N$4,'1st Order Process'!F970,"ERROR")))</f>
        <v>4094.8693871753094</v>
      </c>
      <c r="B970" s="44">
        <f>A970+(F969-A970)*2.71828^(-Regelcircuit!$I$1/$L$1)</f>
        <v>4093.524276313653</v>
      </c>
      <c r="C970" s="28">
        <f t="shared" si="45"/>
        <v>1.3594969279502038</v>
      </c>
      <c r="D970" s="29">
        <f t="shared" si="46"/>
        <v>2.8925466552131995</v>
      </c>
      <c r="E970" s="29">
        <f>D970*Regelcircuit!$I$1+E969</f>
        <v>4093.5243529806353</v>
      </c>
      <c r="F970" s="42">
        <f t="shared" si="47"/>
        <v>4093.5243529806353</v>
      </c>
    </row>
    <row r="971" spans="1:6">
      <c r="A971" s="6">
        <f>IF($N$1=$N$2,$O$2,IF($N$1=$N$3,0,IF($N$1=$N$4,'1st Order Process'!F971,"ERROR")))</f>
        <v>4094.8707766734442</v>
      </c>
      <c r="B971" s="44">
        <f>A971+(F970-A971)*2.71828^(-Regelcircuit!$I$1/$L$1)</f>
        <v>4093.5386007072066</v>
      </c>
      <c r="C971" s="28">
        <f t="shared" si="45"/>
        <v>1.3464236928089122</v>
      </c>
      <c r="D971" s="29">
        <f t="shared" si="46"/>
        <v>2.8647312612955576</v>
      </c>
      <c r="E971" s="29">
        <f>D971*Regelcircuit!$I$1+E970</f>
        <v>4093.5386766369415</v>
      </c>
      <c r="F971" s="42">
        <f t="shared" si="47"/>
        <v>4093.5386766369415</v>
      </c>
    </row>
    <row r="972" spans="1:6">
      <c r="A972" s="6">
        <f>IF($N$1=$N$2,$O$2,IF($N$1=$N$3,0,IF($N$1=$N$4,'1st Order Process'!F972,"ERROR")))</f>
        <v>4094.8721513896839</v>
      </c>
      <c r="B972" s="44">
        <f>A972+(F971-A972)*2.71828^(-Regelcircuit!$I$1/$L$1)</f>
        <v>4093.5527873390693</v>
      </c>
      <c r="C972" s="28">
        <f t="shared" si="45"/>
        <v>1.3334747527424042</v>
      </c>
      <c r="D972" s="29">
        <f t="shared" si="46"/>
        <v>2.8371803249838385</v>
      </c>
      <c r="E972" s="29">
        <f>D972*Regelcircuit!$I$1+E971</f>
        <v>4093.5528625385664</v>
      </c>
      <c r="F972" s="42">
        <f t="shared" si="47"/>
        <v>4093.5528625385664</v>
      </c>
    </row>
    <row r="973" spans="1:6">
      <c r="A973" s="6">
        <f>IF($N$1=$N$2,$O$2,IF($N$1=$N$3,0,IF($N$1=$N$4,'1st Order Process'!F973,"ERROR")))</f>
        <v>4094.873511481283</v>
      </c>
      <c r="B973" s="44">
        <f>A973+(F972-A973)*2.71828^(-Regelcircuit!$I$1/$L$1)</f>
        <v>4093.5668375192008</v>
      </c>
      <c r="C973" s="28">
        <f t="shared" si="45"/>
        <v>1.3206489427166161</v>
      </c>
      <c r="D973" s="29">
        <f t="shared" si="46"/>
        <v>2.809891367482162</v>
      </c>
      <c r="E973" s="29">
        <f>D973*Regelcircuit!$I$1+E972</f>
        <v>4093.5669119954036</v>
      </c>
      <c r="F973" s="42">
        <f t="shared" si="47"/>
        <v>4093.5669119954036</v>
      </c>
    </row>
    <row r="974" spans="1:6">
      <c r="A974" s="6">
        <f>IF($N$1=$N$2,$O$2,IF($N$1=$N$3,0,IF($N$1=$N$4,'1st Order Process'!F974,"ERROR")))</f>
        <v>4094.8748571038227</v>
      </c>
      <c r="B974" s="44">
        <f>A974+(F973-A974)*2.71828^(-Regelcircuit!$I$1/$L$1)</f>
        <v>4093.5807525452801</v>
      </c>
      <c r="C974" s="28">
        <f t="shared" si="45"/>
        <v>1.3079451084190623</v>
      </c>
      <c r="D974" s="29">
        <f t="shared" si="46"/>
        <v>2.7828619328065156</v>
      </c>
      <c r="E974" s="29">
        <f>D974*Regelcircuit!$I$1+E973</f>
        <v>4093.5808263050676</v>
      </c>
      <c r="F974" s="42">
        <f t="shared" si="47"/>
        <v>4093.5808263050676</v>
      </c>
    </row>
    <row r="975" spans="1:6">
      <c r="A975" s="6">
        <f>IF($N$1=$N$2,$O$2,IF($N$1=$N$3,0,IF($N$1=$N$4,'1st Order Process'!F975,"ERROR")))</f>
        <v>4094.8761884112287</v>
      </c>
      <c r="B975" s="44">
        <f>A975+(F974-A975)*2.71828^(-Regelcircuit!$I$1/$L$1)</f>
        <v>4093.5945337028193</v>
      </c>
      <c r="C975" s="28">
        <f t="shared" si="45"/>
        <v>1.2953621061610647</v>
      </c>
      <c r="D975" s="29">
        <f t="shared" si="46"/>
        <v>2.7560895875767333</v>
      </c>
      <c r="E975" s="29">
        <f>D975*Regelcircuit!$I$1+E974</f>
        <v>4093.5946067530053</v>
      </c>
      <c r="F975" s="42">
        <f t="shared" si="47"/>
        <v>4093.5946067530053</v>
      </c>
    </row>
    <row r="976" spans="1:6">
      <c r="A976" s="6">
        <f>IF($N$1=$N$2,$O$2,IF($N$1=$N$3,0,IF($N$1=$N$4,'1st Order Process'!F976,"ERROR")))</f>
        <v>4094.8775055557899</v>
      </c>
      <c r="B976" s="44">
        <f>A976+(F975-A976)*2.71828^(-Regelcircuit!$I$1/$L$1)</f>
        <v>4093.6081822652741</v>
      </c>
      <c r="C976" s="28">
        <f t="shared" si="45"/>
        <v>1.2828988027845298</v>
      </c>
      <c r="D976" s="29">
        <f t="shared" si="46"/>
        <v>2.7295719208181484</v>
      </c>
      <c r="E976" s="29">
        <f>D976*Regelcircuit!$I$1+E975</f>
        <v>4093.6082546126095</v>
      </c>
      <c r="F976" s="42">
        <f t="shared" si="47"/>
        <v>4093.6082546126095</v>
      </c>
    </row>
    <row r="977" spans="1:6">
      <c r="A977" s="6">
        <f>IF($N$1=$N$2,$O$2,IF($N$1=$N$3,0,IF($N$1=$N$4,'1st Order Process'!F977,"ERROR")))</f>
        <v>4094.878808688175</v>
      </c>
      <c r="B977" s="44">
        <f>A977+(F976-A977)*2.71828^(-Regelcircuit!$I$1/$L$1)</f>
        <v>4093.6216994941574</v>
      </c>
      <c r="C977" s="28">
        <f t="shared" si="45"/>
        <v>1.270554075565542</v>
      </c>
      <c r="D977" s="29">
        <f t="shared" si="46"/>
        <v>2.7033065437564723</v>
      </c>
      <c r="E977" s="29">
        <f>D977*Regelcircuit!$I$1+E976</f>
        <v>4093.6217711453282</v>
      </c>
      <c r="F977" s="42">
        <f t="shared" si="47"/>
        <v>4093.6217711453282</v>
      </c>
    </row>
    <row r="978" spans="1:6">
      <c r="A978" s="6">
        <f>IF($N$1=$N$2,$O$2,IF($N$1=$N$3,0,IF($N$1=$N$4,'1st Order Process'!F978,"ERROR")))</f>
        <v>4094.8800979574498</v>
      </c>
      <c r="B978" s="44">
        <f>A978+(F977-A978)*2.71828^(-Regelcircuit!$I$1/$L$1)</f>
        <v>4093.6350866391454</v>
      </c>
      <c r="C978" s="28">
        <f t="shared" si="45"/>
        <v>1.2583268121215951</v>
      </c>
      <c r="D978" s="29">
        <f t="shared" si="46"/>
        <v>2.677291089620415</v>
      </c>
      <c r="E978" s="29">
        <f>D978*Regelcircuit!$I$1+E977</f>
        <v>4093.6351576007764</v>
      </c>
      <c r="F978" s="42">
        <f t="shared" si="47"/>
        <v>4093.6351576007764</v>
      </c>
    </row>
    <row r="979" spans="1:6">
      <c r="A979" s="6">
        <f>IF($N$1=$N$2,$O$2,IF($N$1=$N$3,0,IF($N$1=$N$4,'1st Order Process'!F979,"ERROR")))</f>
        <v>4094.8813735110939</v>
      </c>
      <c r="B979" s="44">
        <f>A979+(F978-A979)*2.71828^(-Regelcircuit!$I$1/$L$1)</f>
        <v>4093.6483449381903</v>
      </c>
      <c r="C979" s="28">
        <f t="shared" si="45"/>
        <v>1.2462159103174599</v>
      </c>
      <c r="D979" s="29">
        <f t="shared" si="46"/>
        <v>2.6515232134414042</v>
      </c>
      <c r="E979" s="29">
        <f>D979*Regelcircuit!$I$1+E978</f>
        <v>4093.6484152168437</v>
      </c>
      <c r="F979" s="42">
        <f t="shared" si="47"/>
        <v>4093.6484152168437</v>
      </c>
    </row>
    <row r="980" spans="1:6">
      <c r="A980" s="6">
        <f>IF($N$1=$N$2,$O$2,IF($N$1=$N$3,0,IF($N$1=$N$4,'1st Order Process'!F980,"ERROR")))</f>
        <v>4094.8826354950183</v>
      </c>
      <c r="B980" s="44">
        <f>A980+(F979-A980)*2.71828^(-Regelcircuit!$I$1/$L$1)</f>
        <v>4093.6614756176273</v>
      </c>
      <c r="C980" s="28">
        <f t="shared" si="45"/>
        <v>1.2342202781746892</v>
      </c>
      <c r="D980" s="29">
        <f t="shared" si="46"/>
        <v>2.6260005918610405</v>
      </c>
      <c r="E980" s="29">
        <f>D980*Regelcircuit!$I$1+E979</f>
        <v>4093.661545219803</v>
      </c>
      <c r="F980" s="42">
        <f t="shared" si="47"/>
        <v>4093.661545219803</v>
      </c>
    </row>
    <row r="981" spans="1:6">
      <c r="A981" s="6">
        <f>IF($N$1=$N$2,$O$2,IF($N$1=$N$3,0,IF($N$1=$N$4,'1st Order Process'!F981,"ERROR")))</f>
        <v>4094.8838840535818</v>
      </c>
      <c r="B981" s="44">
        <f>A981+(F980-A981)*2.71828^(-Regelcircuit!$I$1/$L$1)</f>
        <v>4093.6744798922796</v>
      </c>
      <c r="C981" s="28">
        <f t="shared" si="45"/>
        <v>1.2223388337788492</v>
      </c>
      <c r="D981" s="29">
        <f t="shared" si="46"/>
        <v>2.6007209229337218</v>
      </c>
      <c r="E981" s="29">
        <f>D981*Regelcircuit!$I$1+E980</f>
        <v>4093.6745488244178</v>
      </c>
      <c r="F981" s="42">
        <f t="shared" si="47"/>
        <v>4093.6745488244178</v>
      </c>
    </row>
    <row r="982" spans="1:6">
      <c r="A982" s="6">
        <f>IF($N$1=$N$2,$O$2,IF($N$1=$N$3,0,IF($N$1=$N$4,'1st Order Process'!F982,"ERROR")))</f>
        <v>4094.8851193296077</v>
      </c>
      <c r="B982" s="44">
        <f>A982+(F981-A982)*2.71828^(-Regelcircuit!$I$1/$L$1)</f>
        <v>4093.6873589655684</v>
      </c>
      <c r="C982" s="28">
        <f t="shared" si="45"/>
        <v>1.2105705051899349</v>
      </c>
      <c r="D982" s="29">
        <f t="shared" si="46"/>
        <v>2.5756819259360317</v>
      </c>
      <c r="E982" s="29">
        <f>D982*Regelcircuit!$I$1+E981</f>
        <v>4093.6874272340474</v>
      </c>
      <c r="F982" s="42">
        <f t="shared" si="47"/>
        <v>4093.6874272340474</v>
      </c>
    </row>
    <row r="983" spans="1:6">
      <c r="A983" s="6">
        <f>IF($N$1=$N$2,$O$2,IF($N$1=$N$3,0,IF($N$1=$N$4,'1st Order Process'!F983,"ERROR")))</f>
        <v>4094.8863414643993</v>
      </c>
      <c r="B983" s="44">
        <f>A983+(F982-A983)*2.71828^(-Regelcircuit!$I$1/$L$1)</f>
        <v>4093.7001140296138</v>
      </c>
      <c r="C983" s="28">
        <f t="shared" si="45"/>
        <v>1.1989142303518747</v>
      </c>
      <c r="D983" s="29">
        <f t="shared" si="46"/>
        <v>2.5508813411742013</v>
      </c>
      <c r="E983" s="29">
        <f>D983*Regelcircuit!$I$1+E982</f>
        <v>4093.7001816407533</v>
      </c>
      <c r="F983" s="42">
        <f t="shared" si="47"/>
        <v>4093.7001816407533</v>
      </c>
    </row>
    <row r="984" spans="1:6">
      <c r="A984" s="6">
        <f>IF($N$1=$N$2,$O$2,IF($N$1=$N$3,0,IF($N$1=$N$4,'1st Order Process'!F984,"ERROR")))</f>
        <v>4094.8875505977567</v>
      </c>
      <c r="B984" s="44">
        <f>A984+(F983-A984)*2.71828^(-Regelcircuit!$I$1/$L$1)</f>
        <v>4093.712746265343</v>
      </c>
      <c r="C984" s="28">
        <f t="shared" si="45"/>
        <v>1.1873689570034003</v>
      </c>
      <c r="D984" s="29">
        <f t="shared" si="46"/>
        <v>2.5263169297944685</v>
      </c>
      <c r="E984" s="29">
        <f>D984*Regelcircuit!$I$1+E983</f>
        <v>4093.7128132254024</v>
      </c>
      <c r="F984" s="42">
        <f t="shared" si="47"/>
        <v>4093.7128132254024</v>
      </c>
    </row>
    <row r="985" spans="1:6">
      <c r="A985" s="6">
        <f>IF($N$1=$N$2,$O$2,IF($N$1=$N$3,0,IF($N$1=$N$4,'1st Order Process'!F985,"ERROR")))</f>
        <v>4094.8887468679932</v>
      </c>
      <c r="B985" s="44">
        <f>A985+(F984-A985)*2.71828^(-Regelcircuit!$I$1/$L$1)</f>
        <v>4093.7252568425902</v>
      </c>
      <c r="C985" s="28">
        <f t="shared" si="45"/>
        <v>1.175933642590735</v>
      </c>
      <c r="D985" s="29">
        <f t="shared" si="46"/>
        <v>2.5019864735973085</v>
      </c>
      <c r="E985" s="29">
        <f>D985*Regelcircuit!$I$1+E984</f>
        <v>4093.7253231577706</v>
      </c>
      <c r="F985" s="42">
        <f t="shared" si="47"/>
        <v>4093.7253231577706</v>
      </c>
    </row>
    <row r="986" spans="1:6">
      <c r="A986" s="6">
        <f>IF($N$1=$N$2,$O$2,IF($N$1=$N$3,0,IF($N$1=$N$4,'1st Order Process'!F986,"ERROR")))</f>
        <v>4094.8899304119509</v>
      </c>
      <c r="B986" s="44">
        <f>A986+(F985-A986)*2.71828^(-Regelcircuit!$I$1/$L$1)</f>
        <v>4093.7376469202009</v>
      </c>
      <c r="C986" s="28">
        <f t="shared" si="45"/>
        <v>1.1646072541802823</v>
      </c>
      <c r="D986" s="29">
        <f t="shared" si="46"/>
        <v>2.4778877748516646</v>
      </c>
      <c r="E986" s="29">
        <f>D986*Regelcircuit!$I$1+E985</f>
        <v>4093.737712596645</v>
      </c>
      <c r="F986" s="42">
        <f t="shared" si="47"/>
        <v>4093.737712596645</v>
      </c>
    </row>
    <row r="987" spans="1:6">
      <c r="A987" s="6">
        <f>IF($N$1=$N$2,$O$2,IF($N$1=$N$3,0,IF($N$1=$N$4,'1st Order Process'!F987,"ERROR")))</f>
        <v>4094.8911013650154</v>
      </c>
      <c r="B987" s="44">
        <f>A987+(F986-A987)*2.71828^(-Regelcircuit!$I$1/$L$1)</f>
        <v>4093.7499176461329</v>
      </c>
      <c r="C987" s="28">
        <f t="shared" si="45"/>
        <v>1.1533887683704052</v>
      </c>
      <c r="D987" s="29">
        <f t="shared" si="46"/>
        <v>2.454018656107245</v>
      </c>
      <c r="E987" s="29">
        <f>D987*Regelcircuit!$I$1+E986</f>
        <v>4093.7499826899257</v>
      </c>
      <c r="F987" s="42">
        <f t="shared" si="47"/>
        <v>4093.7499826899257</v>
      </c>
    </row>
    <row r="988" spans="1:6">
      <c r="A988" s="6">
        <f>IF($N$1=$N$2,$O$2,IF($N$1=$N$3,0,IF($N$1=$N$4,'1st Order Process'!F988,"ERROR")))</f>
        <v>4094.8922598611321</v>
      </c>
      <c r="B988" s="44">
        <f>A988+(F987-A988)*2.71828^(-Regelcircuit!$I$1/$L$1)</f>
        <v>4093.7620701575565</v>
      </c>
      <c r="C988" s="28">
        <f t="shared" si="45"/>
        <v>1.1422771712063877</v>
      </c>
      <c r="D988" s="29">
        <f t="shared" si="46"/>
        <v>2.4303769600135907</v>
      </c>
      <c r="E988" s="29">
        <f>D988*Regelcircuit!$I$1+E987</f>
        <v>4093.7621345747257</v>
      </c>
      <c r="F988" s="42">
        <f t="shared" si="47"/>
        <v>4093.7621345747257</v>
      </c>
    </row>
    <row r="989" spans="1:6">
      <c r="A989" s="6">
        <f>IF($N$1=$N$2,$O$2,IF($N$1=$N$3,0,IF($N$1=$N$4,'1st Order Process'!F989,"ERROR")))</f>
        <v>4094.893406032822</v>
      </c>
      <c r="B989" s="44">
        <f>A989+(F988-A989)*2.71828^(-Regelcircuit!$I$1/$L$1)</f>
        <v>4093.7741055809543</v>
      </c>
      <c r="C989" s="28">
        <f t="shared" si="45"/>
        <v>1.1312714580963075</v>
      </c>
      <c r="D989" s="29">
        <f t="shared" si="46"/>
        <v>2.4069605491410795</v>
      </c>
      <c r="E989" s="29">
        <f>D989*Regelcircuit!$I$1+E988</f>
        <v>4093.7741693774715</v>
      </c>
      <c r="F989" s="42">
        <f t="shared" si="47"/>
        <v>4093.7741693774715</v>
      </c>
    </row>
    <row r="990" spans="1:6">
      <c r="A990" s="6">
        <f>IF($N$1=$N$2,$O$2,IF($N$1=$N$3,0,IF($N$1=$N$4,'1st Order Process'!F990,"ERROR")))</f>
        <v>4094.8945400111961</v>
      </c>
      <c r="B990" s="44">
        <f>A990+(F989-A990)*2.71828^(-Regelcircuit!$I$1/$L$1)</f>
        <v>4093.7860250322206</v>
      </c>
      <c r="C990" s="28">
        <f t="shared" si="45"/>
        <v>1.1203706337246331</v>
      </c>
      <c r="D990" s="29">
        <f t="shared" si="46"/>
        <v>2.3837673057970918</v>
      </c>
      <c r="E990" s="29">
        <f>D990*Regelcircuit!$I$1+E989</f>
        <v>4093.7860882140003</v>
      </c>
      <c r="F990" s="42">
        <f t="shared" si="47"/>
        <v>4093.7860882140003</v>
      </c>
    </row>
    <row r="991" spans="1:6">
      <c r="A991" s="6">
        <f>IF($N$1=$N$2,$O$2,IF($N$1=$N$3,0,IF($N$1=$N$4,'1st Order Process'!F991,"ERROR")))</f>
        <v>4094.8956619259707</v>
      </c>
      <c r="B991" s="44">
        <f>A991+(F990-A991)*2.71828^(-Regelcircuit!$I$1/$L$1)</f>
        <v>4093.7978296167576</v>
      </c>
      <c r="C991" s="28">
        <f t="shared" si="45"/>
        <v>1.1095737119703699</v>
      </c>
      <c r="D991" s="29">
        <f t="shared" si="46"/>
        <v>2.3607951318518507</v>
      </c>
      <c r="E991" s="29">
        <f>D991*Regelcircuit!$I$1+E990</f>
        <v>4093.7978921896597</v>
      </c>
      <c r="F991" s="42">
        <f t="shared" si="47"/>
        <v>4093.7978921896597</v>
      </c>
    </row>
    <row r="992" spans="1:6">
      <c r="A992" s="6">
        <f>IF($N$1=$N$2,$O$2,IF($N$1=$N$3,0,IF($N$1=$N$4,'1st Order Process'!F992,"ERROR")))</f>
        <v>4094.8967719054817</v>
      </c>
      <c r="B992" s="44">
        <f>A992+(F991-A992)*2.71828^(-Regelcircuit!$I$1/$L$1)</f>
        <v>4093.8095204295737</v>
      </c>
      <c r="C992" s="28">
        <f t="shared" si="45"/>
        <v>1.0988797158220223</v>
      </c>
      <c r="D992" s="29">
        <f t="shared" si="46"/>
        <v>2.3380419485574939</v>
      </c>
      <c r="E992" s="29">
        <f>D992*Regelcircuit!$I$1+E991</f>
        <v>4093.8095823994026</v>
      </c>
      <c r="F992" s="42">
        <f t="shared" si="47"/>
        <v>4093.8095823994026</v>
      </c>
    </row>
    <row r="993" spans="1:6">
      <c r="A993" s="6">
        <f>IF($N$1=$N$2,$O$2,IF($N$1=$N$3,0,IF($N$1=$N$4,'1st Order Process'!F993,"ERROR")))</f>
        <v>4094.8978700767002</v>
      </c>
      <c r="B993" s="44">
        <f>A993+(F992-A993)*2.71828^(-Regelcircuit!$I$1/$L$1)</f>
        <v>4093.8210985553796</v>
      </c>
      <c r="C993" s="28">
        <f t="shared" si="45"/>
        <v>1.0882876772975578</v>
      </c>
      <c r="D993" s="29">
        <f t="shared" si="46"/>
        <v>2.3155056963777825</v>
      </c>
      <c r="E993" s="29">
        <f>D993*Regelcircuit!$I$1+E992</f>
        <v>4093.8211599278843</v>
      </c>
      <c r="F993" s="42">
        <f t="shared" si="47"/>
        <v>4093.8211599278843</v>
      </c>
    </row>
    <row r="994" spans="1:6">
      <c r="A994" s="6">
        <f>IF($N$1=$N$2,$O$2,IF($N$1=$N$3,0,IF($N$1=$N$4,'1st Order Process'!F994,"ERROR")))</f>
        <v>4094.898956565246</v>
      </c>
      <c r="B994" s="44">
        <f>A994+(F993-A994)*2.71828^(-Regelcircuit!$I$1/$L$1)</f>
        <v>4093.8325650686811</v>
      </c>
      <c r="C994" s="28">
        <f t="shared" si="45"/>
        <v>1.0777966373616437</v>
      </c>
      <c r="D994" s="29">
        <f t="shared" si="46"/>
        <v>2.2931843348120076</v>
      </c>
      <c r="E994" s="29">
        <f>D994*Regelcircuit!$I$1+E993</f>
        <v>4093.8326258495586</v>
      </c>
      <c r="F994" s="42">
        <f t="shared" si="47"/>
        <v>4093.8326258495586</v>
      </c>
    </row>
    <row r="995" spans="1:6">
      <c r="A995" s="6">
        <f>IF($N$1=$N$2,$O$2,IF($N$1=$N$3,0,IF($N$1=$N$4,'1st Order Process'!F995,"ERROR")))</f>
        <v>4094.9000314954028</v>
      </c>
      <c r="B995" s="44">
        <f>A995+(F994-A995)*2.71828^(-Regelcircuit!$I$1/$L$1)</f>
        <v>4093.8439210338784</v>
      </c>
      <c r="C995" s="28">
        <f t="shared" si="45"/>
        <v>1.0674056458442465</v>
      </c>
      <c r="D995" s="29">
        <f t="shared" si="46"/>
        <v>2.2710758422218009</v>
      </c>
      <c r="E995" s="29">
        <f>D995*Regelcircuit!$I$1+E994</f>
        <v>4093.8439812287697</v>
      </c>
      <c r="F995" s="42">
        <f t="shared" si="47"/>
        <v>4093.8439812287697</v>
      </c>
    </row>
    <row r="996" spans="1:6">
      <c r="A996" s="6">
        <f>IF($N$1=$N$2,$O$2,IF($N$1=$N$3,0,IF($N$1=$N$4,'1st Order Process'!F996,"ERROR")))</f>
        <v>4094.9010949901326</v>
      </c>
      <c r="B996" s="44">
        <f>A996+(F995-A996)*2.71828^(-Regelcircuit!$I$1/$L$1)</f>
        <v>4093.8551675053536</v>
      </c>
      <c r="C996" s="28">
        <f t="shared" si="45"/>
        <v>1.0571137613628707</v>
      </c>
      <c r="D996" s="29">
        <f t="shared" si="46"/>
        <v>2.2491782156656823</v>
      </c>
      <c r="E996" s="29">
        <f>D996*Regelcircuit!$I$1+E995</f>
        <v>4093.8552271198482</v>
      </c>
      <c r="F996" s="42">
        <f t="shared" si="47"/>
        <v>4093.8552271198482</v>
      </c>
    </row>
    <row r="997" spans="1:6">
      <c r="A997" s="6">
        <f>IF($N$1=$N$2,$O$2,IF($N$1=$N$3,0,IF($N$1=$N$4,'1st Order Process'!F997,"ERROR")))</f>
        <v>4094.9021471710885</v>
      </c>
      <c r="B997" s="44">
        <f>A997+(F996-A997)*2.71828^(-Regelcircuit!$I$1/$L$1)</f>
        <v>4093.8663055275679</v>
      </c>
      <c r="C997" s="28">
        <f t="shared" si="45"/>
        <v>1.0469200512402494</v>
      </c>
      <c r="D997" s="29">
        <f t="shared" si="46"/>
        <v>2.2274894707239348</v>
      </c>
      <c r="E997" s="29">
        <f>D997*Regelcircuit!$I$1+E996</f>
        <v>4093.8663645672018</v>
      </c>
      <c r="F997" s="42">
        <f t="shared" si="47"/>
        <v>4093.8663645672018</v>
      </c>
    </row>
    <row r="998" spans="1:6">
      <c r="A998" s="6">
        <f>IF($N$1=$N$2,$O$2,IF($N$1=$N$3,0,IF($N$1=$N$4,'1st Order Process'!F998,"ERROR")))</f>
        <v>4094.9031881586302</v>
      </c>
      <c r="B998" s="44">
        <f>A998+(F997-A998)*2.71828^(-Regelcircuit!$I$1/$L$1)</f>
        <v>4093.8773361351505</v>
      </c>
      <c r="C998" s="28">
        <f t="shared" si="45"/>
        <v>1.0368235914284014</v>
      </c>
      <c r="D998" s="29">
        <f t="shared" si="46"/>
        <v>2.2060076413370244</v>
      </c>
      <c r="E998" s="29">
        <f>D998*Regelcircuit!$I$1+E997</f>
        <v>4093.8773946054084</v>
      </c>
      <c r="F998" s="42">
        <f t="shared" si="47"/>
        <v>4093.8773946054084</v>
      </c>
    </row>
    <row r="999" spans="1:6">
      <c r="A999" s="6">
        <f>IF($N$1=$N$2,$O$2,IF($N$1=$N$3,0,IF($N$1=$N$4,'1st Order Process'!F999,"ERROR")))</f>
        <v>4094.9042180718361</v>
      </c>
      <c r="B999" s="44">
        <f>A999+(F998-A999)*2.71828^(-Regelcircuit!$I$1/$L$1)</f>
        <v>4093.8882603529923</v>
      </c>
      <c r="C999" s="28">
        <f t="shared" si="45"/>
        <v>1.0268234664276861</v>
      </c>
      <c r="D999" s="29">
        <f t="shared" si="46"/>
        <v>2.1847307796333744</v>
      </c>
      <c r="E999" s="29">
        <f>D999*Regelcircuit!$I$1+E998</f>
        <v>4093.8883182593067</v>
      </c>
      <c r="F999" s="42">
        <f t="shared" si="47"/>
        <v>4093.8883182593067</v>
      </c>
    </row>
    <row r="1000" spans="1:6">
      <c r="A1000" s="6">
        <f>IF($N$1=$N$2,$O$2,IF($N$1=$N$3,0,IF($N$1=$N$4,'1st Order Process'!F1000,"ERROR")))</f>
        <v>4094.9052370285185</v>
      </c>
      <c r="B1000" s="44">
        <f>A1000+(F999-A1000)*2.71828^(-Regelcircuit!$I$1/$L$1)</f>
        <v>4093.8990791963329</v>
      </c>
      <c r="C1000" s="28">
        <f t="shared" si="45"/>
        <v>1.0169187692117703</v>
      </c>
      <c r="D1000" s="29">
        <f t="shared" si="46"/>
        <v>2.1636569557697238</v>
      </c>
      <c r="E1000" s="29">
        <f>D1000*Regelcircuit!$I$1+E999</f>
        <v>4093.8991365440856</v>
      </c>
      <c r="F1000" s="42">
        <f t="shared" si="47"/>
        <v>4093.8991365440856</v>
      </c>
    </row>
    <row r="1001" spans="1:6">
      <c r="A1001" s="6">
        <f>IF($N$1=$N$2,$O$2,IF($N$1=$N$3,0,IF($N$1=$N$4,'1st Order Process'!F1001,"ERROR")))</f>
        <v>4094.9062451452364</v>
      </c>
      <c r="B1001" s="44">
        <f>A1001+(F1000-A1001)*2.71828^(-Regelcircuit!$I$1/$L$1)</f>
        <v>4093.9097936708531</v>
      </c>
      <c r="C1001" s="28">
        <f t="shared" si="45"/>
        <v>1.0071086011507759</v>
      </c>
      <c r="D1001" s="29">
        <f t="shared" si="46"/>
        <v>2.1427842577676084</v>
      </c>
      <c r="E1001" s="29">
        <f>D1001*Regelcircuit!$I$1+E1000</f>
        <v>4093.9098504653743</v>
      </c>
      <c r="F1001" s="42">
        <f t="shared" si="47"/>
        <v>4093.9098504653743</v>
      </c>
    </row>
    <row r="1002" spans="1:6">
      <c r="A1002" s="6">
        <f>IF($N$1=$N$2,$O$2,IF($N$1=$N$3,0,IF($N$1=$N$4,'1st Order Process'!F1002,"ERROR")))</f>
        <v>4094.9072425373083</v>
      </c>
      <c r="B1002" s="44">
        <f>A1002+(F1001-A1002)*2.71828^(-Regelcircuit!$I$1/$L$1)</f>
        <v>4093.9204047727603</v>
      </c>
      <c r="C1002" s="28">
        <f t="shared" si="45"/>
        <v>0.99739207193397306</v>
      </c>
      <c r="D1002" s="29">
        <f t="shared" si="46"/>
        <v>2.1221107913488786</v>
      </c>
      <c r="E1002" s="29">
        <f>D1002*Regelcircuit!$I$1+E1001</f>
        <v>4093.920461019331</v>
      </c>
      <c r="F1002" s="42">
        <f t="shared" si="47"/>
        <v>4093.920461019331</v>
      </c>
    </row>
  </sheetData>
  <dataValidations count="1">
    <dataValidation type="list" allowBlank="1" showInputMessage="1" showErrorMessage="1" sqref="N1">
      <formula1>$N$2:$N$4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2" sqref="D2:D16"/>
    </sheetView>
  </sheetViews>
  <sheetFormatPr defaultRowHeight="15"/>
  <sheetData>
    <row r="1" spans="1:4" ht="15.75" thickBot="1">
      <c r="A1" t="s">
        <v>22</v>
      </c>
      <c r="C1" t="s">
        <v>16</v>
      </c>
    </row>
    <row r="2" spans="1:4">
      <c r="A2" s="30">
        <v>-4095</v>
      </c>
      <c r="B2" s="30">
        <v>0</v>
      </c>
      <c r="C2" s="30">
        <v>-4095</v>
      </c>
      <c r="D2" s="30">
        <v>-25</v>
      </c>
    </row>
    <row r="3" spans="1:4">
      <c r="A3" s="31">
        <v>-4095</v>
      </c>
      <c r="B3" s="31">
        <v>684.5</v>
      </c>
      <c r="C3" s="31">
        <v>-4095</v>
      </c>
      <c r="D3" s="31">
        <v>-25</v>
      </c>
    </row>
    <row r="4" spans="1:4">
      <c r="A4" s="31">
        <v>-2048</v>
      </c>
      <c r="B4" s="32">
        <v>1396</v>
      </c>
      <c r="C4" s="31">
        <v>-100</v>
      </c>
      <c r="D4" s="32">
        <v>-25</v>
      </c>
    </row>
    <row r="5" spans="1:4">
      <c r="A5" s="32">
        <v>-1024</v>
      </c>
      <c r="B5" s="31">
        <v>684.5</v>
      </c>
      <c r="C5" s="32">
        <v>2</v>
      </c>
      <c r="D5" s="31">
        <v>-3</v>
      </c>
    </row>
    <row r="6" spans="1:4">
      <c r="A6" s="31">
        <v>-2048</v>
      </c>
      <c r="B6" s="31">
        <v>1396</v>
      </c>
      <c r="C6" s="31">
        <v>-100</v>
      </c>
      <c r="D6" s="31">
        <v>-2</v>
      </c>
    </row>
    <row r="7" spans="1:4">
      <c r="A7" s="31">
        <v>-1024</v>
      </c>
      <c r="B7" s="32">
        <v>2050</v>
      </c>
      <c r="C7" s="31">
        <v>-50</v>
      </c>
      <c r="D7" s="32">
        <v>-1</v>
      </c>
    </row>
    <row r="8" spans="1:4">
      <c r="A8" s="31">
        <v>-1024</v>
      </c>
      <c r="B8" s="31">
        <v>1396</v>
      </c>
      <c r="C8" s="31">
        <v>-50</v>
      </c>
      <c r="D8" s="31">
        <v>-2</v>
      </c>
    </row>
    <row r="9" spans="1:4">
      <c r="A9" s="32">
        <v>0</v>
      </c>
      <c r="B9" s="31">
        <v>2050</v>
      </c>
      <c r="C9" s="32">
        <v>10</v>
      </c>
      <c r="D9" s="31">
        <v>0</v>
      </c>
    </row>
    <row r="10" spans="1:4">
      <c r="A10" s="31">
        <v>-1024</v>
      </c>
      <c r="B10" s="32">
        <v>2734</v>
      </c>
      <c r="C10" s="31">
        <v>-30</v>
      </c>
      <c r="D10" s="32">
        <v>2</v>
      </c>
    </row>
    <row r="11" spans="1:4">
      <c r="A11" s="31">
        <v>0</v>
      </c>
      <c r="B11" s="31">
        <v>2050</v>
      </c>
      <c r="C11" s="31">
        <v>-1</v>
      </c>
      <c r="D11" s="31">
        <v>1</v>
      </c>
    </row>
    <row r="12" spans="1:4">
      <c r="A12" s="31">
        <v>0</v>
      </c>
      <c r="B12" s="31">
        <v>2734</v>
      </c>
      <c r="C12" s="31">
        <v>1</v>
      </c>
      <c r="D12" s="31">
        <v>2</v>
      </c>
    </row>
    <row r="13" spans="1:4">
      <c r="A13" s="32">
        <v>1024</v>
      </c>
      <c r="B13" s="32">
        <v>3419</v>
      </c>
      <c r="C13" s="32">
        <v>30</v>
      </c>
      <c r="D13" s="32">
        <v>3</v>
      </c>
    </row>
    <row r="14" spans="1:4">
      <c r="A14" s="31">
        <v>0</v>
      </c>
      <c r="B14" s="31">
        <v>2734</v>
      </c>
      <c r="C14" s="31">
        <v>10</v>
      </c>
      <c r="D14" s="31">
        <v>25</v>
      </c>
    </row>
    <row r="15" spans="1:4">
      <c r="A15" s="31">
        <v>1024</v>
      </c>
      <c r="B15" s="31">
        <v>3419</v>
      </c>
      <c r="C15" s="31">
        <v>50</v>
      </c>
      <c r="D15" s="31">
        <v>25</v>
      </c>
    </row>
    <row r="16" spans="1:4" ht="15.75" thickBot="1">
      <c r="A16" s="31">
        <v>1024</v>
      </c>
      <c r="B16" s="33">
        <v>4095</v>
      </c>
      <c r="C16" s="31">
        <v>50</v>
      </c>
      <c r="D16" s="33">
        <v>25</v>
      </c>
    </row>
    <row r="17" spans="1:3">
      <c r="A17" s="32">
        <v>2048</v>
      </c>
      <c r="C17" s="32">
        <v>100</v>
      </c>
    </row>
    <row r="18" spans="1:3">
      <c r="A18" s="31">
        <v>1024</v>
      </c>
      <c r="C18" s="31">
        <v>2</v>
      </c>
    </row>
    <row r="19" spans="1:3">
      <c r="A19" s="31">
        <v>2048</v>
      </c>
      <c r="C19" s="31">
        <v>100</v>
      </c>
    </row>
    <row r="20" spans="1:3">
      <c r="A20" s="31">
        <v>4095</v>
      </c>
      <c r="C20" s="31">
        <v>4095</v>
      </c>
    </row>
    <row r="21" spans="1:3" ht="15.75" thickBot="1">
      <c r="A21" s="33">
        <v>4095</v>
      </c>
      <c r="C21" s="33">
        <v>4095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4</vt:i4>
      </vt:variant>
    </vt:vector>
  </HeadingPairs>
  <TitlesOfParts>
    <vt:vector size="9" baseType="lpstr">
      <vt:lpstr>Regelcircuit</vt:lpstr>
      <vt:lpstr>PID</vt:lpstr>
      <vt:lpstr>1st Order Process</vt:lpstr>
      <vt:lpstr>2nd Order Process</vt:lpstr>
      <vt:lpstr>tmp</vt:lpstr>
      <vt:lpstr>'1st Order Process'!Afdruktitels</vt:lpstr>
      <vt:lpstr>'2nd Order Process'!Afdruktitels</vt:lpstr>
      <vt:lpstr>PID!Afdruktitels</vt:lpstr>
      <vt:lpstr>Regelcircuit!Afdruktitels</vt:lpstr>
    </vt:vector>
  </TitlesOfParts>
  <Company>Hogeschool van Arnhem en Nijmegen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Arends</dc:creator>
  <cp:lastModifiedBy>Ewout Boks</cp:lastModifiedBy>
  <dcterms:created xsi:type="dcterms:W3CDTF">2012-02-06T18:44:32Z</dcterms:created>
  <dcterms:modified xsi:type="dcterms:W3CDTF">2012-10-22T14:49:36Z</dcterms:modified>
</cp:coreProperties>
</file>