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dmidde/Downloads/OOSE DEA PO-EAI/OOSE DEA_PO_EAI_Niels Borkes_14-10-2021/"/>
    </mc:Choice>
  </mc:AlternateContent>
  <xr:revisionPtr revIDLastSave="0" documentId="13_ncr:1_{0A80B327-5157-F641-8A37-D8FFA045C568}" xr6:coauthVersionLast="45" xr6:coauthVersionMax="45" xr10:uidLastSave="{00000000-0000-0000-0000-000000000000}"/>
  <bookViews>
    <workbookView xWindow="0" yWindow="500" windowWidth="25600" windowHeight="14260" tabRatio="500" xr2:uid="{00000000-000D-0000-FFFF-FFFF00000000}"/>
  </bookViews>
  <sheets>
    <sheet name="PO-EAI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E7" i="3" s="1"/>
  <c r="D8" i="3"/>
  <c r="E8" i="3" s="1"/>
  <c r="D9" i="3"/>
  <c r="E9" i="3" s="1"/>
  <c r="D10" i="3"/>
  <c r="E10" i="3" s="1"/>
  <c r="D11" i="3"/>
  <c r="E11" i="3" s="1"/>
  <c r="D12" i="3"/>
  <c r="E12" i="3" s="1"/>
  <c r="D5" i="3"/>
  <c r="E5" i="3" s="1"/>
  <c r="D4" i="3"/>
  <c r="E4" i="3" s="1"/>
  <c r="D3" i="3"/>
  <c r="E3" i="3" s="1"/>
  <c r="D2" i="3"/>
  <c r="E2" i="3" s="1"/>
  <c r="B6" i="3"/>
  <c r="E6" i="3" l="1"/>
  <c r="E14" i="3" s="1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tc={63B9D4A0-C0BF-E04B-98A4-A91D5B68EF24}</author>
    <author>tc={0E3FFA9E-48E5-164B-B357-76602111ECDC}</author>
  </authors>
  <commentList>
    <comment ref="C3" authorId="0" shapeId="0" xr:uid="{63B9D4A0-C0BF-E04B-98A4-A91D5B68EF24}">
      <text>
        <t>[Threaded comment]
Your version of Excel allows you to read this threaded comment; however, any edits to it will get removed if the file is opened in a newer version of Excel. Learn more: https://go.microsoft.com/fwlink/?linkid=870924
Comment:
    Onderbouwing plaatsing van de interfaces?</t>
      </text>
    </comment>
    <comment ref="C4" authorId="1" shapeId="0" xr:uid="{0E3FFA9E-48E5-164B-B357-76602111ECDC}">
      <text>
        <t>[Threaded comment]
Your version of Excel allows you to read this threaded comment; however, any edits to it will get removed if the file is opened in a newer version of Excel. Learn more: https://go.microsoft.com/fwlink/?linkid=870924
Comment:
    Onvolledig: browser en jenkins.aimsites ontbreken evenals poortinfo. JDBC is geen protocol, daar moet TCP/IP staan</t>
      </text>
    </comment>
  </commentList>
</comments>
</file>

<file path=xl/sharedStrings.xml><?xml version="1.0" encoding="utf-8"?>
<sst xmlns="http://schemas.openxmlformats.org/spreadsheetml/2006/main" count="33" uniqueCount="27">
  <si>
    <t>Beoordelingscriterium</t>
  </si>
  <si>
    <t>Weging</t>
  </si>
  <si>
    <t>Beoordeling (O/T/V/G/U)</t>
  </si>
  <si>
    <t>Punten</t>
  </si>
  <si>
    <t>Subtotaal</t>
  </si>
  <si>
    <t>niet los invullen</t>
  </si>
  <si>
    <t>CIJFER</t>
  </si>
  <si>
    <t>O = Duidelijk niet begrepen of niet toegepast</t>
  </si>
  <si>
    <t>T = Minimaal en/of fout toegepast</t>
  </si>
  <si>
    <t>V = Af en toe, maar niet consequent toegepast</t>
  </si>
  <si>
    <t>G = In de meeste gevallen goed toegepast</t>
  </si>
  <si>
    <t>U = Consequent en uitgebreid toegepast</t>
  </si>
  <si>
    <t>Er is een opleverdocument dat voldoet aan de ICA stijlkaart.
Het opleverdocument moet voldoen aan de ICA stijlkaart.</t>
  </si>
  <si>
    <t>Het opleverdocument bevat minimaal 1 UML compliant packagediagram.</t>
  </si>
  <si>
    <t>Het opleverdocument bevat minimaal 1 UML compliant deploymentdiagram</t>
  </si>
  <si>
    <t>Dependency Injection, geimplementeerd met CDI</t>
  </si>
  <si>
    <t>Correcte JSON, op basis van Data Transfer Objects</t>
  </si>
  <si>
    <t>Toepassen clean code principes</t>
  </si>
  <si>
    <t>Correcte foutafhandeling op basis van JavaEE</t>
  </si>
  <si>
    <t>Correcte API, geïmplementeerd met JAX-RS</t>
  </si>
  <si>
    <t>De applicatie bevat unit-tests, waarbij lagen los van elkaar getest worden, geïmplementeerd met Junit en Mockito (80% code coverage)</t>
  </si>
  <si>
    <t>Data Mapper Pattern en Separated Interface, geimplementeerd met JDBC</t>
  </si>
  <si>
    <t xml:space="preserve">De applicatie ondersteunt de door de HAN gegeven API, waarbij in elk geval de volgende technologieen en/of patterns zijn geïmplementeerd: </t>
  </si>
  <si>
    <t>g</t>
  </si>
  <si>
    <t>t</t>
  </si>
  <si>
    <t>v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</si>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</sst>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MT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left" wrapText="1" indent="1"/>
    </xf>
    <xf numFmtId="0" fontId="4" fillId="0" borderId="5" xfId="0" applyFont="1" applyBorder="1" applyAlignment="1">
      <alignment horizontal="left" wrapText="1" indent="1"/>
    </xf>
    <xf numFmtId="0" fontId="4" fillId="0" borderId="2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3" fillId="0" borderId="14" xfId="0" applyFont="1" applyBorder="1" applyAlignment="1">
      <alignment wrapText="1"/>
    </xf>
    <xf numFmtId="0" fontId="0" fillId="0" borderId="16" xfId="0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5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2" fillId="2" borderId="0" xfId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2" applyFont="1" applyAlignment="1" applyProtection="1">
      <alignment wrapText="1"/>
    </xf>
  </cellXfs>
  <cellStyles count="3">
    <cellStyle name="20% - Accent1" xfId="2" builtinId="30"/>
    <cellStyle name="Normal" xfId="0" builtinId="0"/>
    <cellStyle name="Output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y Middelkoop" id="{FECDA235-1C5B-3346-8DA3-89A2B90CA0E9}" userId="S::mdkr@han.nl::c066852b-6c00-4c93-b9bf-b6a3498d07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1-10-17T10:09:14.79" personId="{FECDA235-1C5B-3346-8DA3-89A2B90CA0E9}" id="{63B9D4A0-C0BF-E04B-98A4-A91D5B68EF24}">
    <text>Onderbouwing plaatsing van de interfaces?</text>
  </threadedComment>
  <threadedComment ref="C4" dT="2021-10-17T10:10:16.06" personId="{FECDA235-1C5B-3346-8DA3-89A2B90CA0E9}" id="{0E3FFA9E-48E5-164B-B357-76602111ECDC}">
    <text>Onvolledig: browser en jenkins.aimsites ontbreken evenals poortinfo. JDBC is geen protocol, daar moet TCP/IP staan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E14" sqref="E14"/>
    </sheetView>
  </sheetViews>
  <sheetFormatPr baseColWidth="10" defaultColWidth="11" defaultRowHeight="16"/>
  <cols>
    <col min="1" max="1" width="66.5" bestFit="1" customWidth="1"/>
    <col min="2" max="2" width="7.33203125" bestFit="1" customWidth="1"/>
    <col min="3" max="3" width="13.83203125" bestFit="1" customWidth="1"/>
    <col min="4" max="4" width="7" bestFit="1" customWidth="1"/>
    <col min="5" max="5" width="9.1640625" bestFit="1" customWidth="1"/>
    <col min="6" max="6" width="7.33203125" customWidth="1"/>
    <col min="7" max="7" width="36.83203125" customWidth="1"/>
  </cols>
  <sheetData>
    <row r="1" spans="1:6" ht="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ht="34">
      <c r="A2" s="6" t="s">
        <v>12</v>
      </c>
      <c r="B2" s="13">
        <v>5</v>
      </c>
      <c r="C2" s="18" t="s">
        <v>23</v>
      </c>
      <c r="D2" s="8">
        <f>IF(C2="O",20,IF(C2="T",45,IF(C2="V",60,IF(C2="G",80,IF(C2="U",100,0)))))</f>
        <v>80</v>
      </c>
      <c r="E2" s="14">
        <f>D2*B2/10</f>
        <v>40</v>
      </c>
      <c r="F2" s="1"/>
    </row>
    <row r="3" spans="1:6" ht="34">
      <c r="A3" s="3" t="s">
        <v>13</v>
      </c>
      <c r="B3" s="7">
        <v>10</v>
      </c>
      <c r="C3" s="19" t="s">
        <v>23</v>
      </c>
      <c r="D3" s="8">
        <f>IF(C3="O",20,IF(C3="T",45,IF(C3="V",60,IF(C3="G",80,IF(C3="U",100,0)))))</f>
        <v>80</v>
      </c>
      <c r="E3" s="9">
        <f>D3*B3/10</f>
        <v>80</v>
      </c>
      <c r="F3" s="1"/>
    </row>
    <row r="4" spans="1:6" ht="34">
      <c r="A4" s="3" t="s">
        <v>14</v>
      </c>
      <c r="B4" s="7">
        <v>10</v>
      </c>
      <c r="C4" s="19" t="s">
        <v>24</v>
      </c>
      <c r="D4" s="8">
        <f>IF(C4="O",20,IF(C4="T",45,IF(C4="V",60,IF(C4="G",80,IF(C4="U",100,0)))))</f>
        <v>45</v>
      </c>
      <c r="E4" s="9">
        <f>D4*B4/10</f>
        <v>45</v>
      </c>
      <c r="F4" s="1"/>
    </row>
    <row r="5" spans="1:6" ht="34">
      <c r="A5" s="6" t="s">
        <v>20</v>
      </c>
      <c r="B5" s="13">
        <v>15</v>
      </c>
      <c r="C5" s="18" t="s">
        <v>26</v>
      </c>
      <c r="D5" s="8">
        <f>IF(C5="O",20,IF(C5="T",45,IF(C5="V",60,IF(C5="G",80,IF(C5="U",100,0)))))</f>
        <v>100</v>
      </c>
      <c r="E5" s="14">
        <f>D5*B5/10</f>
        <v>150</v>
      </c>
      <c r="F5" s="1"/>
    </row>
    <row r="6" spans="1:6" ht="34">
      <c r="A6" s="3" t="s">
        <v>22</v>
      </c>
      <c r="B6" s="7">
        <f>SUM(B7:B13)</f>
        <v>50</v>
      </c>
      <c r="C6" s="22" t="s">
        <v>5</v>
      </c>
      <c r="D6" s="8">
        <f>SUM(D7:D12)</f>
        <v>500</v>
      </c>
      <c r="E6" s="9">
        <f>SUM(E7:E12)</f>
        <v>426</v>
      </c>
      <c r="F6" s="1"/>
    </row>
    <row r="7" spans="1:6" ht="17">
      <c r="A7" s="4" t="s">
        <v>15</v>
      </c>
      <c r="B7" s="17">
        <v>9</v>
      </c>
      <c r="C7" s="20" t="s">
        <v>23</v>
      </c>
      <c r="D7" s="8">
        <f t="shared" ref="D7:D12" si="0">IF(C7="O",20,IF(C7="T",45,IF(C7="V",60,IF(C7="G",80,IF(C7="U",100,0)))))</f>
        <v>80</v>
      </c>
      <c r="E7" s="10">
        <f t="shared" ref="E7:E12" si="1">D7*B7/10</f>
        <v>72</v>
      </c>
      <c r="F7" s="1"/>
    </row>
    <row r="8" spans="1:6" ht="17">
      <c r="A8" s="4" t="s">
        <v>18</v>
      </c>
      <c r="B8" s="17">
        <v>5</v>
      </c>
      <c r="C8" s="20" t="s">
        <v>25</v>
      </c>
      <c r="D8" s="8">
        <f t="shared" si="0"/>
        <v>60</v>
      </c>
      <c r="E8" s="10">
        <f t="shared" si="1"/>
        <v>30</v>
      </c>
      <c r="F8" s="1"/>
    </row>
    <row r="9" spans="1:6" ht="34">
      <c r="A9" s="4" t="s">
        <v>21</v>
      </c>
      <c r="B9" s="15">
        <v>9</v>
      </c>
      <c r="C9" s="21" t="s">
        <v>23</v>
      </c>
      <c r="D9" s="8">
        <f t="shared" si="0"/>
        <v>80</v>
      </c>
      <c r="E9" s="10">
        <f t="shared" ref="E9" si="2">D9*B9/10</f>
        <v>72</v>
      </c>
      <c r="F9" s="1"/>
    </row>
    <row r="10" spans="1:6" ht="17">
      <c r="A10" s="4" t="s">
        <v>19</v>
      </c>
      <c r="B10" s="15">
        <v>9</v>
      </c>
      <c r="C10" s="21" t="s">
        <v>26</v>
      </c>
      <c r="D10" s="8">
        <f t="shared" si="0"/>
        <v>100</v>
      </c>
      <c r="E10" s="10">
        <f t="shared" si="1"/>
        <v>90</v>
      </c>
      <c r="F10" s="1"/>
    </row>
    <row r="11" spans="1:6" ht="17">
      <c r="A11" s="4" t="s">
        <v>16</v>
      </c>
      <c r="B11" s="15">
        <v>9</v>
      </c>
      <c r="C11" s="21" t="s">
        <v>26</v>
      </c>
      <c r="D11" s="8">
        <f t="shared" si="0"/>
        <v>100</v>
      </c>
      <c r="E11" s="10">
        <f t="shared" si="1"/>
        <v>90</v>
      </c>
      <c r="F11" s="1"/>
    </row>
    <row r="12" spans="1:6" ht="17">
      <c r="A12" s="4" t="s">
        <v>17</v>
      </c>
      <c r="B12" s="15">
        <v>9</v>
      </c>
      <c r="C12" s="21" t="s">
        <v>23</v>
      </c>
      <c r="D12" s="8">
        <f t="shared" si="0"/>
        <v>80</v>
      </c>
      <c r="E12" s="10">
        <f t="shared" si="1"/>
        <v>72</v>
      </c>
      <c r="F12" s="1"/>
    </row>
    <row r="13" spans="1:6">
      <c r="A13" s="5"/>
      <c r="B13" s="16"/>
      <c r="C13" s="11"/>
      <c r="D13" s="11"/>
      <c r="E13" s="12"/>
      <c r="F13" s="1"/>
    </row>
    <row r="14" spans="1:6" ht="17">
      <c r="A14" s="1"/>
      <c r="B14" s="1"/>
      <c r="C14" s="1"/>
      <c r="D14" s="1"/>
      <c r="E14" s="1">
        <f>IF(COUNTIF(E2:E12,"&gt;21") = 11,SUM(E2,E3,E4,E5,E6)/90,4)</f>
        <v>8.2333333333333325</v>
      </c>
      <c r="F14" s="2" t="s">
        <v>6</v>
      </c>
    </row>
    <row r="16" spans="1:6">
      <c r="A16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  <row r="20" spans="1:1">
      <c r="A20" t="s">
        <v>11</v>
      </c>
    </row>
  </sheetData>
  <sheetProtection algorithmName="SHA-512" hashValue="XNqs9cBFAbUeejAw9KqAvsGtCTir4V0itby4hpQEUuOeHcSGhs5HDBNR1OvOSsGWONwH/g3iOc4781NVrX8WQA==" saltValue="VaibpxRv/oCCjiO6mgbzUA==" spinCount="100000" sheet="1" objects="1" scenarios="1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42512E82328459FC24AA933FE1FFB" ma:contentTypeVersion="3" ma:contentTypeDescription="Create a new document." ma:contentTypeScope="" ma:versionID="fa60e86cd8865ce888838466d7d43823">
  <xsd:schema xmlns:xsd="http://www.w3.org/2001/XMLSchema" xmlns:xs="http://www.w3.org/2001/XMLSchema" xmlns:p="http://schemas.microsoft.com/office/2006/metadata/properties" xmlns:ns2="dd65e713-6ea6-4158-bf8e-754775c2eea3" targetNamespace="http://schemas.microsoft.com/office/2006/metadata/properties" ma:root="true" ma:fieldsID="405e5f6d1102bf30755da1d389953e54" ns2:_="">
    <xsd:import namespace="dd65e713-6ea6-4158-bf8e-754775c2ee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65e713-6ea6-4158-bf8e-754775c2e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ECC3DC-38F4-4486-BCFA-C0678BF2D0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3B9BCF-B087-4648-9A1C-BDCE47E234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D9224D-AEEE-4377-A113-B793889BE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65e713-6ea6-4158-bf8e-754775c2ee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PO-EAI</vt:lpstr>
    </vt:vector>
  </TitlesOfParts>
  <Manager/>
  <Company>HAN University of Applied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Rody Middelkoop</dc:creator>
  <cp:keywords/>
  <dc:description/>
  <cp:lastModifiedBy>Microsoft Office User</cp:lastModifiedBy>
  <cp:revision/>
  <dcterms:created xsi:type="dcterms:W3CDTF">2015-10-17T20:44:45Z</dcterms:created>
  <dcterms:modified xsi:type="dcterms:W3CDTF">2021-11-02T10:42:56Z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0x01010085E42512E82328459FC24AA933FE1FFB</vt:lpwstr>
  </property>
  <property fmtid="{D5CDD505-2E9C-101B-9397-08002B2CF9AE}" pid="3" name="AuthorIds_UIVersion_1536">
    <vt:lpwstr>12</vt:lpwstr>
  </property>
</Properties>
</file>