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CUE\A_Plantillas_Regional\Base 2016 (Revision Estadistica 2019)\serie 2020-2022\publicacion\Enviar a difusión\"/>
    </mc:Choice>
  </mc:AlternateContent>
  <xr:revisionPtr revIDLastSave="0" documentId="13_ncr:1_{ECA626A9-A9CE-4E7F-A859-D17F09AEB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 of Tables" sheetId="6" r:id="rId1"/>
    <sheet name="Table_1" sheetId="5" r:id="rId2"/>
    <sheet name="Table_2" sheetId="2" r:id="rId3"/>
    <sheet name="Table_3" sheetId="7" r:id="rId4"/>
    <sheet name="Table_4" sheetId="4" r:id="rId5"/>
  </sheets>
  <definedNames>
    <definedName name="_xlnm._FilterDatabase" localSheetId="2" hidden="1">Table_2!$B$1:$B$1</definedName>
    <definedName name="_xlnm.Print_Area" localSheetId="1">Table_1!$A$1:$AZ$77</definedName>
    <definedName name="_xlnm.Print_Area" localSheetId="2">Table_2!$A$1:$AZ$80</definedName>
    <definedName name="_xlnm.Print_Area" localSheetId="3">Table_3!$A$1:$AA$31</definedName>
    <definedName name="_xlnm.Print_Area" localSheetId="4">Table_4!$A$1:$AZ$73</definedName>
    <definedName name="_xlnm.Print_Titles" localSheetId="1">Table_1!$B:$B,Table_1!$1:$6</definedName>
    <definedName name="_xlnm.Print_Titles" localSheetId="2">Table_2!$B:$B,Table_2!$1:$6</definedName>
    <definedName name="_xlnm.Print_Titles" localSheetId="4">Table_4!$B:$B,Table_4!$1:$6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57" i="4" l="1"/>
  <c r="CM52" i="4"/>
  <c r="CM51" i="4"/>
  <c r="CM49" i="4"/>
  <c r="CM44" i="4"/>
  <c r="CM43" i="4"/>
  <c r="CM39" i="4"/>
  <c r="CM35" i="4"/>
  <c r="CM28" i="4"/>
  <c r="CM27" i="4"/>
  <c r="CM23" i="4"/>
  <c r="CM20" i="4"/>
  <c r="CM19" i="4"/>
  <c r="CM15" i="4"/>
  <c r="CM11" i="4"/>
  <c r="CM7" i="4"/>
  <c r="CM69" i="4"/>
  <c r="CM65" i="4"/>
  <c r="CM64" i="4"/>
  <c r="CM63" i="4"/>
  <c r="CM61" i="4"/>
  <c r="CM60" i="4"/>
  <c r="CM56" i="4"/>
  <c r="CM55" i="4"/>
  <c r="CM53" i="4"/>
  <c r="CM48" i="4"/>
  <c r="CM47" i="4"/>
  <c r="CM45" i="4"/>
  <c r="CM41" i="4"/>
  <c r="CM40" i="4"/>
  <c r="CM37" i="4"/>
  <c r="CM36" i="4"/>
  <c r="CM33" i="4"/>
  <c r="CM32" i="4"/>
  <c r="CM31" i="4"/>
  <c r="CM29" i="4"/>
  <c r="CM25" i="4"/>
  <c r="CM24" i="4"/>
  <c r="CM21" i="4"/>
  <c r="CM17" i="4"/>
  <c r="CM16" i="4"/>
  <c r="CM13" i="4"/>
  <c r="CM12" i="4"/>
  <c r="CM9" i="4"/>
  <c r="CM8" i="4"/>
  <c r="CN69" i="4"/>
  <c r="CN68" i="4"/>
  <c r="CN65" i="4"/>
  <c r="CN64" i="4"/>
  <c r="CN63" i="4"/>
  <c r="CN61" i="4"/>
  <c r="CN60" i="4"/>
  <c r="CN57" i="4"/>
  <c r="CN53" i="4"/>
  <c r="CN49" i="4"/>
  <c r="CI46" i="4"/>
  <c r="CN45" i="4"/>
  <c r="CN44" i="4"/>
  <c r="CI43" i="4"/>
  <c r="CN41" i="4"/>
  <c r="CN40" i="4"/>
  <c r="CN39" i="4"/>
  <c r="CI38" i="4"/>
  <c r="CN37" i="4"/>
  <c r="CN36" i="4"/>
  <c r="CN35" i="4"/>
  <c r="CI34" i="4"/>
  <c r="CN33" i="4"/>
  <c r="CN32" i="4"/>
  <c r="CN31" i="4"/>
  <c r="CN29" i="4"/>
  <c r="CN28" i="4"/>
  <c r="CN27" i="4"/>
  <c r="CI26" i="4"/>
  <c r="CN25" i="4"/>
  <c r="CN24" i="4"/>
  <c r="CN23" i="4"/>
  <c r="CI22" i="4"/>
  <c r="CN21" i="4"/>
  <c r="CN20" i="4"/>
  <c r="CN19" i="4"/>
  <c r="CI18" i="4"/>
  <c r="CN17" i="4"/>
  <c r="CN16" i="4"/>
  <c r="CN15" i="4"/>
  <c r="CI14" i="4"/>
  <c r="CN13" i="4"/>
  <c r="CN12" i="4"/>
  <c r="CN11" i="4"/>
  <c r="CI10" i="4"/>
  <c r="CN9" i="4"/>
  <c r="CN8" i="4"/>
  <c r="CN7" i="4"/>
  <c r="CE35" i="4"/>
  <c r="CE65" i="4"/>
  <c r="CE41" i="4"/>
  <c r="CE37" i="4"/>
  <c r="CE33" i="4"/>
  <c r="CJ29" i="4"/>
  <c r="CJ25" i="4"/>
  <c r="CF21" i="4"/>
  <c r="CJ9" i="4"/>
  <c r="CA65" i="4"/>
  <c r="CF64" i="4"/>
  <c r="CA57" i="4"/>
  <c r="CF32" i="4"/>
  <c r="CA25" i="4"/>
  <c r="CA21" i="4"/>
  <c r="CF20" i="4"/>
  <c r="CA17" i="4"/>
  <c r="CA13" i="4"/>
  <c r="CF12" i="4"/>
  <c r="CF8" i="4"/>
  <c r="BW37" i="4"/>
  <c r="CB35" i="4"/>
  <c r="BW33" i="4"/>
  <c r="BW31" i="4"/>
  <c r="CB27" i="4"/>
  <c r="CB23" i="4"/>
  <c r="CB19" i="4"/>
  <c r="CB11" i="4"/>
  <c r="BX66" i="4"/>
  <c r="BS65" i="4"/>
  <c r="BS62" i="4"/>
  <c r="BS52" i="4"/>
  <c r="BS51" i="4"/>
  <c r="BX44" i="4"/>
  <c r="BS40" i="4"/>
  <c r="BT38" i="4"/>
  <c r="BS36" i="4"/>
  <c r="BS34" i="4"/>
  <c r="BS31" i="4"/>
  <c r="BT30" i="4"/>
  <c r="BS27" i="4"/>
  <c r="BX26" i="4"/>
  <c r="BS23" i="4"/>
  <c r="BX22" i="4"/>
  <c r="BS19" i="4"/>
  <c r="BX18" i="4"/>
  <c r="BX10" i="4"/>
  <c r="BO56" i="4"/>
  <c r="BO65" i="4"/>
  <c r="BO41" i="4"/>
  <c r="BO37" i="4"/>
  <c r="BO33" i="4"/>
  <c r="BT29" i="4"/>
  <c r="BP25" i="4"/>
  <c r="BP17" i="4"/>
  <c r="BT9" i="4"/>
  <c r="BK65" i="4"/>
  <c r="BP36" i="4"/>
  <c r="BK32" i="4"/>
  <c r="BP28" i="4"/>
  <c r="BK25" i="4"/>
  <c r="BP24" i="4"/>
  <c r="BK21" i="4"/>
  <c r="BP20" i="4"/>
  <c r="BK17" i="4"/>
  <c r="BP12" i="4"/>
  <c r="BK9" i="4"/>
  <c r="BP8" i="4"/>
  <c r="BG39" i="4"/>
  <c r="BG37" i="4"/>
  <c r="BL35" i="4"/>
  <c r="BL31" i="4"/>
  <c r="BL27" i="4"/>
  <c r="BL23" i="4"/>
  <c r="BL19" i="4"/>
  <c r="BL11" i="4"/>
  <c r="BG8" i="4"/>
  <c r="BH7" i="4"/>
  <c r="BC57" i="4"/>
  <c r="BC53" i="4"/>
  <c r="BC52" i="4"/>
  <c r="BC51" i="4"/>
  <c r="BC48" i="4"/>
  <c r="BC47" i="4"/>
  <c r="BC38" i="4"/>
  <c r="BC36" i="4"/>
  <c r="BC34" i="4"/>
  <c r="BC31" i="4"/>
  <c r="BH30" i="4"/>
  <c r="BC27" i="4"/>
  <c r="BH26" i="4"/>
  <c r="BH22" i="4"/>
  <c r="BC19" i="4"/>
  <c r="BC11" i="4"/>
  <c r="BC10" i="4"/>
  <c r="AY20" i="4"/>
  <c r="AY65" i="4"/>
  <c r="AY41" i="4"/>
  <c r="AY37" i="4"/>
  <c r="AY33" i="4"/>
  <c r="BD29" i="4"/>
  <c r="BD25" i="4"/>
  <c r="BD21" i="4"/>
  <c r="BD9" i="4"/>
  <c r="AU65" i="4"/>
  <c r="AU49" i="4"/>
  <c r="AV40" i="4"/>
  <c r="AZ36" i="4"/>
  <c r="AZ32" i="4"/>
  <c r="AZ28" i="4"/>
  <c r="AU25" i="4"/>
  <c r="AZ24" i="4"/>
  <c r="AZ20" i="4"/>
  <c r="AU13" i="4"/>
  <c r="AZ12" i="4"/>
  <c r="AZ8" i="4"/>
  <c r="AQ45" i="4"/>
  <c r="AQ41" i="4"/>
  <c r="AQ37" i="4"/>
  <c r="AV35" i="4"/>
  <c r="AQ33" i="4"/>
  <c r="AV31" i="4"/>
  <c r="AR27" i="4"/>
  <c r="AV23" i="4"/>
  <c r="AV19" i="4"/>
  <c r="AV11" i="4"/>
  <c r="AV7" i="4"/>
  <c r="AR66" i="4"/>
  <c r="AM59" i="4"/>
  <c r="AM57" i="4"/>
  <c r="AM53" i="4"/>
  <c r="AM51" i="4"/>
  <c r="AM49" i="4"/>
  <c r="AM45" i="4"/>
  <c r="AM36" i="4"/>
  <c r="AM34" i="4"/>
  <c r="AM31" i="4"/>
  <c r="AR30" i="4"/>
  <c r="AM27" i="4"/>
  <c r="AR26" i="4"/>
  <c r="AM23" i="4"/>
  <c r="AR22" i="4"/>
  <c r="AM19" i="4"/>
  <c r="AM10" i="4"/>
  <c r="AI39" i="4"/>
  <c r="AI65" i="4"/>
  <c r="AI41" i="4"/>
  <c r="AI37" i="4"/>
  <c r="AI33" i="4"/>
  <c r="AN29" i="4"/>
  <c r="AN25" i="4"/>
  <c r="AN21" i="4"/>
  <c r="AN9" i="4"/>
  <c r="AJ32" i="4"/>
  <c r="AE25" i="4"/>
  <c r="AJ24" i="4"/>
  <c r="AJ20" i="4"/>
  <c r="AE17" i="4"/>
  <c r="AE13" i="4"/>
  <c r="AJ12" i="4"/>
  <c r="AE9" i="4"/>
  <c r="AJ8" i="4"/>
  <c r="AA45" i="4"/>
  <c r="AA33" i="4"/>
  <c r="AF31" i="4"/>
  <c r="AF19" i="4"/>
  <c r="AA16" i="4"/>
  <c r="AF11" i="4"/>
  <c r="AF7" i="4"/>
  <c r="W57" i="4"/>
  <c r="W53" i="4"/>
  <c r="W49" i="4"/>
  <c r="W45" i="4"/>
  <c r="W34" i="4"/>
  <c r="W29" i="4"/>
  <c r="AB26" i="4"/>
  <c r="W13" i="4"/>
  <c r="W11" i="4"/>
  <c r="S44" i="4"/>
  <c r="S65" i="4"/>
  <c r="S41" i="4"/>
  <c r="S37" i="4"/>
  <c r="S33" i="4"/>
  <c r="X9" i="4"/>
  <c r="O65" i="4"/>
  <c r="O61" i="4"/>
  <c r="O57" i="4"/>
  <c r="O53" i="4"/>
  <c r="O49" i="4"/>
  <c r="O21" i="4"/>
  <c r="T20" i="4"/>
  <c r="O17" i="4"/>
  <c r="O13" i="4"/>
  <c r="L63" i="4"/>
  <c r="P31" i="4"/>
  <c r="L19" i="4"/>
  <c r="P11" i="4"/>
  <c r="G65" i="4"/>
  <c r="D65" i="4"/>
  <c r="G63" i="4"/>
  <c r="D63" i="4"/>
  <c r="D61" i="4"/>
  <c r="L60" i="4"/>
  <c r="D59" i="4"/>
  <c r="G57" i="4"/>
  <c r="D55" i="4"/>
  <c r="G53" i="4"/>
  <c r="H53" i="4"/>
  <c r="L52" i="4"/>
  <c r="G51" i="4"/>
  <c r="D51" i="4"/>
  <c r="D49" i="4"/>
  <c r="G45" i="4"/>
  <c r="D45" i="4"/>
  <c r="L44" i="4"/>
  <c r="H44" i="4"/>
  <c r="D43" i="4"/>
  <c r="D41" i="4"/>
  <c r="L40" i="4"/>
  <c r="H39" i="4"/>
  <c r="D37" i="4"/>
  <c r="L36" i="4"/>
  <c r="D36" i="4"/>
  <c r="D33" i="4"/>
  <c r="G32" i="4"/>
  <c r="G31" i="4"/>
  <c r="D31" i="4"/>
  <c r="G29" i="4"/>
  <c r="D29" i="4"/>
  <c r="D27" i="4"/>
  <c r="D24" i="4"/>
  <c r="D23" i="4"/>
  <c r="D21" i="4"/>
  <c r="D20" i="4"/>
  <c r="G19" i="4"/>
  <c r="D19" i="4"/>
  <c r="G17" i="4"/>
  <c r="D17" i="4"/>
  <c r="D15" i="4"/>
  <c r="D14" i="4"/>
  <c r="D13" i="4"/>
  <c r="G11" i="4"/>
  <c r="D11" i="4"/>
  <c r="G10" i="4"/>
  <c r="G9" i="4"/>
  <c r="H9" i="4"/>
  <c r="L8" i="4"/>
  <c r="CI69" i="4"/>
  <c r="CE69" i="4"/>
  <c r="BC69" i="4"/>
  <c r="D69" i="4"/>
  <c r="CI65" i="4"/>
  <c r="BT65" i="4"/>
  <c r="CI61" i="4"/>
  <c r="BS61" i="4"/>
  <c r="BK61" i="4"/>
  <c r="W61" i="4"/>
  <c r="G59" i="4"/>
  <c r="BW58" i="4"/>
  <c r="CI57" i="4"/>
  <c r="BS57" i="4"/>
  <c r="D57" i="4"/>
  <c r="CJ56" i="4"/>
  <c r="CB54" i="4"/>
  <c r="CI53" i="4"/>
  <c r="BS53" i="4"/>
  <c r="CB50" i="4"/>
  <c r="BG50" i="4"/>
  <c r="CI49" i="4"/>
  <c r="BW49" i="4"/>
  <c r="BS49" i="4"/>
  <c r="BC49" i="4"/>
  <c r="G49" i="4"/>
  <c r="BS48" i="4"/>
  <c r="BD48" i="4"/>
  <c r="D47" i="4"/>
  <c r="BL46" i="4"/>
  <c r="CI45" i="4"/>
  <c r="BW45" i="4"/>
  <c r="BS45" i="4"/>
  <c r="BG45" i="4"/>
  <c r="BC45" i="4"/>
  <c r="AR45" i="4"/>
  <c r="CF43" i="4"/>
  <c r="BK43" i="4"/>
  <c r="T43" i="4"/>
  <c r="BW41" i="4"/>
  <c r="BG41" i="4"/>
  <c r="AA41" i="4"/>
  <c r="BC40" i="4"/>
  <c r="CJ39" i="4"/>
  <c r="D39" i="4"/>
  <c r="AA37" i="4"/>
  <c r="CI36" i="4"/>
  <c r="BX36" i="4"/>
  <c r="CI33" i="4"/>
  <c r="BG33" i="4"/>
  <c r="BC32" i="4"/>
  <c r="AM32" i="4"/>
  <c r="BG30" i="4"/>
  <c r="CI29" i="4"/>
  <c r="BS29" i="4"/>
  <c r="BC29" i="4"/>
  <c r="AM29" i="4"/>
  <c r="G27" i="4"/>
  <c r="BG26" i="4"/>
  <c r="CI25" i="4"/>
  <c r="BS25" i="4"/>
  <c r="BC25" i="4"/>
  <c r="AM25" i="4"/>
  <c r="W25" i="4"/>
  <c r="G25" i="4"/>
  <c r="D25" i="4"/>
  <c r="BG22" i="4"/>
  <c r="CI21" i="4"/>
  <c r="BS21" i="4"/>
  <c r="BC21" i="4"/>
  <c r="AM21" i="4"/>
  <c r="H19" i="4"/>
  <c r="BG18" i="4"/>
  <c r="AV18" i="4"/>
  <c r="CI17" i="4"/>
  <c r="BS17" i="4"/>
  <c r="BC17" i="4"/>
  <c r="AM17" i="4"/>
  <c r="CA15" i="4"/>
  <c r="BP15" i="4"/>
  <c r="AJ15" i="4"/>
  <c r="G15" i="4"/>
  <c r="BW14" i="4"/>
  <c r="AV14" i="4"/>
  <c r="AQ14" i="4"/>
  <c r="CI13" i="4"/>
  <c r="BS13" i="4"/>
  <c r="BK13" i="4"/>
  <c r="BC13" i="4"/>
  <c r="AM13" i="4"/>
  <c r="BD12" i="4"/>
  <c r="CA11" i="4"/>
  <c r="AE11" i="4"/>
  <c r="BL10" i="4"/>
  <c r="AV10" i="4"/>
  <c r="CI9" i="4"/>
  <c r="BS9" i="4"/>
  <c r="BC9" i="4"/>
  <c r="AM9" i="4"/>
  <c r="W9" i="4"/>
  <c r="AN8" i="4"/>
  <c r="D7" i="4"/>
  <c r="B1" i="7"/>
  <c r="X35" i="4" l="1"/>
  <c r="AU15" i="4"/>
  <c r="BK15" i="4"/>
  <c r="BX32" i="4"/>
  <c r="K18" i="4"/>
  <c r="T55" i="4"/>
  <c r="BG46" i="4"/>
  <c r="BW42" i="4"/>
  <c r="CB10" i="4"/>
  <c r="CB14" i="4"/>
  <c r="CM68" i="4"/>
  <c r="AE38" i="4"/>
  <c r="BL41" i="4"/>
  <c r="BT39" i="4"/>
  <c r="CF38" i="4"/>
  <c r="D9" i="4"/>
  <c r="CI27" i="4"/>
  <c r="D53" i="4"/>
  <c r="CI60" i="4"/>
  <c r="AI28" i="4"/>
  <c r="CM59" i="4"/>
  <c r="BT25" i="4"/>
  <c r="CE48" i="4"/>
  <c r="AR10" i="4"/>
  <c r="AY43" i="4"/>
  <c r="AV27" i="4"/>
  <c r="CE28" i="4"/>
  <c r="BS38" i="4"/>
  <c r="BL7" i="4"/>
  <c r="BO16" i="4"/>
  <c r="CJ21" i="4"/>
  <c r="BO24" i="4"/>
  <c r="S69" i="4"/>
  <c r="S64" i="4"/>
  <c r="S60" i="4"/>
  <c r="S48" i="4"/>
  <c r="S32" i="4"/>
  <c r="S28" i="4"/>
  <c r="S12" i="4"/>
  <c r="AY32" i="4"/>
  <c r="AY16" i="4"/>
  <c r="AY44" i="4"/>
  <c r="AY28" i="4"/>
  <c r="AY24" i="4"/>
  <c r="AY12" i="4"/>
  <c r="AY7" i="4"/>
  <c r="BO69" i="4"/>
  <c r="BO32" i="4"/>
  <c r="BO8" i="4"/>
  <c r="BO60" i="4"/>
  <c r="BO48" i="4"/>
  <c r="BO43" i="4"/>
  <c r="BO39" i="4"/>
  <c r="BO35" i="4"/>
  <c r="BO20" i="4"/>
  <c r="CB28" i="4"/>
  <c r="CF28" i="4"/>
  <c r="CE60" i="4"/>
  <c r="CE39" i="4"/>
  <c r="CE12" i="4"/>
  <c r="CE56" i="4"/>
  <c r="CE52" i="4"/>
  <c r="CE42" i="4"/>
  <c r="CE31" i="4"/>
  <c r="BO7" i="4"/>
  <c r="CE8" i="4"/>
  <c r="CE24" i="4"/>
  <c r="BX30" i="4"/>
  <c r="AI69" i="4"/>
  <c r="H14" i="4"/>
  <c r="AB19" i="4"/>
  <c r="AI7" i="4"/>
  <c r="S8" i="4"/>
  <c r="BH10" i="4"/>
  <c r="AI12" i="4"/>
  <c r="BO12" i="4"/>
  <c r="CE20" i="4"/>
  <c r="AV24" i="4"/>
  <c r="BL28" i="4"/>
  <c r="BP32" i="4"/>
  <c r="CF37" i="4"/>
  <c r="CE44" i="4"/>
  <c r="AY48" i="4"/>
  <c r="BO58" i="4"/>
  <c r="AY60" i="4"/>
  <c r="AY69" i="4"/>
  <c r="AB10" i="4"/>
  <c r="W10" i="4"/>
  <c r="AI24" i="4"/>
  <c r="AI20" i="4"/>
  <c r="AI16" i="4"/>
  <c r="BP21" i="4"/>
  <c r="BT21" i="4"/>
  <c r="BS10" i="4"/>
  <c r="BT10" i="4"/>
  <c r="CB7" i="4"/>
  <c r="BW7" i="4"/>
  <c r="CB24" i="4"/>
  <c r="CF24" i="4"/>
  <c r="CJ30" i="4"/>
  <c r="CI30" i="4"/>
  <c r="AY8" i="4"/>
  <c r="CE16" i="4"/>
  <c r="BO42" i="4"/>
  <c r="BO52" i="4"/>
  <c r="AI60" i="4"/>
  <c r="H12" i="4"/>
  <c r="AI8" i="4"/>
  <c r="BX23" i="4"/>
  <c r="BL24" i="4"/>
  <c r="CF25" i="4"/>
  <c r="BO28" i="4"/>
  <c r="CE55" i="4"/>
  <c r="H34" i="4"/>
  <c r="H38" i="4"/>
  <c r="H42" i="4"/>
  <c r="H46" i="4"/>
  <c r="H64" i="4"/>
  <c r="P8" i="4"/>
  <c r="P24" i="4"/>
  <c r="P40" i="4"/>
  <c r="P64" i="4"/>
  <c r="T9" i="4"/>
  <c r="T29" i="4"/>
  <c r="X14" i="4"/>
  <c r="S18" i="4"/>
  <c r="X26" i="4"/>
  <c r="S42" i="4"/>
  <c r="AB15" i="4"/>
  <c r="D54" i="4"/>
  <c r="L53" i="4"/>
  <c r="L57" i="4"/>
  <c r="P50" i="4"/>
  <c r="S7" i="4"/>
  <c r="S35" i="4"/>
  <c r="S39" i="4"/>
  <c r="S43" i="4"/>
  <c r="S51" i="4"/>
  <c r="S55" i="4"/>
  <c r="H50" i="4"/>
  <c r="H56" i="4"/>
  <c r="H68" i="4"/>
  <c r="P12" i="4"/>
  <c r="P20" i="4"/>
  <c r="P28" i="4"/>
  <c r="P48" i="4"/>
  <c r="P56" i="4"/>
  <c r="T25" i="4"/>
  <c r="T37" i="4"/>
  <c r="O36" i="4"/>
  <c r="S10" i="4"/>
  <c r="X22" i="4"/>
  <c r="X30" i="4"/>
  <c r="S50" i="4"/>
  <c r="S58" i="4"/>
  <c r="S66" i="4"/>
  <c r="L7" i="4"/>
  <c r="L23" i="4"/>
  <c r="L27" i="4"/>
  <c r="L39" i="4"/>
  <c r="L43" i="4"/>
  <c r="S16" i="4"/>
  <c r="S20" i="4"/>
  <c r="AB23" i="4"/>
  <c r="AB27" i="4"/>
  <c r="AB31" i="4"/>
  <c r="AB43" i="4"/>
  <c r="AB67" i="4"/>
  <c r="AF28" i="4"/>
  <c r="AJ21" i="4"/>
  <c r="AJ29" i="4"/>
  <c r="AE15" i="4"/>
  <c r="AN10" i="4"/>
  <c r="AN14" i="4"/>
  <c r="AN18" i="4"/>
  <c r="AN22" i="4"/>
  <c r="AI26" i="4"/>
  <c r="AI30" i="4"/>
  <c r="AI42" i="4"/>
  <c r="AI54" i="4"/>
  <c r="AI58" i="4"/>
  <c r="AI62" i="4"/>
  <c r="AR11" i="4"/>
  <c r="AR15" i="4"/>
  <c r="AR63" i="4"/>
  <c r="AR67" i="4"/>
  <c r="AV8" i="4"/>
  <c r="AV12" i="4"/>
  <c r="AV28" i="4"/>
  <c r="AV68" i="4"/>
  <c r="AZ9" i="4"/>
  <c r="AZ17" i="4"/>
  <c r="AZ21" i="4"/>
  <c r="AZ29" i="4"/>
  <c r="AZ41" i="4"/>
  <c r="AU8" i="4"/>
  <c r="BD10" i="4"/>
  <c r="AY14" i="4"/>
  <c r="AY18" i="4"/>
  <c r="BD22" i="4"/>
  <c r="AY26" i="4"/>
  <c r="AY30" i="4"/>
  <c r="AY58" i="4"/>
  <c r="BD66" i="4"/>
  <c r="BH15" i="4"/>
  <c r="BH23" i="4"/>
  <c r="BH63" i="4"/>
  <c r="BH67" i="4"/>
  <c r="BL8" i="4"/>
  <c r="BL20" i="4"/>
  <c r="BL56" i="4"/>
  <c r="BP29" i="4"/>
  <c r="BP41" i="4"/>
  <c r="BP57" i="4"/>
  <c r="BK40" i="4"/>
  <c r="BO10" i="4"/>
  <c r="BT14" i="4"/>
  <c r="BT18" i="4"/>
  <c r="BT22" i="4"/>
  <c r="BT26" i="4"/>
  <c r="BO30" i="4"/>
  <c r="BO46" i="4"/>
  <c r="BO50" i="4"/>
  <c r="BO62" i="4"/>
  <c r="BX11" i="4"/>
  <c r="BX15" i="4"/>
  <c r="BX27" i="4"/>
  <c r="BX39" i="4"/>
  <c r="BX63" i="4"/>
  <c r="BX67" i="4"/>
  <c r="CB12" i="4"/>
  <c r="CB20" i="4"/>
  <c r="CB56" i="4"/>
  <c r="CF9" i="4"/>
  <c r="CF29" i="4"/>
  <c r="CF41" i="4"/>
  <c r="CF45" i="4"/>
  <c r="CF57" i="4"/>
  <c r="CA40" i="4"/>
  <c r="CE10" i="4"/>
  <c r="CJ14" i="4"/>
  <c r="CJ18" i="4"/>
  <c r="CJ22" i="4"/>
  <c r="CJ26" i="4"/>
  <c r="CE30" i="4"/>
  <c r="CJ38" i="4"/>
  <c r="CE58" i="4"/>
  <c r="CE62" i="4"/>
  <c r="AB49" i="4"/>
  <c r="AB53" i="4"/>
  <c r="AB57" i="4"/>
  <c r="AA39" i="4"/>
  <c r="AF10" i="4"/>
  <c r="AF14" i="4"/>
  <c r="AI35" i="4"/>
  <c r="AI43" i="4"/>
  <c r="AI51" i="4"/>
  <c r="AI55" i="4"/>
  <c r="AN32" i="4"/>
  <c r="AN44" i="4"/>
  <c r="AN52" i="4"/>
  <c r="AR17" i="4"/>
  <c r="AR53" i="4"/>
  <c r="AR57" i="4"/>
  <c r="AQ58" i="4"/>
  <c r="AV46" i="4"/>
  <c r="AV50" i="4"/>
  <c r="AZ15" i="4"/>
  <c r="AY35" i="4"/>
  <c r="AY39" i="4"/>
  <c r="AZ43" i="4"/>
  <c r="AZ51" i="4"/>
  <c r="AY55" i="4"/>
  <c r="BD8" i="4"/>
  <c r="BD32" i="4"/>
  <c r="BH45" i="4"/>
  <c r="BH49" i="4"/>
  <c r="BH53" i="4"/>
  <c r="BH57" i="4"/>
  <c r="BG14" i="4"/>
  <c r="BL14" i="4"/>
  <c r="BL50" i="4"/>
  <c r="BL54" i="4"/>
  <c r="BP43" i="4"/>
  <c r="BP47" i="4"/>
  <c r="BO55" i="4"/>
  <c r="BP59" i="4"/>
  <c r="BT8" i="4"/>
  <c r="BT32" i="4"/>
  <c r="BT48" i="4"/>
  <c r="BT56" i="4"/>
  <c r="BT60" i="4"/>
  <c r="BX17" i="4"/>
  <c r="BX45" i="4"/>
  <c r="BX49" i="4"/>
  <c r="BX53" i="4"/>
  <c r="BX57" i="4"/>
  <c r="BW35" i="4"/>
  <c r="CB42" i="4"/>
  <c r="CB46" i="4"/>
  <c r="CE7" i="4"/>
  <c r="CF11" i="4"/>
  <c r="CF15" i="4"/>
  <c r="CE43" i="4"/>
  <c r="CF51" i="4"/>
  <c r="CF55" i="4"/>
  <c r="CF59" i="4"/>
  <c r="AY52" i="4"/>
  <c r="CE64" i="4"/>
  <c r="AQ7" i="4"/>
  <c r="BG7" i="4"/>
  <c r="CI8" i="4"/>
  <c r="AA10" i="4"/>
  <c r="AQ10" i="4"/>
  <c r="BG10" i="4"/>
  <c r="CI12" i="4"/>
  <c r="AA14" i="4"/>
  <c r="CI16" i="4"/>
  <c r="AA18" i="4"/>
  <c r="BW20" i="4"/>
  <c r="AQ22" i="4"/>
  <c r="BW22" i="4"/>
  <c r="AQ26" i="4"/>
  <c r="BW26" i="4"/>
  <c r="AQ30" i="4"/>
  <c r="D32" i="4"/>
  <c r="BS32" i="4"/>
  <c r="CI32" i="4"/>
  <c r="D34" i="4"/>
  <c r="AA35" i="4"/>
  <c r="D38" i="4"/>
  <c r="AQ39" i="4"/>
  <c r="D40" i="4"/>
  <c r="CI40" i="4"/>
  <c r="D42" i="4"/>
  <c r="CI44" i="4"/>
  <c r="D46" i="4"/>
  <c r="CE51" i="4"/>
  <c r="BT52" i="4"/>
  <c r="CJ60" i="4"/>
  <c r="AA63" i="4"/>
  <c r="D68" i="4"/>
  <c r="D66" i="4"/>
  <c r="D62" i="4"/>
  <c r="D56" i="4"/>
  <c r="D52" i="4"/>
  <c r="D58" i="4"/>
  <c r="D50" i="4"/>
  <c r="BG63" i="4"/>
  <c r="BG54" i="4"/>
  <c r="BP51" i="4"/>
  <c r="BO51" i="4"/>
  <c r="BW63" i="4"/>
  <c r="BW50" i="4"/>
  <c r="CN48" i="4"/>
  <c r="CJ48" i="4"/>
  <c r="CN52" i="4"/>
  <c r="CJ52" i="4"/>
  <c r="CI52" i="4"/>
  <c r="CN56" i="4"/>
  <c r="CI56" i="4"/>
  <c r="AA7" i="4"/>
  <c r="CJ8" i="4"/>
  <c r="BW10" i="4"/>
  <c r="H17" i="4"/>
  <c r="AQ18" i="4"/>
  <c r="BW18" i="4"/>
  <c r="BG20" i="4"/>
  <c r="O25" i="4"/>
  <c r="D26" i="4"/>
  <c r="BW30" i="4"/>
  <c r="BG35" i="4"/>
  <c r="BW39" i="4"/>
  <c r="BG42" i="4"/>
  <c r="D44" i="4"/>
  <c r="BW46" i="4"/>
  <c r="D48" i="4"/>
  <c r="CI48" i="4"/>
  <c r="AY51" i="4"/>
  <c r="BW54" i="4"/>
  <c r="BP55" i="4"/>
  <c r="AQ63" i="4"/>
  <c r="D8" i="4"/>
  <c r="D10" i="4"/>
  <c r="D16" i="4"/>
  <c r="D18" i="4"/>
  <c r="D22" i="4"/>
  <c r="D28" i="4"/>
  <c r="D30" i="4"/>
  <c r="AQ35" i="4"/>
  <c r="D64" i="4"/>
  <c r="H69" i="4"/>
  <c r="K68" i="4"/>
  <c r="P37" i="4"/>
  <c r="P41" i="4"/>
  <c r="O46" i="4"/>
  <c r="T38" i="4"/>
  <c r="X7" i="4"/>
  <c r="X39" i="4"/>
  <c r="X51" i="4"/>
  <c r="X55" i="4"/>
  <c r="AA8" i="4"/>
  <c r="AA12" i="4"/>
  <c r="AA20" i="4"/>
  <c r="AA24" i="4"/>
  <c r="AB32" i="4"/>
  <c r="AB36" i="4"/>
  <c r="AB40" i="4"/>
  <c r="AA44" i="4"/>
  <c r="AA56" i="4"/>
  <c r="AA60" i="4"/>
  <c r="AA64" i="4"/>
  <c r="AF37" i="4"/>
  <c r="AF41" i="4"/>
  <c r="AF61" i="4"/>
  <c r="AJ38" i="4"/>
  <c r="AN7" i="4"/>
  <c r="AN35" i="4"/>
  <c r="AN39" i="4"/>
  <c r="AN43" i="4"/>
  <c r="AN47" i="4"/>
  <c r="AN55" i="4"/>
  <c r="AQ16" i="4"/>
  <c r="AQ20" i="4"/>
  <c r="AQ24" i="4"/>
  <c r="AR32" i="4"/>
  <c r="AR36" i="4"/>
  <c r="AR40" i="4"/>
  <c r="AR60" i="4"/>
  <c r="H47" i="4"/>
  <c r="H49" i="4"/>
  <c r="H55" i="4"/>
  <c r="H59" i="4"/>
  <c r="L61" i="4"/>
  <c r="P10" i="4"/>
  <c r="P14" i="4"/>
  <c r="P18" i="4"/>
  <c r="P42" i="4"/>
  <c r="P46" i="4"/>
  <c r="K50" i="4"/>
  <c r="P54" i="4"/>
  <c r="P62" i="4"/>
  <c r="T11" i="4"/>
  <c r="T15" i="4"/>
  <c r="T51" i="4"/>
  <c r="X8" i="4"/>
  <c r="X32" i="4"/>
  <c r="X48" i="4"/>
  <c r="X52" i="4"/>
  <c r="X56" i="4"/>
  <c r="X60" i="4"/>
  <c r="AB9" i="4"/>
  <c r="AB17" i="4"/>
  <c r="AB61" i="4"/>
  <c r="AF18" i="4"/>
  <c r="AA22" i="4"/>
  <c r="AA26" i="4"/>
  <c r="AA42" i="4"/>
  <c r="AA46" i="4"/>
  <c r="AF50" i="4"/>
  <c r="AA54" i="4"/>
  <c r="AA58" i="4"/>
  <c r="AA62" i="4"/>
  <c r="AV37" i="4"/>
  <c r="AV53" i="4"/>
  <c r="AZ38" i="4"/>
  <c r="AZ42" i="4"/>
  <c r="BD7" i="4"/>
  <c r="BD35" i="4"/>
  <c r="BD39" i="4"/>
  <c r="BD43" i="4"/>
  <c r="BD55" i="4"/>
  <c r="BG12" i="4"/>
  <c r="BG16" i="4"/>
  <c r="BG24" i="4"/>
  <c r="BG28" i="4"/>
  <c r="BH32" i="4"/>
  <c r="BH36" i="4"/>
  <c r="BH40" i="4"/>
  <c r="BG44" i="4"/>
  <c r="BH52" i="4"/>
  <c r="BG64" i="4"/>
  <c r="BL37" i="4"/>
  <c r="BL49" i="4"/>
  <c r="BL61" i="4"/>
  <c r="BP38" i="4"/>
  <c r="BT7" i="4"/>
  <c r="BT35" i="4"/>
  <c r="BT43" i="4"/>
  <c r="BT51" i="4"/>
  <c r="BT55" i="4"/>
  <c r="BW8" i="4"/>
  <c r="BW16" i="4"/>
  <c r="BW24" i="4"/>
  <c r="BW28" i="4"/>
  <c r="BX40" i="4"/>
  <c r="BW44" i="4"/>
  <c r="BW68" i="4"/>
  <c r="CB37" i="4"/>
  <c r="CB49" i="4"/>
  <c r="CF42" i="4"/>
  <c r="CF50" i="4"/>
  <c r="AJ51" i="4"/>
  <c r="AI32" i="4"/>
  <c r="AI44" i="4"/>
  <c r="AI48" i="4"/>
  <c r="AI52" i="4"/>
  <c r="AN56" i="4"/>
  <c r="AN60" i="4"/>
  <c r="AI68" i="4"/>
  <c r="AR61" i="4"/>
  <c r="AQ42" i="4"/>
  <c r="AQ46" i="4"/>
  <c r="AQ50" i="4"/>
  <c r="AQ54" i="4"/>
  <c r="AQ62" i="4"/>
  <c r="AZ55" i="4"/>
  <c r="BD56" i="4"/>
  <c r="BD60" i="4"/>
  <c r="BH61" i="4"/>
  <c r="BG58" i="4"/>
  <c r="BG62" i="4"/>
  <c r="BX61" i="4"/>
  <c r="AB7" i="4"/>
  <c r="BX7" i="4"/>
  <c r="G8" i="4"/>
  <c r="BK8" i="4"/>
  <c r="CB8" i="4"/>
  <c r="BK11" i="4"/>
  <c r="BO14" i="4"/>
  <c r="CE14" i="4"/>
  <c r="AU17" i="4"/>
  <c r="BO18" i="4"/>
  <c r="CE18" i="4"/>
  <c r="BH19" i="4"/>
  <c r="BX19" i="4"/>
  <c r="T21" i="4"/>
  <c r="BO22" i="4"/>
  <c r="CE22" i="4"/>
  <c r="O23" i="4"/>
  <c r="BK23" i="4"/>
  <c r="CA23" i="4"/>
  <c r="AF24" i="4"/>
  <c r="BO26" i="4"/>
  <c r="CE26" i="4"/>
  <c r="BK29" i="4"/>
  <c r="CA29" i="4"/>
  <c r="AR31" i="4"/>
  <c r="L32" i="4"/>
  <c r="CA32" i="4"/>
  <c r="CA34" i="4"/>
  <c r="CI35" i="4"/>
  <c r="CA36" i="4"/>
  <c r="BP37" i="4"/>
  <c r="BD38" i="4"/>
  <c r="H40" i="4"/>
  <c r="CB40" i="4"/>
  <c r="BK49" i="4"/>
  <c r="CA49" i="4"/>
  <c r="T50" i="4"/>
  <c r="T57" i="4"/>
  <c r="BK57" i="4"/>
  <c r="CM67" i="4"/>
  <c r="CI7" i="4"/>
  <c r="AQ8" i="4"/>
  <c r="AI10" i="4"/>
  <c r="CJ10" i="4"/>
  <c r="AU11" i="4"/>
  <c r="CI11" i="4"/>
  <c r="BD14" i="4"/>
  <c r="BC15" i="4"/>
  <c r="BS15" i="4"/>
  <c r="CI15" i="4"/>
  <c r="T17" i="4"/>
  <c r="AR19" i="4"/>
  <c r="BK19" i="4"/>
  <c r="CA19" i="4"/>
  <c r="AV20" i="4"/>
  <c r="AY22" i="4"/>
  <c r="CI23" i="4"/>
  <c r="W27" i="4"/>
  <c r="BH27" i="4"/>
  <c r="AU29" i="4"/>
  <c r="CJ35" i="4"/>
  <c r="AZ37" i="4"/>
  <c r="CA38" i="4"/>
  <c r="BL40" i="4"/>
  <c r="BS43" i="4"/>
  <c r="AJ54" i="4"/>
  <c r="BK68" i="4"/>
  <c r="CA67" i="4"/>
  <c r="CJ7" i="4"/>
  <c r="CA8" i="4"/>
  <c r="AY10" i="4"/>
  <c r="X18" i="4"/>
  <c r="BD18" i="4"/>
  <c r="CI19" i="4"/>
  <c r="AF20" i="4"/>
  <c r="AI22" i="4"/>
  <c r="BC23" i="4"/>
  <c r="S26" i="4"/>
  <c r="BK27" i="4"/>
  <c r="CA27" i="4"/>
  <c r="AE29" i="4"/>
  <c r="BH31" i="4"/>
  <c r="CI31" i="4"/>
  <c r="BK34" i="4"/>
  <c r="AJ37" i="4"/>
  <c r="BK38" i="4"/>
  <c r="CI39" i="4"/>
  <c r="O40" i="4"/>
  <c r="CB41" i="4"/>
  <c r="BX43" i="4"/>
  <c r="CE50" i="4"/>
  <c r="AN51" i="4"/>
  <c r="BW56" i="4"/>
  <c r="CF65" i="4"/>
  <c r="AB52" i="4"/>
  <c r="AA52" i="4"/>
  <c r="AJ45" i="4"/>
  <c r="AF45" i="4"/>
  <c r="AE45" i="4"/>
  <c r="AE49" i="4"/>
  <c r="AF49" i="4"/>
  <c r="AF53" i="4"/>
  <c r="AE53" i="4"/>
  <c r="AJ57" i="4"/>
  <c r="AE57" i="4"/>
  <c r="AE65" i="4"/>
  <c r="AJ65" i="4"/>
  <c r="AE64" i="4"/>
  <c r="AE47" i="4"/>
  <c r="AE69" i="4"/>
  <c r="AE68" i="4"/>
  <c r="AE50" i="4"/>
  <c r="AN46" i="4"/>
  <c r="AJ46" i="4"/>
  <c r="AI46" i="4"/>
  <c r="AJ50" i="4"/>
  <c r="AI50" i="4"/>
  <c r="AN66" i="4"/>
  <c r="AI66" i="4"/>
  <c r="AR44" i="4"/>
  <c r="AQ44" i="4"/>
  <c r="AV48" i="4"/>
  <c r="AR48" i="4"/>
  <c r="AR52" i="4"/>
  <c r="AQ52" i="4"/>
  <c r="AV56" i="4"/>
  <c r="AQ56" i="4"/>
  <c r="AQ64" i="4"/>
  <c r="AV64" i="4"/>
  <c r="AV45" i="4"/>
  <c r="AU45" i="4"/>
  <c r="AZ57" i="4"/>
  <c r="AU57" i="4"/>
  <c r="AU61" i="4"/>
  <c r="AV61" i="4"/>
  <c r="AZ69" i="4"/>
  <c r="AU64" i="4"/>
  <c r="AU55" i="4"/>
  <c r="AU69" i="4"/>
  <c r="AU68" i="4"/>
  <c r="AU46" i="4"/>
  <c r="AZ46" i="4"/>
  <c r="AY46" i="4"/>
  <c r="AZ50" i="4"/>
  <c r="AY50" i="4"/>
  <c r="AY54" i="4"/>
  <c r="AZ54" i="4"/>
  <c r="BH48" i="4"/>
  <c r="BG48" i="4"/>
  <c r="BG60" i="4"/>
  <c r="BH60" i="4"/>
  <c r="BG68" i="4"/>
  <c r="BL68" i="4"/>
  <c r="BP45" i="4"/>
  <c r="BL45" i="4"/>
  <c r="BK53" i="4"/>
  <c r="BL53" i="4"/>
  <c r="BP69" i="4"/>
  <c r="BK46" i="4"/>
  <c r="BK59" i="4"/>
  <c r="BK47" i="4"/>
  <c r="BK69" i="4"/>
  <c r="BK64" i="4"/>
  <c r="BK55" i="4"/>
  <c r="BK51" i="4"/>
  <c r="BK50" i="4"/>
  <c r="BT46" i="4"/>
  <c r="BP46" i="4"/>
  <c r="BO54" i="4"/>
  <c r="BP54" i="4"/>
  <c r="BT66" i="4"/>
  <c r="BO66" i="4"/>
  <c r="BT47" i="4"/>
  <c r="BS47" i="4"/>
  <c r="BT59" i="4"/>
  <c r="BS59" i="4"/>
  <c r="CB48" i="4"/>
  <c r="BX48" i="4"/>
  <c r="BX52" i="4"/>
  <c r="BW52" i="4"/>
  <c r="BW60" i="4"/>
  <c r="BX60" i="4"/>
  <c r="BW64" i="4"/>
  <c r="CB64" i="4"/>
  <c r="CB45" i="4"/>
  <c r="CA45" i="4"/>
  <c r="CA53" i="4"/>
  <c r="CB53" i="4"/>
  <c r="CA61" i="4"/>
  <c r="CB61" i="4"/>
  <c r="CF69" i="4"/>
  <c r="CA68" i="4"/>
  <c r="CA59" i="4"/>
  <c r="CA55" i="4"/>
  <c r="CA51" i="4"/>
  <c r="CA50" i="4"/>
  <c r="CA47" i="4"/>
  <c r="CA43" i="4"/>
  <c r="CA69" i="4"/>
  <c r="CA46" i="4"/>
  <c r="CF46" i="4"/>
  <c r="CE46" i="4"/>
  <c r="CJ46" i="4"/>
  <c r="CE54" i="4"/>
  <c r="CF54" i="4"/>
  <c r="CJ66" i="4"/>
  <c r="CE66" i="4"/>
  <c r="CN43" i="4"/>
  <c r="CJ43" i="4"/>
  <c r="CN47" i="4"/>
  <c r="CI47" i="4"/>
  <c r="CN51" i="4"/>
  <c r="CJ51" i="4"/>
  <c r="CI51" i="4"/>
  <c r="CN55" i="4"/>
  <c r="CJ55" i="4"/>
  <c r="CI55" i="4"/>
  <c r="CN59" i="4"/>
  <c r="CJ59" i="4"/>
  <c r="CI59" i="4"/>
  <c r="CN67" i="4"/>
  <c r="CI67" i="4"/>
  <c r="AF48" i="4"/>
  <c r="AB48" i="4"/>
  <c r="AA48" i="4"/>
  <c r="AR7" i="4"/>
  <c r="AF8" i="4"/>
  <c r="X10" i="4"/>
  <c r="S14" i="4"/>
  <c r="AI14" i="4"/>
  <c r="AE19" i="4"/>
  <c r="AU19" i="4"/>
  <c r="AE21" i="4"/>
  <c r="AU21" i="4"/>
  <c r="AR23" i="4"/>
  <c r="AJ25" i="4"/>
  <c r="AZ25" i="4"/>
  <c r="AN26" i="4"/>
  <c r="BD26" i="4"/>
  <c r="AU27" i="4"/>
  <c r="AQ28" i="4"/>
  <c r="S30" i="4"/>
  <c r="AN30" i="4"/>
  <c r="BD30" i="4"/>
  <c r="AU31" i="4"/>
  <c r="BK31" i="4"/>
  <c r="O32" i="4"/>
  <c r="AE32" i="4"/>
  <c r="O34" i="4"/>
  <c r="AU34" i="4"/>
  <c r="H36" i="4"/>
  <c r="AU36" i="4"/>
  <c r="BK36" i="4"/>
  <c r="O38" i="4"/>
  <c r="AN38" i="4"/>
  <c r="AF40" i="4"/>
  <c r="T41" i="4"/>
  <c r="AJ41" i="4"/>
  <c r="AV41" i="4"/>
  <c r="AY42" i="4"/>
  <c r="AR43" i="4"/>
  <c r="BC43" i="4"/>
  <c r="BD46" i="4"/>
  <c r="AQ48" i="4"/>
  <c r="BL48" i="4"/>
  <c r="BW48" i="4"/>
  <c r="AU50" i="4"/>
  <c r="BP50" i="4"/>
  <c r="BG52" i="4"/>
  <c r="BS55" i="4"/>
  <c r="L56" i="4"/>
  <c r="AQ60" i="4"/>
  <c r="P61" i="4"/>
  <c r="O64" i="4"/>
  <c r="CA64" i="4"/>
  <c r="BP65" i="4"/>
  <c r="AY66" i="4"/>
  <c r="CB68" i="4"/>
  <c r="L48" i="4"/>
  <c r="G48" i="4"/>
  <c r="T45" i="4"/>
  <c r="P45" i="4"/>
  <c r="O45" i="4"/>
  <c r="S54" i="4"/>
  <c r="T54" i="4"/>
  <c r="X62" i="4"/>
  <c r="S62" i="4"/>
  <c r="AF68" i="4"/>
  <c r="AA68" i="4"/>
  <c r="H8" i="4"/>
  <c r="W15" i="4"/>
  <c r="AM15" i="4"/>
  <c r="AI18" i="4"/>
  <c r="S22" i="4"/>
  <c r="AE23" i="4"/>
  <c r="AU23" i="4"/>
  <c r="AA28" i="4"/>
  <c r="O29" i="4"/>
  <c r="AU32" i="4"/>
  <c r="AE36" i="4"/>
  <c r="X38" i="4"/>
  <c r="AB39" i="4"/>
  <c r="AR39" i="4"/>
  <c r="BH39" i="4"/>
  <c r="AU40" i="4"/>
  <c r="BH43" i="4"/>
  <c r="H52" i="4"/>
  <c r="P53" i="4"/>
  <c r="AU53" i="4"/>
  <c r="AF56" i="4"/>
  <c r="P68" i="4"/>
  <c r="AJ69" i="4"/>
  <c r="O69" i="4"/>
  <c r="O68" i="4"/>
  <c r="O56" i="4"/>
  <c r="O51" i="4"/>
  <c r="O50" i="4"/>
  <c r="T69" i="4"/>
  <c r="X46" i="4"/>
  <c r="T46" i="4"/>
  <c r="S46" i="4"/>
  <c r="O8" i="4"/>
  <c r="AE8" i="4"/>
  <c r="AE34" i="4"/>
  <c r="AU38" i="4"/>
  <c r="AE40" i="4"/>
  <c r="T42" i="4"/>
  <c r="X43" i="4"/>
  <c r="AU43" i="4"/>
  <c r="AZ45" i="4"/>
  <c r="BK45" i="4"/>
  <c r="AE46" i="4"/>
  <c r="BD51" i="4"/>
  <c r="BG56" i="4"/>
  <c r="AB60" i="4"/>
  <c r="AE61" i="4"/>
  <c r="AF64" i="4"/>
  <c r="X66" i="4"/>
  <c r="AQ68" i="4"/>
  <c r="L66" i="4"/>
  <c r="P7" i="4"/>
  <c r="P19" i="4"/>
  <c r="P23" i="4"/>
  <c r="O27" i="4"/>
  <c r="O31" i="4"/>
  <c r="P35" i="4"/>
  <c r="O43" i="4"/>
  <c r="O47" i="4"/>
  <c r="O55" i="4"/>
  <c r="O59" i="4"/>
  <c r="AE27" i="4"/>
  <c r="AE31" i="4"/>
  <c r="AE43" i="4"/>
  <c r="AE55" i="4"/>
  <c r="AE59" i="4"/>
  <c r="AU47" i="4"/>
  <c r="AU51" i="4"/>
  <c r="AU59" i="4"/>
  <c r="AU63" i="4"/>
  <c r="BK67" i="4"/>
  <c r="CN10" i="4"/>
  <c r="CN26" i="4"/>
  <c r="CN42" i="4"/>
  <c r="CN58" i="4"/>
  <c r="H13" i="4"/>
  <c r="H15" i="4"/>
  <c r="H21" i="4"/>
  <c r="H25" i="4"/>
  <c r="CN14" i="4"/>
  <c r="CN18" i="4"/>
  <c r="CN22" i="4"/>
  <c r="CN30" i="4"/>
  <c r="CN34" i="4"/>
  <c r="CN38" i="4"/>
  <c r="CN46" i="4"/>
  <c r="CN50" i="4"/>
  <c r="CN54" i="4"/>
  <c r="CN62" i="4"/>
  <c r="CN66" i="4"/>
  <c r="L22" i="4"/>
  <c r="L26" i="4"/>
  <c r="L30" i="4"/>
  <c r="T12" i="4"/>
  <c r="T24" i="4"/>
  <c r="T28" i="4"/>
  <c r="T36" i="4"/>
  <c r="T64" i="4"/>
  <c r="X21" i="4"/>
  <c r="X25" i="4"/>
  <c r="AB30" i="4"/>
  <c r="AB66" i="4"/>
  <c r="AF23" i="4"/>
  <c r="AF35" i="4"/>
  <c r="AJ28" i="4"/>
  <c r="AJ36" i="4"/>
  <c r="AZ68" i="4"/>
  <c r="BH66" i="4"/>
  <c r="BL63" i="4"/>
  <c r="CB67" i="4"/>
  <c r="CJ65" i="4"/>
  <c r="CM10" i="4"/>
  <c r="CM14" i="4"/>
  <c r="CM18" i="4"/>
  <c r="CM22" i="4"/>
  <c r="CM26" i="4"/>
  <c r="CM30" i="4"/>
  <c r="CM34" i="4"/>
  <c r="CM38" i="4"/>
  <c r="CM42" i="4"/>
  <c r="CM46" i="4"/>
  <c r="CM50" i="4"/>
  <c r="CM54" i="4"/>
  <c r="CM58" i="4"/>
  <c r="CM62" i="4"/>
  <c r="CM66" i="4"/>
  <c r="L67" i="4"/>
  <c r="G67" i="4"/>
  <c r="G66" i="4"/>
  <c r="G69" i="4"/>
  <c r="P63" i="4"/>
  <c r="O63" i="4"/>
  <c r="T68" i="4"/>
  <c r="S68" i="4"/>
  <c r="X65" i="4"/>
  <c r="W65" i="4"/>
  <c r="W69" i="4"/>
  <c r="W66" i="4"/>
  <c r="AF63" i="4"/>
  <c r="AE63" i="4"/>
  <c r="AF67" i="4"/>
  <c r="AE67" i="4"/>
  <c r="AJ64" i="4"/>
  <c r="AI64" i="4"/>
  <c r="AN65" i="4"/>
  <c r="AM65" i="4"/>
  <c r="AM67" i="4"/>
  <c r="AN69" i="4"/>
  <c r="AM66" i="4"/>
  <c r="AM69" i="4"/>
  <c r="AM63" i="4"/>
  <c r="AU67" i="4"/>
  <c r="AV67" i="4"/>
  <c r="AZ64" i="4"/>
  <c r="AY64" i="4"/>
  <c r="BD65" i="4"/>
  <c r="BC65" i="4"/>
  <c r="BH69" i="4"/>
  <c r="BC67" i="4"/>
  <c r="BC66" i="4"/>
  <c r="BD69" i="4"/>
  <c r="BC63" i="4"/>
  <c r="BP64" i="4"/>
  <c r="BO64" i="4"/>
  <c r="BP68" i="4"/>
  <c r="BO68" i="4"/>
  <c r="BT69" i="4"/>
  <c r="BS63" i="4"/>
  <c r="BX69" i="4"/>
  <c r="BS66" i="4"/>
  <c r="BS67" i="4"/>
  <c r="CB63" i="4"/>
  <c r="CA63" i="4"/>
  <c r="CF68" i="4"/>
  <c r="CE68" i="4"/>
  <c r="CI63" i="4"/>
  <c r="CI66" i="4"/>
  <c r="CI62" i="4"/>
  <c r="CJ69" i="4"/>
  <c r="O67" i="4"/>
  <c r="P67" i="4"/>
  <c r="L10" i="4"/>
  <c r="O11" i="4"/>
  <c r="G13" i="4"/>
  <c r="L15" i="4"/>
  <c r="W17" i="4"/>
  <c r="O19" i="4"/>
  <c r="G21" i="4"/>
  <c r="W21" i="4"/>
  <c r="AB22" i="4"/>
  <c r="G23" i="4"/>
  <c r="W23" i="4"/>
  <c r="S24" i="4"/>
  <c r="P27" i="4"/>
  <c r="AF27" i="4"/>
  <c r="H29" i="4"/>
  <c r="X29" i="4"/>
  <c r="AA30" i="4"/>
  <c r="H31" i="4"/>
  <c r="L31" i="4"/>
  <c r="W32" i="4"/>
  <c r="G38" i="4"/>
  <c r="W38" i="4"/>
  <c r="AM38" i="4"/>
  <c r="G42" i="4"/>
  <c r="AV42" i="4"/>
  <c r="AM43" i="4"/>
  <c r="L45" i="4"/>
  <c r="G47" i="4"/>
  <c r="W48" i="4"/>
  <c r="AN48" i="4"/>
  <c r="AA50" i="4"/>
  <c r="H51" i="4"/>
  <c r="AE51" i="4"/>
  <c r="S52" i="4"/>
  <c r="BD52" i="4"/>
  <c r="AF54" i="4"/>
  <c r="AV54" i="4"/>
  <c r="G55" i="4"/>
  <c r="W55" i="4"/>
  <c r="AJ55" i="4"/>
  <c r="G56" i="4"/>
  <c r="S56" i="4"/>
  <c r="H57" i="4"/>
  <c r="G61" i="4"/>
  <c r="BK63" i="4"/>
  <c r="H67" i="4"/>
  <c r="AJ68" i="4"/>
  <c r="AY68" i="4"/>
  <c r="X69" i="4"/>
  <c r="T8" i="4"/>
  <c r="O15" i="4"/>
  <c r="W19" i="4"/>
  <c r="H27" i="4"/>
  <c r="T32" i="4"/>
  <c r="G34" i="4"/>
  <c r="G40" i="4"/>
  <c r="W40" i="4"/>
  <c r="AM40" i="4"/>
  <c r="G43" i="4"/>
  <c r="AJ43" i="4"/>
  <c r="AB45" i="4"/>
  <c r="AF46" i="4"/>
  <c r="AM47" i="4"/>
  <c r="G52" i="4"/>
  <c r="W52" i="4"/>
  <c r="AM55" i="4"/>
  <c r="T56" i="4"/>
  <c r="AI56" i="4"/>
  <c r="AY56" i="4"/>
  <c r="W59" i="4"/>
  <c r="BC59" i="4"/>
  <c r="BC61" i="4"/>
  <c r="W63" i="4"/>
  <c r="AV63" i="4"/>
  <c r="W67" i="4"/>
  <c r="BL67" i="4"/>
  <c r="H23" i="4"/>
  <c r="W31" i="4"/>
  <c r="G36" i="4"/>
  <c r="W36" i="4"/>
  <c r="W43" i="4"/>
  <c r="W47" i="4"/>
  <c r="AM48" i="4"/>
  <c r="W51" i="4"/>
  <c r="AM52" i="4"/>
  <c r="BC55" i="4"/>
  <c r="H61" i="4"/>
  <c r="AM61" i="4"/>
  <c r="AB62" i="4"/>
  <c r="BH62" i="4"/>
  <c r="H7" i="4"/>
  <c r="BL9" i="4"/>
  <c r="BG9" i="4"/>
  <c r="L11" i="4"/>
  <c r="BD11" i="4"/>
  <c r="AY11" i="4"/>
  <c r="AB12" i="4"/>
  <c r="W12" i="4"/>
  <c r="P17" i="4"/>
  <c r="K17" i="4"/>
  <c r="AN17" i="4"/>
  <c r="AI17" i="4"/>
  <c r="BL17" i="4"/>
  <c r="BG17" i="4"/>
  <c r="CJ17" i="4"/>
  <c r="CE17" i="4"/>
  <c r="X20" i="4"/>
  <c r="AB20" i="4"/>
  <c r="W20" i="4"/>
  <c r="CJ20" i="4"/>
  <c r="CI20" i="4"/>
  <c r="AB21" i="4"/>
  <c r="AF21" i="4"/>
  <c r="AA21" i="4"/>
  <c r="CJ24" i="4"/>
  <c r="CI24" i="4"/>
  <c r="AJ31" i="4"/>
  <c r="AN31" i="4"/>
  <c r="AI31" i="4"/>
  <c r="CJ34" i="4"/>
  <c r="CE34" i="4"/>
  <c r="CF34" i="4"/>
  <c r="AV47" i="4"/>
  <c r="AQ47" i="4"/>
  <c r="AR47" i="4"/>
  <c r="AF66" i="4"/>
  <c r="AJ66" i="4"/>
  <c r="AE66" i="4"/>
  <c r="BL66" i="4"/>
  <c r="BP66" i="4"/>
  <c r="BK66" i="4"/>
  <c r="AJ67" i="4"/>
  <c r="AN67" i="4"/>
  <c r="AI67" i="4"/>
  <c r="AN68" i="4"/>
  <c r="AR68" i="4"/>
  <c r="AM68" i="4"/>
  <c r="K67" i="4"/>
  <c r="L69" i="4"/>
  <c r="K66" i="4"/>
  <c r="P69" i="4"/>
  <c r="K69" i="4"/>
  <c r="K60" i="4"/>
  <c r="K63" i="4"/>
  <c r="K62" i="4"/>
  <c r="K58" i="4"/>
  <c r="K56" i="4"/>
  <c r="K52" i="4"/>
  <c r="K48" i="4"/>
  <c r="K64" i="4"/>
  <c r="K54" i="4"/>
  <c r="K46" i="4"/>
  <c r="K44" i="4"/>
  <c r="K39" i="4"/>
  <c r="K30" i="4"/>
  <c r="K26" i="4"/>
  <c r="K22" i="4"/>
  <c r="K45" i="4"/>
  <c r="K41" i="4"/>
  <c r="K37" i="4"/>
  <c r="K33" i="4"/>
  <c r="O7" i="4"/>
  <c r="T7" i="4"/>
  <c r="AE7" i="4"/>
  <c r="AJ7" i="4"/>
  <c r="AU7" i="4"/>
  <c r="AZ7" i="4"/>
  <c r="BK7" i="4"/>
  <c r="BP7" i="4"/>
  <c r="CA7" i="4"/>
  <c r="CF7" i="4"/>
  <c r="AR8" i="4"/>
  <c r="AM8" i="4"/>
  <c r="BX8" i="4"/>
  <c r="BS8" i="4"/>
  <c r="O9" i="4"/>
  <c r="AI9" i="4"/>
  <c r="AU9" i="4"/>
  <c r="BH9" i="4"/>
  <c r="BO9" i="4"/>
  <c r="CA9" i="4"/>
  <c r="K10" i="4"/>
  <c r="AJ10" i="4"/>
  <c r="AE10" i="4"/>
  <c r="BP10" i="4"/>
  <c r="BK10" i="4"/>
  <c r="AA11" i="4"/>
  <c r="AM11" i="4"/>
  <c r="AZ11" i="4"/>
  <c r="BG11" i="4"/>
  <c r="BS11" i="4"/>
  <c r="D12" i="4"/>
  <c r="K12" i="4"/>
  <c r="X12" i="4"/>
  <c r="AE12" i="4"/>
  <c r="AQ12" i="4"/>
  <c r="BK12" i="4"/>
  <c r="BW12" i="4"/>
  <c r="CJ12" i="4"/>
  <c r="P15" i="4"/>
  <c r="K15" i="4"/>
  <c r="X15" i="4"/>
  <c r="S15" i="4"/>
  <c r="AF15" i="4"/>
  <c r="AA15" i="4"/>
  <c r="AN15" i="4"/>
  <c r="AI15" i="4"/>
  <c r="AV15" i="4"/>
  <c r="AQ15" i="4"/>
  <c r="BD15" i="4"/>
  <c r="AY15" i="4"/>
  <c r="BL15" i="4"/>
  <c r="BG15" i="4"/>
  <c r="BT15" i="4"/>
  <c r="BO15" i="4"/>
  <c r="CB15" i="4"/>
  <c r="BW15" i="4"/>
  <c r="CJ15" i="4"/>
  <c r="CE15" i="4"/>
  <c r="K16" i="4"/>
  <c r="L17" i="4"/>
  <c r="AJ17" i="4"/>
  <c r="BH17" i="4"/>
  <c r="CF17" i="4"/>
  <c r="L18" i="4"/>
  <c r="G18" i="4"/>
  <c r="T18" i="4"/>
  <c r="O18" i="4"/>
  <c r="AB18" i="4"/>
  <c r="W18" i="4"/>
  <c r="AJ18" i="4"/>
  <c r="AE18" i="4"/>
  <c r="AR18" i="4"/>
  <c r="AM18" i="4"/>
  <c r="AZ18" i="4"/>
  <c r="AU18" i="4"/>
  <c r="BH18" i="4"/>
  <c r="BC18" i="4"/>
  <c r="BL18" i="4"/>
  <c r="BP18" i="4"/>
  <c r="BK18" i="4"/>
  <c r="T19" i="4"/>
  <c r="X19" i="4"/>
  <c r="S19" i="4"/>
  <c r="CF19" i="4"/>
  <c r="CJ19" i="4"/>
  <c r="CE19" i="4"/>
  <c r="L20" i="4"/>
  <c r="G20" i="4"/>
  <c r="BT20" i="4"/>
  <c r="BX20" i="4"/>
  <c r="BS20" i="4"/>
  <c r="L21" i="4"/>
  <c r="P21" i="4"/>
  <c r="K21" i="4"/>
  <c r="BX21" i="4"/>
  <c r="CB21" i="4"/>
  <c r="BW21" i="4"/>
  <c r="BL22" i="4"/>
  <c r="BP22" i="4"/>
  <c r="BK22" i="4"/>
  <c r="T23" i="4"/>
  <c r="X23" i="4"/>
  <c r="S23" i="4"/>
  <c r="CF23" i="4"/>
  <c r="CJ23" i="4"/>
  <c r="CE23" i="4"/>
  <c r="L24" i="4"/>
  <c r="G24" i="4"/>
  <c r="BT24" i="4"/>
  <c r="BX24" i="4"/>
  <c r="BS24" i="4"/>
  <c r="L25" i="4"/>
  <c r="P25" i="4"/>
  <c r="K25" i="4"/>
  <c r="BX25" i="4"/>
  <c r="CB25" i="4"/>
  <c r="BW25" i="4"/>
  <c r="BL26" i="4"/>
  <c r="BP26" i="4"/>
  <c r="BK26" i="4"/>
  <c r="T27" i="4"/>
  <c r="X27" i="4"/>
  <c r="S27" i="4"/>
  <c r="CF27" i="4"/>
  <c r="CJ27" i="4"/>
  <c r="CE27" i="4"/>
  <c r="L28" i="4"/>
  <c r="G28" i="4"/>
  <c r="BT28" i="4"/>
  <c r="BX28" i="4"/>
  <c r="BS28" i="4"/>
  <c r="L29" i="4"/>
  <c r="P29" i="4"/>
  <c r="K29" i="4"/>
  <c r="BX29" i="4"/>
  <c r="CB29" i="4"/>
  <c r="BW29" i="4"/>
  <c r="BL30" i="4"/>
  <c r="BP30" i="4"/>
  <c r="BK30" i="4"/>
  <c r="T31" i="4"/>
  <c r="X31" i="4"/>
  <c r="S31" i="4"/>
  <c r="H32" i="4"/>
  <c r="P34" i="4"/>
  <c r="K34" i="4"/>
  <c r="L34" i="4"/>
  <c r="AV34" i="4"/>
  <c r="AQ34" i="4"/>
  <c r="AR34" i="4"/>
  <c r="CB34" i="4"/>
  <c r="BW34" i="4"/>
  <c r="BX34" i="4"/>
  <c r="BD37" i="4"/>
  <c r="BH37" i="4"/>
  <c r="BC37" i="4"/>
  <c r="BH38" i="4"/>
  <c r="BL38" i="4"/>
  <c r="BG38" i="4"/>
  <c r="AV39" i="4"/>
  <c r="AZ39" i="4"/>
  <c r="AU39" i="4"/>
  <c r="BP40" i="4"/>
  <c r="BT40" i="4"/>
  <c r="BO40" i="4"/>
  <c r="AF9" i="4"/>
  <c r="AA9" i="4"/>
  <c r="X11" i="4"/>
  <c r="S11" i="4"/>
  <c r="CJ11" i="4"/>
  <c r="CE11" i="4"/>
  <c r="BH12" i="4"/>
  <c r="BC12" i="4"/>
  <c r="X17" i="4"/>
  <c r="S17" i="4"/>
  <c r="AV17" i="4"/>
  <c r="AQ17" i="4"/>
  <c r="BT17" i="4"/>
  <c r="BO17" i="4"/>
  <c r="CB18" i="4"/>
  <c r="CF18" i="4"/>
  <c r="CA18" i="4"/>
  <c r="CB22" i="4"/>
  <c r="CF22" i="4"/>
  <c r="CA22" i="4"/>
  <c r="X24" i="4"/>
  <c r="AB24" i="4"/>
  <c r="W24" i="4"/>
  <c r="CB26" i="4"/>
  <c r="CF26" i="4"/>
  <c r="CA26" i="4"/>
  <c r="CJ28" i="4"/>
  <c r="CI28" i="4"/>
  <c r="AB29" i="4"/>
  <c r="AF29" i="4"/>
  <c r="AA29" i="4"/>
  <c r="P30" i="4"/>
  <c r="T30" i="4"/>
  <c r="O30" i="4"/>
  <c r="CB30" i="4"/>
  <c r="CF30" i="4"/>
  <c r="CA30" i="4"/>
  <c r="BD34" i="4"/>
  <c r="AY34" i="4"/>
  <c r="AZ34" i="4"/>
  <c r="BD41" i="4"/>
  <c r="BH41" i="4"/>
  <c r="BC41" i="4"/>
  <c r="AV66" i="4"/>
  <c r="AZ66" i="4"/>
  <c r="AU66" i="4"/>
  <c r="P9" i="4"/>
  <c r="K9" i="4"/>
  <c r="AJ9" i="4"/>
  <c r="H11" i="4"/>
  <c r="AB11" i="4"/>
  <c r="BH11" i="4"/>
  <c r="L12" i="4"/>
  <c r="G12" i="4"/>
  <c r="AF12" i="4"/>
  <c r="BX12" i="4"/>
  <c r="BS12" i="4"/>
  <c r="P13" i="4"/>
  <c r="K13" i="4"/>
  <c r="X13" i="4"/>
  <c r="S13" i="4"/>
  <c r="AN13" i="4"/>
  <c r="AI13" i="4"/>
  <c r="AV13" i="4"/>
  <c r="AQ13" i="4"/>
  <c r="BD13" i="4"/>
  <c r="AY13" i="4"/>
  <c r="BL13" i="4"/>
  <c r="BG13" i="4"/>
  <c r="BT13" i="4"/>
  <c r="BO13" i="4"/>
  <c r="CB13" i="4"/>
  <c r="BW13" i="4"/>
  <c r="CJ13" i="4"/>
  <c r="CE13" i="4"/>
  <c r="K14" i="4"/>
  <c r="L16" i="4"/>
  <c r="G16" i="4"/>
  <c r="T16" i="4"/>
  <c r="O16" i="4"/>
  <c r="AB16" i="4"/>
  <c r="W16" i="4"/>
  <c r="AJ16" i="4"/>
  <c r="AE16" i="4"/>
  <c r="AR16" i="4"/>
  <c r="AM16" i="4"/>
  <c r="AZ16" i="4"/>
  <c r="AU16" i="4"/>
  <c r="BH16" i="4"/>
  <c r="BC16" i="4"/>
  <c r="BP16" i="4"/>
  <c r="BK16" i="4"/>
  <c r="BX16" i="4"/>
  <c r="BS16" i="4"/>
  <c r="CF16" i="4"/>
  <c r="CA16" i="4"/>
  <c r="H18" i="4"/>
  <c r="BP19" i="4"/>
  <c r="BT19" i="4"/>
  <c r="BO19" i="4"/>
  <c r="BD20" i="4"/>
  <c r="BH20" i="4"/>
  <c r="BC20" i="4"/>
  <c r="BH21" i="4"/>
  <c r="BL21" i="4"/>
  <c r="BG21" i="4"/>
  <c r="H22" i="4"/>
  <c r="AV22" i="4"/>
  <c r="AZ22" i="4"/>
  <c r="AU22" i="4"/>
  <c r="BP23" i="4"/>
  <c r="BT23" i="4"/>
  <c r="BO23" i="4"/>
  <c r="BD24" i="4"/>
  <c r="BH24" i="4"/>
  <c r="BC24" i="4"/>
  <c r="BH25" i="4"/>
  <c r="BL25" i="4"/>
  <c r="BG25" i="4"/>
  <c r="H26" i="4"/>
  <c r="AV26" i="4"/>
  <c r="AZ26" i="4"/>
  <c r="AU26" i="4"/>
  <c r="BP27" i="4"/>
  <c r="BT27" i="4"/>
  <c r="BO27" i="4"/>
  <c r="BD28" i="4"/>
  <c r="BH28" i="4"/>
  <c r="BC28" i="4"/>
  <c r="BH29" i="4"/>
  <c r="BL29" i="4"/>
  <c r="BG29" i="4"/>
  <c r="H30" i="4"/>
  <c r="AV30" i="4"/>
  <c r="AZ30" i="4"/>
  <c r="AU30" i="4"/>
  <c r="BP31" i="4"/>
  <c r="BT31" i="4"/>
  <c r="BO31" i="4"/>
  <c r="CF31" i="4"/>
  <c r="CA31" i="4"/>
  <c r="AN34" i="4"/>
  <c r="AI34" i="4"/>
  <c r="AJ34" i="4"/>
  <c r="BT34" i="4"/>
  <c r="BO34" i="4"/>
  <c r="BP34" i="4"/>
  <c r="K35" i="4"/>
  <c r="AF17" i="4"/>
  <c r="AA17" i="4"/>
  <c r="BD17" i="4"/>
  <c r="AY17" i="4"/>
  <c r="CB17" i="4"/>
  <c r="BW17" i="4"/>
  <c r="AJ19" i="4"/>
  <c r="AN19" i="4"/>
  <c r="AI19" i="4"/>
  <c r="P22" i="4"/>
  <c r="T22" i="4"/>
  <c r="O22" i="4"/>
  <c r="AJ23" i="4"/>
  <c r="AN23" i="4"/>
  <c r="AI23" i="4"/>
  <c r="AB25" i="4"/>
  <c r="AF25" i="4"/>
  <c r="AA25" i="4"/>
  <c r="P26" i="4"/>
  <c r="T26" i="4"/>
  <c r="O26" i="4"/>
  <c r="AJ27" i="4"/>
  <c r="AN27" i="4"/>
  <c r="AI27" i="4"/>
  <c r="X28" i="4"/>
  <c r="AB28" i="4"/>
  <c r="W28" i="4"/>
  <c r="X34" i="4"/>
  <c r="S34" i="4"/>
  <c r="T34" i="4"/>
  <c r="P66" i="4"/>
  <c r="T66" i="4"/>
  <c r="O66" i="4"/>
  <c r="CB66" i="4"/>
  <c r="CF66" i="4"/>
  <c r="CA66" i="4"/>
  <c r="K7" i="4"/>
  <c r="AV9" i="4"/>
  <c r="AQ9" i="4"/>
  <c r="BP9" i="4"/>
  <c r="CB9" i="4"/>
  <c r="BW9" i="4"/>
  <c r="AN11" i="4"/>
  <c r="AI11" i="4"/>
  <c r="BT11" i="4"/>
  <c r="BO11" i="4"/>
  <c r="AR12" i="4"/>
  <c r="AM12" i="4"/>
  <c r="BL12" i="4"/>
  <c r="AF13" i="4"/>
  <c r="AA13" i="4"/>
  <c r="G7" i="4"/>
  <c r="W7" i="4"/>
  <c r="AM7" i="4"/>
  <c r="BC7" i="4"/>
  <c r="BS7" i="4"/>
  <c r="K8" i="4"/>
  <c r="AB8" i="4"/>
  <c r="W8" i="4"/>
  <c r="BH8" i="4"/>
  <c r="BC8" i="4"/>
  <c r="L9" i="4"/>
  <c r="S9" i="4"/>
  <c r="AR9" i="4"/>
  <c r="AY9" i="4"/>
  <c r="BX9" i="4"/>
  <c r="CE9" i="4"/>
  <c r="H10" i="4"/>
  <c r="T10" i="4"/>
  <c r="O10" i="4"/>
  <c r="AZ10" i="4"/>
  <c r="AU10" i="4"/>
  <c r="CF10" i="4"/>
  <c r="CA10" i="4"/>
  <c r="K11" i="4"/>
  <c r="AJ11" i="4"/>
  <c r="AQ11" i="4"/>
  <c r="BP11" i="4"/>
  <c r="BW11" i="4"/>
  <c r="O12" i="4"/>
  <c r="AN12" i="4"/>
  <c r="AU12" i="4"/>
  <c r="BT12" i="4"/>
  <c r="CA12" i="4"/>
  <c r="L13" i="4"/>
  <c r="T13" i="4"/>
  <c r="AB13" i="4"/>
  <c r="AJ13" i="4"/>
  <c r="AR13" i="4"/>
  <c r="AZ13" i="4"/>
  <c r="BH13" i="4"/>
  <c r="BP13" i="4"/>
  <c r="BX13" i="4"/>
  <c r="CF13" i="4"/>
  <c r="L14" i="4"/>
  <c r="G14" i="4"/>
  <c r="T14" i="4"/>
  <c r="O14" i="4"/>
  <c r="AB14" i="4"/>
  <c r="W14" i="4"/>
  <c r="AJ14" i="4"/>
  <c r="AE14" i="4"/>
  <c r="AR14" i="4"/>
  <c r="AM14" i="4"/>
  <c r="AZ14" i="4"/>
  <c r="AU14" i="4"/>
  <c r="BH14" i="4"/>
  <c r="BC14" i="4"/>
  <c r="BP14" i="4"/>
  <c r="BK14" i="4"/>
  <c r="BX14" i="4"/>
  <c r="BS14" i="4"/>
  <c r="CF14" i="4"/>
  <c r="CA14" i="4"/>
  <c r="H16" i="4"/>
  <c r="P16" i="4"/>
  <c r="X16" i="4"/>
  <c r="AF16" i="4"/>
  <c r="AN16" i="4"/>
  <c r="AV16" i="4"/>
  <c r="BD16" i="4"/>
  <c r="BL16" i="4"/>
  <c r="BT16" i="4"/>
  <c r="CB16" i="4"/>
  <c r="CJ16" i="4"/>
  <c r="AZ19" i="4"/>
  <c r="BD19" i="4"/>
  <c r="AY19" i="4"/>
  <c r="K20" i="4"/>
  <c r="AN20" i="4"/>
  <c r="AR20" i="4"/>
  <c r="AM20" i="4"/>
  <c r="AR21" i="4"/>
  <c r="AV21" i="4"/>
  <c r="AQ21" i="4"/>
  <c r="AF22" i="4"/>
  <c r="AJ22" i="4"/>
  <c r="AE22" i="4"/>
  <c r="AZ23" i="4"/>
  <c r="BD23" i="4"/>
  <c r="AY23" i="4"/>
  <c r="K24" i="4"/>
  <c r="AN24" i="4"/>
  <c r="AR24" i="4"/>
  <c r="AM24" i="4"/>
  <c r="AR25" i="4"/>
  <c r="AV25" i="4"/>
  <c r="AQ25" i="4"/>
  <c r="AF26" i="4"/>
  <c r="AJ26" i="4"/>
  <c r="AE26" i="4"/>
  <c r="AZ27" i="4"/>
  <c r="BD27" i="4"/>
  <c r="AY27" i="4"/>
  <c r="K28" i="4"/>
  <c r="AN28" i="4"/>
  <c r="AR28" i="4"/>
  <c r="AM28" i="4"/>
  <c r="AR29" i="4"/>
  <c r="AV29" i="4"/>
  <c r="AQ29" i="4"/>
  <c r="AF30" i="4"/>
  <c r="AJ30" i="4"/>
  <c r="AE30" i="4"/>
  <c r="AZ31" i="4"/>
  <c r="BD31" i="4"/>
  <c r="AY31" i="4"/>
  <c r="AF34" i="4"/>
  <c r="AA34" i="4"/>
  <c r="AB34" i="4"/>
  <c r="BL34" i="4"/>
  <c r="BG34" i="4"/>
  <c r="BH34" i="4"/>
  <c r="D35" i="4"/>
  <c r="H35" i="4"/>
  <c r="AB42" i="4"/>
  <c r="W42" i="4"/>
  <c r="X42" i="4"/>
  <c r="BH44" i="4"/>
  <c r="BC44" i="4"/>
  <c r="BO44" i="4"/>
  <c r="BT44" i="4"/>
  <c r="P32" i="4"/>
  <c r="K32" i="4"/>
  <c r="AV32" i="4"/>
  <c r="AQ32" i="4"/>
  <c r="CB32" i="4"/>
  <c r="BW32" i="4"/>
  <c r="CJ32" i="4"/>
  <c r="CE32" i="4"/>
  <c r="L35" i="4"/>
  <c r="G35" i="4"/>
  <c r="T35" i="4"/>
  <c r="O35" i="4"/>
  <c r="AB35" i="4"/>
  <c r="W35" i="4"/>
  <c r="AJ35" i="4"/>
  <c r="AE35" i="4"/>
  <c r="AR35" i="4"/>
  <c r="AM35" i="4"/>
  <c r="AZ35" i="4"/>
  <c r="AU35" i="4"/>
  <c r="BH35" i="4"/>
  <c r="BC35" i="4"/>
  <c r="BP35" i="4"/>
  <c r="BK35" i="4"/>
  <c r="BX35" i="4"/>
  <c r="BS35" i="4"/>
  <c r="CF35" i="4"/>
  <c r="CA35" i="4"/>
  <c r="AN37" i="4"/>
  <c r="AR37" i="4"/>
  <c r="AM37" i="4"/>
  <c r="AR38" i="4"/>
  <c r="AV38" i="4"/>
  <c r="AQ38" i="4"/>
  <c r="AF39" i="4"/>
  <c r="AJ39" i="4"/>
  <c r="AE39" i="4"/>
  <c r="AZ40" i="4"/>
  <c r="BD40" i="4"/>
  <c r="AY40" i="4"/>
  <c r="AN41" i="4"/>
  <c r="AR41" i="4"/>
  <c r="AM41" i="4"/>
  <c r="BP42" i="4"/>
  <c r="BK42" i="4"/>
  <c r="AB44" i="4"/>
  <c r="W44" i="4"/>
  <c r="CF44" i="4"/>
  <c r="CA44" i="4"/>
  <c r="CB44" i="4"/>
  <c r="P47" i="4"/>
  <c r="K47" i="4"/>
  <c r="L47" i="4"/>
  <c r="AJ47" i="4"/>
  <c r="CJ47" i="4"/>
  <c r="CE47" i="4"/>
  <c r="AV49" i="4"/>
  <c r="AQ49" i="4"/>
  <c r="BT54" i="4"/>
  <c r="BX54" i="4"/>
  <c r="BS54" i="4"/>
  <c r="L55" i="4"/>
  <c r="P55" i="4"/>
  <c r="K55" i="4"/>
  <c r="BX55" i="4"/>
  <c r="CB55" i="4"/>
  <c r="BW55" i="4"/>
  <c r="AR58" i="4"/>
  <c r="AM58" i="4"/>
  <c r="AN58" i="4"/>
  <c r="BX58" i="4"/>
  <c r="BS58" i="4"/>
  <c r="BT58" i="4"/>
  <c r="H20" i="4"/>
  <c r="H24" i="4"/>
  <c r="H28" i="4"/>
  <c r="CB31" i="4"/>
  <c r="L33" i="4"/>
  <c r="G33" i="4"/>
  <c r="T33" i="4"/>
  <c r="O33" i="4"/>
  <c r="AB33" i="4"/>
  <c r="W33" i="4"/>
  <c r="AJ33" i="4"/>
  <c r="AE33" i="4"/>
  <c r="AR33" i="4"/>
  <c r="AM33" i="4"/>
  <c r="AZ33" i="4"/>
  <c r="AU33" i="4"/>
  <c r="BH33" i="4"/>
  <c r="BC33" i="4"/>
  <c r="BP33" i="4"/>
  <c r="BK33" i="4"/>
  <c r="BX33" i="4"/>
  <c r="BS33" i="4"/>
  <c r="CF33" i="4"/>
  <c r="CA33" i="4"/>
  <c r="X37" i="4"/>
  <c r="AB37" i="4"/>
  <c r="W37" i="4"/>
  <c r="CJ37" i="4"/>
  <c r="CI37" i="4"/>
  <c r="AB38" i="4"/>
  <c r="AF38" i="4"/>
  <c r="AA38" i="4"/>
  <c r="P39" i="4"/>
  <c r="T39" i="4"/>
  <c r="O39" i="4"/>
  <c r="CB39" i="4"/>
  <c r="CF39" i="4"/>
  <c r="CA39" i="4"/>
  <c r="AJ40" i="4"/>
  <c r="AN40" i="4"/>
  <c r="AI40" i="4"/>
  <c r="X41" i="4"/>
  <c r="AB41" i="4"/>
  <c r="W41" i="4"/>
  <c r="CJ41" i="4"/>
  <c r="CI41" i="4"/>
  <c r="AJ42" i="4"/>
  <c r="AE42" i="4"/>
  <c r="CI42" i="4"/>
  <c r="CJ42" i="4"/>
  <c r="AZ44" i="4"/>
  <c r="AU44" i="4"/>
  <c r="AV44" i="4"/>
  <c r="BD47" i="4"/>
  <c r="AY47" i="4"/>
  <c r="P49" i="4"/>
  <c r="K49" i="4"/>
  <c r="BP49" i="4"/>
  <c r="BT49" i="4"/>
  <c r="BO49" i="4"/>
  <c r="AN50" i="4"/>
  <c r="AR50" i="4"/>
  <c r="AM50" i="4"/>
  <c r="L51" i="4"/>
  <c r="P51" i="4"/>
  <c r="K51" i="4"/>
  <c r="BX51" i="4"/>
  <c r="CB51" i="4"/>
  <c r="BW51" i="4"/>
  <c r="AF52" i="4"/>
  <c r="AJ52" i="4"/>
  <c r="AE52" i="4"/>
  <c r="T53" i="4"/>
  <c r="X53" i="4"/>
  <c r="S53" i="4"/>
  <c r="CF53" i="4"/>
  <c r="CJ53" i="4"/>
  <c r="CE53" i="4"/>
  <c r="L54" i="4"/>
  <c r="G54" i="4"/>
  <c r="BS18" i="4"/>
  <c r="K19" i="4"/>
  <c r="AA19" i="4"/>
  <c r="AQ19" i="4"/>
  <c r="BG19" i="4"/>
  <c r="BW19" i="4"/>
  <c r="O20" i="4"/>
  <c r="AE20" i="4"/>
  <c r="AU20" i="4"/>
  <c r="BK20" i="4"/>
  <c r="CA20" i="4"/>
  <c r="S21" i="4"/>
  <c r="AI21" i="4"/>
  <c r="AY21" i="4"/>
  <c r="BO21" i="4"/>
  <c r="CE21" i="4"/>
  <c r="G22" i="4"/>
  <c r="W22" i="4"/>
  <c r="AM22" i="4"/>
  <c r="BC22" i="4"/>
  <c r="BS22" i="4"/>
  <c r="K23" i="4"/>
  <c r="AA23" i="4"/>
  <c r="AQ23" i="4"/>
  <c r="BG23" i="4"/>
  <c r="BW23" i="4"/>
  <c r="O24" i="4"/>
  <c r="AE24" i="4"/>
  <c r="AU24" i="4"/>
  <c r="BK24" i="4"/>
  <c r="CA24" i="4"/>
  <c r="S25" i="4"/>
  <c r="AI25" i="4"/>
  <c r="AY25" i="4"/>
  <c r="BO25" i="4"/>
  <c r="CE25" i="4"/>
  <c r="G26" i="4"/>
  <c r="W26" i="4"/>
  <c r="AM26" i="4"/>
  <c r="BC26" i="4"/>
  <c r="BS26" i="4"/>
  <c r="K27" i="4"/>
  <c r="AA27" i="4"/>
  <c r="AQ27" i="4"/>
  <c r="BG27" i="4"/>
  <c r="BW27" i="4"/>
  <c r="O28" i="4"/>
  <c r="AE28" i="4"/>
  <c r="AU28" i="4"/>
  <c r="BK28" i="4"/>
  <c r="CA28" i="4"/>
  <c r="S29" i="4"/>
  <c r="AI29" i="4"/>
  <c r="AY29" i="4"/>
  <c r="BO29" i="4"/>
  <c r="CE29" i="4"/>
  <c r="G30" i="4"/>
  <c r="W30" i="4"/>
  <c r="AM30" i="4"/>
  <c r="BC30" i="4"/>
  <c r="BS30" i="4"/>
  <c r="K31" i="4"/>
  <c r="AA31" i="4"/>
  <c r="AQ31" i="4"/>
  <c r="BG31" i="4"/>
  <c r="BX31" i="4"/>
  <c r="CJ31" i="4"/>
  <c r="AF32" i="4"/>
  <c r="AA32" i="4"/>
  <c r="BL32" i="4"/>
  <c r="BG32" i="4"/>
  <c r="H33" i="4"/>
  <c r="P33" i="4"/>
  <c r="X33" i="4"/>
  <c r="AF33" i="4"/>
  <c r="AN33" i="4"/>
  <c r="AV33" i="4"/>
  <c r="BD33" i="4"/>
  <c r="BL33" i="4"/>
  <c r="BT33" i="4"/>
  <c r="CB33" i="4"/>
  <c r="CJ33" i="4"/>
  <c r="P36" i="4"/>
  <c r="K36" i="4"/>
  <c r="X36" i="4"/>
  <c r="S36" i="4"/>
  <c r="AF36" i="4"/>
  <c r="AA36" i="4"/>
  <c r="AN36" i="4"/>
  <c r="AI36" i="4"/>
  <c r="AV36" i="4"/>
  <c r="AQ36" i="4"/>
  <c r="BD36" i="4"/>
  <c r="AY36" i="4"/>
  <c r="BL36" i="4"/>
  <c r="BG36" i="4"/>
  <c r="BT36" i="4"/>
  <c r="BO36" i="4"/>
  <c r="CB36" i="4"/>
  <c r="BW36" i="4"/>
  <c r="CF36" i="4"/>
  <c r="CJ36" i="4"/>
  <c r="CE36" i="4"/>
  <c r="L37" i="4"/>
  <c r="G37" i="4"/>
  <c r="BT37" i="4"/>
  <c r="BX37" i="4"/>
  <c r="BS37" i="4"/>
  <c r="L38" i="4"/>
  <c r="P38" i="4"/>
  <c r="K38" i="4"/>
  <c r="BX38" i="4"/>
  <c r="CB38" i="4"/>
  <c r="BW38" i="4"/>
  <c r="BL39" i="4"/>
  <c r="BP39" i="4"/>
  <c r="BK39" i="4"/>
  <c r="T40" i="4"/>
  <c r="X40" i="4"/>
  <c r="S40" i="4"/>
  <c r="CF40" i="4"/>
  <c r="CJ40" i="4"/>
  <c r="CE40" i="4"/>
  <c r="L41" i="4"/>
  <c r="G41" i="4"/>
  <c r="BT41" i="4"/>
  <c r="BX41" i="4"/>
  <c r="BS41" i="4"/>
  <c r="K42" i="4"/>
  <c r="BH42" i="4"/>
  <c r="BC42" i="4"/>
  <c r="BD42" i="4"/>
  <c r="T44" i="4"/>
  <c r="O44" i="4"/>
  <c r="P44" i="4"/>
  <c r="X47" i="4"/>
  <c r="S47" i="4"/>
  <c r="CB47" i="4"/>
  <c r="BW47" i="4"/>
  <c r="BX47" i="4"/>
  <c r="AN49" i="4"/>
  <c r="AI49" i="4"/>
  <c r="AJ49" i="4"/>
  <c r="L42" i="4"/>
  <c r="AF43" i="4"/>
  <c r="AA43" i="4"/>
  <c r="BL43" i="4"/>
  <c r="BG43" i="4"/>
  <c r="X45" i="4"/>
  <c r="S45" i="4"/>
  <c r="BD45" i="4"/>
  <c r="AY45" i="4"/>
  <c r="CJ45" i="4"/>
  <c r="CE45" i="4"/>
  <c r="AB46" i="4"/>
  <c r="W46" i="4"/>
  <c r="BH46" i="4"/>
  <c r="BC46" i="4"/>
  <c r="H48" i="4"/>
  <c r="T48" i="4"/>
  <c r="O48" i="4"/>
  <c r="AZ48" i="4"/>
  <c r="AU48" i="4"/>
  <c r="CF48" i="4"/>
  <c r="CA48" i="4"/>
  <c r="CF49" i="4"/>
  <c r="CJ49" i="4"/>
  <c r="CE49" i="4"/>
  <c r="BD50" i="4"/>
  <c r="BH50" i="4"/>
  <c r="BC50" i="4"/>
  <c r="AB51" i="4"/>
  <c r="AF51" i="4"/>
  <c r="AA51" i="4"/>
  <c r="AV52" i="4"/>
  <c r="AZ52" i="4"/>
  <c r="AU52" i="4"/>
  <c r="BP53" i="4"/>
  <c r="BT53" i="4"/>
  <c r="BO53" i="4"/>
  <c r="BD54" i="4"/>
  <c r="BH54" i="4"/>
  <c r="BC54" i="4"/>
  <c r="AB55" i="4"/>
  <c r="AF55" i="4"/>
  <c r="AA55" i="4"/>
  <c r="L58" i="4"/>
  <c r="G58" i="4"/>
  <c r="AJ58" i="4"/>
  <c r="AE58" i="4"/>
  <c r="AF58" i="4"/>
  <c r="BP58" i="4"/>
  <c r="BK58" i="4"/>
  <c r="BL58" i="4"/>
  <c r="AR62" i="4"/>
  <c r="AM62" i="4"/>
  <c r="AY62" i="4"/>
  <c r="BD62" i="4"/>
  <c r="H37" i="4"/>
  <c r="H41" i="4"/>
  <c r="AF42" i="4"/>
  <c r="AR42" i="4"/>
  <c r="AM42" i="4"/>
  <c r="BL42" i="4"/>
  <c r="BX42" i="4"/>
  <c r="BS42" i="4"/>
  <c r="H43" i="4"/>
  <c r="X44" i="4"/>
  <c r="AJ44" i="4"/>
  <c r="AE44" i="4"/>
  <c r="BD44" i="4"/>
  <c r="BP44" i="4"/>
  <c r="BK44" i="4"/>
  <c r="CJ44" i="4"/>
  <c r="T47" i="4"/>
  <c r="AF47" i="4"/>
  <c r="AA47" i="4"/>
  <c r="AZ47" i="4"/>
  <c r="BL47" i="4"/>
  <c r="BG47" i="4"/>
  <c r="CF47" i="4"/>
  <c r="L49" i="4"/>
  <c r="X49" i="4"/>
  <c r="S49" i="4"/>
  <c r="AR49" i="4"/>
  <c r="BD49" i="4"/>
  <c r="AY49" i="4"/>
  <c r="L50" i="4"/>
  <c r="G50" i="4"/>
  <c r="BT50" i="4"/>
  <c r="BX50" i="4"/>
  <c r="BS50" i="4"/>
  <c r="AR51" i="4"/>
  <c r="AV51" i="4"/>
  <c r="AQ51" i="4"/>
  <c r="BL52" i="4"/>
  <c r="BP52" i="4"/>
  <c r="BK52" i="4"/>
  <c r="AZ53" i="4"/>
  <c r="BD53" i="4"/>
  <c r="AY53" i="4"/>
  <c r="AN54" i="4"/>
  <c r="AR54" i="4"/>
  <c r="AM54" i="4"/>
  <c r="AR55" i="4"/>
  <c r="AV55" i="4"/>
  <c r="AQ55" i="4"/>
  <c r="AB58" i="4"/>
  <c r="W58" i="4"/>
  <c r="X58" i="4"/>
  <c r="BH58" i="4"/>
  <c r="BC58" i="4"/>
  <c r="BD58" i="4"/>
  <c r="CI58" i="4"/>
  <c r="CJ58" i="4"/>
  <c r="P60" i="4"/>
  <c r="T60" i="4"/>
  <c r="O60" i="4"/>
  <c r="CB60" i="4"/>
  <c r="CF60" i="4"/>
  <c r="CA60" i="4"/>
  <c r="AJ61" i="4"/>
  <c r="AN61" i="4"/>
  <c r="AI61" i="4"/>
  <c r="O37" i="4"/>
  <c r="AE37" i="4"/>
  <c r="AU37" i="4"/>
  <c r="BK37" i="4"/>
  <c r="CA37" i="4"/>
  <c r="S38" i="4"/>
  <c r="AI38" i="4"/>
  <c r="AY38" i="4"/>
  <c r="BO38" i="4"/>
  <c r="CE38" i="4"/>
  <c r="G39" i="4"/>
  <c r="W39" i="4"/>
  <c r="AM39" i="4"/>
  <c r="BC39" i="4"/>
  <c r="BS39" i="4"/>
  <c r="K40" i="4"/>
  <c r="AA40" i="4"/>
  <c r="AQ40" i="4"/>
  <c r="BG40" i="4"/>
  <c r="BW40" i="4"/>
  <c r="O41" i="4"/>
  <c r="AE41" i="4"/>
  <c r="AU41" i="4"/>
  <c r="BK41" i="4"/>
  <c r="CA41" i="4"/>
  <c r="O42" i="4"/>
  <c r="AN42" i="4"/>
  <c r="AU42" i="4"/>
  <c r="BT42" i="4"/>
  <c r="CA42" i="4"/>
  <c r="P43" i="4"/>
  <c r="K43" i="4"/>
  <c r="AV43" i="4"/>
  <c r="AQ43" i="4"/>
  <c r="CB43" i="4"/>
  <c r="BW43" i="4"/>
  <c r="G44" i="4"/>
  <c r="AF44" i="4"/>
  <c r="AM44" i="4"/>
  <c r="BL44" i="4"/>
  <c r="BS44" i="4"/>
  <c r="H45" i="4"/>
  <c r="AN45" i="4"/>
  <c r="AI45" i="4"/>
  <c r="BT45" i="4"/>
  <c r="BO45" i="4"/>
  <c r="L46" i="4"/>
  <c r="G46" i="4"/>
  <c r="AR46" i="4"/>
  <c r="AM46" i="4"/>
  <c r="BX46" i="4"/>
  <c r="BS46" i="4"/>
  <c r="AB47" i="4"/>
  <c r="AI47" i="4"/>
  <c r="BH47" i="4"/>
  <c r="BO47" i="4"/>
  <c r="AJ48" i="4"/>
  <c r="AE48" i="4"/>
  <c r="BP48" i="4"/>
  <c r="BK48" i="4"/>
  <c r="T49" i="4"/>
  <c r="AA49" i="4"/>
  <c r="AZ49" i="4"/>
  <c r="BG49" i="4"/>
  <c r="X50" i="4"/>
  <c r="AB50" i="4"/>
  <c r="W50" i="4"/>
  <c r="CJ50" i="4"/>
  <c r="CI50" i="4"/>
  <c r="BH51" i="4"/>
  <c r="BL51" i="4"/>
  <c r="BG51" i="4"/>
  <c r="P52" i="4"/>
  <c r="T52" i="4"/>
  <c r="O52" i="4"/>
  <c r="CB52" i="4"/>
  <c r="CF52" i="4"/>
  <c r="CA52" i="4"/>
  <c r="AJ53" i="4"/>
  <c r="AN53" i="4"/>
  <c r="AI53" i="4"/>
  <c r="X54" i="4"/>
  <c r="AB54" i="4"/>
  <c r="W54" i="4"/>
  <c r="CJ54" i="4"/>
  <c r="CI54" i="4"/>
  <c r="BH55" i="4"/>
  <c r="BL55" i="4"/>
  <c r="BG55" i="4"/>
  <c r="T58" i="4"/>
  <c r="O58" i="4"/>
  <c r="P58" i="4"/>
  <c r="AZ58" i="4"/>
  <c r="AU58" i="4"/>
  <c r="AV58" i="4"/>
  <c r="CF58" i="4"/>
  <c r="CA58" i="4"/>
  <c r="CB58" i="4"/>
  <c r="D60" i="4"/>
  <c r="H60" i="4"/>
  <c r="AB56" i="4"/>
  <c r="W56" i="4"/>
  <c r="AJ56" i="4"/>
  <c r="AE56" i="4"/>
  <c r="AR56" i="4"/>
  <c r="AM56" i="4"/>
  <c r="AZ56" i="4"/>
  <c r="AU56" i="4"/>
  <c r="BH56" i="4"/>
  <c r="BC56" i="4"/>
  <c r="BP56" i="4"/>
  <c r="BK56" i="4"/>
  <c r="BX56" i="4"/>
  <c r="BS56" i="4"/>
  <c r="CF56" i="4"/>
  <c r="CA56" i="4"/>
  <c r="H58" i="4"/>
  <c r="BX59" i="4"/>
  <c r="CB59" i="4"/>
  <c r="BW59" i="4"/>
  <c r="BL60" i="4"/>
  <c r="BP60" i="4"/>
  <c r="BK60" i="4"/>
  <c r="T61" i="4"/>
  <c r="X61" i="4"/>
  <c r="S61" i="4"/>
  <c r="CF61" i="4"/>
  <c r="CJ61" i="4"/>
  <c r="CE61" i="4"/>
  <c r="L62" i="4"/>
  <c r="G62" i="4"/>
  <c r="BP62" i="4"/>
  <c r="BK62" i="4"/>
  <c r="BL62" i="4"/>
  <c r="BX62" i="4"/>
  <c r="H65" i="4"/>
  <c r="AZ65" i="4"/>
  <c r="BH65" i="4"/>
  <c r="BL65" i="4"/>
  <c r="BG65" i="4"/>
  <c r="H54" i="4"/>
  <c r="P59" i="4"/>
  <c r="K59" i="4"/>
  <c r="X59" i="4"/>
  <c r="S59" i="4"/>
  <c r="AF59" i="4"/>
  <c r="AA59" i="4"/>
  <c r="AN59" i="4"/>
  <c r="AI59" i="4"/>
  <c r="AV59" i="4"/>
  <c r="AQ59" i="4"/>
  <c r="BD59" i="4"/>
  <c r="AY59" i="4"/>
  <c r="BH59" i="4"/>
  <c r="BL59" i="4"/>
  <c r="BG59" i="4"/>
  <c r="AV60" i="4"/>
  <c r="AZ60" i="4"/>
  <c r="AU60" i="4"/>
  <c r="BP61" i="4"/>
  <c r="BT61" i="4"/>
  <c r="BO61" i="4"/>
  <c r="AJ62" i="4"/>
  <c r="AE62" i="4"/>
  <c r="AF62" i="4"/>
  <c r="BP63" i="4"/>
  <c r="BT63" i="4"/>
  <c r="BO63" i="4"/>
  <c r="AN64" i="4"/>
  <c r="AR64" i="4"/>
  <c r="AM64" i="4"/>
  <c r="K53" i="4"/>
  <c r="AA53" i="4"/>
  <c r="AQ53" i="4"/>
  <c r="BG53" i="4"/>
  <c r="BW53" i="4"/>
  <c r="O54" i="4"/>
  <c r="AE54" i="4"/>
  <c r="AU54" i="4"/>
  <c r="BK54" i="4"/>
  <c r="CA54" i="4"/>
  <c r="P57" i="4"/>
  <c r="K57" i="4"/>
  <c r="X57" i="4"/>
  <c r="S57" i="4"/>
  <c r="AF57" i="4"/>
  <c r="AA57" i="4"/>
  <c r="AN57" i="4"/>
  <c r="AI57" i="4"/>
  <c r="AV57" i="4"/>
  <c r="AQ57" i="4"/>
  <c r="BD57" i="4"/>
  <c r="AY57" i="4"/>
  <c r="BL57" i="4"/>
  <c r="BG57" i="4"/>
  <c r="BT57" i="4"/>
  <c r="BO57" i="4"/>
  <c r="CB57" i="4"/>
  <c r="BW57" i="4"/>
  <c r="CJ57" i="4"/>
  <c r="CE57" i="4"/>
  <c r="L59" i="4"/>
  <c r="T59" i="4"/>
  <c r="AB59" i="4"/>
  <c r="AJ59" i="4"/>
  <c r="AR59" i="4"/>
  <c r="AZ59" i="4"/>
  <c r="AF60" i="4"/>
  <c r="AJ60" i="4"/>
  <c r="AE60" i="4"/>
  <c r="AZ61" i="4"/>
  <c r="BD61" i="4"/>
  <c r="AY61" i="4"/>
  <c r="CB62" i="4"/>
  <c r="CF62" i="4"/>
  <c r="CA62" i="4"/>
  <c r="T63" i="4"/>
  <c r="X63" i="4"/>
  <c r="S63" i="4"/>
  <c r="CF63" i="4"/>
  <c r="CJ63" i="4"/>
  <c r="CE63" i="4"/>
  <c r="BD64" i="4"/>
  <c r="BH64" i="4"/>
  <c r="BC64" i="4"/>
  <c r="L65" i="4"/>
  <c r="P65" i="4"/>
  <c r="K65" i="4"/>
  <c r="BX65" i="4"/>
  <c r="CB65" i="4"/>
  <c r="BW65" i="4"/>
  <c r="H66" i="4"/>
  <c r="T67" i="4"/>
  <c r="X67" i="4"/>
  <c r="S67" i="4"/>
  <c r="CF67" i="4"/>
  <c r="CJ67" i="4"/>
  <c r="CE67" i="4"/>
  <c r="BD68" i="4"/>
  <c r="BH68" i="4"/>
  <c r="BC68" i="4"/>
  <c r="AA67" i="4"/>
  <c r="AB69" i="4"/>
  <c r="AA66" i="4"/>
  <c r="AF69" i="4"/>
  <c r="AA69" i="4"/>
  <c r="H62" i="4"/>
  <c r="T62" i="4"/>
  <c r="O62" i="4"/>
  <c r="AN62" i="4"/>
  <c r="AZ62" i="4"/>
  <c r="AU62" i="4"/>
  <c r="BT62" i="4"/>
  <c r="CJ62" i="4"/>
  <c r="AB63" i="4"/>
  <c r="AJ63" i="4"/>
  <c r="AN63" i="4"/>
  <c r="AI63" i="4"/>
  <c r="L64" i="4"/>
  <c r="G64" i="4"/>
  <c r="BL64" i="4"/>
  <c r="BT64" i="4"/>
  <c r="BX64" i="4"/>
  <c r="BS64" i="4"/>
  <c r="T65" i="4"/>
  <c r="AB65" i="4"/>
  <c r="AF65" i="4"/>
  <c r="AA65" i="4"/>
  <c r="BP67" i="4"/>
  <c r="BT67" i="4"/>
  <c r="BO67" i="4"/>
  <c r="L68" i="4"/>
  <c r="G68" i="4"/>
  <c r="BT68" i="4"/>
  <c r="BX68" i="4"/>
  <c r="BS68" i="4"/>
  <c r="AQ67" i="4"/>
  <c r="AR69" i="4"/>
  <c r="AQ66" i="4"/>
  <c r="AV69" i="4"/>
  <c r="AQ69" i="4"/>
  <c r="BO59" i="4"/>
  <c r="CE59" i="4"/>
  <c r="G60" i="4"/>
  <c r="W60" i="4"/>
  <c r="AM60" i="4"/>
  <c r="BC60" i="4"/>
  <c r="BS60" i="4"/>
  <c r="K61" i="4"/>
  <c r="AA61" i="4"/>
  <c r="AQ61" i="4"/>
  <c r="BG61" i="4"/>
  <c r="BW61" i="4"/>
  <c r="W62" i="4"/>
  <c r="AV62" i="4"/>
  <c r="BC62" i="4"/>
  <c r="H63" i="4"/>
  <c r="AZ63" i="4"/>
  <c r="BD63" i="4"/>
  <c r="AY63" i="4"/>
  <c r="X64" i="4"/>
  <c r="AB64" i="4"/>
  <c r="W64" i="4"/>
  <c r="CJ64" i="4"/>
  <c r="CI64" i="4"/>
  <c r="AR65" i="4"/>
  <c r="AV65" i="4"/>
  <c r="AQ65" i="4"/>
  <c r="AZ67" i="4"/>
  <c r="BD67" i="4"/>
  <c r="AY67" i="4"/>
  <c r="X68" i="4"/>
  <c r="AB68" i="4"/>
  <c r="W68" i="4"/>
  <c r="CJ68" i="4"/>
  <c r="CI68" i="4"/>
  <c r="BG67" i="4"/>
  <c r="BG66" i="4"/>
  <c r="BL69" i="4"/>
  <c r="BG69" i="4"/>
  <c r="BW67" i="4"/>
  <c r="BW66" i="4"/>
  <c r="BW62" i="4"/>
  <c r="CB69" i="4"/>
  <c r="BW69" i="4"/>
  <c r="D67" i="4"/>
  <c r="BS69" i="4"/>
  <c r="CI62" i="5"/>
  <c r="CI58" i="5"/>
  <c r="CI54" i="5"/>
  <c r="CI42" i="5"/>
  <c r="CI38" i="5"/>
  <c r="CI34" i="5"/>
  <c r="CI22" i="5"/>
  <c r="CI10" i="5"/>
  <c r="CI70" i="5"/>
  <c r="CI66" i="5"/>
  <c r="CI50" i="5"/>
  <c r="CI46" i="5"/>
  <c r="CI30" i="5"/>
  <c r="CI18" i="5"/>
  <c r="CI12" i="5" l="1"/>
  <c r="CI14" i="5"/>
  <c r="CI26" i="5"/>
  <c r="CI69" i="2"/>
  <c r="CI11" i="2"/>
  <c r="CI67" i="2"/>
  <c r="CI8" i="5"/>
  <c r="CI24" i="5"/>
  <c r="CI28" i="2"/>
  <c r="CI40" i="2"/>
  <c r="CI44" i="2"/>
  <c r="CI68" i="5"/>
  <c r="CI37" i="2"/>
  <c r="CI49" i="2"/>
  <c r="CI7" i="5"/>
  <c r="CI28" i="5"/>
  <c r="CI32" i="5"/>
  <c r="CI64" i="5"/>
  <c r="CI60" i="5"/>
  <c r="CI56" i="5"/>
  <c r="CI52" i="5"/>
  <c r="CI48" i="5"/>
  <c r="CI44" i="5"/>
  <c r="CI40" i="5"/>
  <c r="CI36" i="5"/>
  <c r="CI20" i="5"/>
  <c r="CI16" i="5"/>
  <c r="CI9" i="5"/>
  <c r="CI11" i="5"/>
  <c r="CI13" i="5"/>
  <c r="CI15" i="5"/>
  <c r="CI17" i="5"/>
  <c r="CI19" i="5"/>
  <c r="CI21" i="5"/>
  <c r="CI23" i="5"/>
  <c r="CI25" i="5"/>
  <c r="CI27" i="5"/>
  <c r="CI29" i="5"/>
  <c r="CI31" i="5"/>
  <c r="CI33" i="5"/>
  <c r="CI35" i="5"/>
  <c r="CI37" i="5"/>
  <c r="CI39" i="5"/>
  <c r="CI41" i="5"/>
  <c r="CI43" i="5"/>
  <c r="CI45" i="5"/>
  <c r="CI47" i="5"/>
  <c r="CI49" i="5"/>
  <c r="CI51" i="5"/>
  <c r="CI53" i="5"/>
  <c r="CI55" i="5"/>
  <c r="CI57" i="5"/>
  <c r="CI59" i="5"/>
  <c r="CI61" i="5"/>
  <c r="CI63" i="5"/>
  <c r="CI65" i="5"/>
  <c r="CI67" i="5"/>
  <c r="CI69" i="5"/>
  <c r="CI57" i="2" l="1"/>
  <c r="CI25" i="2"/>
  <c r="CI64" i="2"/>
  <c r="CI65" i="2"/>
  <c r="CI53" i="2"/>
  <c r="CI13" i="2"/>
  <c r="CI60" i="2"/>
  <c r="CI32" i="2"/>
  <c r="CI24" i="2"/>
  <c r="CI16" i="2"/>
  <c r="CI8" i="2"/>
  <c r="CM67" i="5"/>
  <c r="CI45" i="2"/>
  <c r="CI56" i="2"/>
  <c r="CI48" i="2"/>
  <c r="CI36" i="2"/>
  <c r="CI59" i="2"/>
  <c r="CI35" i="2"/>
  <c r="CI43" i="2"/>
  <c r="CI7" i="2"/>
  <c r="CI23" i="2"/>
  <c r="CI31" i="2"/>
  <c r="CN54" i="2"/>
  <c r="CI68" i="2"/>
  <c r="CI21" i="2"/>
  <c r="CN25" i="2"/>
  <c r="CN22" i="2"/>
  <c r="CN42" i="2"/>
  <c r="CN66" i="2"/>
  <c r="CM60" i="2"/>
  <c r="CN62" i="2"/>
  <c r="CI62" i="2"/>
  <c r="CI54" i="2"/>
  <c r="CI46" i="2"/>
  <c r="CI38" i="2"/>
  <c r="CI30" i="2"/>
  <c r="CI22" i="2"/>
  <c r="CI14" i="2"/>
  <c r="CI41" i="2"/>
  <c r="CN16" i="2"/>
  <c r="CN60" i="2"/>
  <c r="CI61" i="2"/>
  <c r="CI52" i="2"/>
  <c r="CI51" i="2"/>
  <c r="CI39" i="2"/>
  <c r="CI15" i="2"/>
  <c r="CI33" i="2"/>
  <c r="CI17" i="2"/>
  <c r="CN47" i="2"/>
  <c r="CN67" i="2"/>
  <c r="CI20" i="2"/>
  <c r="CI12" i="2"/>
  <c r="CI19" i="2"/>
  <c r="CI63" i="2"/>
  <c r="CI55" i="2"/>
  <c r="CI47" i="2"/>
  <c r="CI27" i="2"/>
  <c r="CI66" i="2"/>
  <c r="CI58" i="2"/>
  <c r="CI50" i="2"/>
  <c r="CI42" i="2"/>
  <c r="CI34" i="2"/>
  <c r="CN26" i="2"/>
  <c r="CI26" i="2"/>
  <c r="CI18" i="2"/>
  <c r="CI10" i="2"/>
  <c r="CI29" i="2"/>
  <c r="CI9" i="2"/>
  <c r="CM60" i="5"/>
  <c r="CM16" i="5"/>
  <c r="CM36" i="5"/>
  <c r="CM21" i="5"/>
  <c r="CM47" i="5"/>
  <c r="CM62" i="5"/>
  <c r="CM69" i="5"/>
  <c r="CM25" i="5"/>
  <c r="CM54" i="5"/>
  <c r="CM20" i="5"/>
  <c r="CM26" i="5"/>
  <c r="CM51" i="5"/>
  <c r="CM61" i="5"/>
  <c r="CM68" i="5"/>
  <c r="CM7" i="5"/>
  <c r="CM22" i="5"/>
  <c r="CM42" i="5"/>
  <c r="CM59" i="5"/>
  <c r="CM66" i="5"/>
  <c r="CM70" i="5"/>
  <c r="CM47" i="2" l="1"/>
  <c r="CM68" i="2"/>
  <c r="CM20" i="2"/>
  <c r="CM61" i="2"/>
  <c r="CM26" i="2"/>
  <c r="CM67" i="2"/>
  <c r="CM66" i="2"/>
  <c r="CM42" i="2"/>
  <c r="CM16" i="2"/>
  <c r="CN61" i="2"/>
  <c r="CM62" i="2"/>
  <c r="CN20" i="2"/>
  <c r="CN7" i="2"/>
  <c r="CM7" i="2"/>
  <c r="CN21" i="2"/>
  <c r="CM21" i="2"/>
  <c r="CM51" i="2"/>
  <c r="CN51" i="2"/>
  <c r="CN68" i="2"/>
  <c r="CM54" i="2"/>
  <c r="CN69" i="2"/>
  <c r="CM69" i="2"/>
  <c r="CM59" i="2"/>
  <c r="CN59" i="2"/>
  <c r="CM22" i="2"/>
  <c r="CN36" i="2"/>
  <c r="CM36" i="2"/>
  <c r="CM25" i="2"/>
  <c r="CA25" i="2"/>
  <c r="CA22" i="2"/>
  <c r="CA13" i="2"/>
  <c r="CB68" i="2"/>
  <c r="BW14" i="2"/>
  <c r="BW7" i="2"/>
  <c r="BS50" i="2"/>
  <c r="BS26" i="2"/>
  <c r="BS18" i="2"/>
  <c r="BS15" i="2"/>
  <c r="BS11" i="2"/>
  <c r="BO41" i="2"/>
  <c r="BO37" i="2"/>
  <c r="BO30" i="2"/>
  <c r="BK22" i="2"/>
  <c r="BG10" i="2"/>
  <c r="BG7" i="2"/>
  <c r="BC50" i="2"/>
  <c r="BC26" i="2"/>
  <c r="BC18" i="2"/>
  <c r="BC15" i="2"/>
  <c r="BC11" i="2"/>
  <c r="AY37" i="2"/>
  <c r="AY30" i="2"/>
  <c r="AY16" i="2"/>
  <c r="AY12" i="2"/>
  <c r="AU45" i="2"/>
  <c r="AU31" i="2"/>
  <c r="AU25" i="2"/>
  <c r="AU22" i="2"/>
  <c r="AU13" i="2"/>
  <c r="AV60" i="2"/>
  <c r="AQ55" i="2"/>
  <c r="AQ14" i="2"/>
  <c r="AM50" i="2"/>
  <c r="AM29" i="2"/>
  <c r="AM18" i="2"/>
  <c r="AM15" i="2"/>
  <c r="AM11" i="2"/>
  <c r="AI41" i="2"/>
  <c r="AI37" i="2"/>
  <c r="AI8" i="2"/>
  <c r="AE27" i="2"/>
  <c r="AE22" i="2"/>
  <c r="AA10" i="2"/>
  <c r="AA7" i="2"/>
  <c r="W50" i="2"/>
  <c r="O22" i="2"/>
  <c r="CN62" i="5"/>
  <c r="CN54" i="5"/>
  <c r="CN36" i="5"/>
  <c r="CN21" i="5"/>
  <c r="CE64" i="5"/>
  <c r="CE46" i="5"/>
  <c r="CE38" i="5"/>
  <c r="CE34" i="5"/>
  <c r="CE28" i="5"/>
  <c r="CE18" i="5"/>
  <c r="CE13" i="5"/>
  <c r="CE9" i="5"/>
  <c r="CE66" i="5"/>
  <c r="CE58" i="5"/>
  <c r="CE50" i="5"/>
  <c r="BC67" i="2" l="1"/>
  <c r="BO8" i="2"/>
  <c r="AA55" i="2"/>
  <c r="AA59" i="2"/>
  <c r="AQ59" i="2"/>
  <c r="AM64" i="2"/>
  <c r="AU68" i="2"/>
  <c r="BS56" i="2"/>
  <c r="G11" i="2"/>
  <c r="G15" i="2"/>
  <c r="K7" i="2"/>
  <c r="K55" i="2"/>
  <c r="K59" i="2"/>
  <c r="O31" i="2"/>
  <c r="BG59" i="2"/>
  <c r="BG63" i="2"/>
  <c r="K36" i="2"/>
  <c r="S12" i="2"/>
  <c r="S44" i="2"/>
  <c r="W56" i="2"/>
  <c r="AY41" i="2"/>
  <c r="BC29" i="2"/>
  <c r="BC33" i="2"/>
  <c r="BG17" i="2"/>
  <c r="BK9" i="2"/>
  <c r="BK25" i="2"/>
  <c r="BK45" i="2"/>
  <c r="G64" i="2"/>
  <c r="BC56" i="2"/>
  <c r="BC64" i="2"/>
  <c r="BK68" i="2"/>
  <c r="H10" i="2"/>
  <c r="D10" i="2"/>
  <c r="H14" i="2"/>
  <c r="D14" i="2"/>
  <c r="D18" i="2"/>
  <c r="H18" i="2"/>
  <c r="D22" i="2"/>
  <c r="H22" i="2"/>
  <c r="D26" i="2"/>
  <c r="H26" i="2"/>
  <c r="D30" i="2"/>
  <c r="H30" i="2"/>
  <c r="D34" i="2"/>
  <c r="H34" i="2"/>
  <c r="D38" i="2"/>
  <c r="H38" i="2"/>
  <c r="D42" i="2"/>
  <c r="H42" i="2"/>
  <c r="H46" i="2"/>
  <c r="D46" i="2"/>
  <c r="D50" i="2"/>
  <c r="H50" i="2"/>
  <c r="H54" i="2"/>
  <c r="D54" i="2"/>
  <c r="D58" i="2"/>
  <c r="H58" i="2"/>
  <c r="H62" i="2"/>
  <c r="D62" i="2"/>
  <c r="H66" i="2"/>
  <c r="D66" i="2"/>
  <c r="H69" i="2"/>
  <c r="D69" i="2"/>
  <c r="L10" i="2"/>
  <c r="G10" i="2"/>
  <c r="L14" i="2"/>
  <c r="G14" i="2"/>
  <c r="G18" i="2"/>
  <c r="L18" i="2"/>
  <c r="L22" i="2"/>
  <c r="G22" i="2"/>
  <c r="L26" i="2"/>
  <c r="G26" i="2"/>
  <c r="L30" i="2"/>
  <c r="G30" i="2"/>
  <c r="L34" i="2"/>
  <c r="G34" i="2"/>
  <c r="L38" i="2"/>
  <c r="G38" i="2"/>
  <c r="L42" i="2"/>
  <c r="G42" i="2"/>
  <c r="G46" i="2"/>
  <c r="L46" i="2"/>
  <c r="L50" i="2"/>
  <c r="G50" i="2"/>
  <c r="L54" i="2"/>
  <c r="G54" i="2"/>
  <c r="L58" i="2"/>
  <c r="G58" i="2"/>
  <c r="G62" i="2"/>
  <c r="L62" i="2"/>
  <c r="L66" i="2"/>
  <c r="G66" i="2"/>
  <c r="G69" i="2"/>
  <c r="L69" i="2"/>
  <c r="K10" i="2"/>
  <c r="P10" i="2"/>
  <c r="P14" i="2"/>
  <c r="K14" i="2"/>
  <c r="K18" i="2"/>
  <c r="P18" i="2"/>
  <c r="P22" i="2"/>
  <c r="K22" i="2"/>
  <c r="P26" i="2"/>
  <c r="K26" i="2"/>
  <c r="P30" i="2"/>
  <c r="K30" i="2"/>
  <c r="P34" i="2"/>
  <c r="K34" i="2"/>
  <c r="P38" i="2"/>
  <c r="K38" i="2"/>
  <c r="P42" i="2"/>
  <c r="K42" i="2"/>
  <c r="P46" i="2"/>
  <c r="K46" i="2"/>
  <c r="P50" i="2"/>
  <c r="K50" i="2"/>
  <c r="K54" i="2"/>
  <c r="P54" i="2"/>
  <c r="P58" i="2"/>
  <c r="K58" i="2"/>
  <c r="P62" i="2"/>
  <c r="K62" i="2"/>
  <c r="K66" i="2"/>
  <c r="P66" i="2"/>
  <c r="K63" i="2"/>
  <c r="P69" i="2"/>
  <c r="K69" i="2"/>
  <c r="T10" i="2"/>
  <c r="O10" i="2"/>
  <c r="T14" i="2"/>
  <c r="O14" i="2"/>
  <c r="T18" i="2"/>
  <c r="O18" i="2"/>
  <c r="T26" i="2"/>
  <c r="O26" i="2"/>
  <c r="O30" i="2"/>
  <c r="T30" i="2"/>
  <c r="T34" i="2"/>
  <c r="O34" i="2"/>
  <c r="O38" i="2"/>
  <c r="T38" i="2"/>
  <c r="T42" i="2"/>
  <c r="O42" i="2"/>
  <c r="T46" i="2"/>
  <c r="O46" i="2"/>
  <c r="O50" i="2"/>
  <c r="T50" i="2"/>
  <c r="O54" i="2"/>
  <c r="T54" i="2"/>
  <c r="O58" i="2"/>
  <c r="T58" i="2"/>
  <c r="O62" i="2"/>
  <c r="T62" i="2"/>
  <c r="O66" i="2"/>
  <c r="T66" i="2"/>
  <c r="T69" i="2"/>
  <c r="O69" i="2"/>
  <c r="X10" i="2"/>
  <c r="S10" i="2"/>
  <c r="X14" i="2"/>
  <c r="S14" i="2"/>
  <c r="X18" i="2"/>
  <c r="S18" i="2"/>
  <c r="T22" i="2"/>
  <c r="X22" i="2"/>
  <c r="S22" i="2"/>
  <c r="S26" i="2"/>
  <c r="X26" i="2"/>
  <c r="X30" i="2"/>
  <c r="S30" i="2"/>
  <c r="S34" i="2"/>
  <c r="X34" i="2"/>
  <c r="S38" i="2"/>
  <c r="X38" i="2"/>
  <c r="X42" i="2"/>
  <c r="S42" i="2"/>
  <c r="X46" i="2"/>
  <c r="S46" i="2"/>
  <c r="X50" i="2"/>
  <c r="S50" i="2"/>
  <c r="X54" i="2"/>
  <c r="S54" i="2"/>
  <c r="X58" i="2"/>
  <c r="S58" i="2"/>
  <c r="X62" i="2"/>
  <c r="S62" i="2"/>
  <c r="S66" i="2"/>
  <c r="X66" i="2"/>
  <c r="X69" i="2"/>
  <c r="S69" i="2"/>
  <c r="AB10" i="2"/>
  <c r="W10" i="2"/>
  <c r="AB14" i="2"/>
  <c r="W14" i="2"/>
  <c r="AB18" i="2"/>
  <c r="W18" i="2"/>
  <c r="AB22" i="2"/>
  <c r="W22" i="2"/>
  <c r="AB26" i="2"/>
  <c r="W26" i="2"/>
  <c r="AB30" i="2"/>
  <c r="W30" i="2"/>
  <c r="AB34" i="2"/>
  <c r="W34" i="2"/>
  <c r="W38" i="2"/>
  <c r="AB38" i="2"/>
  <c r="W42" i="2"/>
  <c r="AB42" i="2"/>
  <c r="W46" i="2"/>
  <c r="AB46" i="2"/>
  <c r="AB54" i="2"/>
  <c r="W54" i="2"/>
  <c r="AB58" i="2"/>
  <c r="W58" i="2"/>
  <c r="W62" i="2"/>
  <c r="AB62" i="2"/>
  <c r="AB66" i="2"/>
  <c r="W66" i="2"/>
  <c r="W69" i="2"/>
  <c r="AB69" i="2"/>
  <c r="AA14" i="2"/>
  <c r="AF14" i="2"/>
  <c r="AF18" i="2"/>
  <c r="AA18" i="2"/>
  <c r="AF22" i="2"/>
  <c r="AA22" i="2"/>
  <c r="AF26" i="2"/>
  <c r="AA26" i="2"/>
  <c r="AF30" i="2"/>
  <c r="AA30" i="2"/>
  <c r="AF34" i="2"/>
  <c r="AA34" i="2"/>
  <c r="AF38" i="2"/>
  <c r="AA38" i="2"/>
  <c r="AF42" i="2"/>
  <c r="AA42" i="2"/>
  <c r="AA46" i="2"/>
  <c r="AF46" i="2"/>
  <c r="AB50" i="2"/>
  <c r="AF50" i="2"/>
  <c r="AA50" i="2"/>
  <c r="AA54" i="2"/>
  <c r="AF54" i="2"/>
  <c r="AF58" i="2"/>
  <c r="AA58" i="2"/>
  <c r="AF62" i="2"/>
  <c r="AA62" i="2"/>
  <c r="AA66" i="2"/>
  <c r="AF66" i="2"/>
  <c r="AF69" i="2"/>
  <c r="AA69" i="2"/>
  <c r="AF10" i="2"/>
  <c r="AJ10" i="2"/>
  <c r="AE10" i="2"/>
  <c r="AJ14" i="2"/>
  <c r="AE14" i="2"/>
  <c r="AJ18" i="2"/>
  <c r="AE18" i="2"/>
  <c r="AJ26" i="2"/>
  <c r="AE26" i="2"/>
  <c r="AE30" i="2"/>
  <c r="AJ30" i="2"/>
  <c r="AJ34" i="2"/>
  <c r="AE34" i="2"/>
  <c r="AJ38" i="2"/>
  <c r="AE38" i="2"/>
  <c r="AE42" i="2"/>
  <c r="AJ42" i="2"/>
  <c r="AE46" i="2"/>
  <c r="AJ46" i="2"/>
  <c r="AE50" i="2"/>
  <c r="AJ50" i="2"/>
  <c r="AJ54" i="2"/>
  <c r="AE54" i="2"/>
  <c r="AJ58" i="2"/>
  <c r="AE58" i="2"/>
  <c r="AE62" i="2"/>
  <c r="AJ62" i="2"/>
  <c r="AE66" i="2"/>
  <c r="AJ66" i="2"/>
  <c r="AJ69" i="2"/>
  <c r="AE69" i="2"/>
  <c r="AN10" i="2"/>
  <c r="AI10" i="2"/>
  <c r="AN14" i="2"/>
  <c r="AI14" i="2"/>
  <c r="AN18" i="2"/>
  <c r="AI18" i="2"/>
  <c r="AJ22" i="2"/>
  <c r="AN22" i="2"/>
  <c r="AI22" i="2"/>
  <c r="AN26" i="2"/>
  <c r="AI26" i="2"/>
  <c r="AN30" i="2"/>
  <c r="AI30" i="2"/>
  <c r="AI34" i="2"/>
  <c r="AN34" i="2"/>
  <c r="AN38" i="2"/>
  <c r="AI38" i="2"/>
  <c r="AN42" i="2"/>
  <c r="AI42" i="2"/>
  <c r="AI46" i="2"/>
  <c r="AN46" i="2"/>
  <c r="AN50" i="2"/>
  <c r="AI50" i="2"/>
  <c r="AI54" i="2"/>
  <c r="AN54" i="2"/>
  <c r="AN58" i="2"/>
  <c r="AI58" i="2"/>
  <c r="AN62" i="2"/>
  <c r="AI62" i="2"/>
  <c r="AN66" i="2"/>
  <c r="AI66" i="2"/>
  <c r="AN69" i="2"/>
  <c r="AI69" i="2"/>
  <c r="AR10" i="2"/>
  <c r="AM10" i="2"/>
  <c r="AR14" i="2"/>
  <c r="AM14" i="2"/>
  <c r="AR22" i="2"/>
  <c r="AM22" i="2"/>
  <c r="AR26" i="2"/>
  <c r="AM26" i="2"/>
  <c r="AR30" i="2"/>
  <c r="AM30" i="2"/>
  <c r="AM34" i="2"/>
  <c r="AR34" i="2"/>
  <c r="AM38" i="2"/>
  <c r="AR38" i="2"/>
  <c r="AM42" i="2"/>
  <c r="AR42" i="2"/>
  <c r="AM46" i="2"/>
  <c r="AR46" i="2"/>
  <c r="AR54" i="2"/>
  <c r="AM54" i="2"/>
  <c r="AR58" i="2"/>
  <c r="AM58" i="2"/>
  <c r="AR62" i="2"/>
  <c r="AM62" i="2"/>
  <c r="AR66" i="2"/>
  <c r="AM66" i="2"/>
  <c r="AR69" i="2"/>
  <c r="AM69" i="2"/>
  <c r="AQ10" i="2"/>
  <c r="AV10" i="2"/>
  <c r="AR18" i="2"/>
  <c r="AQ18" i="2"/>
  <c r="AV18" i="2"/>
  <c r="AQ22" i="2"/>
  <c r="AV22" i="2"/>
  <c r="AQ26" i="2"/>
  <c r="AV26" i="2"/>
  <c r="AV30" i="2"/>
  <c r="AQ30" i="2"/>
  <c r="AQ34" i="2"/>
  <c r="AV34" i="2"/>
  <c r="AQ38" i="2"/>
  <c r="AV38" i="2"/>
  <c r="AV42" i="2"/>
  <c r="AQ42" i="2"/>
  <c r="AV46" i="2"/>
  <c r="AQ46" i="2"/>
  <c r="AR50" i="2"/>
  <c r="AV50" i="2"/>
  <c r="AQ50" i="2"/>
  <c r="AQ54" i="2"/>
  <c r="AV54" i="2"/>
  <c r="AQ58" i="2"/>
  <c r="AV58" i="2"/>
  <c r="AV62" i="2"/>
  <c r="AQ62" i="2"/>
  <c r="AQ66" i="2"/>
  <c r="AV66" i="2"/>
  <c r="AQ60" i="2"/>
  <c r="AV69" i="2"/>
  <c r="AQ69" i="2"/>
  <c r="AZ10" i="2"/>
  <c r="AU10" i="2"/>
  <c r="AV14" i="2"/>
  <c r="AZ14" i="2"/>
  <c r="AU14" i="2"/>
  <c r="AU18" i="2"/>
  <c r="AZ18" i="2"/>
  <c r="AZ26" i="2"/>
  <c r="AU26" i="2"/>
  <c r="AZ30" i="2"/>
  <c r="AU30" i="2"/>
  <c r="AZ34" i="2"/>
  <c r="AU34" i="2"/>
  <c r="AU38" i="2"/>
  <c r="AZ38" i="2"/>
  <c r="AZ42" i="2"/>
  <c r="AU42" i="2"/>
  <c r="AZ46" i="2"/>
  <c r="AU46" i="2"/>
  <c r="AU50" i="2"/>
  <c r="AZ50" i="2"/>
  <c r="AZ54" i="2"/>
  <c r="AU54" i="2"/>
  <c r="AZ58" i="2"/>
  <c r="AU58" i="2"/>
  <c r="AU62" i="2"/>
  <c r="AZ62" i="2"/>
  <c r="AZ66" i="2"/>
  <c r="AU66" i="2"/>
  <c r="AZ69" i="2"/>
  <c r="AU69" i="2"/>
  <c r="BD10" i="2"/>
  <c r="AY10" i="2"/>
  <c r="BD14" i="2"/>
  <c r="AY14" i="2"/>
  <c r="BD18" i="2"/>
  <c r="AY18" i="2"/>
  <c r="AZ22" i="2"/>
  <c r="BD22" i="2"/>
  <c r="AY22" i="2"/>
  <c r="AY26" i="2"/>
  <c r="BD26" i="2"/>
  <c r="AY34" i="2"/>
  <c r="BD34" i="2"/>
  <c r="AY38" i="2"/>
  <c r="BD38" i="2"/>
  <c r="BD42" i="2"/>
  <c r="AY42" i="2"/>
  <c r="AY46" i="2"/>
  <c r="BD46" i="2"/>
  <c r="BD50" i="2"/>
  <c r="AY50" i="2"/>
  <c r="BD54" i="2"/>
  <c r="AY54" i="2"/>
  <c r="BD58" i="2"/>
  <c r="AY58" i="2"/>
  <c r="BD62" i="2"/>
  <c r="AY62" i="2"/>
  <c r="AY66" i="2"/>
  <c r="BD66" i="2"/>
  <c r="BD69" i="2"/>
  <c r="AY69" i="2"/>
  <c r="BH10" i="2"/>
  <c r="BC10" i="2"/>
  <c r="BH14" i="2"/>
  <c r="BC14" i="2"/>
  <c r="BH22" i="2"/>
  <c r="BC22" i="2"/>
  <c r="BD30" i="2"/>
  <c r="BH30" i="2"/>
  <c r="BC30" i="2"/>
  <c r="BH34" i="2"/>
  <c r="BC34" i="2"/>
  <c r="BH38" i="2"/>
  <c r="BC38" i="2"/>
  <c r="BC42" i="2"/>
  <c r="BH42" i="2"/>
  <c r="BC46" i="2"/>
  <c r="BH46" i="2"/>
  <c r="BC54" i="2"/>
  <c r="BH54" i="2"/>
  <c r="BH58" i="2"/>
  <c r="BC58" i="2"/>
  <c r="BH62" i="2"/>
  <c r="BC62" i="2"/>
  <c r="BH66" i="2"/>
  <c r="BC66" i="2"/>
  <c r="BH69" i="2"/>
  <c r="BC69" i="2"/>
  <c r="BG14" i="2"/>
  <c r="BL14" i="2"/>
  <c r="BH18" i="2"/>
  <c r="BL18" i="2"/>
  <c r="BG18" i="2"/>
  <c r="BG22" i="2"/>
  <c r="BL22" i="2"/>
  <c r="BH26" i="2"/>
  <c r="BL26" i="2"/>
  <c r="BG26" i="2"/>
  <c r="BL30" i="2"/>
  <c r="BG30" i="2"/>
  <c r="BL34" i="2"/>
  <c r="BG34" i="2"/>
  <c r="BL38" i="2"/>
  <c r="BG38" i="2"/>
  <c r="BL42" i="2"/>
  <c r="BG42" i="2"/>
  <c r="BG46" i="2"/>
  <c r="BL46" i="2"/>
  <c r="BH50" i="2"/>
  <c r="BL50" i="2"/>
  <c r="BG50" i="2"/>
  <c r="BL54" i="2"/>
  <c r="BG54" i="2"/>
  <c r="BL58" i="2"/>
  <c r="BG58" i="2"/>
  <c r="BL62" i="2"/>
  <c r="BG62" i="2"/>
  <c r="BG66" i="2"/>
  <c r="BL66" i="2"/>
  <c r="BG69" i="2"/>
  <c r="BL69" i="2"/>
  <c r="BL10" i="2"/>
  <c r="BP10" i="2"/>
  <c r="BK10" i="2"/>
  <c r="BP14" i="2"/>
  <c r="BK14" i="2"/>
  <c r="BP18" i="2"/>
  <c r="BK18" i="2"/>
  <c r="BK26" i="2"/>
  <c r="BP26" i="2"/>
  <c r="BK30" i="2"/>
  <c r="BP30" i="2"/>
  <c r="BK34" i="2"/>
  <c r="BP34" i="2"/>
  <c r="BP38" i="2"/>
  <c r="BK38" i="2"/>
  <c r="BK42" i="2"/>
  <c r="BP42" i="2"/>
  <c r="BK46" i="2"/>
  <c r="BP46" i="2"/>
  <c r="BK50" i="2"/>
  <c r="BP50" i="2"/>
  <c r="BP54" i="2"/>
  <c r="BK54" i="2"/>
  <c r="BP58" i="2"/>
  <c r="BK58" i="2"/>
  <c r="BK62" i="2"/>
  <c r="BP62" i="2"/>
  <c r="BP66" i="2"/>
  <c r="BK66" i="2"/>
  <c r="BP69" i="2"/>
  <c r="BK69" i="2"/>
  <c r="BT10" i="2"/>
  <c r="BO10" i="2"/>
  <c r="BT14" i="2"/>
  <c r="BO14" i="2"/>
  <c r="BO18" i="2"/>
  <c r="BT18" i="2"/>
  <c r="BP22" i="2"/>
  <c r="BT22" i="2"/>
  <c r="BO22" i="2"/>
  <c r="BT26" i="2"/>
  <c r="BO26" i="2"/>
  <c r="BO34" i="2"/>
  <c r="BT34" i="2"/>
  <c r="BT38" i="2"/>
  <c r="BO38" i="2"/>
  <c r="BT42" i="2"/>
  <c r="BO42" i="2"/>
  <c r="BO46" i="2"/>
  <c r="BT46" i="2"/>
  <c r="BT50" i="2"/>
  <c r="BO50" i="2"/>
  <c r="BO54" i="2"/>
  <c r="BT54" i="2"/>
  <c r="BT58" i="2"/>
  <c r="BO58" i="2"/>
  <c r="BT62" i="2"/>
  <c r="BO62" i="2"/>
  <c r="BO66" i="2"/>
  <c r="BT66" i="2"/>
  <c r="BT69" i="2"/>
  <c r="BO69" i="2"/>
  <c r="BX10" i="2"/>
  <c r="BS10" i="2"/>
  <c r="BX14" i="2"/>
  <c r="BS14" i="2"/>
  <c r="BX22" i="2"/>
  <c r="BS22" i="2"/>
  <c r="BT30" i="2"/>
  <c r="BX30" i="2"/>
  <c r="BS30" i="2"/>
  <c r="BS34" i="2"/>
  <c r="BX34" i="2"/>
  <c r="BX38" i="2"/>
  <c r="BS38" i="2"/>
  <c r="BS42" i="2"/>
  <c r="BX42" i="2"/>
  <c r="BS46" i="2"/>
  <c r="BX46" i="2"/>
  <c r="BS54" i="2"/>
  <c r="BX54" i="2"/>
  <c r="BX58" i="2"/>
  <c r="BS58" i="2"/>
  <c r="BX62" i="2"/>
  <c r="BS62" i="2"/>
  <c r="BX66" i="2"/>
  <c r="BS66" i="2"/>
  <c r="BS69" i="2"/>
  <c r="BX69" i="2"/>
  <c r="BW10" i="2"/>
  <c r="CB10" i="2"/>
  <c r="BX18" i="2"/>
  <c r="BW18" i="2"/>
  <c r="CB18" i="2"/>
  <c r="BW22" i="2"/>
  <c r="CB22" i="2"/>
  <c r="BX26" i="2"/>
  <c r="CB26" i="2"/>
  <c r="BW26" i="2"/>
  <c r="CB30" i="2"/>
  <c r="BW30" i="2"/>
  <c r="BW34" i="2"/>
  <c r="CB34" i="2"/>
  <c r="BW38" i="2"/>
  <c r="CB38" i="2"/>
  <c r="BW42" i="2"/>
  <c r="CB42" i="2"/>
  <c r="CB46" i="2"/>
  <c r="BW46" i="2"/>
  <c r="BX50" i="2"/>
  <c r="CB50" i="2"/>
  <c r="BW50" i="2"/>
  <c r="CB54" i="2"/>
  <c r="BW54" i="2"/>
  <c r="CB58" i="2"/>
  <c r="BW58" i="2"/>
  <c r="CB62" i="2"/>
  <c r="BW62" i="2"/>
  <c r="CB66" i="2"/>
  <c r="BW66" i="2"/>
  <c r="BW68" i="2"/>
  <c r="BW69" i="2"/>
  <c r="CB69" i="2"/>
  <c r="CA10" i="2"/>
  <c r="CB14" i="2"/>
  <c r="CA14" i="2"/>
  <c r="CA18" i="2"/>
  <c r="CA26" i="2"/>
  <c r="CA30" i="2"/>
  <c r="CA34" i="2"/>
  <c r="CA38" i="2"/>
  <c r="CA42" i="2"/>
  <c r="CA46" i="2"/>
  <c r="CA50" i="2"/>
  <c r="CA54" i="2"/>
  <c r="CA58" i="2"/>
  <c r="CA62" i="2"/>
  <c r="CA66" i="2"/>
  <c r="CA69" i="2"/>
  <c r="CJ10" i="5"/>
  <c r="CJ14" i="5"/>
  <c r="CF14" i="2"/>
  <c r="CJ18" i="5"/>
  <c r="CJ22" i="5"/>
  <c r="CJ26" i="5"/>
  <c r="CJ30" i="5"/>
  <c r="CJ34" i="5"/>
  <c r="CJ38" i="5"/>
  <c r="CJ42" i="5"/>
  <c r="CJ46" i="5"/>
  <c r="CJ50" i="5"/>
  <c r="CJ54" i="5"/>
  <c r="CJ58" i="5"/>
  <c r="CJ62" i="5"/>
  <c r="CJ66" i="5"/>
  <c r="CJ70" i="5"/>
  <c r="D7" i="2"/>
  <c r="H7" i="2"/>
  <c r="H11" i="2"/>
  <c r="D11" i="2"/>
  <c r="H15" i="2"/>
  <c r="D15" i="2"/>
  <c r="H19" i="2"/>
  <c r="D19" i="2"/>
  <c r="D23" i="2"/>
  <c r="H23" i="2"/>
  <c r="D27" i="2"/>
  <c r="H27" i="2"/>
  <c r="D31" i="2"/>
  <c r="H31" i="2"/>
  <c r="D35" i="2"/>
  <c r="H35" i="2"/>
  <c r="D39" i="2"/>
  <c r="H39" i="2"/>
  <c r="D43" i="2"/>
  <c r="H43" i="2"/>
  <c r="H47" i="2"/>
  <c r="D47" i="2"/>
  <c r="D51" i="2"/>
  <c r="H51" i="2"/>
  <c r="D55" i="2"/>
  <c r="H55" i="2"/>
  <c r="D59" i="2"/>
  <c r="H59" i="2"/>
  <c r="D63" i="2"/>
  <c r="H63" i="2"/>
  <c r="D67" i="2"/>
  <c r="H67" i="2"/>
  <c r="L7" i="2"/>
  <c r="G7" i="2"/>
  <c r="L19" i="2"/>
  <c r="G19" i="2"/>
  <c r="L23" i="2"/>
  <c r="G23" i="2"/>
  <c r="L27" i="2"/>
  <c r="G27" i="2"/>
  <c r="L31" i="2"/>
  <c r="G31" i="2"/>
  <c r="L35" i="2"/>
  <c r="G35" i="2"/>
  <c r="L39" i="2"/>
  <c r="G39" i="2"/>
  <c r="G43" i="2"/>
  <c r="L43" i="2"/>
  <c r="L47" i="2"/>
  <c r="G47" i="2"/>
  <c r="G51" i="2"/>
  <c r="L51" i="2"/>
  <c r="G55" i="2"/>
  <c r="L55" i="2"/>
  <c r="G59" i="2"/>
  <c r="L59" i="2"/>
  <c r="L63" i="2"/>
  <c r="G63" i="2"/>
  <c r="G67" i="2"/>
  <c r="L67" i="2"/>
  <c r="L11" i="2"/>
  <c r="K11" i="2"/>
  <c r="P11" i="2"/>
  <c r="L15" i="2"/>
  <c r="P15" i="2"/>
  <c r="K15" i="2"/>
  <c r="P19" i="2"/>
  <c r="K19" i="2"/>
  <c r="K23" i="2"/>
  <c r="P23" i="2"/>
  <c r="P27" i="2"/>
  <c r="K27" i="2"/>
  <c r="P31" i="2"/>
  <c r="K31" i="2"/>
  <c r="K35" i="2"/>
  <c r="P35" i="2"/>
  <c r="P39" i="2"/>
  <c r="K39" i="2"/>
  <c r="P43" i="2"/>
  <c r="K43" i="2"/>
  <c r="P47" i="2"/>
  <c r="K47" i="2"/>
  <c r="P51" i="2"/>
  <c r="K51" i="2"/>
  <c r="P67" i="2"/>
  <c r="K67" i="2"/>
  <c r="P7" i="2"/>
  <c r="O7" i="2"/>
  <c r="T7" i="2"/>
  <c r="T11" i="2"/>
  <c r="O11" i="2"/>
  <c r="T15" i="2"/>
  <c r="O15" i="2"/>
  <c r="T19" i="2"/>
  <c r="O19" i="2"/>
  <c r="T23" i="2"/>
  <c r="O23" i="2"/>
  <c r="T27" i="2"/>
  <c r="O27" i="2"/>
  <c r="T35" i="2"/>
  <c r="O35" i="2"/>
  <c r="T39" i="2"/>
  <c r="O39" i="2"/>
  <c r="T43" i="2"/>
  <c r="O43" i="2"/>
  <c r="T47" i="2"/>
  <c r="O47" i="2"/>
  <c r="O51" i="2"/>
  <c r="T51" i="2"/>
  <c r="P55" i="2"/>
  <c r="T55" i="2"/>
  <c r="O55" i="2"/>
  <c r="P59" i="2"/>
  <c r="O59" i="2"/>
  <c r="T59" i="2"/>
  <c r="P63" i="2"/>
  <c r="T63" i="2"/>
  <c r="O63" i="2"/>
  <c r="O67" i="2"/>
  <c r="T67" i="2"/>
  <c r="X7" i="2"/>
  <c r="S7" i="2"/>
  <c r="S11" i="2"/>
  <c r="X11" i="2"/>
  <c r="S15" i="2"/>
  <c r="X15" i="2"/>
  <c r="S19" i="2"/>
  <c r="X19" i="2"/>
  <c r="X23" i="2"/>
  <c r="S23" i="2"/>
  <c r="X27" i="2"/>
  <c r="S27" i="2"/>
  <c r="T31" i="2"/>
  <c r="X31" i="2"/>
  <c r="S31" i="2"/>
  <c r="S35" i="2"/>
  <c r="X35" i="2"/>
  <c r="X39" i="2"/>
  <c r="S39" i="2"/>
  <c r="S43" i="2"/>
  <c r="X43" i="2"/>
  <c r="S47" i="2"/>
  <c r="X47" i="2"/>
  <c r="X51" i="2"/>
  <c r="S51" i="2"/>
  <c r="X55" i="2"/>
  <c r="S55" i="2"/>
  <c r="X59" i="2"/>
  <c r="S59" i="2"/>
  <c r="S63" i="2"/>
  <c r="X63" i="2"/>
  <c r="X67" i="2"/>
  <c r="S67" i="2"/>
  <c r="W7" i="2"/>
  <c r="AB7" i="2"/>
  <c r="W11" i="2"/>
  <c r="AB11" i="2"/>
  <c r="W15" i="2"/>
  <c r="AB15" i="2"/>
  <c r="W19" i="2"/>
  <c r="AB19" i="2"/>
  <c r="AB23" i="2"/>
  <c r="W23" i="2"/>
  <c r="W27" i="2"/>
  <c r="AB27" i="2"/>
  <c r="W31" i="2"/>
  <c r="AB31" i="2"/>
  <c r="W35" i="2"/>
  <c r="AB35" i="2"/>
  <c r="W39" i="2"/>
  <c r="AB39" i="2"/>
  <c r="W43" i="2"/>
  <c r="AB43" i="2"/>
  <c r="AB47" i="2"/>
  <c r="W47" i="2"/>
  <c r="W51" i="2"/>
  <c r="AB51" i="2"/>
  <c r="AB55" i="2"/>
  <c r="W55" i="2"/>
  <c r="AB59" i="2"/>
  <c r="W59" i="2"/>
  <c r="AB63" i="2"/>
  <c r="W63" i="2"/>
  <c r="W67" i="2"/>
  <c r="AB67" i="2"/>
  <c r="AF11" i="2"/>
  <c r="AA11" i="2"/>
  <c r="AF15" i="2"/>
  <c r="AA15" i="2"/>
  <c r="AF19" i="2"/>
  <c r="AA19" i="2"/>
  <c r="AF23" i="2"/>
  <c r="AA23" i="2"/>
  <c r="AF27" i="2"/>
  <c r="AA27" i="2"/>
  <c r="AF31" i="2"/>
  <c r="AA31" i="2"/>
  <c r="AF35" i="2"/>
  <c r="AA35" i="2"/>
  <c r="AF39" i="2"/>
  <c r="AA39" i="2"/>
  <c r="AF43" i="2"/>
  <c r="AA43" i="2"/>
  <c r="AF47" i="2"/>
  <c r="AA47" i="2"/>
  <c r="AF51" i="2"/>
  <c r="AA51" i="2"/>
  <c r="AF63" i="2"/>
  <c r="AA63" i="2"/>
  <c r="AF67" i="2"/>
  <c r="AA67" i="2"/>
  <c r="AF7" i="2"/>
  <c r="AE7" i="2"/>
  <c r="AJ7" i="2"/>
  <c r="AJ11" i="2"/>
  <c r="AE11" i="2"/>
  <c r="AJ15" i="2"/>
  <c r="AE15" i="2"/>
  <c r="AJ19" i="2"/>
  <c r="AE19" i="2"/>
  <c r="AE23" i="2"/>
  <c r="AJ23" i="2"/>
  <c r="AJ31" i="2"/>
  <c r="AE31" i="2"/>
  <c r="AJ35" i="2"/>
  <c r="AE35" i="2"/>
  <c r="AE39" i="2"/>
  <c r="AJ39" i="2"/>
  <c r="AJ43" i="2"/>
  <c r="AE43" i="2"/>
  <c r="AJ47" i="2"/>
  <c r="AE47" i="2"/>
  <c r="AJ51" i="2"/>
  <c r="AE51" i="2"/>
  <c r="AF55" i="2"/>
  <c r="AJ55" i="2"/>
  <c r="AE55" i="2"/>
  <c r="AF59" i="2"/>
  <c r="AE59" i="2"/>
  <c r="AJ59" i="2"/>
  <c r="AJ63" i="2"/>
  <c r="AE63" i="2"/>
  <c r="AE67" i="2"/>
  <c r="AJ67" i="2"/>
  <c r="AN7" i="2"/>
  <c r="AI7" i="2"/>
  <c r="AN11" i="2"/>
  <c r="AI11" i="2"/>
  <c r="AI15" i="2"/>
  <c r="AN15" i="2"/>
  <c r="AI19" i="2"/>
  <c r="AN19" i="2"/>
  <c r="AN23" i="2"/>
  <c r="AI23" i="2"/>
  <c r="AJ27" i="2"/>
  <c r="AN27" i="2"/>
  <c r="AI27" i="2"/>
  <c r="AN31" i="2"/>
  <c r="AI31" i="2"/>
  <c r="AN35" i="2"/>
  <c r="AI35" i="2"/>
  <c r="AN39" i="2"/>
  <c r="AI39" i="2"/>
  <c r="AN43" i="2"/>
  <c r="AI43" i="2"/>
  <c r="AN47" i="2"/>
  <c r="AI47" i="2"/>
  <c r="AN51" i="2"/>
  <c r="AI51" i="2"/>
  <c r="AN55" i="2"/>
  <c r="AI55" i="2"/>
  <c r="AN59" i="2"/>
  <c r="AI59" i="2"/>
  <c r="AI63" i="2"/>
  <c r="AN63" i="2"/>
  <c r="AN67" i="2"/>
  <c r="AI67" i="2"/>
  <c r="AR7" i="2"/>
  <c r="AM7" i="2"/>
  <c r="AR19" i="2"/>
  <c r="AM19" i="2"/>
  <c r="AM23" i="2"/>
  <c r="AR23" i="2"/>
  <c r="AR27" i="2"/>
  <c r="AM27" i="2"/>
  <c r="AR31" i="2"/>
  <c r="AM31" i="2"/>
  <c r="AM35" i="2"/>
  <c r="AR35" i="2"/>
  <c r="AM39" i="2"/>
  <c r="AR39" i="2"/>
  <c r="AR43" i="2"/>
  <c r="AM43" i="2"/>
  <c r="AR47" i="2"/>
  <c r="AM47" i="2"/>
  <c r="AM51" i="2"/>
  <c r="AR51" i="2"/>
  <c r="AR55" i="2"/>
  <c r="AM55" i="2"/>
  <c r="AR59" i="2"/>
  <c r="AM59" i="2"/>
  <c r="AR63" i="2"/>
  <c r="AM63" i="2"/>
  <c r="AM67" i="2"/>
  <c r="AR67" i="2"/>
  <c r="AQ7" i="2"/>
  <c r="AV7" i="2"/>
  <c r="AR11" i="2"/>
  <c r="AV11" i="2"/>
  <c r="AQ11" i="2"/>
  <c r="AR15" i="2"/>
  <c r="AV15" i="2"/>
  <c r="AQ15" i="2"/>
  <c r="AV19" i="2"/>
  <c r="AQ19" i="2"/>
  <c r="AQ23" i="2"/>
  <c r="AV23" i="2"/>
  <c r="AV27" i="2"/>
  <c r="AQ27" i="2"/>
  <c r="AV31" i="2"/>
  <c r="AQ31" i="2"/>
  <c r="AQ35" i="2"/>
  <c r="AV35" i="2"/>
  <c r="AV39" i="2"/>
  <c r="AQ39" i="2"/>
  <c r="AQ43" i="2"/>
  <c r="AV43" i="2"/>
  <c r="AQ47" i="2"/>
  <c r="AV47" i="2"/>
  <c r="AV51" i="2"/>
  <c r="AQ51" i="2"/>
  <c r="AV63" i="2"/>
  <c r="AQ63" i="2"/>
  <c r="AV67" i="2"/>
  <c r="AQ67" i="2"/>
  <c r="AZ7" i="2"/>
  <c r="AU7" i="2"/>
  <c r="AZ11" i="2"/>
  <c r="AU11" i="2"/>
  <c r="AZ15" i="2"/>
  <c r="AU15" i="2"/>
  <c r="AU19" i="2"/>
  <c r="AZ19" i="2"/>
  <c r="AU23" i="2"/>
  <c r="AZ23" i="2"/>
  <c r="AZ27" i="2"/>
  <c r="AU27" i="2"/>
  <c r="AZ35" i="2"/>
  <c r="AU35" i="2"/>
  <c r="AZ39" i="2"/>
  <c r="AU39" i="2"/>
  <c r="AU43" i="2"/>
  <c r="AZ43" i="2"/>
  <c r="AZ47" i="2"/>
  <c r="AU47" i="2"/>
  <c r="AU51" i="2"/>
  <c r="AZ51" i="2"/>
  <c r="AV55" i="2"/>
  <c r="AZ55" i="2"/>
  <c r="AU55" i="2"/>
  <c r="AV59" i="2"/>
  <c r="AU59" i="2"/>
  <c r="AZ59" i="2"/>
  <c r="AZ63" i="2"/>
  <c r="AU63" i="2"/>
  <c r="AU67" i="2"/>
  <c r="AZ67" i="2"/>
  <c r="BD7" i="2"/>
  <c r="AY7" i="2"/>
  <c r="AY11" i="2"/>
  <c r="BD11" i="2"/>
  <c r="AY15" i="2"/>
  <c r="BD15" i="2"/>
  <c r="AY19" i="2"/>
  <c r="BD19" i="2"/>
  <c r="BD23" i="2"/>
  <c r="AY23" i="2"/>
  <c r="BD27" i="2"/>
  <c r="AY27" i="2"/>
  <c r="AZ31" i="2"/>
  <c r="BD31" i="2"/>
  <c r="AY31" i="2"/>
  <c r="BD35" i="2"/>
  <c r="AY35" i="2"/>
  <c r="AY39" i="2"/>
  <c r="BD39" i="2"/>
  <c r="AY43" i="2"/>
  <c r="BD43" i="2"/>
  <c r="AY47" i="2"/>
  <c r="BD47" i="2"/>
  <c r="BD51" i="2"/>
  <c r="AY51" i="2"/>
  <c r="BD55" i="2"/>
  <c r="AY55" i="2"/>
  <c r="AY59" i="2"/>
  <c r="BD59" i="2"/>
  <c r="AY63" i="2"/>
  <c r="BD63" i="2"/>
  <c r="BD67" i="2"/>
  <c r="AY67" i="2"/>
  <c r="BC7" i="2"/>
  <c r="BH7" i="2"/>
  <c r="BH19" i="2"/>
  <c r="BC19" i="2"/>
  <c r="BH23" i="2"/>
  <c r="BC23" i="2"/>
  <c r="BH27" i="2"/>
  <c r="BC27" i="2"/>
  <c r="BH31" i="2"/>
  <c r="BC31" i="2"/>
  <c r="BH35" i="2"/>
  <c r="BC35" i="2"/>
  <c r="BC39" i="2"/>
  <c r="BH39" i="2"/>
  <c r="BH43" i="2"/>
  <c r="BC43" i="2"/>
  <c r="BC47" i="2"/>
  <c r="BH47" i="2"/>
  <c r="BC51" i="2"/>
  <c r="BH51" i="2"/>
  <c r="BC55" i="2"/>
  <c r="BH55" i="2"/>
  <c r="BC59" i="2"/>
  <c r="BH59" i="2"/>
  <c r="BH63" i="2"/>
  <c r="BC63" i="2"/>
  <c r="BH11" i="2"/>
  <c r="BL11" i="2"/>
  <c r="BG11" i="2"/>
  <c r="BH15" i="2"/>
  <c r="BL15" i="2"/>
  <c r="BG15" i="2"/>
  <c r="BL19" i="2"/>
  <c r="BG19" i="2"/>
  <c r="BL23" i="2"/>
  <c r="BG23" i="2"/>
  <c r="BL27" i="2"/>
  <c r="BG27" i="2"/>
  <c r="BL31" i="2"/>
  <c r="BG31" i="2"/>
  <c r="BL35" i="2"/>
  <c r="BG35" i="2"/>
  <c r="BG39" i="2"/>
  <c r="BL39" i="2"/>
  <c r="BL43" i="2"/>
  <c r="BG43" i="2"/>
  <c r="BL47" i="2"/>
  <c r="BG47" i="2"/>
  <c r="BG51" i="2"/>
  <c r="BL51" i="2"/>
  <c r="BL55" i="2"/>
  <c r="BG55" i="2"/>
  <c r="BH67" i="2"/>
  <c r="BL67" i="2"/>
  <c r="BG67" i="2"/>
  <c r="BL7" i="2"/>
  <c r="BP7" i="2"/>
  <c r="BK7" i="2"/>
  <c r="BP11" i="2"/>
  <c r="BK11" i="2"/>
  <c r="BP15" i="2"/>
  <c r="BK15" i="2"/>
  <c r="BK19" i="2"/>
  <c r="BP19" i="2"/>
  <c r="BP23" i="2"/>
  <c r="BK23" i="2"/>
  <c r="BP27" i="2"/>
  <c r="BK27" i="2"/>
  <c r="BP31" i="2"/>
  <c r="BK31" i="2"/>
  <c r="BK35" i="2"/>
  <c r="BP35" i="2"/>
  <c r="BK39" i="2"/>
  <c r="BP39" i="2"/>
  <c r="BP43" i="2"/>
  <c r="BK43" i="2"/>
  <c r="BP47" i="2"/>
  <c r="BK47" i="2"/>
  <c r="BP51" i="2"/>
  <c r="BK51" i="2"/>
  <c r="BP55" i="2"/>
  <c r="BK55" i="2"/>
  <c r="BL59" i="2"/>
  <c r="BP59" i="2"/>
  <c r="BK59" i="2"/>
  <c r="BL63" i="2"/>
  <c r="BP63" i="2"/>
  <c r="BK63" i="2"/>
  <c r="BK67" i="2"/>
  <c r="BP67" i="2"/>
  <c r="BT7" i="2"/>
  <c r="BO7" i="2"/>
  <c r="BO11" i="2"/>
  <c r="BT11" i="2"/>
  <c r="BO15" i="2"/>
  <c r="BT15" i="2"/>
  <c r="BO19" i="2"/>
  <c r="BT19" i="2"/>
  <c r="BT23" i="2"/>
  <c r="BO23" i="2"/>
  <c r="BT27" i="2"/>
  <c r="BO27" i="2"/>
  <c r="BT31" i="2"/>
  <c r="BO31" i="2"/>
  <c r="BT35" i="2"/>
  <c r="BO35" i="2"/>
  <c r="BT39" i="2"/>
  <c r="BO39" i="2"/>
  <c r="BT43" i="2"/>
  <c r="BO43" i="2"/>
  <c r="BT47" i="2"/>
  <c r="BO47" i="2"/>
  <c r="BT51" i="2"/>
  <c r="BO51" i="2"/>
  <c r="BO55" i="2"/>
  <c r="BT55" i="2"/>
  <c r="BT59" i="2"/>
  <c r="BO59" i="2"/>
  <c r="BO63" i="2"/>
  <c r="BT63" i="2"/>
  <c r="BT67" i="2"/>
  <c r="BO67" i="2"/>
  <c r="BS7" i="2"/>
  <c r="BX7" i="2"/>
  <c r="BX19" i="2"/>
  <c r="BS19" i="2"/>
  <c r="BX23" i="2"/>
  <c r="BS23" i="2"/>
  <c r="BX27" i="2"/>
  <c r="BS27" i="2"/>
  <c r="BS31" i="2"/>
  <c r="BX31" i="2"/>
  <c r="BS35" i="2"/>
  <c r="BX35" i="2"/>
  <c r="BS39" i="2"/>
  <c r="BX39" i="2"/>
  <c r="BX43" i="2"/>
  <c r="BS43" i="2"/>
  <c r="BX47" i="2"/>
  <c r="BS47" i="2"/>
  <c r="BS51" i="2"/>
  <c r="BX51" i="2"/>
  <c r="BS55" i="2"/>
  <c r="BX55" i="2"/>
  <c r="BX59" i="2"/>
  <c r="BS59" i="2"/>
  <c r="BX63" i="2"/>
  <c r="BS63" i="2"/>
  <c r="BS67" i="2"/>
  <c r="BX67" i="2"/>
  <c r="BX11" i="2"/>
  <c r="CB11" i="2"/>
  <c r="BW11" i="2"/>
  <c r="BX15" i="2"/>
  <c r="BW15" i="2"/>
  <c r="CB15" i="2"/>
  <c r="BW19" i="2"/>
  <c r="CB19" i="2"/>
  <c r="BW23" i="2"/>
  <c r="CB23" i="2"/>
  <c r="CB27" i="2"/>
  <c r="BW27" i="2"/>
  <c r="CB31" i="2"/>
  <c r="BW31" i="2"/>
  <c r="BW35" i="2"/>
  <c r="CB35" i="2"/>
  <c r="CB39" i="2"/>
  <c r="BW39" i="2"/>
  <c r="CB43" i="2"/>
  <c r="BW43" i="2"/>
  <c r="CB47" i="2"/>
  <c r="BW47" i="2"/>
  <c r="CB51" i="2"/>
  <c r="BW51" i="2"/>
  <c r="BW55" i="2"/>
  <c r="CB55" i="2"/>
  <c r="BW59" i="2"/>
  <c r="BW63" i="2"/>
  <c r="CB67" i="2"/>
  <c r="BW67" i="2"/>
  <c r="CB7" i="2"/>
  <c r="CA7" i="2"/>
  <c r="CA11" i="2"/>
  <c r="CA15" i="2"/>
  <c r="CA19" i="2"/>
  <c r="CA23" i="2"/>
  <c r="CA27" i="2"/>
  <c r="CA31" i="2"/>
  <c r="CA35" i="2"/>
  <c r="CA39" i="2"/>
  <c r="CA43" i="2"/>
  <c r="CA47" i="2"/>
  <c r="CA51" i="2"/>
  <c r="CA55" i="2"/>
  <c r="CB59" i="2"/>
  <c r="CA59" i="2"/>
  <c r="CB63" i="2"/>
  <c r="CA63" i="2"/>
  <c r="CA67" i="2"/>
  <c r="CJ7" i="5"/>
  <c r="CF7" i="2"/>
  <c r="CJ11" i="5"/>
  <c r="CF11" i="2"/>
  <c r="CJ15" i="5"/>
  <c r="CF15" i="2"/>
  <c r="CJ19" i="5"/>
  <c r="CF19" i="2"/>
  <c r="CJ23" i="5"/>
  <c r="CF23" i="2"/>
  <c r="CJ27" i="5"/>
  <c r="CF27" i="2"/>
  <c r="CJ31" i="5"/>
  <c r="CF31" i="2"/>
  <c r="CJ35" i="5"/>
  <c r="CF35" i="2"/>
  <c r="CJ39" i="5"/>
  <c r="CF39" i="2"/>
  <c r="CJ43" i="5"/>
  <c r="CF43" i="2"/>
  <c r="CJ47" i="5"/>
  <c r="CF47" i="2"/>
  <c r="CJ51" i="5"/>
  <c r="CF51" i="2"/>
  <c r="CJ55" i="5"/>
  <c r="CF55" i="2"/>
  <c r="CJ59" i="5"/>
  <c r="CF59" i="2"/>
  <c r="CJ63" i="5"/>
  <c r="CF63" i="2"/>
  <c r="CJ67" i="5"/>
  <c r="D12" i="2"/>
  <c r="H12" i="2"/>
  <c r="D16" i="2"/>
  <c r="H16" i="2"/>
  <c r="D20" i="2"/>
  <c r="H20" i="2"/>
  <c r="D24" i="2"/>
  <c r="H24" i="2"/>
  <c r="H28" i="2"/>
  <c r="D28" i="2"/>
  <c r="D32" i="2"/>
  <c r="H32" i="2"/>
  <c r="D36" i="2"/>
  <c r="H36" i="2"/>
  <c r="D40" i="2"/>
  <c r="H40" i="2"/>
  <c r="D44" i="2"/>
  <c r="H44" i="2"/>
  <c r="D48" i="2"/>
  <c r="H48" i="2"/>
  <c r="D52" i="2"/>
  <c r="H52" i="2"/>
  <c r="H56" i="2"/>
  <c r="D56" i="2"/>
  <c r="D60" i="2"/>
  <c r="H60" i="2"/>
  <c r="D64" i="2"/>
  <c r="H64" i="2"/>
  <c r="D68" i="2"/>
  <c r="H68" i="2"/>
  <c r="L8" i="2"/>
  <c r="G8" i="2"/>
  <c r="L12" i="2"/>
  <c r="G12" i="2"/>
  <c r="L16" i="2"/>
  <c r="G16" i="2"/>
  <c r="G20" i="2"/>
  <c r="L20" i="2"/>
  <c r="L24" i="2"/>
  <c r="G24" i="2"/>
  <c r="L28" i="2"/>
  <c r="G28" i="2"/>
  <c r="L32" i="2"/>
  <c r="G32" i="2"/>
  <c r="L36" i="2"/>
  <c r="G36" i="2"/>
  <c r="L40" i="2"/>
  <c r="G40" i="2"/>
  <c r="G44" i="2"/>
  <c r="L44" i="2"/>
  <c r="G48" i="2"/>
  <c r="L48" i="2"/>
  <c r="L52" i="2"/>
  <c r="G52" i="2"/>
  <c r="L56" i="2"/>
  <c r="G56" i="2"/>
  <c r="L60" i="2"/>
  <c r="G60" i="2"/>
  <c r="L68" i="2"/>
  <c r="G68" i="2"/>
  <c r="K8" i="2"/>
  <c r="P8" i="2"/>
  <c r="K12" i="2"/>
  <c r="P12" i="2"/>
  <c r="K16" i="2"/>
  <c r="P16" i="2"/>
  <c r="K20" i="2"/>
  <c r="P20" i="2"/>
  <c r="P24" i="2"/>
  <c r="K24" i="2"/>
  <c r="P28" i="2"/>
  <c r="K28" i="2"/>
  <c r="P32" i="2"/>
  <c r="K32" i="2"/>
  <c r="K40" i="2"/>
  <c r="P40" i="2"/>
  <c r="K44" i="2"/>
  <c r="P44" i="2"/>
  <c r="P48" i="2"/>
  <c r="K48" i="2"/>
  <c r="K52" i="2"/>
  <c r="P52" i="2"/>
  <c r="P56" i="2"/>
  <c r="K56" i="2"/>
  <c r="K60" i="2"/>
  <c r="P60" i="2"/>
  <c r="L64" i="2"/>
  <c r="K64" i="2"/>
  <c r="P64" i="2"/>
  <c r="P68" i="2"/>
  <c r="K68" i="2"/>
  <c r="O8" i="2"/>
  <c r="T8" i="2"/>
  <c r="O12" i="2"/>
  <c r="T12" i="2"/>
  <c r="T16" i="2"/>
  <c r="O16" i="2"/>
  <c r="T20" i="2"/>
  <c r="O20" i="2"/>
  <c r="T24" i="2"/>
  <c r="O24" i="2"/>
  <c r="O28" i="2"/>
  <c r="T28" i="2"/>
  <c r="T32" i="2"/>
  <c r="O32" i="2"/>
  <c r="P36" i="2"/>
  <c r="T36" i="2"/>
  <c r="O36" i="2"/>
  <c r="O40" i="2"/>
  <c r="T40" i="2"/>
  <c r="O44" i="2"/>
  <c r="T44" i="2"/>
  <c r="O48" i="2"/>
  <c r="T48" i="2"/>
  <c r="O52" i="2"/>
  <c r="T52" i="2"/>
  <c r="O56" i="2"/>
  <c r="T56" i="2"/>
  <c r="T60" i="2"/>
  <c r="O60" i="2"/>
  <c r="T64" i="2"/>
  <c r="O64" i="2"/>
  <c r="O68" i="2"/>
  <c r="X8" i="2"/>
  <c r="S8" i="2"/>
  <c r="S16" i="2"/>
  <c r="X16" i="2"/>
  <c r="X20" i="2"/>
  <c r="S20" i="2"/>
  <c r="X24" i="2"/>
  <c r="S24" i="2"/>
  <c r="X28" i="2"/>
  <c r="S28" i="2"/>
  <c r="X32" i="2"/>
  <c r="S32" i="2"/>
  <c r="X36" i="2"/>
  <c r="S36" i="2"/>
  <c r="X40" i="2"/>
  <c r="S40" i="2"/>
  <c r="X48" i="2"/>
  <c r="S48" i="2"/>
  <c r="X52" i="2"/>
  <c r="S52" i="2"/>
  <c r="X56" i="2"/>
  <c r="S56" i="2"/>
  <c r="X60" i="2"/>
  <c r="S60" i="2"/>
  <c r="S64" i="2"/>
  <c r="X64" i="2"/>
  <c r="T68" i="2"/>
  <c r="X68" i="2"/>
  <c r="S68" i="2"/>
  <c r="AB8" i="2"/>
  <c r="W8" i="2"/>
  <c r="X12" i="2"/>
  <c r="AB12" i="2"/>
  <c r="W12" i="2"/>
  <c r="AB16" i="2"/>
  <c r="W16" i="2"/>
  <c r="AB20" i="2"/>
  <c r="W20" i="2"/>
  <c r="AB24" i="2"/>
  <c r="W24" i="2"/>
  <c r="AB28" i="2"/>
  <c r="W28" i="2"/>
  <c r="AB32" i="2"/>
  <c r="W32" i="2"/>
  <c r="AB36" i="2"/>
  <c r="W36" i="2"/>
  <c r="W40" i="2"/>
  <c r="AB40" i="2"/>
  <c r="X44" i="2"/>
  <c r="AB44" i="2"/>
  <c r="W44" i="2"/>
  <c r="W48" i="2"/>
  <c r="AB48" i="2"/>
  <c r="AB52" i="2"/>
  <c r="W52" i="2"/>
  <c r="AB60" i="2"/>
  <c r="W60" i="2"/>
  <c r="AB64" i="2"/>
  <c r="W64" i="2"/>
  <c r="W68" i="2"/>
  <c r="AB68" i="2"/>
  <c r="AF8" i="2"/>
  <c r="AA8" i="2"/>
  <c r="AF12" i="2"/>
  <c r="AA12" i="2"/>
  <c r="AF16" i="2"/>
  <c r="AA16" i="2"/>
  <c r="AA20" i="2"/>
  <c r="AF20" i="2"/>
  <c r="AF24" i="2"/>
  <c r="AA24" i="2"/>
  <c r="AF28" i="2"/>
  <c r="AA28" i="2"/>
  <c r="AF32" i="2"/>
  <c r="AA32" i="2"/>
  <c r="AA36" i="2"/>
  <c r="AF36" i="2"/>
  <c r="AF40" i="2"/>
  <c r="AA40" i="2"/>
  <c r="AA44" i="2"/>
  <c r="AF44" i="2"/>
  <c r="AF48" i="2"/>
  <c r="AA48" i="2"/>
  <c r="AA52" i="2"/>
  <c r="AF52" i="2"/>
  <c r="AB56" i="2"/>
  <c r="AA56" i="2"/>
  <c r="AF56" i="2"/>
  <c r="AF60" i="2"/>
  <c r="AA60" i="2"/>
  <c r="AA64" i="2"/>
  <c r="AF64" i="2"/>
  <c r="AF68" i="2"/>
  <c r="AA68" i="2"/>
  <c r="AJ8" i="2"/>
  <c r="AE8" i="2"/>
  <c r="AJ12" i="2"/>
  <c r="AE12" i="2"/>
  <c r="AE16" i="2"/>
  <c r="AJ16" i="2"/>
  <c r="AJ20" i="2"/>
  <c r="AE20" i="2"/>
  <c r="AJ24" i="2"/>
  <c r="AE24" i="2"/>
  <c r="AJ28" i="2"/>
  <c r="AE28" i="2"/>
  <c r="AE32" i="2"/>
  <c r="AJ32" i="2"/>
  <c r="AE36" i="2"/>
  <c r="AJ36" i="2"/>
  <c r="AE40" i="2"/>
  <c r="AJ40" i="2"/>
  <c r="AJ44" i="2"/>
  <c r="AE44" i="2"/>
  <c r="AE48" i="2"/>
  <c r="AJ48" i="2"/>
  <c r="AJ52" i="2"/>
  <c r="AE52" i="2"/>
  <c r="AJ56" i="2"/>
  <c r="AE56" i="2"/>
  <c r="AJ60" i="2"/>
  <c r="AE60" i="2"/>
  <c r="AJ64" i="2"/>
  <c r="AE64" i="2"/>
  <c r="AE68" i="2"/>
  <c r="AN12" i="2"/>
  <c r="AI12" i="2"/>
  <c r="AN16" i="2"/>
  <c r="AI16" i="2"/>
  <c r="AN20" i="2"/>
  <c r="AI20" i="2"/>
  <c r="AN24" i="2"/>
  <c r="AI24" i="2"/>
  <c r="AN28" i="2"/>
  <c r="AI28" i="2"/>
  <c r="AN32" i="2"/>
  <c r="AI32" i="2"/>
  <c r="AI36" i="2"/>
  <c r="AN36" i="2"/>
  <c r="AI40" i="2"/>
  <c r="AN40" i="2"/>
  <c r="AI44" i="2"/>
  <c r="AN44" i="2"/>
  <c r="AN48" i="2"/>
  <c r="AI48" i="2"/>
  <c r="AN52" i="2"/>
  <c r="AI52" i="2"/>
  <c r="AI56" i="2"/>
  <c r="AN56" i="2"/>
  <c r="AN60" i="2"/>
  <c r="AI60" i="2"/>
  <c r="AN64" i="2"/>
  <c r="AI64" i="2"/>
  <c r="AJ68" i="2"/>
  <c r="AN68" i="2"/>
  <c r="AI68" i="2"/>
  <c r="AN8" i="2"/>
  <c r="AR8" i="2"/>
  <c r="AM8" i="2"/>
  <c r="AR12" i="2"/>
  <c r="AM12" i="2"/>
  <c r="AR16" i="2"/>
  <c r="AM16" i="2"/>
  <c r="AM20" i="2"/>
  <c r="AR20" i="2"/>
  <c r="AM24" i="2"/>
  <c r="AR24" i="2"/>
  <c r="AR28" i="2"/>
  <c r="AM28" i="2"/>
  <c r="AM32" i="2"/>
  <c r="AR32" i="2"/>
  <c r="AR36" i="2"/>
  <c r="AM36" i="2"/>
  <c r="AM40" i="2"/>
  <c r="AR40" i="2"/>
  <c r="AM44" i="2"/>
  <c r="AR44" i="2"/>
  <c r="AM48" i="2"/>
  <c r="AR48" i="2"/>
  <c r="AR52" i="2"/>
  <c r="AM52" i="2"/>
  <c r="AR56" i="2"/>
  <c r="AM56" i="2"/>
  <c r="AR60" i="2"/>
  <c r="AM60" i="2"/>
  <c r="AR68" i="2"/>
  <c r="AM68" i="2"/>
  <c r="AV8" i="2"/>
  <c r="AQ8" i="2"/>
  <c r="AV12" i="2"/>
  <c r="AQ12" i="2"/>
  <c r="AV16" i="2"/>
  <c r="AQ16" i="2"/>
  <c r="AV20" i="2"/>
  <c r="AQ20" i="2"/>
  <c r="AV24" i="2"/>
  <c r="AQ24" i="2"/>
  <c r="AV28" i="2"/>
  <c r="AQ28" i="2"/>
  <c r="AQ32" i="2"/>
  <c r="AV32" i="2"/>
  <c r="AQ36" i="2"/>
  <c r="AV36" i="2"/>
  <c r="AQ40" i="2"/>
  <c r="AV40" i="2"/>
  <c r="AQ44" i="2"/>
  <c r="AV44" i="2"/>
  <c r="AV48" i="2"/>
  <c r="AQ48" i="2"/>
  <c r="AV52" i="2"/>
  <c r="AQ52" i="2"/>
  <c r="AV56" i="2"/>
  <c r="AQ56" i="2"/>
  <c r="AR64" i="2"/>
  <c r="AQ64" i="2"/>
  <c r="AV64" i="2"/>
  <c r="AV68" i="2"/>
  <c r="AQ68" i="2"/>
  <c r="AZ8" i="2"/>
  <c r="AU8" i="2"/>
  <c r="AZ12" i="2"/>
  <c r="AU12" i="2"/>
  <c r="AU16" i="2"/>
  <c r="AZ16" i="2"/>
  <c r="AZ20" i="2"/>
  <c r="AU20" i="2"/>
  <c r="AZ24" i="2"/>
  <c r="AU24" i="2"/>
  <c r="AZ28" i="2"/>
  <c r="AU28" i="2"/>
  <c r="AU32" i="2"/>
  <c r="AZ32" i="2"/>
  <c r="AU36" i="2"/>
  <c r="AZ36" i="2"/>
  <c r="AU40" i="2"/>
  <c r="AZ40" i="2"/>
  <c r="AZ44" i="2"/>
  <c r="AU44" i="2"/>
  <c r="AU48" i="2"/>
  <c r="AZ48" i="2"/>
  <c r="AZ52" i="2"/>
  <c r="AU52" i="2"/>
  <c r="AU56" i="2"/>
  <c r="AZ56" i="2"/>
  <c r="AZ60" i="2"/>
  <c r="AU60" i="2"/>
  <c r="AU64" i="2"/>
  <c r="AZ64" i="2"/>
  <c r="BD8" i="2"/>
  <c r="AY8" i="2"/>
  <c r="AY20" i="2"/>
  <c r="BD20" i="2"/>
  <c r="BD24" i="2"/>
  <c r="AY24" i="2"/>
  <c r="BD28" i="2"/>
  <c r="AY28" i="2"/>
  <c r="AY32" i="2"/>
  <c r="BD32" i="2"/>
  <c r="BD36" i="2"/>
  <c r="AY36" i="2"/>
  <c r="AY40" i="2"/>
  <c r="BD40" i="2"/>
  <c r="AY44" i="2"/>
  <c r="BD44" i="2"/>
  <c r="BD48" i="2"/>
  <c r="AY48" i="2"/>
  <c r="AY52" i="2"/>
  <c r="BD52" i="2"/>
  <c r="BD56" i="2"/>
  <c r="AY56" i="2"/>
  <c r="AY60" i="2"/>
  <c r="BD60" i="2"/>
  <c r="AY64" i="2"/>
  <c r="BD64" i="2"/>
  <c r="AZ68" i="2"/>
  <c r="BD68" i="2"/>
  <c r="AY68" i="2"/>
  <c r="BH8" i="2"/>
  <c r="BC8" i="2"/>
  <c r="BD12" i="2"/>
  <c r="BH12" i="2"/>
  <c r="BC12" i="2"/>
  <c r="BD16" i="2"/>
  <c r="BH16" i="2"/>
  <c r="BC16" i="2"/>
  <c r="BC20" i="2"/>
  <c r="BH20" i="2"/>
  <c r="BC24" i="2"/>
  <c r="BH24" i="2"/>
  <c r="BH28" i="2"/>
  <c r="BC28" i="2"/>
  <c r="BH32" i="2"/>
  <c r="BC32" i="2"/>
  <c r="BC36" i="2"/>
  <c r="BH36" i="2"/>
  <c r="BC40" i="2"/>
  <c r="BH40" i="2"/>
  <c r="BC44" i="2"/>
  <c r="BH44" i="2"/>
  <c r="BC48" i="2"/>
  <c r="BH48" i="2"/>
  <c r="BH52" i="2"/>
  <c r="BC52" i="2"/>
  <c r="BH60" i="2"/>
  <c r="BC60" i="2"/>
  <c r="BC68" i="2"/>
  <c r="BH68" i="2"/>
  <c r="BL8" i="2"/>
  <c r="BG8" i="2"/>
  <c r="BL12" i="2"/>
  <c r="BG12" i="2"/>
  <c r="BL16" i="2"/>
  <c r="BG16" i="2"/>
  <c r="BG20" i="2"/>
  <c r="BL20" i="2"/>
  <c r="BL24" i="2"/>
  <c r="BG24" i="2"/>
  <c r="BL28" i="2"/>
  <c r="BG28" i="2"/>
  <c r="BL32" i="2"/>
  <c r="BG32" i="2"/>
  <c r="BL36" i="2"/>
  <c r="BG36" i="2"/>
  <c r="BG40" i="2"/>
  <c r="BL40" i="2"/>
  <c r="BG44" i="2"/>
  <c r="BL44" i="2"/>
  <c r="BL48" i="2"/>
  <c r="BG48" i="2"/>
  <c r="BG52" i="2"/>
  <c r="BL52" i="2"/>
  <c r="BH56" i="2"/>
  <c r="BG56" i="2"/>
  <c r="BL56" i="2"/>
  <c r="BL60" i="2"/>
  <c r="BG60" i="2"/>
  <c r="BH64" i="2"/>
  <c r="BG64" i="2"/>
  <c r="BL64" i="2"/>
  <c r="BL68" i="2"/>
  <c r="BG68" i="2"/>
  <c r="BK8" i="2"/>
  <c r="BP8" i="2"/>
  <c r="BK12" i="2"/>
  <c r="BP12" i="2"/>
  <c r="BK16" i="2"/>
  <c r="BP16" i="2"/>
  <c r="BP20" i="2"/>
  <c r="BK20" i="2"/>
  <c r="BK24" i="2"/>
  <c r="BP24" i="2"/>
  <c r="BP28" i="2"/>
  <c r="BK28" i="2"/>
  <c r="BK32" i="2"/>
  <c r="BP32" i="2"/>
  <c r="BP36" i="2"/>
  <c r="BK36" i="2"/>
  <c r="BK40" i="2"/>
  <c r="BP40" i="2"/>
  <c r="BP44" i="2"/>
  <c r="BK44" i="2"/>
  <c r="BK48" i="2"/>
  <c r="BP48" i="2"/>
  <c r="BP52" i="2"/>
  <c r="BK52" i="2"/>
  <c r="BK56" i="2"/>
  <c r="BP56" i="2"/>
  <c r="BP60" i="2"/>
  <c r="BK60" i="2"/>
  <c r="BP64" i="2"/>
  <c r="BK64" i="2"/>
  <c r="BT12" i="2"/>
  <c r="BO12" i="2"/>
  <c r="BO16" i="2"/>
  <c r="BT16" i="2"/>
  <c r="BO20" i="2"/>
  <c r="BT20" i="2"/>
  <c r="BT24" i="2"/>
  <c r="BO24" i="2"/>
  <c r="BT28" i="2"/>
  <c r="BO28" i="2"/>
  <c r="BT32" i="2"/>
  <c r="BO32" i="2"/>
  <c r="BO36" i="2"/>
  <c r="BT36" i="2"/>
  <c r="BT40" i="2"/>
  <c r="BO40" i="2"/>
  <c r="BO44" i="2"/>
  <c r="BT44" i="2"/>
  <c r="BT48" i="2"/>
  <c r="BO48" i="2"/>
  <c r="BO52" i="2"/>
  <c r="BT52" i="2"/>
  <c r="BT56" i="2"/>
  <c r="BO56" i="2"/>
  <c r="BO60" i="2"/>
  <c r="BT60" i="2"/>
  <c r="BT64" i="2"/>
  <c r="BO64" i="2"/>
  <c r="BP68" i="2"/>
  <c r="BT68" i="2"/>
  <c r="BO68" i="2"/>
  <c r="BT8" i="2"/>
  <c r="BX8" i="2"/>
  <c r="BS8" i="2"/>
  <c r="BX12" i="2"/>
  <c r="BS12" i="2"/>
  <c r="BX16" i="2"/>
  <c r="BS16" i="2"/>
  <c r="BX20" i="2"/>
  <c r="BS20" i="2"/>
  <c r="BS24" i="2"/>
  <c r="BX24" i="2"/>
  <c r="BX28" i="2"/>
  <c r="BS28" i="2"/>
  <c r="BS32" i="2"/>
  <c r="BX32" i="2"/>
  <c r="BS36" i="2"/>
  <c r="BX36" i="2"/>
  <c r="BS40" i="2"/>
  <c r="BX40" i="2"/>
  <c r="BS44" i="2"/>
  <c r="BX44" i="2"/>
  <c r="BS48" i="2"/>
  <c r="BX48" i="2"/>
  <c r="BX52" i="2"/>
  <c r="BS52" i="2"/>
  <c r="BX60" i="2"/>
  <c r="BS60" i="2"/>
  <c r="BX64" i="2"/>
  <c r="BS64" i="2"/>
  <c r="BX68" i="2"/>
  <c r="BS68" i="2"/>
  <c r="BW8" i="2"/>
  <c r="CB8" i="2"/>
  <c r="BW12" i="2"/>
  <c r="CB12" i="2"/>
  <c r="CB16" i="2"/>
  <c r="BW16" i="2"/>
  <c r="CB20" i="2"/>
  <c r="BW20" i="2"/>
  <c r="CB24" i="2"/>
  <c r="BW24" i="2"/>
  <c r="CB28" i="2"/>
  <c r="BW28" i="2"/>
  <c r="BW32" i="2"/>
  <c r="CB32" i="2"/>
  <c r="CB36" i="2"/>
  <c r="BW36" i="2"/>
  <c r="CB40" i="2"/>
  <c r="BW40" i="2"/>
  <c r="BW44" i="2"/>
  <c r="CB44" i="2"/>
  <c r="CB48" i="2"/>
  <c r="BW48" i="2"/>
  <c r="BW52" i="2"/>
  <c r="CB52" i="2"/>
  <c r="BX56" i="2"/>
  <c r="CB56" i="2"/>
  <c r="BW56" i="2"/>
  <c r="BW60" i="2"/>
  <c r="CB60" i="2"/>
  <c r="CB64" i="2"/>
  <c r="BW64" i="2"/>
  <c r="CA8" i="2"/>
  <c r="CA12" i="2"/>
  <c r="CA16" i="2"/>
  <c r="CA20" i="2"/>
  <c r="CA24" i="2"/>
  <c r="CA28" i="2"/>
  <c r="CA32" i="2"/>
  <c r="CA36" i="2"/>
  <c r="CA40" i="2"/>
  <c r="CA44" i="2"/>
  <c r="CA48" i="2"/>
  <c r="CA52" i="2"/>
  <c r="CA56" i="2"/>
  <c r="CA60" i="2"/>
  <c r="CA64" i="2"/>
  <c r="CA68" i="2"/>
  <c r="CJ8" i="5"/>
  <c r="CJ12" i="5"/>
  <c r="CJ16" i="5"/>
  <c r="CJ20" i="5"/>
  <c r="CJ24" i="5"/>
  <c r="CJ28" i="5"/>
  <c r="CJ32" i="5"/>
  <c r="CJ36" i="5"/>
  <c r="CJ40" i="5"/>
  <c r="CJ44" i="5"/>
  <c r="CJ48" i="5"/>
  <c r="CJ52" i="5"/>
  <c r="CJ56" i="5"/>
  <c r="CJ60" i="5"/>
  <c r="CJ64" i="5"/>
  <c r="CJ68" i="5"/>
  <c r="D9" i="2"/>
  <c r="H9" i="2"/>
  <c r="H13" i="2"/>
  <c r="D13" i="2"/>
  <c r="D17" i="2"/>
  <c r="H17" i="2"/>
  <c r="D21" i="2"/>
  <c r="H21" i="2"/>
  <c r="H25" i="2"/>
  <c r="D25" i="2"/>
  <c r="D29" i="2"/>
  <c r="H29" i="2"/>
  <c r="D33" i="2"/>
  <c r="H33" i="2"/>
  <c r="D37" i="2"/>
  <c r="D41" i="2"/>
  <c r="H45" i="2"/>
  <c r="D45" i="2"/>
  <c r="D49" i="2"/>
  <c r="H49" i="2"/>
  <c r="D53" i="2"/>
  <c r="H53" i="2"/>
  <c r="D57" i="2"/>
  <c r="H57" i="2"/>
  <c r="D61" i="2"/>
  <c r="H61" i="2"/>
  <c r="D65" i="2"/>
  <c r="H65" i="2"/>
  <c r="G9" i="2"/>
  <c r="L9" i="2"/>
  <c r="L13" i="2"/>
  <c r="G13" i="2"/>
  <c r="L17" i="2"/>
  <c r="G17" i="2"/>
  <c r="L21" i="2"/>
  <c r="G21" i="2"/>
  <c r="L25" i="2"/>
  <c r="G25" i="2"/>
  <c r="G29" i="2"/>
  <c r="L29" i="2"/>
  <c r="G33" i="2"/>
  <c r="L33" i="2"/>
  <c r="H37" i="2"/>
  <c r="G37" i="2"/>
  <c r="L37" i="2"/>
  <c r="H41" i="2"/>
  <c r="L41" i="2"/>
  <c r="G41" i="2"/>
  <c r="L45" i="2"/>
  <c r="G45" i="2"/>
  <c r="G49" i="2"/>
  <c r="L49" i="2"/>
  <c r="L53" i="2"/>
  <c r="G53" i="2"/>
  <c r="L57" i="2"/>
  <c r="G57" i="2"/>
  <c r="L61" i="2"/>
  <c r="G61" i="2"/>
  <c r="L65" i="2"/>
  <c r="G65" i="2"/>
  <c r="P9" i="2"/>
  <c r="K9" i="2"/>
  <c r="P13" i="2"/>
  <c r="K13" i="2"/>
  <c r="P17" i="2"/>
  <c r="K17" i="2"/>
  <c r="K21" i="2"/>
  <c r="P21" i="2"/>
  <c r="P25" i="2"/>
  <c r="K25" i="2"/>
  <c r="P29" i="2"/>
  <c r="K29" i="2"/>
  <c r="P33" i="2"/>
  <c r="K33" i="2"/>
  <c r="P37" i="2"/>
  <c r="K37" i="2"/>
  <c r="P41" i="2"/>
  <c r="K41" i="2"/>
  <c r="K45" i="2"/>
  <c r="P45" i="2"/>
  <c r="P49" i="2"/>
  <c r="K49" i="2"/>
  <c r="K53" i="2"/>
  <c r="P53" i="2"/>
  <c r="P57" i="2"/>
  <c r="K57" i="2"/>
  <c r="P61" i="2"/>
  <c r="K61" i="2"/>
  <c r="P65" i="2"/>
  <c r="K65" i="2"/>
  <c r="O9" i="2"/>
  <c r="T9" i="2"/>
  <c r="O13" i="2"/>
  <c r="O17" i="2"/>
  <c r="T17" i="2"/>
  <c r="T21" i="2"/>
  <c r="O21" i="2"/>
  <c r="O25" i="2"/>
  <c r="T29" i="2"/>
  <c r="O29" i="2"/>
  <c r="T33" i="2"/>
  <c r="O33" i="2"/>
  <c r="T37" i="2"/>
  <c r="O37" i="2"/>
  <c r="T41" i="2"/>
  <c r="O41" i="2"/>
  <c r="O45" i="2"/>
  <c r="T45" i="2"/>
  <c r="T49" i="2"/>
  <c r="O49" i="2"/>
  <c r="T53" i="2"/>
  <c r="O53" i="2"/>
  <c r="O57" i="2"/>
  <c r="T57" i="2"/>
  <c r="O61" i="2"/>
  <c r="T61" i="2"/>
  <c r="T65" i="2"/>
  <c r="O65" i="2"/>
  <c r="S9" i="2"/>
  <c r="X9" i="2"/>
  <c r="T13" i="2"/>
  <c r="S13" i="2"/>
  <c r="X13" i="2"/>
  <c r="X17" i="2"/>
  <c r="S17" i="2"/>
  <c r="X21" i="2"/>
  <c r="S21" i="2"/>
  <c r="T25" i="2"/>
  <c r="X25" i="2"/>
  <c r="S25" i="2"/>
  <c r="X29" i="2"/>
  <c r="S29" i="2"/>
  <c r="X33" i="2"/>
  <c r="S33" i="2"/>
  <c r="S37" i="2"/>
  <c r="S41" i="2"/>
  <c r="S45" i="2"/>
  <c r="X45" i="2"/>
  <c r="X49" i="2"/>
  <c r="S49" i="2"/>
  <c r="S53" i="2"/>
  <c r="X53" i="2"/>
  <c r="S57" i="2"/>
  <c r="X57" i="2"/>
  <c r="X61" i="2"/>
  <c r="S61" i="2"/>
  <c r="S65" i="2"/>
  <c r="X65" i="2"/>
  <c r="AB9" i="2"/>
  <c r="W9" i="2"/>
  <c r="W13" i="2"/>
  <c r="AB13" i="2"/>
  <c r="AB17" i="2"/>
  <c r="W17" i="2"/>
  <c r="W21" i="2"/>
  <c r="AB21" i="2"/>
  <c r="AB25" i="2"/>
  <c r="W25" i="2"/>
  <c r="W29" i="2"/>
  <c r="W33" i="2"/>
  <c r="AB33" i="2"/>
  <c r="X37" i="2"/>
  <c r="W37" i="2"/>
  <c r="AB37" i="2"/>
  <c r="X41" i="2"/>
  <c r="AB41" i="2"/>
  <c r="W41" i="2"/>
  <c r="W45" i="2"/>
  <c r="AB45" i="2"/>
  <c r="AB49" i="2"/>
  <c r="W49" i="2"/>
  <c r="AB53" i="2"/>
  <c r="W53" i="2"/>
  <c r="W57" i="2"/>
  <c r="AB57" i="2"/>
  <c r="W61" i="2"/>
  <c r="AB61" i="2"/>
  <c r="AB65" i="2"/>
  <c r="W65" i="2"/>
  <c r="AF9" i="2"/>
  <c r="AA9" i="2"/>
  <c r="AF13" i="2"/>
  <c r="AA13" i="2"/>
  <c r="AA17" i="2"/>
  <c r="AF17" i="2"/>
  <c r="AF21" i="2"/>
  <c r="AA21" i="2"/>
  <c r="AF25" i="2"/>
  <c r="AA25" i="2"/>
  <c r="AB29" i="2"/>
  <c r="AF29" i="2"/>
  <c r="AA29" i="2"/>
  <c r="AA33" i="2"/>
  <c r="AF33" i="2"/>
  <c r="AF37" i="2"/>
  <c r="AA37" i="2"/>
  <c r="AF41" i="2"/>
  <c r="AA41" i="2"/>
  <c r="AF45" i="2"/>
  <c r="AA45" i="2"/>
  <c r="AF49" i="2"/>
  <c r="AA49" i="2"/>
  <c r="AF53" i="2"/>
  <c r="AA53" i="2"/>
  <c r="AF57" i="2"/>
  <c r="AA57" i="2"/>
  <c r="AF61" i="2"/>
  <c r="AA61" i="2"/>
  <c r="AF65" i="2"/>
  <c r="AA65" i="2"/>
  <c r="AE9" i="2"/>
  <c r="AJ13" i="2"/>
  <c r="AE13" i="2"/>
  <c r="AJ17" i="2"/>
  <c r="AE17" i="2"/>
  <c r="AJ21" i="2"/>
  <c r="AE21" i="2"/>
  <c r="AE25" i="2"/>
  <c r="AJ29" i="2"/>
  <c r="AE29" i="2"/>
  <c r="AE33" i="2"/>
  <c r="AJ33" i="2"/>
  <c r="AJ37" i="2"/>
  <c r="AE37" i="2"/>
  <c r="AJ41" i="2"/>
  <c r="AE41" i="2"/>
  <c r="AE45" i="2"/>
  <c r="AE49" i="2"/>
  <c r="AJ49" i="2"/>
  <c r="AJ53" i="2"/>
  <c r="AE53" i="2"/>
  <c r="AE57" i="2"/>
  <c r="AJ57" i="2"/>
  <c r="AE61" i="2"/>
  <c r="AJ61" i="2"/>
  <c r="AJ65" i="2"/>
  <c r="AE65" i="2"/>
  <c r="AJ9" i="2"/>
  <c r="AI9" i="2"/>
  <c r="AN9" i="2"/>
  <c r="AI13" i="2"/>
  <c r="AN13" i="2"/>
  <c r="AI17" i="2"/>
  <c r="AN17" i="2"/>
  <c r="AI21" i="2"/>
  <c r="AN21" i="2"/>
  <c r="AJ25" i="2"/>
  <c r="AN25" i="2"/>
  <c r="AI25" i="2"/>
  <c r="AN29" i="2"/>
  <c r="AI29" i="2"/>
  <c r="AN33" i="2"/>
  <c r="AI33" i="2"/>
  <c r="AJ45" i="2"/>
  <c r="AI45" i="2"/>
  <c r="AN45" i="2"/>
  <c r="AN49" i="2"/>
  <c r="AI49" i="2"/>
  <c r="AI53" i="2"/>
  <c r="AN53" i="2"/>
  <c r="AN57" i="2"/>
  <c r="AI57" i="2"/>
  <c r="AN61" i="2"/>
  <c r="AI61" i="2"/>
  <c r="AI65" i="2"/>
  <c r="AN65" i="2"/>
  <c r="AM9" i="2"/>
  <c r="AR9" i="2"/>
  <c r="AM13" i="2"/>
  <c r="AR13" i="2"/>
  <c r="AR17" i="2"/>
  <c r="AM17" i="2"/>
  <c r="AM21" i="2"/>
  <c r="AR21" i="2"/>
  <c r="AR25" i="2"/>
  <c r="AM25" i="2"/>
  <c r="AM33" i="2"/>
  <c r="AR33" i="2"/>
  <c r="AN37" i="2"/>
  <c r="AR37" i="2"/>
  <c r="AM37" i="2"/>
  <c r="AN41" i="2"/>
  <c r="AM41" i="2"/>
  <c r="AR41" i="2"/>
  <c r="AM45" i="2"/>
  <c r="AR45" i="2"/>
  <c r="AM49" i="2"/>
  <c r="AR49" i="2"/>
  <c r="AR53" i="2"/>
  <c r="AM53" i="2"/>
  <c r="AM57" i="2"/>
  <c r="AR57" i="2"/>
  <c r="AR61" i="2"/>
  <c r="AM61" i="2"/>
  <c r="AM65" i="2"/>
  <c r="AR65" i="2"/>
  <c r="AV9" i="2"/>
  <c r="AQ9" i="2"/>
  <c r="AV13" i="2"/>
  <c r="AQ13" i="2"/>
  <c r="AQ17" i="2"/>
  <c r="AV17" i="2"/>
  <c r="AV21" i="2"/>
  <c r="AQ21" i="2"/>
  <c r="AV25" i="2"/>
  <c r="AQ25" i="2"/>
  <c r="AR29" i="2"/>
  <c r="AV29" i="2"/>
  <c r="AQ29" i="2"/>
  <c r="AV33" i="2"/>
  <c r="AQ33" i="2"/>
  <c r="AV37" i="2"/>
  <c r="AQ37" i="2"/>
  <c r="AQ41" i="2"/>
  <c r="AV41" i="2"/>
  <c r="AV45" i="2"/>
  <c r="AQ45" i="2"/>
  <c r="AQ49" i="2"/>
  <c r="AV49" i="2"/>
  <c r="AV53" i="2"/>
  <c r="AQ53" i="2"/>
  <c r="AV57" i="2"/>
  <c r="AQ57" i="2"/>
  <c r="AV61" i="2"/>
  <c r="AQ61" i="2"/>
  <c r="AV65" i="2"/>
  <c r="AQ65" i="2"/>
  <c r="AZ9" i="2"/>
  <c r="AU9" i="2"/>
  <c r="AU17" i="2"/>
  <c r="AZ17" i="2"/>
  <c r="AZ21" i="2"/>
  <c r="AU21" i="2"/>
  <c r="AZ29" i="2"/>
  <c r="AU29" i="2"/>
  <c r="AZ33" i="2"/>
  <c r="AU33" i="2"/>
  <c r="AZ37" i="2"/>
  <c r="AU37" i="2"/>
  <c r="AZ41" i="2"/>
  <c r="AU41" i="2"/>
  <c r="AZ49" i="2"/>
  <c r="AU49" i="2"/>
  <c r="AZ53" i="2"/>
  <c r="AU53" i="2"/>
  <c r="AU57" i="2"/>
  <c r="AZ57" i="2"/>
  <c r="AZ61" i="2"/>
  <c r="AU61" i="2"/>
  <c r="AZ65" i="2"/>
  <c r="AU65" i="2"/>
  <c r="AY9" i="2"/>
  <c r="BD9" i="2"/>
  <c r="AZ13" i="2"/>
  <c r="AY13" i="2"/>
  <c r="BD13" i="2"/>
  <c r="AY17" i="2"/>
  <c r="BD17" i="2"/>
  <c r="BD21" i="2"/>
  <c r="AY21" i="2"/>
  <c r="AZ25" i="2"/>
  <c r="BD25" i="2"/>
  <c r="AY25" i="2"/>
  <c r="BD29" i="2"/>
  <c r="AY29" i="2"/>
  <c r="AY33" i="2"/>
  <c r="BD33" i="2"/>
  <c r="AZ45" i="2"/>
  <c r="AY45" i="2"/>
  <c r="BD45" i="2"/>
  <c r="BD49" i="2"/>
  <c r="AY49" i="2"/>
  <c r="AY53" i="2"/>
  <c r="BD53" i="2"/>
  <c r="AY57" i="2"/>
  <c r="BD57" i="2"/>
  <c r="BD61" i="2"/>
  <c r="AY61" i="2"/>
  <c r="AY65" i="2"/>
  <c r="BD65" i="2"/>
  <c r="BH9" i="2"/>
  <c r="BC9" i="2"/>
  <c r="BC13" i="2"/>
  <c r="BH13" i="2"/>
  <c r="BC17" i="2"/>
  <c r="BH17" i="2"/>
  <c r="BC21" i="2"/>
  <c r="BH21" i="2"/>
  <c r="BH25" i="2"/>
  <c r="BC25" i="2"/>
  <c r="BD37" i="2"/>
  <c r="BC37" i="2"/>
  <c r="BH37" i="2"/>
  <c r="BD41" i="2"/>
  <c r="BH41" i="2"/>
  <c r="BC41" i="2"/>
  <c r="BH45" i="2"/>
  <c r="BC45" i="2"/>
  <c r="BC49" i="2"/>
  <c r="BH49" i="2"/>
  <c r="BC53" i="2"/>
  <c r="BH53" i="2"/>
  <c r="BH57" i="2"/>
  <c r="BC57" i="2"/>
  <c r="BH61" i="2"/>
  <c r="BC61" i="2"/>
  <c r="BH65" i="2"/>
  <c r="BC65" i="2"/>
  <c r="BL9" i="2"/>
  <c r="BG9" i="2"/>
  <c r="BL13" i="2"/>
  <c r="BG13" i="2"/>
  <c r="BL21" i="2"/>
  <c r="BG21" i="2"/>
  <c r="BL25" i="2"/>
  <c r="BG25" i="2"/>
  <c r="BH29" i="2"/>
  <c r="BL29" i="2"/>
  <c r="BG29" i="2"/>
  <c r="BH33" i="2"/>
  <c r="BG33" i="2"/>
  <c r="BL33" i="2"/>
  <c r="BL37" i="2"/>
  <c r="BG37" i="2"/>
  <c r="BL41" i="2"/>
  <c r="BG41" i="2"/>
  <c r="BL45" i="2"/>
  <c r="BG45" i="2"/>
  <c r="BL49" i="2"/>
  <c r="BG49" i="2"/>
  <c r="BL53" i="2"/>
  <c r="BG53" i="2"/>
  <c r="BL57" i="2"/>
  <c r="BG57" i="2"/>
  <c r="BL61" i="2"/>
  <c r="BG61" i="2"/>
  <c r="BL65" i="2"/>
  <c r="BG65" i="2"/>
  <c r="BK13" i="2"/>
  <c r="BP13" i="2"/>
  <c r="BL17" i="2"/>
  <c r="BP17" i="2"/>
  <c r="BK17" i="2"/>
  <c r="BP21" i="2"/>
  <c r="BK21" i="2"/>
  <c r="BK29" i="2"/>
  <c r="BP29" i="2"/>
  <c r="BP33" i="2"/>
  <c r="BK33" i="2"/>
  <c r="BK37" i="2"/>
  <c r="BP37" i="2"/>
  <c r="BK41" i="2"/>
  <c r="BP41" i="2"/>
  <c r="BP49" i="2"/>
  <c r="BK49" i="2"/>
  <c r="BP53" i="2"/>
  <c r="BK53" i="2"/>
  <c r="BK57" i="2"/>
  <c r="BP57" i="2"/>
  <c r="BP61" i="2"/>
  <c r="BK61" i="2"/>
  <c r="BP65" i="2"/>
  <c r="BK65" i="2"/>
  <c r="BP9" i="2"/>
  <c r="BO9" i="2"/>
  <c r="BT9" i="2"/>
  <c r="BO13" i="2"/>
  <c r="BT13" i="2"/>
  <c r="BT17" i="2"/>
  <c r="BO17" i="2"/>
  <c r="BT21" i="2"/>
  <c r="BO21" i="2"/>
  <c r="BP25" i="2"/>
  <c r="BT25" i="2"/>
  <c r="BO25" i="2"/>
  <c r="BT29" i="2"/>
  <c r="BO29" i="2"/>
  <c r="BT33" i="2"/>
  <c r="BO33" i="2"/>
  <c r="BP45" i="2"/>
  <c r="BT45" i="2"/>
  <c r="BO45" i="2"/>
  <c r="BT49" i="2"/>
  <c r="BO49" i="2"/>
  <c r="BO53" i="2"/>
  <c r="BT53" i="2"/>
  <c r="BT57" i="2"/>
  <c r="BO57" i="2"/>
  <c r="BT61" i="2"/>
  <c r="BO61" i="2"/>
  <c r="BO65" i="2"/>
  <c r="BT65" i="2"/>
  <c r="BS9" i="2"/>
  <c r="BX9" i="2"/>
  <c r="BS13" i="2"/>
  <c r="BX13" i="2"/>
  <c r="BS17" i="2"/>
  <c r="BX17" i="2"/>
  <c r="BS21" i="2"/>
  <c r="BX21" i="2"/>
  <c r="BX25" i="2"/>
  <c r="BS25" i="2"/>
  <c r="BS29" i="2"/>
  <c r="BS33" i="2"/>
  <c r="BT37" i="2"/>
  <c r="BX37" i="2"/>
  <c r="BS37" i="2"/>
  <c r="BT41" i="2"/>
  <c r="BS41" i="2"/>
  <c r="BX41" i="2"/>
  <c r="BX45" i="2"/>
  <c r="BS45" i="2"/>
  <c r="BS49" i="2"/>
  <c r="BX49" i="2"/>
  <c r="BX53" i="2"/>
  <c r="BS53" i="2"/>
  <c r="BX57" i="2"/>
  <c r="BS57" i="2"/>
  <c r="BX61" i="2"/>
  <c r="BS61" i="2"/>
  <c r="BS65" i="2"/>
  <c r="BX65" i="2"/>
  <c r="CB9" i="2"/>
  <c r="BW9" i="2"/>
  <c r="CB13" i="2"/>
  <c r="BW13" i="2"/>
  <c r="BW17" i="2"/>
  <c r="CB17" i="2"/>
  <c r="CB21" i="2"/>
  <c r="BW21" i="2"/>
  <c r="CB25" i="2"/>
  <c r="BW25" i="2"/>
  <c r="BX29" i="2"/>
  <c r="CB29" i="2"/>
  <c r="BW29" i="2"/>
  <c r="BX33" i="2"/>
  <c r="BW33" i="2"/>
  <c r="CB33" i="2"/>
  <c r="BW37" i="2"/>
  <c r="CB37" i="2"/>
  <c r="BW41" i="2"/>
  <c r="CB41" i="2"/>
  <c r="CB45" i="2"/>
  <c r="BW45" i="2"/>
  <c r="BW49" i="2"/>
  <c r="CB49" i="2"/>
  <c r="BW53" i="2"/>
  <c r="CB53" i="2"/>
  <c r="CB57" i="2"/>
  <c r="BW57" i="2"/>
  <c r="CB61" i="2"/>
  <c r="BW61" i="2"/>
  <c r="CB65" i="2"/>
  <c r="BW65" i="2"/>
  <c r="CA9" i="2"/>
  <c r="CA17" i="2"/>
  <c r="CA21" i="2"/>
  <c r="CA29" i="2"/>
  <c r="CA33" i="2"/>
  <c r="CA37" i="2"/>
  <c r="CA41" i="2"/>
  <c r="CA45" i="2"/>
  <c r="CA49" i="2"/>
  <c r="CA53" i="2"/>
  <c r="CA57" i="2"/>
  <c r="CA61" i="2"/>
  <c r="CA65" i="2"/>
  <c r="CJ9" i="5"/>
  <c r="CF9" i="2"/>
  <c r="CJ13" i="5"/>
  <c r="CJ17" i="5"/>
  <c r="CF17" i="2"/>
  <c r="CJ21" i="5"/>
  <c r="CF21" i="2"/>
  <c r="CJ25" i="5"/>
  <c r="CJ29" i="5"/>
  <c r="CF29" i="2"/>
  <c r="CJ33" i="5"/>
  <c r="CF33" i="2"/>
  <c r="CJ37" i="5"/>
  <c r="CF37" i="2"/>
  <c r="CJ41" i="5"/>
  <c r="CF41" i="2"/>
  <c r="CJ45" i="5"/>
  <c r="CF45" i="2"/>
  <c r="CJ49" i="5"/>
  <c r="CF49" i="2"/>
  <c r="CJ53" i="5"/>
  <c r="CF53" i="2"/>
  <c r="CJ57" i="5"/>
  <c r="CF57" i="2"/>
  <c r="CJ61" i="5"/>
  <c r="CF61" i="2"/>
  <c r="CJ65" i="5"/>
  <c r="CF65" i="2"/>
  <c r="CJ69" i="5"/>
  <c r="CN69" i="5"/>
  <c r="CN7" i="5"/>
  <c r="CN22" i="5"/>
  <c r="CN42" i="5"/>
  <c r="CN59" i="5"/>
  <c r="CN66" i="5"/>
  <c r="CN70" i="5"/>
  <c r="CN16" i="5"/>
  <c r="CN25" i="5"/>
  <c r="CN47" i="5"/>
  <c r="CN60" i="5"/>
  <c r="CN67" i="5"/>
  <c r="CN20" i="5"/>
  <c r="CN26" i="5"/>
  <c r="CN51" i="5"/>
  <c r="CN61" i="5"/>
  <c r="CN68" i="5"/>
  <c r="CE22" i="5"/>
  <c r="CE42" i="5"/>
  <c r="CE36" i="5"/>
  <c r="CE30" i="5"/>
  <c r="CE44" i="5"/>
  <c r="CE56" i="5"/>
  <c r="CE33" i="5"/>
  <c r="CE45" i="5"/>
  <c r="CE49" i="5"/>
  <c r="CE53" i="5"/>
  <c r="CE54" i="5"/>
  <c r="CE69" i="5"/>
  <c r="CE68" i="5"/>
  <c r="CE14" i="5"/>
  <c r="CE25" i="5"/>
  <c r="CE61" i="5"/>
  <c r="CE17" i="5"/>
  <c r="CE21" i="5"/>
  <c r="CE41" i="5"/>
  <c r="CE10" i="5"/>
  <c r="CE8" i="5"/>
  <c r="CE16" i="5"/>
  <c r="CE26" i="5"/>
  <c r="CE29" i="5"/>
  <c r="CE37" i="5"/>
  <c r="CE52" i="5"/>
  <c r="CE57" i="5"/>
  <c r="CE62" i="5"/>
  <c r="CE65" i="5"/>
  <c r="CE70" i="5"/>
  <c r="CE24" i="5"/>
  <c r="CE60" i="5"/>
  <c r="CE32" i="5"/>
  <c r="CE12" i="5"/>
  <c r="CE20" i="5"/>
  <c r="CE40" i="5"/>
  <c r="CE48" i="5"/>
  <c r="CE7" i="5"/>
  <c r="CE11" i="5"/>
  <c r="CE15" i="5"/>
  <c r="CE19" i="5"/>
  <c r="CE23" i="5"/>
  <c r="CE27" i="5"/>
  <c r="CE31" i="5"/>
  <c r="CE35" i="5"/>
  <c r="CE39" i="5"/>
  <c r="CE43" i="5"/>
  <c r="CE47" i="5"/>
  <c r="CE51" i="5"/>
  <c r="CE55" i="5"/>
  <c r="CE59" i="5"/>
  <c r="CE63" i="5"/>
  <c r="CE67" i="5"/>
  <c r="CJ64" i="2" l="1"/>
  <c r="CE64" i="2"/>
  <c r="CJ56" i="2"/>
  <c r="CE56" i="2"/>
  <c r="CE48" i="2"/>
  <c r="CJ48" i="2"/>
  <c r="CJ40" i="2"/>
  <c r="CE40" i="2"/>
  <c r="CJ32" i="2"/>
  <c r="CE32" i="2"/>
  <c r="CJ24" i="2"/>
  <c r="CE24" i="2"/>
  <c r="CJ16" i="2"/>
  <c r="CE16" i="2"/>
  <c r="CJ8" i="2"/>
  <c r="CE8" i="2"/>
  <c r="CF56" i="2"/>
  <c r="CF48" i="2"/>
  <c r="CF40" i="2"/>
  <c r="CF16" i="2"/>
  <c r="CE66" i="2"/>
  <c r="CJ66" i="2"/>
  <c r="CE58" i="2"/>
  <c r="CJ58" i="2"/>
  <c r="CE50" i="2"/>
  <c r="CJ50" i="2"/>
  <c r="CE42" i="2"/>
  <c r="CJ42" i="2"/>
  <c r="CE34" i="2"/>
  <c r="CJ34" i="2"/>
  <c r="CE26" i="2"/>
  <c r="CJ26" i="2"/>
  <c r="CE18" i="2"/>
  <c r="CJ18" i="2"/>
  <c r="CE10" i="2"/>
  <c r="CJ10" i="2"/>
  <c r="CF58" i="2"/>
  <c r="CF50" i="2"/>
  <c r="CF34" i="2"/>
  <c r="CF26" i="2"/>
  <c r="CF10" i="2"/>
  <c r="CJ61" i="2"/>
  <c r="CE61" i="2"/>
  <c r="CE53" i="2"/>
  <c r="CJ53" i="2"/>
  <c r="CJ45" i="2"/>
  <c r="CE45" i="2"/>
  <c r="CJ37" i="2"/>
  <c r="CE37" i="2"/>
  <c r="CJ29" i="2"/>
  <c r="CE29" i="2"/>
  <c r="CJ21" i="2"/>
  <c r="CE21" i="2"/>
  <c r="CF13" i="2"/>
  <c r="CJ13" i="2"/>
  <c r="CE13" i="2"/>
  <c r="CF64" i="2"/>
  <c r="CF32" i="2"/>
  <c r="CF24" i="2"/>
  <c r="CF8" i="2"/>
  <c r="D8" i="2"/>
  <c r="H8" i="2"/>
  <c r="CE63" i="2"/>
  <c r="CJ63" i="2"/>
  <c r="CE55" i="2"/>
  <c r="CJ55" i="2"/>
  <c r="CE47" i="2"/>
  <c r="CJ47" i="2"/>
  <c r="CE39" i="2"/>
  <c r="CJ39" i="2"/>
  <c r="CE31" i="2"/>
  <c r="CJ31" i="2"/>
  <c r="CE23" i="2"/>
  <c r="CJ23" i="2"/>
  <c r="CE15" i="2"/>
  <c r="CJ15" i="2"/>
  <c r="CE7" i="2"/>
  <c r="CJ7" i="2"/>
  <c r="CF66" i="2"/>
  <c r="CF42" i="2"/>
  <c r="CJ68" i="2"/>
  <c r="CE68" i="2"/>
  <c r="CJ60" i="2"/>
  <c r="CE60" i="2"/>
  <c r="CE52" i="2"/>
  <c r="CJ52" i="2"/>
  <c r="CJ44" i="2"/>
  <c r="CE44" i="2"/>
  <c r="CJ36" i="2"/>
  <c r="CE36" i="2"/>
  <c r="CJ28" i="2"/>
  <c r="CE28" i="2"/>
  <c r="CE20" i="2"/>
  <c r="CJ20" i="2"/>
  <c r="CJ12" i="2"/>
  <c r="CE12" i="2"/>
  <c r="CF52" i="2"/>
  <c r="CF36" i="2"/>
  <c r="CF28" i="2"/>
  <c r="CJ69" i="2"/>
  <c r="CE69" i="2"/>
  <c r="CE62" i="2"/>
  <c r="CJ62" i="2"/>
  <c r="CE54" i="2"/>
  <c r="CJ54" i="2"/>
  <c r="CE46" i="2"/>
  <c r="CJ46" i="2"/>
  <c r="CE38" i="2"/>
  <c r="CJ38" i="2"/>
  <c r="CE30" i="2"/>
  <c r="CJ30" i="2"/>
  <c r="CF22" i="2"/>
  <c r="CE22" i="2"/>
  <c r="CJ22" i="2"/>
  <c r="CE14" i="2"/>
  <c r="CJ14" i="2"/>
  <c r="CF69" i="2"/>
  <c r="CF62" i="2"/>
  <c r="CF38" i="2"/>
  <c r="CJ65" i="2"/>
  <c r="CE65" i="2"/>
  <c r="CJ57" i="2"/>
  <c r="CE57" i="2"/>
  <c r="CJ49" i="2"/>
  <c r="CE49" i="2"/>
  <c r="CJ41" i="2"/>
  <c r="CE41" i="2"/>
  <c r="CJ33" i="2"/>
  <c r="CE33" i="2"/>
  <c r="CF25" i="2"/>
  <c r="CJ25" i="2"/>
  <c r="CE25" i="2"/>
  <c r="CJ17" i="2"/>
  <c r="CE17" i="2"/>
  <c r="CE9" i="2"/>
  <c r="CJ9" i="2"/>
  <c r="CF68" i="2"/>
  <c r="CF60" i="2"/>
  <c r="CF44" i="2"/>
  <c r="CF20" i="2"/>
  <c r="CF12" i="2"/>
  <c r="CJ67" i="2"/>
  <c r="CE67" i="2"/>
  <c r="CJ59" i="2"/>
  <c r="CE59" i="2"/>
  <c r="CJ51" i="2"/>
  <c r="CE51" i="2"/>
  <c r="CJ43" i="2"/>
  <c r="CE43" i="2"/>
  <c r="CE35" i="2"/>
  <c r="CJ35" i="2"/>
  <c r="CJ27" i="2"/>
  <c r="CE27" i="2"/>
  <c r="CJ19" i="2"/>
  <c r="CE19" i="2"/>
  <c r="CJ11" i="2"/>
  <c r="CE11" i="2"/>
  <c r="CF67" i="2"/>
  <c r="CF54" i="2"/>
  <c r="CF46" i="2"/>
  <c r="CF30" i="2"/>
  <c r="CF18" i="2"/>
  <c r="CF61" i="5"/>
  <c r="CF8" i="5" l="1"/>
  <c r="CF12" i="5"/>
  <c r="CF16" i="5"/>
  <c r="CF20" i="5"/>
  <c r="CF24" i="5"/>
  <c r="CF28" i="5"/>
  <c r="CF32" i="5"/>
  <c r="CF36" i="5"/>
  <c r="CF40" i="5"/>
  <c r="CF44" i="5"/>
  <c r="CF48" i="5"/>
  <c r="CF52" i="5"/>
  <c r="CF56" i="5"/>
  <c r="CF60" i="5"/>
  <c r="CF64" i="5"/>
  <c r="CF68" i="5"/>
  <c r="CF9" i="5"/>
  <c r="CF13" i="5"/>
  <c r="CF17" i="5"/>
  <c r="CF21" i="5"/>
  <c r="CF25" i="5"/>
  <c r="CF29" i="5"/>
  <c r="CF33" i="5"/>
  <c r="CF37" i="5"/>
  <c r="CF41" i="5"/>
  <c r="CF45" i="5"/>
  <c r="CF49" i="5"/>
  <c r="CF53" i="5"/>
  <c r="CF57" i="5"/>
  <c r="CF65" i="5"/>
  <c r="CF69" i="5"/>
  <c r="CF10" i="5"/>
  <c r="CF14" i="5"/>
  <c r="CF18" i="5"/>
  <c r="CF22" i="5"/>
  <c r="CF26" i="5"/>
  <c r="CF30" i="5"/>
  <c r="CF34" i="5"/>
  <c r="CF38" i="5"/>
  <c r="CF42" i="5"/>
  <c r="CF46" i="5"/>
  <c r="CF50" i="5"/>
  <c r="CF54" i="5"/>
  <c r="CF58" i="5"/>
  <c r="CF62" i="5"/>
  <c r="CF66" i="5"/>
  <c r="CF70" i="5"/>
  <c r="CF7" i="5"/>
  <c r="CF11" i="5"/>
  <c r="CF15" i="5"/>
  <c r="CF19" i="5"/>
  <c r="CF23" i="5"/>
  <c r="CF27" i="5"/>
  <c r="CF31" i="5"/>
  <c r="CF35" i="5"/>
  <c r="CF39" i="5"/>
  <c r="CF43" i="5"/>
  <c r="CF47" i="5"/>
  <c r="CF51" i="5"/>
  <c r="CF55" i="5"/>
  <c r="CF59" i="5"/>
  <c r="CF63" i="5"/>
  <c r="CF67" i="5"/>
  <c r="CA64" i="5" l="1"/>
  <c r="CA25" i="5"/>
  <c r="CA21" i="5"/>
  <c r="CA9" i="5"/>
  <c r="CA69" i="5"/>
  <c r="CA57" i="5"/>
  <c r="CA41" i="5"/>
  <c r="CA17" i="5"/>
  <c r="CA45" i="5" l="1"/>
  <c r="CA61" i="5"/>
  <c r="CA49" i="5"/>
  <c r="CA13" i="5"/>
  <c r="CA29" i="5"/>
  <c r="CA53" i="5"/>
  <c r="CA65" i="5"/>
  <c r="CA16" i="5"/>
  <c r="CA8" i="5"/>
  <c r="CA32" i="5"/>
  <c r="CA48" i="5"/>
  <c r="CA56" i="5"/>
  <c r="CA40" i="5"/>
  <c r="CA52" i="5"/>
  <c r="CA33" i="5"/>
  <c r="CA37" i="5"/>
  <c r="CA12" i="5"/>
  <c r="CA20" i="5"/>
  <c r="CA24" i="5"/>
  <c r="CA28" i="5"/>
  <c r="CA36" i="5"/>
  <c r="CA44" i="5"/>
  <c r="CA60" i="5"/>
  <c r="CA68" i="5"/>
  <c r="CA7" i="5"/>
  <c r="CA11" i="5"/>
  <c r="CA15" i="5"/>
  <c r="CA19" i="5"/>
  <c r="CA23" i="5"/>
  <c r="CA27" i="5"/>
  <c r="CA31" i="5"/>
  <c r="CA35" i="5"/>
  <c r="CA39" i="5"/>
  <c r="CA43" i="5"/>
  <c r="CA47" i="5"/>
  <c r="CA51" i="5"/>
  <c r="CA55" i="5"/>
  <c r="CA59" i="5"/>
  <c r="CA63" i="5"/>
  <c r="CA67" i="5"/>
  <c r="CA10" i="5"/>
  <c r="CA14" i="5"/>
  <c r="CA18" i="5"/>
  <c r="CA22" i="5"/>
  <c r="CA26" i="5"/>
  <c r="CA30" i="5"/>
  <c r="CA34" i="5"/>
  <c r="CA38" i="5"/>
  <c r="CA42" i="5"/>
  <c r="CA46" i="5"/>
  <c r="CA50" i="5"/>
  <c r="CA54" i="5"/>
  <c r="CA58" i="5"/>
  <c r="CA62" i="5"/>
  <c r="CA66" i="5"/>
  <c r="CA70" i="5"/>
  <c r="CB7" i="5" l="1"/>
  <c r="CB51" i="5"/>
  <c r="CB59" i="5"/>
  <c r="CB9" i="5"/>
  <c r="CB13" i="5"/>
  <c r="CB17" i="5"/>
  <c r="CB29" i="5"/>
  <c r="CB33" i="5"/>
  <c r="CB37" i="5"/>
  <c r="CB41" i="5"/>
  <c r="CB45" i="5"/>
  <c r="CB49" i="5"/>
  <c r="CB53" i="5"/>
  <c r="CB57" i="5"/>
  <c r="CB65" i="5"/>
  <c r="CB10" i="5"/>
  <c r="CB14" i="5"/>
  <c r="CB18" i="5"/>
  <c r="CB30" i="5"/>
  <c r="CB34" i="5"/>
  <c r="CB38" i="5"/>
  <c r="CB46" i="5"/>
  <c r="CB50" i="5"/>
  <c r="CB58" i="5"/>
  <c r="CB11" i="5"/>
  <c r="CB15" i="5"/>
  <c r="CB19" i="5"/>
  <c r="CB23" i="5"/>
  <c r="CB27" i="5"/>
  <c r="CB31" i="5"/>
  <c r="CB35" i="5"/>
  <c r="CB39" i="5"/>
  <c r="CB43" i="5"/>
  <c r="CB55" i="5"/>
  <c r="CB63" i="5"/>
  <c r="CB8" i="5"/>
  <c r="CB12" i="5"/>
  <c r="CB24" i="5"/>
  <c r="CB28" i="5"/>
  <c r="CB32" i="5"/>
  <c r="CB40" i="5"/>
  <c r="CB44" i="5"/>
  <c r="CB48" i="5"/>
  <c r="CB52" i="5"/>
  <c r="CB56" i="5"/>
  <c r="CB64" i="5"/>
  <c r="CB16" i="5"/>
  <c r="CB36" i="5"/>
  <c r="CB21" i="5"/>
  <c r="CB25" i="5"/>
  <c r="CB61" i="5"/>
  <c r="CB69" i="5"/>
  <c r="CB60" i="5"/>
  <c r="CB22" i="5"/>
  <c r="CB26" i="5"/>
  <c r="CB42" i="5"/>
  <c r="CB54" i="5"/>
  <c r="CB62" i="5"/>
  <c r="CB66" i="5"/>
  <c r="CB70" i="5"/>
  <c r="CB20" i="5"/>
  <c r="CB68" i="5"/>
  <c r="CB47" i="5"/>
  <c r="CB67" i="5"/>
  <c r="BW70" i="5" l="1"/>
  <c r="BW26" i="5" l="1"/>
  <c r="BW42" i="5"/>
  <c r="BW58" i="5"/>
  <c r="BW10" i="5"/>
  <c r="BW38" i="5"/>
  <c r="BW46" i="5"/>
  <c r="BW22" i="5"/>
  <c r="BW48" i="5"/>
  <c r="BW37" i="5"/>
  <c r="BW66" i="5"/>
  <c r="BW25" i="5"/>
  <c r="BW13" i="5"/>
  <c r="BW53" i="5"/>
  <c r="BW40" i="5"/>
  <c r="BW57" i="5"/>
  <c r="BW61" i="5"/>
  <c r="BW18" i="5"/>
  <c r="BW30" i="5"/>
  <c r="BW9" i="5"/>
  <c r="BW20" i="5"/>
  <c r="BW34" i="5"/>
  <c r="BW45" i="5"/>
  <c r="BW54" i="5"/>
  <c r="BW68" i="5"/>
  <c r="BW12" i="5"/>
  <c r="BW16" i="5"/>
  <c r="BW21" i="5"/>
  <c r="BW29" i="5"/>
  <c r="BW36" i="5"/>
  <c r="BW41" i="5"/>
  <c r="BW50" i="5"/>
  <c r="BW56" i="5"/>
  <c r="BW62" i="5"/>
  <c r="BW69" i="5"/>
  <c r="BW17" i="5"/>
  <c r="BW33" i="5"/>
  <c r="BW49" i="5"/>
  <c r="BW65" i="5"/>
  <c r="BW52" i="5"/>
  <c r="BW64" i="5"/>
  <c r="BW8" i="5"/>
  <c r="BW14" i="5"/>
  <c r="BW24" i="5"/>
  <c r="BW32" i="5"/>
  <c r="BW60" i="5"/>
  <c r="BW28" i="5"/>
  <c r="BW44" i="5"/>
  <c r="BW7" i="5"/>
  <c r="BW11" i="5"/>
  <c r="BW15" i="5"/>
  <c r="BW19" i="5"/>
  <c r="BW23" i="5"/>
  <c r="BW27" i="5"/>
  <c r="BW31" i="5"/>
  <c r="BW35" i="5"/>
  <c r="BW39" i="5"/>
  <c r="BW43" i="5"/>
  <c r="BW47" i="5"/>
  <c r="BW51" i="5"/>
  <c r="BW55" i="5"/>
  <c r="BW59" i="5"/>
  <c r="BW63" i="5"/>
  <c r="BW67" i="5"/>
  <c r="BX20" i="5" l="1"/>
  <c r="BX30" i="5"/>
  <c r="BX9" i="5"/>
  <c r="BX17" i="5"/>
  <c r="BX29" i="5"/>
  <c r="BX41" i="5"/>
  <c r="BX45" i="5"/>
  <c r="BX57" i="5"/>
  <c r="BX10" i="5"/>
  <c r="BX14" i="5"/>
  <c r="BX18" i="5"/>
  <c r="BX22" i="5"/>
  <c r="BX26" i="5"/>
  <c r="BX34" i="5"/>
  <c r="BX38" i="5"/>
  <c r="BX42" i="5"/>
  <c r="BX46" i="5"/>
  <c r="BX50" i="5"/>
  <c r="BX54" i="5"/>
  <c r="BX58" i="5"/>
  <c r="BX62" i="5"/>
  <c r="BX66" i="5"/>
  <c r="BX70" i="5"/>
  <c r="BX51" i="5"/>
  <c r="BX13" i="5"/>
  <c r="BX25" i="5"/>
  <c r="BX33" i="5"/>
  <c r="BX49" i="5"/>
  <c r="BX65" i="5"/>
  <c r="BX7" i="5"/>
  <c r="BX11" i="5"/>
  <c r="BX15" i="5"/>
  <c r="BX19" i="5"/>
  <c r="BX23" i="5"/>
  <c r="BX27" i="5"/>
  <c r="BX31" i="5"/>
  <c r="BX35" i="5"/>
  <c r="BX39" i="5"/>
  <c r="BX43" i="5"/>
  <c r="BX47" i="5"/>
  <c r="BX55" i="5"/>
  <c r="BX59" i="5"/>
  <c r="BX63" i="5"/>
  <c r="BX67" i="5"/>
  <c r="BX21" i="5"/>
  <c r="BX37" i="5"/>
  <c r="BX61" i="5"/>
  <c r="BX69" i="5"/>
  <c r="BX53" i="5"/>
  <c r="BX8" i="5"/>
  <c r="BX12" i="5"/>
  <c r="BX16" i="5"/>
  <c r="BX24" i="5"/>
  <c r="BX28" i="5"/>
  <c r="BX32" i="5"/>
  <c r="BX36" i="5"/>
  <c r="BX40" i="5"/>
  <c r="BX44" i="5"/>
  <c r="BX48" i="5"/>
  <c r="BX52" i="5"/>
  <c r="BX56" i="5"/>
  <c r="BX60" i="5"/>
  <c r="BX64" i="5"/>
  <c r="BX68" i="5"/>
  <c r="BS7" i="5" l="1"/>
  <c r="BS52" i="5" l="1"/>
  <c r="BS23" i="5"/>
  <c r="BS20" i="5"/>
  <c r="BS11" i="5"/>
  <c r="BS10" i="5"/>
  <c r="BP7" i="5"/>
  <c r="BO7" i="5" l="1"/>
  <c r="BT7" i="5"/>
  <c r="BS16" i="5"/>
  <c r="BT68" i="5"/>
  <c r="BS68" i="5"/>
  <c r="BT13" i="5"/>
  <c r="BS31" i="5"/>
  <c r="BS28" i="5"/>
  <c r="BS44" i="5"/>
  <c r="BT32" i="5"/>
  <c r="BS64" i="5"/>
  <c r="BS57" i="5"/>
  <c r="BS61" i="5"/>
  <c r="BT61" i="5"/>
  <c r="BS36" i="5"/>
  <c r="BS40" i="5"/>
  <c r="BT12" i="5"/>
  <c r="BT36" i="5"/>
  <c r="BT40" i="5"/>
  <c r="BT52" i="5"/>
  <c r="BT64" i="5"/>
  <c r="BS9" i="5"/>
  <c r="BT42" i="5"/>
  <c r="BT44" i="5"/>
  <c r="BT66" i="5"/>
  <c r="BT8" i="5"/>
  <c r="BT16" i="5"/>
  <c r="BT28" i="5"/>
  <c r="BT48" i="5"/>
  <c r="BT56" i="5"/>
  <c r="BT60" i="5"/>
  <c r="BT30" i="5"/>
  <c r="BS37" i="5"/>
  <c r="BT54" i="5"/>
  <c r="BT9" i="5"/>
  <c r="BT17" i="5"/>
  <c r="BT21" i="5"/>
  <c r="BT25" i="5"/>
  <c r="BT29" i="5"/>
  <c r="BT33" i="5"/>
  <c r="BT37" i="5"/>
  <c r="BT45" i="5"/>
  <c r="BT49" i="5"/>
  <c r="BT57" i="5"/>
  <c r="BT65" i="5"/>
  <c r="BT69" i="5"/>
  <c r="BT18" i="5"/>
  <c r="BT20" i="5"/>
  <c r="BT41" i="5"/>
  <c r="BS47" i="5"/>
  <c r="BS55" i="5"/>
  <c r="BT22" i="5"/>
  <c r="BT70" i="5"/>
  <c r="BS56" i="5"/>
  <c r="BS48" i="5"/>
  <c r="BS8" i="5"/>
  <c r="BS12" i="5"/>
  <c r="BT26" i="5"/>
  <c r="BS35" i="5"/>
  <c r="BT46" i="5"/>
  <c r="BS49" i="5"/>
  <c r="BS60" i="5"/>
  <c r="BT14" i="5"/>
  <c r="BS19" i="5"/>
  <c r="BS21" i="5"/>
  <c r="BT24" i="5"/>
  <c r="BS27" i="5"/>
  <c r="BT38" i="5"/>
  <c r="BS43" i="5"/>
  <c r="BS45" i="5"/>
  <c r="BT62" i="5"/>
  <c r="BS67" i="5"/>
  <c r="BS69" i="5"/>
  <c r="BT10" i="5"/>
  <c r="BS15" i="5"/>
  <c r="BS17" i="5"/>
  <c r="BS32" i="5"/>
  <c r="BT34" i="5"/>
  <c r="BS39" i="5"/>
  <c r="BS41" i="5"/>
  <c r="BT50" i="5"/>
  <c r="BS53" i="5"/>
  <c r="BT58" i="5"/>
  <c r="BS63" i="5"/>
  <c r="BS65" i="5"/>
  <c r="BS24" i="5"/>
  <c r="BT53" i="5"/>
  <c r="BT11" i="5"/>
  <c r="BS14" i="5"/>
  <c r="BT15" i="5"/>
  <c r="BS18" i="5"/>
  <c r="BT19" i="5"/>
  <c r="BS22" i="5"/>
  <c r="BT23" i="5"/>
  <c r="BS26" i="5"/>
  <c r="BT27" i="5"/>
  <c r="BS30" i="5"/>
  <c r="BT31" i="5"/>
  <c r="BS34" i="5"/>
  <c r="BT35" i="5"/>
  <c r="BS38" i="5"/>
  <c r="BT39" i="5"/>
  <c r="BS42" i="5"/>
  <c r="BT43" i="5"/>
  <c r="BS46" i="5"/>
  <c r="BT47" i="5"/>
  <c r="BS50" i="5"/>
  <c r="BT51" i="5"/>
  <c r="BS54" i="5"/>
  <c r="BT55" i="5"/>
  <c r="BS58" i="5"/>
  <c r="BT59" i="5"/>
  <c r="BS62" i="5"/>
  <c r="BT63" i="5"/>
  <c r="BS66" i="5"/>
  <c r="BT67" i="5"/>
  <c r="BS70" i="5"/>
  <c r="BS51" i="5"/>
  <c r="BS59" i="5"/>
  <c r="BS13" i="5"/>
  <c r="BS25" i="5"/>
  <c r="BS29" i="5"/>
  <c r="BS33" i="5"/>
  <c r="BO50" i="5" l="1"/>
  <c r="BO9" i="5" l="1"/>
  <c r="BO38" i="5"/>
  <c r="BO66" i="5"/>
  <c r="BO11" i="5"/>
  <c r="BO19" i="5"/>
  <c r="BO49" i="5"/>
  <c r="BO69" i="5"/>
  <c r="BO25" i="5"/>
  <c r="BO55" i="5"/>
  <c r="BO15" i="5"/>
  <c r="BO22" i="5"/>
  <c r="BO30" i="5"/>
  <c r="BO46" i="5"/>
  <c r="BO54" i="5"/>
  <c r="BO58" i="5"/>
  <c r="BO18" i="5"/>
  <c r="BO13" i="5"/>
  <c r="BO34" i="5"/>
  <c r="BO62" i="5"/>
  <c r="BO23" i="5"/>
  <c r="BO26" i="5"/>
  <c r="BO41" i="5"/>
  <c r="BO57" i="5"/>
  <c r="BO65" i="5"/>
  <c r="BO70" i="5"/>
  <c r="BO17" i="5"/>
  <c r="BO21" i="5"/>
  <c r="BO37" i="5"/>
  <c r="BO45" i="5"/>
  <c r="BO53" i="5"/>
  <c r="BO61" i="5"/>
  <c r="BO10" i="5"/>
  <c r="BO14" i="5"/>
  <c r="BO33" i="5"/>
  <c r="BO42" i="5"/>
  <c r="BO29" i="5"/>
  <c r="BO8" i="5"/>
  <c r="BO12" i="5"/>
  <c r="BO16" i="5"/>
  <c r="BO20" i="5"/>
  <c r="BO24" i="5"/>
  <c r="BO28" i="5"/>
  <c r="BO32" i="5"/>
  <c r="BO36" i="5"/>
  <c r="BO40" i="5"/>
  <c r="BO44" i="5"/>
  <c r="BO48" i="5"/>
  <c r="BO52" i="5"/>
  <c r="BO56" i="5"/>
  <c r="BO60" i="5"/>
  <c r="BO64" i="5"/>
  <c r="BO68" i="5"/>
  <c r="BO27" i="5"/>
  <c r="BO31" i="5"/>
  <c r="BO35" i="5"/>
  <c r="BO39" i="5"/>
  <c r="BO43" i="5"/>
  <c r="BO47" i="5"/>
  <c r="BO51" i="5"/>
  <c r="BO59" i="5"/>
  <c r="BO63" i="5"/>
  <c r="BO67" i="5"/>
  <c r="BP61" i="5" l="1"/>
  <c r="BP10" i="5"/>
  <c r="BP14" i="5"/>
  <c r="BP18" i="5"/>
  <c r="BP22" i="5"/>
  <c r="BP30" i="5"/>
  <c r="BP34" i="5"/>
  <c r="BP38" i="5"/>
  <c r="BP42" i="5"/>
  <c r="BP46" i="5"/>
  <c r="BP50" i="5"/>
  <c r="BP58" i="5"/>
  <c r="BP66" i="5"/>
  <c r="BP51" i="5"/>
  <c r="BP11" i="5"/>
  <c r="BP15" i="5"/>
  <c r="BP19" i="5"/>
  <c r="BP23" i="5"/>
  <c r="BP27" i="5"/>
  <c r="BP31" i="5"/>
  <c r="BP35" i="5"/>
  <c r="BP39" i="5"/>
  <c r="BP43" i="5"/>
  <c r="BP47" i="5"/>
  <c r="BP55" i="5"/>
  <c r="BP59" i="5"/>
  <c r="BP63" i="5"/>
  <c r="BP67" i="5"/>
  <c r="BP26" i="5"/>
  <c r="BP54" i="5"/>
  <c r="BP62" i="5"/>
  <c r="BP70" i="5"/>
  <c r="BP8" i="5"/>
  <c r="BP12" i="5"/>
  <c r="BP16" i="5"/>
  <c r="BP20" i="5"/>
  <c r="BP24" i="5"/>
  <c r="BP28" i="5"/>
  <c r="BP32" i="5"/>
  <c r="BP36" i="5"/>
  <c r="BP40" i="5"/>
  <c r="BP44" i="5"/>
  <c r="BP48" i="5"/>
  <c r="BP52" i="5"/>
  <c r="BP56" i="5"/>
  <c r="BP60" i="5"/>
  <c r="BP64" i="5"/>
  <c r="BP68" i="5"/>
  <c r="BP9" i="5"/>
  <c r="BP13" i="5"/>
  <c r="BP17" i="5"/>
  <c r="BP21" i="5"/>
  <c r="BP25" i="5"/>
  <c r="BP29" i="5"/>
  <c r="BP33" i="5"/>
  <c r="BP37" i="5"/>
  <c r="BP41" i="5"/>
  <c r="BP45" i="5"/>
  <c r="BP49" i="5"/>
  <c r="BP53" i="5"/>
  <c r="BP57" i="5"/>
  <c r="BP65" i="5"/>
  <c r="BP69" i="5"/>
  <c r="BL70" i="5" l="1"/>
  <c r="BK28" i="5" l="1"/>
  <c r="BL12" i="5"/>
  <c r="BL44" i="5"/>
  <c r="BL60" i="5"/>
  <c r="BL28" i="5"/>
  <c r="BL52" i="5"/>
  <c r="BL36" i="5"/>
  <c r="BL62" i="5"/>
  <c r="BL61" i="5"/>
  <c r="BL69" i="5"/>
  <c r="BK20" i="5"/>
  <c r="BL29" i="5"/>
  <c r="BL46" i="5"/>
  <c r="BL22" i="5"/>
  <c r="BL45" i="5"/>
  <c r="BK8" i="5"/>
  <c r="BK48" i="5"/>
  <c r="BK23" i="5"/>
  <c r="BL13" i="5"/>
  <c r="BL38" i="5"/>
  <c r="BK60" i="5"/>
  <c r="BK52" i="5"/>
  <c r="BL14" i="5"/>
  <c r="BK39" i="5"/>
  <c r="BK12" i="5"/>
  <c r="BL30" i="5"/>
  <c r="BL54" i="5"/>
  <c r="BL27" i="5"/>
  <c r="BL43" i="5"/>
  <c r="BL51" i="5"/>
  <c r="BL59" i="5"/>
  <c r="BL50" i="5"/>
  <c r="BL68" i="5"/>
  <c r="BK36" i="5"/>
  <c r="BK44" i="5"/>
  <c r="BK68" i="5"/>
  <c r="BL20" i="5"/>
  <c r="BL37" i="5"/>
  <c r="BL11" i="5"/>
  <c r="BL67" i="5"/>
  <c r="BL21" i="5"/>
  <c r="BL53" i="5"/>
  <c r="BK27" i="5"/>
  <c r="BK19" i="5"/>
  <c r="BK10" i="5"/>
  <c r="BK56" i="5"/>
  <c r="BK32" i="5"/>
  <c r="BK16" i="5"/>
  <c r="BK64" i="5"/>
  <c r="BK40" i="5"/>
  <c r="BK24" i="5"/>
  <c r="BK7" i="5"/>
  <c r="BK31" i="5"/>
  <c r="BK47" i="5"/>
  <c r="BK63" i="5"/>
  <c r="BL8" i="5"/>
  <c r="BL15" i="5"/>
  <c r="BL48" i="5"/>
  <c r="BL55" i="5"/>
  <c r="BL9" i="5"/>
  <c r="BL24" i="5"/>
  <c r="BL40" i="5"/>
  <c r="BL49" i="5"/>
  <c r="BL64" i="5"/>
  <c r="BL17" i="5"/>
  <c r="BL33" i="5"/>
  <c r="BL41" i="5"/>
  <c r="BK49" i="5"/>
  <c r="BL57" i="5"/>
  <c r="BL65" i="5"/>
  <c r="BL16" i="5"/>
  <c r="BL32" i="5"/>
  <c r="BL56" i="5"/>
  <c r="BK18" i="5"/>
  <c r="BK34" i="5"/>
  <c r="BK42" i="5"/>
  <c r="BK58" i="5"/>
  <c r="BK11" i="5"/>
  <c r="BL19" i="5"/>
  <c r="BK35" i="5"/>
  <c r="BK43" i="5"/>
  <c r="BK51" i="5"/>
  <c r="BK59" i="5"/>
  <c r="BL25" i="5"/>
  <c r="BL35" i="5"/>
  <c r="BK57" i="5"/>
  <c r="BK55" i="5"/>
  <c r="BK50" i="5"/>
  <c r="BL10" i="5"/>
  <c r="BK13" i="5"/>
  <c r="BL18" i="5"/>
  <c r="BK21" i="5"/>
  <c r="BL26" i="5"/>
  <c r="BK29" i="5"/>
  <c r="BL34" i="5"/>
  <c r="BK37" i="5"/>
  <c r="BL42" i="5"/>
  <c r="BK45" i="5"/>
  <c r="BK53" i="5"/>
  <c r="BL58" i="5"/>
  <c r="BK61" i="5"/>
  <c r="BL66" i="5"/>
  <c r="BK69" i="5"/>
  <c r="BK15" i="5"/>
  <c r="BL7" i="5"/>
  <c r="BL23" i="5"/>
  <c r="BK26" i="5"/>
  <c r="BL31" i="5"/>
  <c r="BL39" i="5"/>
  <c r="BL47" i="5"/>
  <c r="BL63" i="5"/>
  <c r="BK66" i="5"/>
  <c r="BK14" i="5"/>
  <c r="BK22" i="5"/>
  <c r="BK30" i="5"/>
  <c r="BK38" i="5"/>
  <c r="BK46" i="5"/>
  <c r="BK54" i="5"/>
  <c r="BK62" i="5"/>
  <c r="BK70" i="5"/>
  <c r="BK67" i="5"/>
  <c r="BK9" i="5"/>
  <c r="BK17" i="5"/>
  <c r="BK25" i="5"/>
  <c r="BK33" i="5"/>
  <c r="BK41" i="5"/>
  <c r="BK65" i="5"/>
  <c r="BH70" i="5" l="1"/>
  <c r="BH69" i="5" l="1"/>
  <c r="BG49" i="5"/>
  <c r="BH21" i="5"/>
  <c r="BH18" i="5"/>
  <c r="BH44" i="5"/>
  <c r="BG68" i="5"/>
  <c r="BH12" i="5"/>
  <c r="BH20" i="5"/>
  <c r="BH28" i="5"/>
  <c r="BH52" i="5"/>
  <c r="BH60" i="5"/>
  <c r="BH27" i="5"/>
  <c r="BH34" i="5"/>
  <c r="BH36" i="5"/>
  <c r="BG51" i="5"/>
  <c r="BH16" i="5"/>
  <c r="BH32" i="5"/>
  <c r="BH48" i="5"/>
  <c r="BH58" i="5"/>
  <c r="BH68" i="5"/>
  <c r="BH37" i="5"/>
  <c r="BH53" i="5"/>
  <c r="BH61" i="5"/>
  <c r="BH17" i="5"/>
  <c r="BH65" i="5"/>
  <c r="BH11" i="5"/>
  <c r="BH35" i="5"/>
  <c r="BH43" i="5"/>
  <c r="BH59" i="5"/>
  <c r="BH67" i="5"/>
  <c r="BH33" i="5"/>
  <c r="BG45" i="5"/>
  <c r="BG19" i="5"/>
  <c r="BH50" i="5"/>
  <c r="BH22" i="5"/>
  <c r="BG12" i="5"/>
  <c r="BG20" i="5"/>
  <c r="BG28" i="5"/>
  <c r="BG44" i="5"/>
  <c r="BH14" i="5"/>
  <c r="BH30" i="5"/>
  <c r="BH54" i="5"/>
  <c r="BH62" i="5"/>
  <c r="BG52" i="5"/>
  <c r="BG17" i="5"/>
  <c r="BG60" i="5"/>
  <c r="BH46" i="5"/>
  <c r="BH38" i="5"/>
  <c r="BH10" i="5"/>
  <c r="BG13" i="5"/>
  <c r="BG21" i="5"/>
  <c r="BH29" i="5"/>
  <c r="BG37" i="5"/>
  <c r="BH45" i="5"/>
  <c r="BH15" i="5"/>
  <c r="BH31" i="5"/>
  <c r="BH39" i="5"/>
  <c r="BH55" i="5"/>
  <c r="BH63" i="5"/>
  <c r="BG33" i="5"/>
  <c r="BH8" i="5"/>
  <c r="BG16" i="5"/>
  <c r="BG32" i="5"/>
  <c r="BH40" i="5"/>
  <c r="BG48" i="5"/>
  <c r="BG56" i="5"/>
  <c r="BH64" i="5"/>
  <c r="BH9" i="5"/>
  <c r="BH25" i="5"/>
  <c r="BH41" i="5"/>
  <c r="BH49" i="5"/>
  <c r="BH57" i="5"/>
  <c r="BH24" i="5"/>
  <c r="BH23" i="5"/>
  <c r="BG53" i="5"/>
  <c r="BG8" i="5"/>
  <c r="BG24" i="5"/>
  <c r="BG29" i="5"/>
  <c r="BG40" i="5"/>
  <c r="BH13" i="5"/>
  <c r="BH56" i="5"/>
  <c r="BG9" i="5"/>
  <c r="BG25" i="5"/>
  <c r="BG36" i="5"/>
  <c r="BG41" i="5"/>
  <c r="BG64" i="5"/>
  <c r="BG7" i="5"/>
  <c r="BG15" i="5"/>
  <c r="BG23" i="5"/>
  <c r="BG31" i="5"/>
  <c r="BG39" i="5"/>
  <c r="BG47" i="5"/>
  <c r="BG55" i="5"/>
  <c r="BG63" i="5"/>
  <c r="BH7" i="5"/>
  <c r="BG10" i="5"/>
  <c r="BG18" i="5"/>
  <c r="BG26" i="5"/>
  <c r="BG34" i="5"/>
  <c r="BG42" i="5"/>
  <c r="BH47" i="5"/>
  <c r="BG50" i="5"/>
  <c r="BG58" i="5"/>
  <c r="BG66" i="5"/>
  <c r="BH26" i="5"/>
  <c r="BH42" i="5"/>
  <c r="BG61" i="5"/>
  <c r="BH66" i="5"/>
  <c r="BG69" i="5"/>
  <c r="BG11" i="5"/>
  <c r="BG27" i="5"/>
  <c r="BG35" i="5"/>
  <c r="BG43" i="5"/>
  <c r="BG59" i="5"/>
  <c r="BG67" i="5"/>
  <c r="BG14" i="5"/>
  <c r="BH19" i="5"/>
  <c r="BG22" i="5"/>
  <c r="BG30" i="5"/>
  <c r="BG38" i="5"/>
  <c r="BG46" i="5"/>
  <c r="BH51" i="5"/>
  <c r="BG54" i="5"/>
  <c r="BG62" i="5"/>
  <c r="BG70" i="5"/>
  <c r="BG57" i="5"/>
  <c r="BG65" i="5"/>
  <c r="BC48" i="5"/>
  <c r="BC7" i="5"/>
  <c r="BC8" i="5"/>
  <c r="BC24" i="5"/>
  <c r="BC29" i="5"/>
  <c r="BC37" i="5"/>
  <c r="BC49" i="5"/>
  <c r="BC57" i="5"/>
  <c r="BC61" i="5"/>
  <c r="BC69" i="5"/>
  <c r="BC17" i="5"/>
  <c r="BC13" i="5"/>
  <c r="BC21" i="5"/>
  <c r="BC33" i="5"/>
  <c r="BC41" i="5"/>
  <c r="BC53" i="5"/>
  <c r="BC65" i="5"/>
  <c r="BC9" i="5"/>
  <c r="BC25" i="5"/>
  <c r="BC45" i="5"/>
  <c r="BC16" i="5"/>
  <c r="BC56" i="5"/>
  <c r="BC64" i="5"/>
  <c r="BC32" i="5"/>
  <c r="BC40" i="5"/>
  <c r="BC12" i="5"/>
  <c r="BC20" i="5"/>
  <c r="BC28" i="5"/>
  <c r="BC36" i="5"/>
  <c r="BC44" i="5"/>
  <c r="BC52" i="5"/>
  <c r="BC60" i="5"/>
  <c r="BC68" i="5"/>
  <c r="BC11" i="5"/>
  <c r="BC15" i="5"/>
  <c r="BC19" i="5"/>
  <c r="BC23" i="5"/>
  <c r="BC27" i="5"/>
  <c r="BC31" i="5"/>
  <c r="BC35" i="5"/>
  <c r="BC39" i="5"/>
  <c r="BC43" i="5"/>
  <c r="BC47" i="5"/>
  <c r="BC51" i="5"/>
  <c r="BC55" i="5"/>
  <c r="BC59" i="5"/>
  <c r="BC63" i="5"/>
  <c r="BC67" i="5"/>
  <c r="BC10" i="5"/>
  <c r="BC14" i="5"/>
  <c r="BC18" i="5"/>
  <c r="BC22" i="5"/>
  <c r="BC26" i="5"/>
  <c r="BC30" i="5"/>
  <c r="BC34" i="5"/>
  <c r="BC38" i="5"/>
  <c r="BC42" i="5"/>
  <c r="BC46" i="5"/>
  <c r="BC50" i="5"/>
  <c r="BC54" i="5"/>
  <c r="BC58" i="5"/>
  <c r="BC62" i="5"/>
  <c r="BC66" i="5"/>
  <c r="BC70" i="5"/>
  <c r="D34" i="5" l="1"/>
  <c r="W70" i="5"/>
  <c r="AA15" i="5" l="1"/>
  <c r="AN30" i="5"/>
  <c r="AA67" i="5"/>
  <c r="AA30" i="5"/>
  <c r="AA27" i="5"/>
  <c r="D30" i="5"/>
  <c r="T8" i="5"/>
  <c r="AI34" i="5"/>
  <c r="O18" i="5"/>
  <c r="X8" i="5"/>
  <c r="X40" i="5"/>
  <c r="P8" i="5"/>
  <c r="H8" i="5"/>
  <c r="AJ14" i="5"/>
  <c r="O26" i="5"/>
  <c r="AB14" i="5"/>
  <c r="AF14" i="5"/>
  <c r="AF30" i="5"/>
  <c r="AA46" i="5"/>
  <c r="AA55" i="5"/>
  <c r="AB30" i="5"/>
  <c r="AA58" i="5"/>
  <c r="O50" i="5"/>
  <c r="AA40" i="5"/>
  <c r="AI30" i="5"/>
  <c r="AA8" i="5"/>
  <c r="AA50" i="5"/>
  <c r="L8" i="5"/>
  <c r="G64" i="5"/>
  <c r="D48" i="5"/>
  <c r="O10" i="5"/>
  <c r="D62" i="5"/>
  <c r="AA23" i="5"/>
  <c r="O34" i="5"/>
  <c r="AA33" i="5"/>
  <c r="AA10" i="5"/>
  <c r="AA18" i="5"/>
  <c r="O58" i="5"/>
  <c r="AA7" i="5"/>
  <c r="T40" i="5"/>
  <c r="W62" i="5"/>
  <c r="AA11" i="5"/>
  <c r="AA59" i="5"/>
  <c r="L40" i="5"/>
  <c r="AN10" i="5"/>
  <c r="AN14" i="5"/>
  <c r="AN18" i="5"/>
  <c r="AN50" i="5"/>
  <c r="AN26" i="5"/>
  <c r="AJ62" i="5"/>
  <c r="AF62" i="5"/>
  <c r="AB46" i="5"/>
  <c r="AN34" i="5"/>
  <c r="AJ30" i="5"/>
  <c r="AA31" i="5"/>
  <c r="AA51" i="5"/>
  <c r="AJ8" i="5"/>
  <c r="AJ12" i="5"/>
  <c r="AJ16" i="5"/>
  <c r="AJ20" i="5"/>
  <c r="X16" i="5"/>
  <c r="X24" i="5"/>
  <c r="X32" i="5"/>
  <c r="X48" i="5"/>
  <c r="T48" i="5"/>
  <c r="T56" i="5"/>
  <c r="T64" i="5"/>
  <c r="P24" i="5"/>
  <c r="P56" i="5"/>
  <c r="L24" i="5"/>
  <c r="L48" i="5"/>
  <c r="L56" i="5"/>
  <c r="L64" i="5"/>
  <c r="H24" i="5"/>
  <c r="H40" i="5"/>
  <c r="H56" i="5"/>
  <c r="P40" i="5"/>
  <c r="AF46" i="5"/>
  <c r="AN7" i="5"/>
  <c r="AN11" i="5"/>
  <c r="AN15" i="5"/>
  <c r="AN19" i="5"/>
  <c r="AN23" i="5"/>
  <c r="AN27" i="5"/>
  <c r="AN31" i="5"/>
  <c r="AA14" i="5"/>
  <c r="AA24" i="5"/>
  <c r="AN46" i="5"/>
  <c r="AN35" i="5"/>
  <c r="AN47" i="5"/>
  <c r="AN63" i="5"/>
  <c r="AN39" i="5"/>
  <c r="AN51" i="5"/>
  <c r="AN67" i="5"/>
  <c r="AN8" i="5"/>
  <c r="AN20" i="5"/>
  <c r="AN24" i="5"/>
  <c r="AN36" i="5"/>
  <c r="AN52" i="5"/>
  <c r="AN55" i="5"/>
  <c r="AN12" i="5"/>
  <c r="AN32" i="5"/>
  <c r="AN44" i="5"/>
  <c r="AN56" i="5"/>
  <c r="AN64" i="5"/>
  <c r="AN9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J10" i="5"/>
  <c r="AJ18" i="5"/>
  <c r="AJ22" i="5"/>
  <c r="AJ26" i="5"/>
  <c r="AJ34" i="5"/>
  <c r="AJ38" i="5"/>
  <c r="AJ42" i="5"/>
  <c r="AJ50" i="5"/>
  <c r="AJ54" i="5"/>
  <c r="AJ58" i="5"/>
  <c r="AJ66" i="5"/>
  <c r="AJ70" i="5"/>
  <c r="AF10" i="5"/>
  <c r="AF18" i="5"/>
  <c r="AF22" i="5"/>
  <c r="AF26" i="5"/>
  <c r="AA34" i="5"/>
  <c r="AF34" i="5"/>
  <c r="AA38" i="5"/>
  <c r="AF38" i="5"/>
  <c r="AF42" i="5"/>
  <c r="AF50" i="5"/>
  <c r="AF54" i="5"/>
  <c r="AF58" i="5"/>
  <c r="AF66" i="5"/>
  <c r="AA60" i="5"/>
  <c r="AA56" i="5"/>
  <c r="AA52" i="5"/>
  <c r="AA48" i="5"/>
  <c r="AF70" i="5"/>
  <c r="AA68" i="5"/>
  <c r="AA63" i="5"/>
  <c r="AA43" i="5"/>
  <c r="AA39" i="5"/>
  <c r="AA35" i="5"/>
  <c r="AA32" i="5"/>
  <c r="AA28" i="5"/>
  <c r="AA25" i="5"/>
  <c r="AA20" i="5"/>
  <c r="AB10" i="5"/>
  <c r="AB18" i="5"/>
  <c r="AB22" i="5"/>
  <c r="AB26" i="5"/>
  <c r="AB34" i="5"/>
  <c r="AB38" i="5"/>
  <c r="AB42" i="5"/>
  <c r="AB50" i="5"/>
  <c r="AB54" i="5"/>
  <c r="AB58" i="5"/>
  <c r="AB62" i="5"/>
  <c r="AB66" i="5"/>
  <c r="AB70" i="5"/>
  <c r="X10" i="5"/>
  <c r="X14" i="5"/>
  <c r="X18" i="5"/>
  <c r="X22" i="5"/>
  <c r="X26" i="5"/>
  <c r="X30" i="5"/>
  <c r="X34" i="5"/>
  <c r="X38" i="5"/>
  <c r="X42" i="5"/>
  <c r="X46" i="5"/>
  <c r="X50" i="5"/>
  <c r="X54" i="5"/>
  <c r="X58" i="5"/>
  <c r="X62" i="5"/>
  <c r="X66" i="5"/>
  <c r="X70" i="5"/>
  <c r="T10" i="5"/>
  <c r="T14" i="5"/>
  <c r="T18" i="5"/>
  <c r="T22" i="5"/>
  <c r="T26" i="5"/>
  <c r="T30" i="5"/>
  <c r="T34" i="5"/>
  <c r="T38" i="5"/>
  <c r="T42" i="5"/>
  <c r="T46" i="5"/>
  <c r="T50" i="5"/>
  <c r="T54" i="5"/>
  <c r="T58" i="5"/>
  <c r="T62" i="5"/>
  <c r="T66" i="5"/>
  <c r="T70" i="5"/>
  <c r="P10" i="5"/>
  <c r="P14" i="5"/>
  <c r="P18" i="5"/>
  <c r="P22" i="5"/>
  <c r="P26" i="5"/>
  <c r="P30" i="5"/>
  <c r="P34" i="5"/>
  <c r="P38" i="5"/>
  <c r="P42" i="5"/>
  <c r="P46" i="5"/>
  <c r="P50" i="5"/>
  <c r="P54" i="5"/>
  <c r="P58" i="5"/>
  <c r="P62" i="5"/>
  <c r="P66" i="5"/>
  <c r="P70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0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AN22" i="5"/>
  <c r="AN38" i="5"/>
  <c r="AN54" i="5"/>
  <c r="AJ46" i="5"/>
  <c r="AN43" i="5"/>
  <c r="AN59" i="5"/>
  <c r="AN16" i="5"/>
  <c r="AN28" i="5"/>
  <c r="AN40" i="5"/>
  <c r="AN48" i="5"/>
  <c r="AN60" i="5"/>
  <c r="AN68" i="5"/>
  <c r="AN58" i="5"/>
  <c r="AN66" i="5"/>
  <c r="AN70" i="5"/>
  <c r="AE70" i="5"/>
  <c r="AA12" i="5"/>
  <c r="AA16" i="5"/>
  <c r="AA19" i="5"/>
  <c r="AA26" i="5"/>
  <c r="AA44" i="5"/>
  <c r="AA47" i="5"/>
  <c r="AN42" i="5"/>
  <c r="AN62" i="5"/>
  <c r="AJ7" i="5"/>
  <c r="AJ11" i="5"/>
  <c r="AJ15" i="5"/>
  <c r="AJ19" i="5"/>
  <c r="AJ23" i="5"/>
  <c r="AJ27" i="5"/>
  <c r="AJ31" i="5"/>
  <c r="AJ35" i="5"/>
  <c r="AJ39" i="5"/>
  <c r="AJ43" i="5"/>
  <c r="AJ47" i="5"/>
  <c r="AJ51" i="5"/>
  <c r="AJ55" i="5"/>
  <c r="AJ59" i="5"/>
  <c r="AJ63" i="5"/>
  <c r="AJ67" i="5"/>
  <c r="AF7" i="5"/>
  <c r="AF11" i="5"/>
  <c r="AF15" i="5"/>
  <c r="AF19" i="5"/>
  <c r="AF23" i="5"/>
  <c r="AF27" i="5"/>
  <c r="AF31" i="5"/>
  <c r="AF35" i="5"/>
  <c r="AF39" i="5"/>
  <c r="AF43" i="5"/>
  <c r="AF47" i="5"/>
  <c r="AF51" i="5"/>
  <c r="AF55" i="5"/>
  <c r="AF59" i="5"/>
  <c r="AF63" i="5"/>
  <c r="AF67" i="5"/>
  <c r="AB7" i="5"/>
  <c r="AB11" i="5"/>
  <c r="AB15" i="5"/>
  <c r="AB19" i="5"/>
  <c r="AB23" i="5"/>
  <c r="AB27" i="5"/>
  <c r="AB31" i="5"/>
  <c r="AB35" i="5"/>
  <c r="AB39" i="5"/>
  <c r="AB43" i="5"/>
  <c r="AB47" i="5"/>
  <c r="AB51" i="5"/>
  <c r="AB55" i="5"/>
  <c r="AB59" i="5"/>
  <c r="AB63" i="5"/>
  <c r="AB67" i="5"/>
  <c r="X7" i="5"/>
  <c r="X11" i="5"/>
  <c r="X15" i="5"/>
  <c r="X19" i="5"/>
  <c r="X23" i="5"/>
  <c r="X27" i="5"/>
  <c r="X31" i="5"/>
  <c r="X35" i="5"/>
  <c r="X39" i="5"/>
  <c r="X43" i="5"/>
  <c r="X47" i="5"/>
  <c r="X51" i="5"/>
  <c r="X55" i="5"/>
  <c r="X59" i="5"/>
  <c r="X63" i="5"/>
  <c r="X67" i="5"/>
  <c r="T7" i="5"/>
  <c r="T11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P7" i="5"/>
  <c r="P11" i="5"/>
  <c r="P15" i="5"/>
  <c r="P19" i="5"/>
  <c r="P23" i="5"/>
  <c r="P27" i="5"/>
  <c r="P31" i="5"/>
  <c r="P35" i="5"/>
  <c r="P39" i="5"/>
  <c r="P43" i="5"/>
  <c r="P47" i="5"/>
  <c r="P51" i="5"/>
  <c r="P55" i="5"/>
  <c r="P59" i="5"/>
  <c r="P63" i="5"/>
  <c r="P67" i="5"/>
  <c r="L7" i="5"/>
  <c r="L11" i="5"/>
  <c r="L15" i="5"/>
  <c r="L19" i="5"/>
  <c r="L23" i="5"/>
  <c r="L27" i="5"/>
  <c r="L31" i="5"/>
  <c r="L35" i="5"/>
  <c r="L39" i="5"/>
  <c r="L43" i="5"/>
  <c r="L47" i="5"/>
  <c r="L51" i="5"/>
  <c r="L55" i="5"/>
  <c r="L59" i="5"/>
  <c r="L63" i="5"/>
  <c r="L67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T16" i="5"/>
  <c r="P16" i="5"/>
  <c r="P48" i="5"/>
  <c r="L16" i="5"/>
  <c r="AJ24" i="5"/>
  <c r="AJ28" i="5"/>
  <c r="AJ32" i="5"/>
  <c r="AJ36" i="5"/>
  <c r="AJ40" i="5"/>
  <c r="AJ44" i="5"/>
  <c r="AJ48" i="5"/>
  <c r="AJ52" i="5"/>
  <c r="AJ56" i="5"/>
  <c r="AJ60" i="5"/>
  <c r="AJ64" i="5"/>
  <c r="AJ68" i="5"/>
  <c r="AF8" i="5"/>
  <c r="AF12" i="5"/>
  <c r="AF16" i="5"/>
  <c r="AF20" i="5"/>
  <c r="AF24" i="5"/>
  <c r="AF28" i="5"/>
  <c r="AF32" i="5"/>
  <c r="AF36" i="5"/>
  <c r="AF40" i="5"/>
  <c r="AF44" i="5"/>
  <c r="AF48" i="5"/>
  <c r="AF52" i="5"/>
  <c r="AF56" i="5"/>
  <c r="AF60" i="5"/>
  <c r="AF64" i="5"/>
  <c r="AF68" i="5"/>
  <c r="AB8" i="5"/>
  <c r="AB12" i="5"/>
  <c r="AB16" i="5"/>
  <c r="AB20" i="5"/>
  <c r="AB24" i="5"/>
  <c r="AB28" i="5"/>
  <c r="AB32" i="5"/>
  <c r="AB36" i="5"/>
  <c r="AB40" i="5"/>
  <c r="AB44" i="5"/>
  <c r="AB48" i="5"/>
  <c r="AB52" i="5"/>
  <c r="AB60" i="5"/>
  <c r="AB68" i="5"/>
  <c r="X12" i="5"/>
  <c r="X20" i="5"/>
  <c r="X28" i="5"/>
  <c r="X36" i="5"/>
  <c r="X44" i="5"/>
  <c r="X52" i="5"/>
  <c r="X60" i="5"/>
  <c r="X68" i="5"/>
  <c r="O8" i="5"/>
  <c r="T12" i="5"/>
  <c r="T20" i="5"/>
  <c r="O24" i="5"/>
  <c r="O28" i="5"/>
  <c r="T28" i="5"/>
  <c r="O32" i="5"/>
  <c r="T36" i="5"/>
  <c r="T44" i="5"/>
  <c r="T52" i="5"/>
  <c r="T60" i="5"/>
  <c r="T68" i="5"/>
  <c r="P12" i="5"/>
  <c r="P20" i="5"/>
  <c r="P28" i="5"/>
  <c r="P36" i="5"/>
  <c r="P44" i="5"/>
  <c r="P52" i="5"/>
  <c r="P60" i="5"/>
  <c r="P68" i="5"/>
  <c r="L12" i="5"/>
  <c r="L20" i="5"/>
  <c r="L28" i="5"/>
  <c r="L36" i="5"/>
  <c r="L44" i="5"/>
  <c r="G48" i="5"/>
  <c r="L52" i="5"/>
  <c r="L60" i="5"/>
  <c r="L68" i="5"/>
  <c r="H12" i="5"/>
  <c r="H16" i="5"/>
  <c r="H20" i="5"/>
  <c r="H28" i="5"/>
  <c r="H32" i="5"/>
  <c r="H36" i="5"/>
  <c r="H44" i="5"/>
  <c r="H48" i="5"/>
  <c r="H52" i="5"/>
  <c r="H60" i="5"/>
  <c r="H64" i="5"/>
  <c r="H68" i="5"/>
  <c r="AB56" i="5"/>
  <c r="X56" i="5"/>
  <c r="T24" i="5"/>
  <c r="AJ9" i="5"/>
  <c r="AJ13" i="5"/>
  <c r="AJ17" i="5"/>
  <c r="AJ21" i="5"/>
  <c r="AJ25" i="5"/>
  <c r="AJ29" i="5"/>
  <c r="AJ33" i="5"/>
  <c r="AJ37" i="5"/>
  <c r="AJ41" i="5"/>
  <c r="AJ45" i="5"/>
  <c r="AJ49" i="5"/>
  <c r="AJ53" i="5"/>
  <c r="AJ57" i="5"/>
  <c r="AJ61" i="5"/>
  <c r="AJ65" i="5"/>
  <c r="AJ69" i="5"/>
  <c r="AA9" i="5"/>
  <c r="AF9" i="5"/>
  <c r="AA13" i="5"/>
  <c r="AF13" i="5"/>
  <c r="AA17" i="5"/>
  <c r="AF17" i="5"/>
  <c r="AA21" i="5"/>
  <c r="AF21" i="5"/>
  <c r="AF25" i="5"/>
  <c r="AF29" i="5"/>
  <c r="AF33" i="5"/>
  <c r="AA37" i="5"/>
  <c r="AF37" i="5"/>
  <c r="AA41" i="5"/>
  <c r="AF41" i="5"/>
  <c r="AA45" i="5"/>
  <c r="AF45" i="5"/>
  <c r="AA49" i="5"/>
  <c r="AF49" i="5"/>
  <c r="AA53" i="5"/>
  <c r="AF53" i="5"/>
  <c r="AF57" i="5"/>
  <c r="AF61" i="5"/>
  <c r="AA65" i="5"/>
  <c r="AF65" i="5"/>
  <c r="AA69" i="5"/>
  <c r="AF69" i="5"/>
  <c r="AB9" i="5"/>
  <c r="AB13" i="5"/>
  <c r="AB17" i="5"/>
  <c r="AB21" i="5"/>
  <c r="AB25" i="5"/>
  <c r="AB29" i="5"/>
  <c r="AB33" i="5"/>
  <c r="AB37" i="5"/>
  <c r="AB41" i="5"/>
  <c r="AB45" i="5"/>
  <c r="AB49" i="5"/>
  <c r="AB53" i="5"/>
  <c r="AB57" i="5"/>
  <c r="AB61" i="5"/>
  <c r="AB65" i="5"/>
  <c r="AB69" i="5"/>
  <c r="X9" i="5"/>
  <c r="X13" i="5"/>
  <c r="X17" i="5"/>
  <c r="X21" i="5"/>
  <c r="X25" i="5"/>
  <c r="X29" i="5"/>
  <c r="X33" i="5"/>
  <c r="X37" i="5"/>
  <c r="X41" i="5"/>
  <c r="X45" i="5"/>
  <c r="X49" i="5"/>
  <c r="X53" i="5"/>
  <c r="X57" i="5"/>
  <c r="X61" i="5"/>
  <c r="X65" i="5"/>
  <c r="X69" i="5"/>
  <c r="T9" i="5"/>
  <c r="T13" i="5"/>
  <c r="T17" i="5"/>
  <c r="T21" i="5"/>
  <c r="T25" i="5"/>
  <c r="T29" i="5"/>
  <c r="T33" i="5"/>
  <c r="T37" i="5"/>
  <c r="T41" i="5"/>
  <c r="T45" i="5"/>
  <c r="T49" i="5"/>
  <c r="T53" i="5"/>
  <c r="T57" i="5"/>
  <c r="T61" i="5"/>
  <c r="T65" i="5"/>
  <c r="T69" i="5"/>
  <c r="P9" i="5"/>
  <c r="P13" i="5"/>
  <c r="P17" i="5"/>
  <c r="P21" i="5"/>
  <c r="P25" i="5"/>
  <c r="P29" i="5"/>
  <c r="P33" i="5"/>
  <c r="P37" i="5"/>
  <c r="P41" i="5"/>
  <c r="P45" i="5"/>
  <c r="P49" i="5"/>
  <c r="P53" i="5"/>
  <c r="P57" i="5"/>
  <c r="P61" i="5"/>
  <c r="P65" i="5"/>
  <c r="P69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L61" i="5"/>
  <c r="L65" i="5"/>
  <c r="L69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AB64" i="5"/>
  <c r="X64" i="5"/>
  <c r="T32" i="5"/>
  <c r="P32" i="5"/>
  <c r="P64" i="5"/>
  <c r="L32" i="5"/>
  <c r="G8" i="5"/>
  <c r="AA29" i="5"/>
  <c r="AA57" i="5"/>
  <c r="AE54" i="5"/>
  <c r="AE51" i="5"/>
  <c r="AE43" i="5"/>
  <c r="AE35" i="5"/>
  <c r="AE22" i="5"/>
  <c r="AE14" i="5"/>
  <c r="D14" i="5"/>
  <c r="D18" i="5"/>
  <c r="D32" i="5"/>
  <c r="D46" i="5"/>
  <c r="D50" i="5"/>
  <c r="D64" i="5"/>
  <c r="AE66" i="5"/>
  <c r="AE63" i="5"/>
  <c r="AE58" i="5"/>
  <c r="AE55" i="5"/>
  <c r="AE50" i="5"/>
  <c r="AE47" i="5"/>
  <c r="AE42" i="5"/>
  <c r="AE39" i="5"/>
  <c r="AE34" i="5"/>
  <c r="AE31" i="5"/>
  <c r="AE26" i="5"/>
  <c r="AE23" i="5"/>
  <c r="AE18" i="5"/>
  <c r="AE15" i="5"/>
  <c r="AE10" i="5"/>
  <c r="AE7" i="5"/>
  <c r="AA61" i="5"/>
  <c r="AA64" i="5"/>
  <c r="AE62" i="5"/>
  <c r="AE46" i="5"/>
  <c r="AE30" i="5"/>
  <c r="AE27" i="5"/>
  <c r="AE19" i="5"/>
  <c r="AE11" i="5"/>
  <c r="D8" i="5"/>
  <c r="D22" i="5"/>
  <c r="D40" i="5"/>
  <c r="D54" i="5"/>
  <c r="D58" i="5"/>
  <c r="AE68" i="5"/>
  <c r="AE65" i="5"/>
  <c r="AE60" i="5"/>
  <c r="AE57" i="5"/>
  <c r="AE52" i="5"/>
  <c r="AE49" i="5"/>
  <c r="AE44" i="5"/>
  <c r="AE41" i="5"/>
  <c r="AE36" i="5"/>
  <c r="AE33" i="5"/>
  <c r="AE28" i="5"/>
  <c r="AE25" i="5"/>
  <c r="AE20" i="5"/>
  <c r="AE17" i="5"/>
  <c r="AE12" i="5"/>
  <c r="AE9" i="5"/>
  <c r="AA22" i="5"/>
  <c r="AA54" i="5"/>
  <c r="AA62" i="5"/>
  <c r="AA70" i="5"/>
  <c r="AE67" i="5"/>
  <c r="AE59" i="5"/>
  <c r="AE38" i="5"/>
  <c r="AA36" i="5"/>
  <c r="O40" i="5"/>
  <c r="O48" i="5"/>
  <c r="O52" i="5"/>
  <c r="O56" i="5"/>
  <c r="O64" i="5"/>
  <c r="O68" i="5"/>
  <c r="D10" i="5"/>
  <c r="D24" i="5"/>
  <c r="D38" i="5"/>
  <c r="D56" i="5"/>
  <c r="D70" i="5"/>
  <c r="AE69" i="5"/>
  <c r="AE64" i="5"/>
  <c r="AE61" i="5"/>
  <c r="AE56" i="5"/>
  <c r="AE53" i="5"/>
  <c r="AE48" i="5"/>
  <c r="AE45" i="5"/>
  <c r="AE40" i="5"/>
  <c r="AE37" i="5"/>
  <c r="AE32" i="5"/>
  <c r="AE29" i="5"/>
  <c r="AE24" i="5"/>
  <c r="AE21" i="5"/>
  <c r="AE16" i="5"/>
  <c r="AE13" i="5"/>
  <c r="AE8" i="5"/>
  <c r="AA42" i="5"/>
  <c r="AA66" i="5"/>
  <c r="K24" i="5"/>
  <c r="D12" i="5"/>
  <c r="D20" i="5"/>
  <c r="D28" i="5"/>
  <c r="D36" i="5"/>
  <c r="D52" i="5"/>
  <c r="D60" i="5"/>
  <c r="S14" i="5"/>
  <c r="O38" i="5"/>
  <c r="G40" i="5"/>
  <c r="D16" i="5"/>
  <c r="G56" i="5"/>
  <c r="D44" i="5"/>
  <c r="D68" i="5"/>
  <c r="S34" i="5"/>
  <c r="G16" i="5"/>
  <c r="G24" i="5"/>
  <c r="D26" i="5"/>
  <c r="D42" i="5"/>
  <c r="D66" i="5"/>
  <c r="O70" i="5"/>
  <c r="K40" i="5"/>
  <c r="G32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G46" i="5"/>
  <c r="S38" i="5"/>
  <c r="S66" i="5"/>
  <c r="K28" i="5"/>
  <c r="K44" i="5"/>
  <c r="K56" i="5"/>
  <c r="K60" i="5"/>
  <c r="K22" i="5"/>
  <c r="K38" i="5"/>
  <c r="K54" i="5"/>
  <c r="K70" i="5"/>
  <c r="G14" i="5"/>
  <c r="G22" i="5"/>
  <c r="G30" i="5"/>
  <c r="G38" i="5"/>
  <c r="G54" i="5"/>
  <c r="G62" i="5"/>
  <c r="G70" i="5"/>
  <c r="W21" i="5"/>
  <c r="W48" i="5"/>
  <c r="S18" i="5"/>
  <c r="S22" i="5"/>
  <c r="S50" i="5"/>
  <c r="S54" i="5"/>
  <c r="K10" i="5"/>
  <c r="K16" i="5"/>
  <c r="K20" i="5"/>
  <c r="K32" i="5"/>
  <c r="K36" i="5"/>
  <c r="K48" i="5"/>
  <c r="K52" i="5"/>
  <c r="K64" i="5"/>
  <c r="K68" i="5"/>
  <c r="G12" i="5"/>
  <c r="G20" i="5"/>
  <c r="G28" i="5"/>
  <c r="G36" i="5"/>
  <c r="G44" i="5"/>
  <c r="G52" i="5"/>
  <c r="G60" i="5"/>
  <c r="G68" i="5"/>
  <c r="S70" i="5"/>
  <c r="S58" i="5"/>
  <c r="S42" i="5"/>
  <c r="S26" i="5"/>
  <c r="S10" i="5"/>
  <c r="S46" i="5"/>
  <c r="W29" i="5"/>
  <c r="W37" i="5"/>
  <c r="S30" i="5"/>
  <c r="S62" i="5"/>
  <c r="K14" i="5"/>
  <c r="K30" i="5"/>
  <c r="K46" i="5"/>
  <c r="K62" i="5"/>
  <c r="G10" i="5"/>
  <c r="G18" i="5"/>
  <c r="G26" i="5"/>
  <c r="G34" i="5"/>
  <c r="G42" i="5"/>
  <c r="G50" i="5"/>
  <c r="G58" i="5"/>
  <c r="G66" i="5"/>
  <c r="W13" i="5"/>
  <c r="W64" i="5"/>
  <c r="K18" i="5"/>
  <c r="K26" i="5"/>
  <c r="K34" i="5"/>
  <c r="K42" i="5"/>
  <c r="K50" i="5"/>
  <c r="K58" i="5"/>
  <c r="K66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K8" i="5"/>
  <c r="K12" i="5"/>
  <c r="W7" i="5"/>
  <c r="W15" i="5"/>
  <c r="W23" i="5"/>
  <c r="W31" i="5"/>
  <c r="W39" i="5"/>
  <c r="W46" i="5"/>
  <c r="W56" i="5"/>
  <c r="S16" i="5"/>
  <c r="W54" i="5"/>
  <c r="W11" i="5"/>
  <c r="W19" i="5"/>
  <c r="W27" i="5"/>
  <c r="W35" i="5"/>
  <c r="S8" i="5"/>
  <c r="S24" i="5"/>
  <c r="W9" i="5"/>
  <c r="W17" i="5"/>
  <c r="W25" i="5"/>
  <c r="W33" i="5"/>
  <c r="W41" i="5"/>
  <c r="S12" i="5"/>
  <c r="S20" i="5"/>
  <c r="S28" i="5"/>
  <c r="S36" i="5"/>
  <c r="S44" i="5"/>
  <c r="S52" i="5"/>
  <c r="S60" i="5"/>
  <c r="S68" i="5"/>
  <c r="O30" i="5"/>
  <c r="O62" i="5"/>
  <c r="K7" i="5"/>
  <c r="K9" i="5"/>
  <c r="K11" i="5"/>
  <c r="K13" i="5"/>
  <c r="K15" i="5"/>
  <c r="K17" i="5"/>
  <c r="K19" i="5"/>
  <c r="K21" i="5"/>
  <c r="K23" i="5"/>
  <c r="K25" i="5"/>
  <c r="K27" i="5"/>
  <c r="K29" i="5"/>
  <c r="K31" i="5"/>
  <c r="K33" i="5"/>
  <c r="K35" i="5"/>
  <c r="K37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K69" i="5"/>
  <c r="S32" i="5"/>
  <c r="S40" i="5"/>
  <c r="S48" i="5"/>
  <c r="S56" i="5"/>
  <c r="S64" i="5"/>
  <c r="O14" i="5"/>
  <c r="O46" i="5"/>
  <c r="O22" i="5"/>
  <c r="O54" i="5"/>
  <c r="S19" i="5"/>
  <c r="S35" i="5"/>
  <c r="S51" i="5"/>
  <c r="W44" i="5"/>
  <c r="W60" i="5"/>
  <c r="W68" i="5"/>
  <c r="S9" i="5"/>
  <c r="S41" i="5"/>
  <c r="S49" i="5"/>
  <c r="S57" i="5"/>
  <c r="O12" i="5"/>
  <c r="O20" i="5"/>
  <c r="O36" i="5"/>
  <c r="O44" i="5"/>
  <c r="O60" i="5"/>
  <c r="W69" i="5"/>
  <c r="W67" i="5"/>
  <c r="W65" i="5"/>
  <c r="W63" i="5"/>
  <c r="W61" i="5"/>
  <c r="W59" i="5"/>
  <c r="W57" i="5"/>
  <c r="W55" i="5"/>
  <c r="W53" i="5"/>
  <c r="W51" i="5"/>
  <c r="W49" i="5"/>
  <c r="W47" i="5"/>
  <c r="W45" i="5"/>
  <c r="W43" i="5"/>
  <c r="S13" i="5"/>
  <c r="S21" i="5"/>
  <c r="S29" i="5"/>
  <c r="S37" i="5"/>
  <c r="S45" i="5"/>
  <c r="S53" i="5"/>
  <c r="S61" i="5"/>
  <c r="S69" i="5"/>
  <c r="O16" i="5"/>
  <c r="S11" i="5"/>
  <c r="S27" i="5"/>
  <c r="S43" i="5"/>
  <c r="S59" i="5"/>
  <c r="S67" i="5"/>
  <c r="W52" i="5"/>
  <c r="S17" i="5"/>
  <c r="S25" i="5"/>
  <c r="S33" i="5"/>
  <c r="S65" i="5"/>
  <c r="W8" i="5"/>
  <c r="W10" i="5"/>
  <c r="W12" i="5"/>
  <c r="W14" i="5"/>
  <c r="W16" i="5"/>
  <c r="W18" i="5"/>
  <c r="W20" i="5"/>
  <c r="W22" i="5"/>
  <c r="W24" i="5"/>
  <c r="W26" i="5"/>
  <c r="W28" i="5"/>
  <c r="W30" i="5"/>
  <c r="W32" i="5"/>
  <c r="W34" i="5"/>
  <c r="W36" i="5"/>
  <c r="W38" i="5"/>
  <c r="W40" i="5"/>
  <c r="W42" i="5"/>
  <c r="W50" i="5"/>
  <c r="W58" i="5"/>
  <c r="W66" i="5"/>
  <c r="S7" i="5"/>
  <c r="S15" i="5"/>
  <c r="S23" i="5"/>
  <c r="S31" i="5"/>
  <c r="S39" i="5"/>
  <c r="S47" i="5"/>
  <c r="S55" i="5"/>
  <c r="S63" i="5"/>
  <c r="O42" i="5"/>
  <c r="O66" i="5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O43" i="5"/>
  <c r="O45" i="5"/>
  <c r="O47" i="5"/>
  <c r="O49" i="5"/>
  <c r="O51" i="5"/>
  <c r="O53" i="5"/>
  <c r="O55" i="5"/>
  <c r="O57" i="5"/>
  <c r="O59" i="5"/>
  <c r="O61" i="5"/>
  <c r="O63" i="5"/>
  <c r="O65" i="5"/>
  <c r="O67" i="5"/>
  <c r="O69" i="5"/>
  <c r="AI62" i="5"/>
  <c r="AI48" i="5"/>
  <c r="AI10" i="5"/>
  <c r="AI24" i="5"/>
  <c r="AI38" i="5"/>
  <c r="AI56" i="5"/>
  <c r="AI70" i="5"/>
  <c r="AI14" i="5"/>
  <c r="AI18" i="5"/>
  <c r="AI32" i="5"/>
  <c r="AI46" i="5"/>
  <c r="AI50" i="5"/>
  <c r="AI64" i="5"/>
  <c r="AI8" i="5"/>
  <c r="AI22" i="5"/>
  <c r="AI26" i="5"/>
  <c r="AI40" i="5"/>
  <c r="AI54" i="5"/>
  <c r="AI58" i="5"/>
  <c r="AI12" i="5"/>
  <c r="AI33" i="5"/>
  <c r="AI44" i="5"/>
  <c r="AI9" i="5"/>
  <c r="AI20" i="5"/>
  <c r="AI52" i="5"/>
  <c r="AI17" i="5"/>
  <c r="AI28" i="5"/>
  <c r="AI60" i="5"/>
  <c r="AI25" i="5"/>
  <c r="AI36" i="5"/>
  <c r="AI68" i="5"/>
  <c r="AI23" i="5"/>
  <c r="AI31" i="5"/>
  <c r="AI11" i="5"/>
  <c r="AI16" i="5"/>
  <c r="AI19" i="5"/>
  <c r="AI27" i="5"/>
  <c r="AI7" i="5"/>
  <c r="AI15" i="5"/>
  <c r="AI13" i="5"/>
  <c r="AI21" i="5"/>
  <c r="AI29" i="5"/>
  <c r="AI42" i="5"/>
  <c r="AI66" i="5"/>
  <c r="AI35" i="5"/>
  <c r="AI37" i="5"/>
  <c r="AI39" i="5"/>
  <c r="AI41" i="5"/>
  <c r="AI43" i="5"/>
  <c r="AI45" i="5"/>
  <c r="AI47" i="5"/>
  <c r="AI49" i="5"/>
  <c r="AI51" i="5"/>
  <c r="AI53" i="5"/>
  <c r="AI55" i="5"/>
  <c r="AI57" i="5"/>
  <c r="AI59" i="5"/>
  <c r="AI61" i="5"/>
  <c r="AI63" i="5"/>
  <c r="AI65" i="5"/>
  <c r="AI67" i="5"/>
  <c r="AI69" i="5"/>
  <c r="AM67" i="5" l="1"/>
  <c r="AM63" i="5"/>
  <c r="AM59" i="5"/>
  <c r="AM58" i="5"/>
  <c r="AM55" i="5"/>
  <c r="AM52" i="5"/>
  <c r="AM51" i="5"/>
  <c r="AM50" i="5"/>
  <c r="AM48" i="5"/>
  <c r="AM47" i="5"/>
  <c r="AM46" i="5"/>
  <c r="AM44" i="5"/>
  <c r="AM43" i="5"/>
  <c r="AM40" i="5"/>
  <c r="AM39" i="5"/>
  <c r="AM38" i="5"/>
  <c r="AM35" i="5"/>
  <c r="AM34" i="5"/>
  <c r="AM32" i="5"/>
  <c r="AM31" i="5"/>
  <c r="AM30" i="5"/>
  <c r="AM28" i="5"/>
  <c r="AM27" i="5"/>
  <c r="AM26" i="5"/>
  <c r="AM24" i="5"/>
  <c r="AM23" i="5"/>
  <c r="AM20" i="5"/>
  <c r="AM19" i="5"/>
  <c r="AM18" i="5"/>
  <c r="AM16" i="5"/>
  <c r="AM15" i="5"/>
  <c r="AM14" i="5"/>
  <c r="AM12" i="5"/>
  <c r="AM11" i="5"/>
  <c r="AM10" i="5"/>
  <c r="AM8" i="5"/>
  <c r="AM7" i="5"/>
  <c r="AM13" i="5" l="1"/>
  <c r="AM21" i="5"/>
  <c r="AM29" i="5"/>
  <c r="AM37" i="5"/>
  <c r="AM45" i="5"/>
  <c r="AM53" i="5"/>
  <c r="AM56" i="5"/>
  <c r="AM61" i="5"/>
  <c r="AM64" i="5"/>
  <c r="AM69" i="5"/>
  <c r="AM9" i="5"/>
  <c r="AM17" i="5"/>
  <c r="AM25" i="5"/>
  <c r="AM33" i="5"/>
  <c r="AM41" i="5"/>
  <c r="AM49" i="5"/>
  <c r="AM57" i="5"/>
  <c r="AM60" i="5"/>
  <c r="AM65" i="5"/>
  <c r="AM68" i="5"/>
  <c r="AM22" i="5"/>
  <c r="AM36" i="5"/>
  <c r="AM42" i="5"/>
  <c r="AM54" i="5"/>
  <c r="AM62" i="5"/>
  <c r="AM66" i="5"/>
  <c r="AM70" i="5"/>
  <c r="AU70" i="5" l="1"/>
  <c r="AZ70" i="5" l="1"/>
  <c r="BD70" i="5"/>
  <c r="AY70" i="5"/>
  <c r="BD25" i="5" l="1"/>
  <c r="BD20" i="5"/>
  <c r="BD67" i="5"/>
  <c r="BD21" i="5"/>
  <c r="BD59" i="5"/>
  <c r="BD61" i="5"/>
  <c r="BD60" i="5"/>
  <c r="AY20" i="5"/>
  <c r="AY61" i="5"/>
  <c r="AY67" i="5"/>
  <c r="AY60" i="5"/>
  <c r="AY21" i="5"/>
  <c r="AY25" i="5"/>
  <c r="AY59" i="5"/>
  <c r="BD57" i="5" l="1"/>
  <c r="BD55" i="5"/>
  <c r="BD19" i="5"/>
  <c r="BD68" i="5"/>
  <c r="BD58" i="5"/>
  <c r="BD43" i="5"/>
  <c r="BD56" i="5"/>
  <c r="BD41" i="5"/>
  <c r="BD18" i="5"/>
  <c r="BD66" i="5"/>
  <c r="BD9" i="5"/>
  <c r="AZ20" i="5"/>
  <c r="AU20" i="5"/>
  <c r="AU52" i="5"/>
  <c r="AU48" i="5"/>
  <c r="AU15" i="5"/>
  <c r="AY19" i="5"/>
  <c r="AY66" i="5"/>
  <c r="AZ67" i="5"/>
  <c r="AU67" i="5"/>
  <c r="AU23" i="5"/>
  <c r="AU24" i="5"/>
  <c r="AU53" i="5"/>
  <c r="AU28" i="5"/>
  <c r="AU46" i="5"/>
  <c r="AU29" i="5"/>
  <c r="AZ57" i="5"/>
  <c r="AU57" i="5"/>
  <c r="AZ61" i="5"/>
  <c r="AU61" i="5"/>
  <c r="AZ56" i="5"/>
  <c r="AU56" i="5"/>
  <c r="AU44" i="5"/>
  <c r="AU69" i="5"/>
  <c r="AZ58" i="5"/>
  <c r="AU58" i="5"/>
  <c r="AU45" i="5"/>
  <c r="AZ60" i="5"/>
  <c r="AU60" i="5"/>
  <c r="AU63" i="5"/>
  <c r="AU13" i="5"/>
  <c r="AY18" i="5"/>
  <c r="AY55" i="5"/>
  <c r="AU14" i="5"/>
  <c r="AZ68" i="5"/>
  <c r="AU68" i="5"/>
  <c r="AU49" i="5"/>
  <c r="AU35" i="5"/>
  <c r="AZ55" i="5"/>
  <c r="AU55" i="5"/>
  <c r="AY68" i="5"/>
  <c r="AY9" i="5"/>
  <c r="AZ18" i="5"/>
  <c r="AU18" i="5"/>
  <c r="AU39" i="5"/>
  <c r="AU38" i="5"/>
  <c r="AZ25" i="5"/>
  <c r="AU25" i="5"/>
  <c r="AU8" i="5"/>
  <c r="AU12" i="5"/>
  <c r="AU11" i="5"/>
  <c r="AU32" i="5"/>
  <c r="AU34" i="5"/>
  <c r="AY43" i="5"/>
  <c r="AY41" i="5"/>
  <c r="AY57" i="5"/>
  <c r="AU27" i="5"/>
  <c r="AZ66" i="5"/>
  <c r="AU66" i="5"/>
  <c r="AU30" i="5"/>
  <c r="AU31" i="5"/>
  <c r="AZ9" i="5"/>
  <c r="AU9" i="5"/>
  <c r="AU37" i="5"/>
  <c r="AZ59" i="5"/>
  <c r="AU59" i="5"/>
  <c r="AU50" i="5"/>
  <c r="AZ43" i="5"/>
  <c r="AU43" i="5"/>
  <c r="AU33" i="5"/>
  <c r="AZ41" i="5"/>
  <c r="AU41" i="5"/>
  <c r="AZ21" i="5"/>
  <c r="AU21" i="5"/>
  <c r="AU17" i="5"/>
  <c r="AU10" i="5"/>
  <c r="AU65" i="5"/>
  <c r="AU64" i="5"/>
  <c r="AZ19" i="5"/>
  <c r="AU19" i="5"/>
  <c r="AU40" i="5"/>
  <c r="AY58" i="5"/>
  <c r="AY56" i="5"/>
  <c r="BD45" i="5" l="1"/>
  <c r="BD39" i="5"/>
  <c r="BD49" i="5"/>
  <c r="BD44" i="5"/>
  <c r="BD30" i="5"/>
  <c r="BD65" i="5"/>
  <c r="BD34" i="5"/>
  <c r="BD13" i="5"/>
  <c r="BD37" i="5"/>
  <c r="BD23" i="5"/>
  <c r="BD11" i="5"/>
  <c r="BD17" i="5"/>
  <c r="BD52" i="5"/>
  <c r="BD28" i="5"/>
  <c r="BD63" i="5"/>
  <c r="BD15" i="5"/>
  <c r="BD40" i="5"/>
  <c r="BD14" i="5"/>
  <c r="AZ69" i="5"/>
  <c r="BD69" i="5"/>
  <c r="BD24" i="5"/>
  <c r="BD46" i="5"/>
  <c r="BD12" i="5"/>
  <c r="BD31" i="5"/>
  <c r="BD8" i="5"/>
  <c r="BD29" i="5"/>
  <c r="BD50" i="5"/>
  <c r="BD53" i="5"/>
  <c r="BD35" i="5"/>
  <c r="BD33" i="5"/>
  <c r="BD64" i="5"/>
  <c r="BD38" i="5"/>
  <c r="BD48" i="5"/>
  <c r="BD10" i="5"/>
  <c r="BD27" i="5"/>
  <c r="BD32" i="5"/>
  <c r="AZ39" i="5"/>
  <c r="AZ37" i="5"/>
  <c r="AZ50" i="5"/>
  <c r="AZ52" i="5"/>
  <c r="AZ15" i="5"/>
  <c r="AZ35" i="5"/>
  <c r="AZ33" i="5"/>
  <c r="AZ38" i="5"/>
  <c r="AZ48" i="5"/>
  <c r="AZ27" i="5"/>
  <c r="AU22" i="5"/>
  <c r="AY44" i="5"/>
  <c r="AY63" i="5"/>
  <c r="AY13" i="5"/>
  <c r="AU16" i="5"/>
  <c r="AU62" i="5"/>
  <c r="AU47" i="5"/>
  <c r="AY53" i="5"/>
  <c r="AY45" i="5"/>
  <c r="AY30" i="5"/>
  <c r="AY65" i="5"/>
  <c r="AY34" i="5"/>
  <c r="AY49" i="5"/>
  <c r="AY14" i="5"/>
  <c r="AY10" i="5"/>
  <c r="AY29" i="5"/>
  <c r="AY24" i="5"/>
  <c r="AY32" i="5"/>
  <c r="AY28" i="5"/>
  <c r="AY52" i="5"/>
  <c r="AY12" i="5"/>
  <c r="AY39" i="5"/>
  <c r="AY31" i="5"/>
  <c r="AY48" i="5"/>
  <c r="AY8" i="5"/>
  <c r="AY23" i="5"/>
  <c r="AZ49" i="5"/>
  <c r="AZ45" i="5"/>
  <c r="AZ44" i="5"/>
  <c r="AU51" i="5"/>
  <c r="AY17" i="5"/>
  <c r="AY15" i="5"/>
  <c r="AY27" i="5"/>
  <c r="AZ13" i="5"/>
  <c r="AZ63" i="5"/>
  <c r="AU26" i="5"/>
  <c r="AU36" i="5"/>
  <c r="AU42" i="5"/>
  <c r="AU7" i="5"/>
  <c r="AU54" i="5"/>
  <c r="AY46" i="5"/>
  <c r="AY35" i="5"/>
  <c r="AY33" i="5"/>
  <c r="AY64" i="5"/>
  <c r="AY38" i="5"/>
  <c r="AY40" i="5"/>
  <c r="AY37" i="5"/>
  <c r="AY69" i="5"/>
  <c r="AY11" i="5"/>
  <c r="AY50" i="5"/>
  <c r="AZ40" i="5"/>
  <c r="AZ64" i="5"/>
  <c r="AZ65" i="5"/>
  <c r="AZ10" i="5"/>
  <c r="AZ17" i="5"/>
  <c r="AZ31" i="5"/>
  <c r="AZ30" i="5"/>
  <c r="AZ34" i="5"/>
  <c r="AZ32" i="5"/>
  <c r="AZ11" i="5"/>
  <c r="AZ12" i="5"/>
  <c r="AZ8" i="5"/>
  <c r="AZ14" i="5"/>
  <c r="AZ29" i="5"/>
  <c r="AZ46" i="5"/>
  <c r="AZ28" i="5"/>
  <c r="AZ53" i="5"/>
  <c r="AZ24" i="5"/>
  <c r="AZ23" i="5"/>
  <c r="BD36" i="5" l="1"/>
  <c r="BD7" i="5"/>
  <c r="BD42" i="5"/>
  <c r="BD54" i="5"/>
  <c r="BD51" i="5"/>
  <c r="BD22" i="5"/>
  <c r="BD16" i="5"/>
  <c r="BD26" i="5"/>
  <c r="BD47" i="5"/>
  <c r="BD62" i="5"/>
  <c r="AZ42" i="5"/>
  <c r="AZ26" i="5"/>
  <c r="AZ62" i="5"/>
  <c r="AZ47" i="5"/>
  <c r="AZ54" i="5"/>
  <c r="AY7" i="5"/>
  <c r="AY62" i="5"/>
  <c r="AY51" i="5"/>
  <c r="AY26" i="5"/>
  <c r="AY36" i="5"/>
  <c r="AZ7" i="5"/>
  <c r="AY47" i="5"/>
  <c r="AY22" i="5"/>
  <c r="AY42" i="5"/>
  <c r="AY54" i="5"/>
  <c r="AY16" i="5"/>
  <c r="AZ36" i="5"/>
  <c r="AZ51" i="5"/>
  <c r="AZ16" i="5"/>
  <c r="AZ22" i="5"/>
  <c r="AR70" i="5" l="1"/>
  <c r="AV70" i="5"/>
  <c r="AQ70" i="5"/>
  <c r="AR56" i="5" l="1"/>
  <c r="AV56" i="5"/>
  <c r="AQ56" i="5"/>
  <c r="AR53" i="5"/>
  <c r="AV53" i="5"/>
  <c r="AQ53" i="5"/>
  <c r="AR30" i="5"/>
  <c r="AV30" i="5"/>
  <c r="AQ30" i="5"/>
  <c r="AR10" i="5"/>
  <c r="AV10" i="5"/>
  <c r="AQ10" i="5"/>
  <c r="AR29" i="5"/>
  <c r="AV29" i="5"/>
  <c r="AQ29" i="5"/>
  <c r="AR15" i="5"/>
  <c r="AV15" i="5"/>
  <c r="AQ15" i="5"/>
  <c r="AR8" i="5"/>
  <c r="AV8" i="5"/>
  <c r="AQ8" i="5"/>
  <c r="AR23" i="5"/>
  <c r="AV23" i="5"/>
  <c r="AQ23" i="5"/>
  <c r="AR64" i="5"/>
  <c r="AV64" i="5"/>
  <c r="AQ64" i="5"/>
  <c r="AR35" i="5"/>
  <c r="AV35" i="5"/>
  <c r="AQ35" i="5"/>
  <c r="AR25" i="5"/>
  <c r="AV25" i="5"/>
  <c r="AQ25" i="5"/>
  <c r="AR59" i="5"/>
  <c r="AV59" i="5"/>
  <c r="AQ59" i="5"/>
  <c r="AR19" i="5"/>
  <c r="AV19" i="5"/>
  <c r="AQ19" i="5"/>
  <c r="AR17" i="5"/>
  <c r="AV17" i="5"/>
  <c r="AQ17" i="5"/>
  <c r="AR39" i="5"/>
  <c r="AV39" i="5"/>
  <c r="AQ39" i="5"/>
  <c r="AR41" i="5"/>
  <c r="AV41" i="5"/>
  <c r="AQ41" i="5"/>
  <c r="AR20" i="5"/>
  <c r="AV20" i="5"/>
  <c r="AQ20" i="5"/>
  <c r="AR68" i="5"/>
  <c r="AV68" i="5"/>
  <c r="AQ68" i="5"/>
  <c r="AR46" i="5"/>
  <c r="AV46" i="5"/>
  <c r="AQ46" i="5"/>
  <c r="AR48" i="5"/>
  <c r="AV48" i="5"/>
  <c r="AQ48" i="5"/>
  <c r="AR34" i="5"/>
  <c r="AV34" i="5"/>
  <c r="AQ34" i="5"/>
  <c r="AR49" i="5"/>
  <c r="AV49" i="5"/>
  <c r="AQ49" i="5"/>
  <c r="AR9" i="5"/>
  <c r="AV9" i="5"/>
  <c r="AQ9" i="5"/>
  <c r="AR31" i="5"/>
  <c r="AV31" i="5"/>
  <c r="AQ31" i="5"/>
  <c r="AR18" i="5"/>
  <c r="AV18" i="5"/>
  <c r="AQ18" i="5"/>
  <c r="AR58" i="5"/>
  <c r="AV58" i="5"/>
  <c r="AQ58" i="5"/>
  <c r="AR37" i="5"/>
  <c r="AV37" i="5"/>
  <c r="AQ37" i="5"/>
  <c r="AR57" i="5"/>
  <c r="AV57" i="5"/>
  <c r="AQ57" i="5"/>
  <c r="AR61" i="5"/>
  <c r="AV61" i="5"/>
  <c r="AQ61" i="5"/>
  <c r="AR21" i="5"/>
  <c r="AV21" i="5"/>
  <c r="AQ21" i="5"/>
  <c r="AR67" i="5"/>
  <c r="AV67" i="5"/>
  <c r="AQ67" i="5"/>
  <c r="AR12" i="5"/>
  <c r="AV12" i="5"/>
  <c r="AQ12" i="5"/>
  <c r="AR13" i="5"/>
  <c r="AV13" i="5"/>
  <c r="AQ13" i="5"/>
  <c r="AR40" i="5"/>
  <c r="AV40" i="5"/>
  <c r="AQ40" i="5"/>
  <c r="AR43" i="5"/>
  <c r="AV43" i="5"/>
  <c r="AQ43" i="5"/>
  <c r="AR27" i="5"/>
  <c r="AV27" i="5"/>
  <c r="AQ27" i="5"/>
  <c r="AR11" i="5"/>
  <c r="AV11" i="5"/>
  <c r="AQ11" i="5"/>
  <c r="AR33" i="5"/>
  <c r="AV33" i="5"/>
  <c r="AQ33" i="5"/>
  <c r="AR52" i="5"/>
  <c r="AV52" i="5"/>
  <c r="AQ52" i="5"/>
  <c r="AR45" i="5"/>
  <c r="AV45" i="5"/>
  <c r="AQ45" i="5"/>
  <c r="AR55" i="5"/>
  <c r="AV55" i="5"/>
  <c r="AQ55" i="5"/>
  <c r="AR32" i="5"/>
  <c r="AV32" i="5"/>
  <c r="AQ32" i="5"/>
  <c r="AR38" i="5"/>
  <c r="AV38" i="5"/>
  <c r="AQ38" i="5"/>
  <c r="AR14" i="5"/>
  <c r="AV14" i="5"/>
  <c r="AQ14" i="5"/>
  <c r="AR65" i="5"/>
  <c r="AV65" i="5"/>
  <c r="AQ65" i="5"/>
  <c r="AR28" i="5"/>
  <c r="AV28" i="5"/>
  <c r="AQ28" i="5"/>
  <c r="AR24" i="5"/>
  <c r="AV24" i="5"/>
  <c r="AQ24" i="5"/>
  <c r="AR44" i="5"/>
  <c r="AV44" i="5"/>
  <c r="AQ44" i="5"/>
  <c r="AR63" i="5"/>
  <c r="AV63" i="5"/>
  <c r="AQ63" i="5"/>
  <c r="AR50" i="5"/>
  <c r="AV50" i="5"/>
  <c r="AQ50" i="5"/>
  <c r="AR66" i="5"/>
  <c r="AV66" i="5"/>
  <c r="AQ66" i="5"/>
  <c r="AR60" i="5"/>
  <c r="AV60" i="5"/>
  <c r="AQ60" i="5"/>
  <c r="AR62" i="5" l="1"/>
  <c r="AV62" i="5"/>
  <c r="AQ62" i="5"/>
  <c r="AR36" i="5"/>
  <c r="AV36" i="5"/>
  <c r="AQ36" i="5"/>
  <c r="AR51" i="5"/>
  <c r="AV51" i="5"/>
  <c r="AQ51" i="5"/>
  <c r="AR42" i="5"/>
  <c r="AV42" i="5"/>
  <c r="AQ42" i="5"/>
  <c r="AR69" i="5"/>
  <c r="AV69" i="5"/>
  <c r="AQ69" i="5"/>
  <c r="AR47" i="5"/>
  <c r="AV47" i="5"/>
  <c r="AQ47" i="5"/>
  <c r="AR54" i="5"/>
  <c r="AV54" i="5"/>
  <c r="AQ54" i="5"/>
  <c r="AR16" i="5"/>
  <c r="AV16" i="5"/>
  <c r="AQ16" i="5"/>
  <c r="AR26" i="5"/>
  <c r="AV26" i="5"/>
  <c r="AQ26" i="5"/>
  <c r="AR7" i="5"/>
  <c r="AV7" i="5"/>
  <c r="AQ7" i="5"/>
  <c r="AR22" i="5"/>
  <c r="AV22" i="5"/>
  <c r="AQ22" i="5"/>
</calcChain>
</file>

<file path=xl/sharedStrings.xml><?xml version="1.0" encoding="utf-8"?>
<sst xmlns="http://schemas.openxmlformats.org/spreadsheetml/2006/main" count="486" uniqueCount="124">
  <si>
    <t>ANDALUCÍA</t>
  </si>
  <si>
    <t>ARAGÓN</t>
  </si>
  <si>
    <t>CANARIAS</t>
  </si>
  <si>
    <t>CANTABRIA</t>
  </si>
  <si>
    <t>CASTILLA Y LEÓN</t>
  </si>
  <si>
    <t>CATALUÑA</t>
  </si>
  <si>
    <t>EXTREMADURA</t>
  </si>
  <si>
    <t>GALICIA</t>
  </si>
  <si>
    <t>PAÍS VASCO</t>
  </si>
  <si>
    <t>Total Nacional</t>
  </si>
  <si>
    <t>COMUNITAT VALENCIANA</t>
  </si>
  <si>
    <t>EXTRA-REGIO</t>
  </si>
  <si>
    <t>ASTURIAS, PRINCIPADO DE</t>
  </si>
  <si>
    <t>BALEARS, ILLES</t>
  </si>
  <si>
    <t>CASTILLA - LA MANCHA</t>
  </si>
  <si>
    <t>MADRID, COMUNIDAD DE</t>
  </si>
  <si>
    <t>MURCIA, REGIÓN DE</t>
  </si>
  <si>
    <t>NAVARRA, COMUNIDAD FORAL DE</t>
  </si>
  <si>
    <t>RIOJA, LA</t>
  </si>
  <si>
    <t>CEUTA</t>
  </si>
  <si>
    <t>MELILLA</t>
  </si>
  <si>
    <t xml:space="preserve">MURCIA, REGIÓN DE 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</si>
  <si>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</si>
  <si>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</si>
  <si>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</si>
  <si>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</si>
  <si>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</si>
  <si>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</si>
  <si>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</si>
  <si>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</si>
  <si>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</si>
  <si>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</si>
  <si>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</si>
  <si>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Palmas, Las</t>
  </si>
  <si>
    <t>Santa Cruz de Tenerife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</si>
  <si>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</si>
  <si>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</si>
  <si>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</si>
  <si>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</si>
  <si>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</si>
  <si>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</si>
  <si>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</si>
  <si>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</si>
  <si>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</si>
  <si>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</si>
  <si>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</si>
  <si>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</si>
  <si>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</si>
  <si>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</si>
  <si>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</si>
  <si>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</si>
  <si>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</si>
  <si>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</si>
  <si>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</si>
  <si>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</si>
  <si>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</si>
  <si>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Badajoz</t>
  </si>
  <si>
    <t>Cáceres</t>
  </si>
  <si>
    <t>Coruña, A</t>
  </si>
  <si>
    <t>Lugo</t>
  </si>
  <si>
    <t>Ourense</t>
  </si>
  <si>
    <t>Pontevedra</t>
  </si>
  <si>
    <t>Araba/Álava</t>
  </si>
  <si>
    <t>Bizkaia</t>
  </si>
  <si>
    <t>Gipuzkoa</t>
  </si>
  <si>
    <t xml:space="preserve">2011 /2010 </t>
  </si>
  <si>
    <t xml:space="preserve">2010 /2009 </t>
  </si>
  <si>
    <t>2009 /2008</t>
  </si>
  <si>
    <t xml:space="preserve">2008 /2007 </t>
  </si>
  <si>
    <t xml:space="preserve">2007 /2006 </t>
  </si>
  <si>
    <t xml:space="preserve">2006 /2005 </t>
  </si>
  <si>
    <t xml:space="preserve">2005 /2004 </t>
  </si>
  <si>
    <t xml:space="preserve">2004 /2003 </t>
  </si>
  <si>
    <t xml:space="preserve">2003 /2002 </t>
  </si>
  <si>
    <t>2002 /2001</t>
  </si>
  <si>
    <t xml:space="preserve">2001 /2000 </t>
  </si>
  <si>
    <t>2012 /2011</t>
  </si>
  <si>
    <t>2013 /2012</t>
  </si>
  <si>
    <t>2014 /2013</t>
  </si>
  <si>
    <t>2015 /2014</t>
  </si>
  <si>
    <t>2016 /2015</t>
  </si>
  <si>
    <t>2017 /2016</t>
  </si>
  <si>
    <t>2018 /2017</t>
  </si>
  <si>
    <t>2019 /2018</t>
  </si>
  <si>
    <t>2020 /2019</t>
  </si>
  <si>
    <t>2022 (A)</t>
  </si>
  <si>
    <t>2022 (A) /2021 (P)</t>
  </si>
  <si>
    <t>2021 (P)</t>
  </si>
  <si>
    <t>2022 (A) /2010</t>
  </si>
  <si>
    <t>National Statistics Institute</t>
  </si>
  <si>
    <t>Spanish Regional Accounts</t>
  </si>
  <si>
    <t>Benchmark Revision 2019</t>
  </si>
  <si>
    <t>Regional Gross Domestic Product</t>
  </si>
  <si>
    <t>Current Prices</t>
  </si>
  <si>
    <t>Table 1. Gross Domestic Product at Market Prices</t>
  </si>
  <si>
    <t>Table 2. GDP per capita</t>
  </si>
  <si>
    <t>Volumen Changes</t>
  </si>
  <si>
    <t>Table 3. Interannual Variation Rate</t>
  </si>
  <si>
    <t>Annex</t>
  </si>
  <si>
    <t>Table 4. Population Figures</t>
  </si>
  <si>
    <t>Spanish Regional Accounts - 2019 Benchmark Revision</t>
  </si>
  <si>
    <t>GDP at market prices</t>
  </si>
  <si>
    <t>Unit: Thousands of euros</t>
  </si>
  <si>
    <t>Autonomous Community</t>
  </si>
  <si>
    <t>GDP per capita</t>
  </si>
  <si>
    <t>Unit: Euros</t>
  </si>
  <si>
    <t>Population Figures at 1 July</t>
  </si>
  <si>
    <t>Average Growth</t>
  </si>
  <si>
    <t>(P) Provisional estimate</t>
  </si>
  <si>
    <t>(A) Advance estimate</t>
  </si>
  <si>
    <t xml:space="preserve">     List of Tables</t>
  </si>
  <si>
    <t>Notes:</t>
  </si>
  <si>
    <t>- For the calculation of GDP per capita, and as a result of the agreement between the EU Member States and Eurostat, the value of the Extra-Regio GDP is not distributed among the rest of the regional territories.</t>
  </si>
  <si>
    <t>- Population Figures at 1 July. Source: Current Population Estimates of Spain. Unit: Persons</t>
  </si>
  <si>
    <t>Nota: Population Figures at 1 July. Source: Current Population Estimates of Spain. Unit: Thousands of people</t>
  </si>
  <si>
    <t>Value</t>
  </si>
  <si>
    <t>Percentage Estructure</t>
  </si>
  <si>
    <t>Interannual Variation Rate</t>
  </si>
  <si>
    <t>Index España = 100</t>
  </si>
  <si>
    <t>National Total</t>
  </si>
  <si>
    <t>Inhabitants</t>
  </si>
  <si>
    <t>Main Results. 2000-2022 Series</t>
  </si>
  <si>
    <t>2021 (P) /2020</t>
  </si>
  <si>
    <r>
      <t xml:space="preserve">Note: Gross Added Value from Extra-Regio is assigned to the branches O - </t>
    </r>
    <r>
      <rPr>
        <i/>
        <sz val="10"/>
        <rFont val="Univers"/>
      </rPr>
      <t>Public administration and defence; compulsory social security</t>
    </r>
    <r>
      <rPr>
        <sz val="10"/>
        <rFont val="Univers"/>
        <family val="2"/>
      </rPr>
      <t xml:space="preserve"> and MN - </t>
    </r>
    <r>
      <rPr>
        <i/>
        <sz val="10"/>
        <rFont val="Univers"/>
      </rPr>
      <t>Professional, scientific and technical activities</t>
    </r>
    <r>
      <rPr>
        <sz val="10"/>
        <rFont val="Univers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</si>
</sst>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#,##0.0"/>
    <numFmt numFmtId="168" formatCode="0.00000000000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Univers"/>
      <family val="2"/>
    </font>
    <font>
      <b/>
      <i/>
      <sz val="12"/>
      <name val="Univers"/>
      <family val="2"/>
    </font>
    <font>
      <sz val="10"/>
      <name val="Univers"/>
      <family val="2"/>
    </font>
    <font>
      <b/>
      <sz val="14"/>
      <name val="Univers"/>
      <family val="2"/>
    </font>
    <font>
      <u/>
      <sz val="8.5"/>
      <color indexed="12"/>
      <name val="Arial"/>
      <family val="2"/>
    </font>
    <font>
      <b/>
      <sz val="14"/>
      <color indexed="58"/>
      <name val="Univers"/>
      <family val="2"/>
    </font>
    <font>
      <sz val="13"/>
      <name val="Univers"/>
      <family val="2"/>
    </font>
    <font>
      <b/>
      <sz val="11"/>
      <name val="Univers"/>
      <family val="2"/>
    </font>
    <font>
      <b/>
      <sz val="9"/>
      <name val="Univers"/>
      <family val="2"/>
    </font>
    <font>
      <b/>
      <sz val="11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i/>
      <sz val="14"/>
      <name val="Univers"/>
      <family val="2"/>
    </font>
    <font>
      <b/>
      <sz val="15"/>
      <name val="Arial Greek"/>
      <family val="2"/>
      <charset val="161"/>
    </font>
    <font>
      <b/>
      <sz val="12"/>
      <name val="Arial Greek"/>
      <family val="2"/>
      <charset val="161"/>
    </font>
    <font>
      <b/>
      <sz val="14"/>
      <name val="Arial Greek"/>
      <family val="2"/>
      <charset val="161"/>
    </font>
    <font>
      <b/>
      <sz val="12"/>
      <color indexed="58"/>
      <name val="Arial Greek"/>
      <family val="2"/>
      <charset val="161"/>
    </font>
    <font>
      <b/>
      <sz val="10"/>
      <color indexed="18"/>
      <name val="Arial Greek"/>
      <family val="2"/>
      <charset val="161"/>
    </font>
    <font>
      <sz val="10"/>
      <name val="Arial"/>
      <family val="2"/>
    </font>
    <font>
      <sz val="10"/>
      <name val="Arial"/>
      <family val="2"/>
    </font>
    <font>
      <sz val="10"/>
      <name val="Arial Greek"/>
    </font>
    <font>
      <b/>
      <sz val="18"/>
      <color theme="1"/>
      <name val="Arial Greek"/>
      <family val="2"/>
      <charset val="161"/>
    </font>
    <font>
      <b/>
      <sz val="18"/>
      <color theme="1"/>
      <name val="Univers"/>
      <family val="2"/>
    </font>
    <font>
      <b/>
      <sz val="10"/>
      <name val="Arial Greek"/>
    </font>
    <font>
      <i/>
      <sz val="10"/>
      <name val="Univer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5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5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166" fontId="5" fillId="2" borderId="0" xfId="0" applyNumberFormat="1" applyFont="1" applyFill="1"/>
    <xf numFmtId="0" fontId="12" fillId="0" borderId="1" xfId="0" applyFont="1" applyBorder="1"/>
    <xf numFmtId="3" fontId="13" fillId="0" borderId="1" xfId="0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10" fontId="0" fillId="2" borderId="0" xfId="4" applyNumberFormat="1" applyFont="1" applyFill="1" applyBorder="1"/>
    <xf numFmtId="0" fontId="3" fillId="2" borderId="0" xfId="2" applyFill="1" applyAlignment="1">
      <alignment horizontal="left" wrapText="1"/>
    </xf>
    <xf numFmtId="0" fontId="12" fillId="0" borderId="0" xfId="0" applyFont="1"/>
    <xf numFmtId="164" fontId="1" fillId="2" borderId="0" xfId="4" applyNumberFormat="1" applyFill="1" applyBorder="1" applyAlignment="1">
      <alignment horizontal="center"/>
    </xf>
    <xf numFmtId="3" fontId="0" fillId="2" borderId="0" xfId="0" applyNumberFormat="1" applyFill="1"/>
    <xf numFmtId="164" fontId="13" fillId="0" borderId="3" xfId="4" applyNumberFormat="1" applyFont="1" applyBorder="1" applyAlignment="1">
      <alignment horizontal="right"/>
    </xf>
    <xf numFmtId="0" fontId="12" fillId="0" borderId="4" xfId="0" applyFont="1" applyBorder="1"/>
    <xf numFmtId="164" fontId="13" fillId="0" borderId="0" xfId="0" applyNumberFormat="1" applyFont="1" applyAlignment="1">
      <alignment horizontal="right"/>
    </xf>
    <xf numFmtId="164" fontId="13" fillId="0" borderId="4" xfId="0" applyNumberFormat="1" applyFont="1" applyBorder="1" applyAlignment="1">
      <alignment horizontal="right"/>
    </xf>
    <xf numFmtId="0" fontId="4" fillId="0" borderId="0" xfId="2" applyFont="1" applyAlignment="1">
      <alignment horizontal="left" wrapText="1"/>
    </xf>
    <xf numFmtId="164" fontId="13" fillId="0" borderId="0" xfId="4" applyNumberFormat="1" applyFont="1" applyBorder="1" applyAlignment="1">
      <alignment horizontal="right"/>
    </xf>
    <xf numFmtId="166" fontId="13" fillId="0" borderId="0" xfId="0" applyNumberFormat="1" applyFont="1" applyAlignment="1">
      <alignment horizontal="right"/>
    </xf>
    <xf numFmtId="166" fontId="13" fillId="0" borderId="4" xfId="0" applyNumberFormat="1" applyFont="1" applyBorder="1" applyAlignment="1">
      <alignment horizontal="right"/>
    </xf>
    <xf numFmtId="0" fontId="12" fillId="2" borderId="4" xfId="2" applyFont="1" applyFill="1" applyBorder="1" applyAlignment="1">
      <alignment horizontal="left" wrapText="1"/>
    </xf>
    <xf numFmtId="3" fontId="13" fillId="2" borderId="4" xfId="0" applyNumberFormat="1" applyFont="1" applyFill="1" applyBorder="1" applyAlignment="1">
      <alignment horizontal="right"/>
    </xf>
    <xf numFmtId="164" fontId="13" fillId="2" borderId="4" xfId="4" applyNumberFormat="1" applyFont="1" applyFill="1" applyBorder="1" applyAlignment="1">
      <alignment horizontal="right"/>
    </xf>
    <xf numFmtId="0" fontId="21" fillId="2" borderId="0" xfId="0" applyFont="1" applyFill="1"/>
    <xf numFmtId="0" fontId="12" fillId="0" borderId="5" xfId="0" applyFont="1" applyBorder="1"/>
    <xf numFmtId="164" fontId="13" fillId="0" borderId="6" xfId="0" applyNumberFormat="1" applyFont="1" applyBorder="1" applyAlignment="1">
      <alignment horizontal="right"/>
    </xf>
    <xf numFmtId="3" fontId="13" fillId="0" borderId="6" xfId="0" applyNumberFormat="1" applyFont="1" applyBorder="1" applyAlignment="1">
      <alignment horizontal="right"/>
    </xf>
    <xf numFmtId="0" fontId="5" fillId="2" borderId="0" xfId="2" applyFont="1" applyFill="1" applyAlignment="1">
      <alignment horizontal="left" wrapText="1"/>
    </xf>
    <xf numFmtId="166" fontId="0" fillId="2" borderId="0" xfId="0" applyNumberFormat="1" applyFill="1"/>
    <xf numFmtId="165" fontId="5" fillId="2" borderId="0" xfId="0" applyNumberFormat="1" applyFont="1" applyFill="1"/>
    <xf numFmtId="0" fontId="2" fillId="2" borderId="0" xfId="0" applyFont="1" applyFill="1"/>
    <xf numFmtId="0" fontId="14" fillId="0" borderId="0" xfId="3" applyFont="1"/>
    <xf numFmtId="0" fontId="1" fillId="0" borderId="0" xfId="3"/>
    <xf numFmtId="0" fontId="16" fillId="0" borderId="0" xfId="3" applyFont="1"/>
    <xf numFmtId="0" fontId="17" fillId="0" borderId="0" xfId="3" applyFont="1"/>
    <xf numFmtId="0" fontId="22" fillId="2" borderId="0" xfId="3" applyFont="1" applyFill="1"/>
    <xf numFmtId="0" fontId="20" fillId="0" borderId="7" xfId="1" applyFont="1" applyFill="1" applyBorder="1" applyAlignment="1" applyProtection="1">
      <alignment vertical="center"/>
    </xf>
    <xf numFmtId="0" fontId="12" fillId="0" borderId="8" xfId="0" applyFont="1" applyBorder="1"/>
    <xf numFmtId="0" fontId="12" fillId="0" borderId="9" xfId="0" applyFont="1" applyBorder="1"/>
    <xf numFmtId="0" fontId="3" fillId="2" borderId="9" xfId="2" applyFill="1" applyBorder="1" applyAlignment="1">
      <alignment horizontal="left" wrapText="1"/>
    </xf>
    <xf numFmtId="3" fontId="13" fillId="0" borderId="9" xfId="0" applyNumberFormat="1" applyFont="1" applyBorder="1" applyAlignment="1">
      <alignment horizontal="right"/>
    </xf>
    <xf numFmtId="164" fontId="13" fillId="0" borderId="9" xfId="0" applyNumberFormat="1" applyFont="1" applyBorder="1" applyAlignment="1">
      <alignment horizontal="right"/>
    </xf>
    <xf numFmtId="3" fontId="14" fillId="0" borderId="9" xfId="0" applyNumberFormat="1" applyFont="1" applyBorder="1" applyAlignment="1">
      <alignment horizontal="right"/>
    </xf>
    <xf numFmtId="164" fontId="14" fillId="0" borderId="9" xfId="0" applyNumberFormat="1" applyFont="1" applyBorder="1" applyAlignment="1">
      <alignment horizontal="right"/>
    </xf>
    <xf numFmtId="164" fontId="13" fillId="0" borderId="9" xfId="4" applyNumberFormat="1" applyFont="1" applyBorder="1" applyAlignment="1">
      <alignment horizontal="right"/>
    </xf>
    <xf numFmtId="164" fontId="13" fillId="0" borderId="10" xfId="4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right"/>
    </xf>
    <xf numFmtId="166" fontId="14" fillId="0" borderId="9" xfId="0" applyNumberFormat="1" applyFont="1" applyBorder="1" applyAlignment="1">
      <alignment horizontal="right"/>
    </xf>
    <xf numFmtId="0" fontId="22" fillId="2" borderId="0" xfId="0" applyFont="1" applyFill="1"/>
    <xf numFmtId="0" fontId="18" fillId="3" borderId="0" xfId="3" applyFont="1" applyFill="1"/>
    <xf numFmtId="0" fontId="19" fillId="3" borderId="0" xfId="3" applyFont="1" applyFill="1" applyAlignment="1">
      <alignment horizontal="left" vertical="top"/>
    </xf>
    <xf numFmtId="0" fontId="6" fillId="4" borderId="0" xfId="0" applyFont="1" applyFill="1"/>
    <xf numFmtId="0" fontId="8" fillId="4" borderId="0" xfId="0" applyFont="1" applyFill="1" applyAlignment="1">
      <alignment vertical="top"/>
    </xf>
    <xf numFmtId="0" fontId="9" fillId="4" borderId="0" xfId="0" applyFont="1" applyFill="1"/>
    <xf numFmtId="0" fontId="11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1" fillId="2" borderId="0" xfId="0" applyFont="1" applyFill="1"/>
    <xf numFmtId="168" fontId="5" fillId="2" borderId="0" xfId="0" applyNumberFormat="1" applyFont="1" applyFill="1"/>
    <xf numFmtId="0" fontId="3" fillId="2" borderId="0" xfId="0" applyFont="1" applyFill="1"/>
    <xf numFmtId="164" fontId="5" fillId="2" borderId="0" xfId="0" applyNumberFormat="1" applyFont="1" applyFill="1"/>
    <xf numFmtId="0" fontId="10" fillId="3" borderId="0" xfId="0" applyFont="1" applyFill="1" applyAlignment="1">
      <alignment horizontal="center" vertical="center" wrapText="1"/>
    </xf>
    <xf numFmtId="0" fontId="12" fillId="2" borderId="0" xfId="2" applyFont="1" applyFill="1" applyAlignment="1">
      <alignment horizontal="left" wrapText="1"/>
    </xf>
    <xf numFmtId="3" fontId="13" fillId="2" borderId="0" xfId="0" applyNumberFormat="1" applyFont="1" applyFill="1" applyAlignment="1">
      <alignment horizontal="right"/>
    </xf>
    <xf numFmtId="164" fontId="13" fillId="2" borderId="0" xfId="4" applyNumberFormat="1" applyFont="1" applyFill="1" applyBorder="1" applyAlignment="1">
      <alignment horizontal="right"/>
    </xf>
    <xf numFmtId="3" fontId="23" fillId="0" borderId="9" xfId="0" applyNumberFormat="1" applyFont="1" applyBorder="1" applyAlignment="1">
      <alignment horizontal="right"/>
    </xf>
    <xf numFmtId="164" fontId="23" fillId="0" borderId="9" xfId="0" applyNumberFormat="1" applyFont="1" applyBorder="1" applyAlignment="1">
      <alignment horizontal="right"/>
    </xf>
    <xf numFmtId="166" fontId="23" fillId="0" borderId="9" xfId="0" applyNumberFormat="1" applyFont="1" applyBorder="1" applyAlignment="1">
      <alignment horizontal="right"/>
    </xf>
    <xf numFmtId="0" fontId="24" fillId="0" borderId="0" xfId="3" applyFont="1"/>
    <xf numFmtId="0" fontId="25" fillId="2" borderId="0" xfId="0" applyFont="1" applyFill="1" applyAlignment="1">
      <alignment vertical="center" wrapText="1"/>
    </xf>
    <xf numFmtId="166" fontId="26" fillId="0" borderId="9" xfId="0" applyNumberFormat="1" applyFont="1" applyBorder="1" applyAlignment="1">
      <alignment horizontal="right"/>
    </xf>
    <xf numFmtId="0" fontId="3" fillId="2" borderId="0" xfId="0" quotePrefix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3" fontId="1" fillId="2" borderId="0" xfId="0" applyNumberFormat="1" applyFont="1" applyFill="1"/>
    <xf numFmtId="0" fontId="10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Hipervínculo" xfId="1" builtinId="8"/>
    <cellStyle name="Normal" xfId="0" builtinId="0"/>
    <cellStyle name="Normal_cuadrosWEB" xfId="2" xr:uid="{00000000-0005-0000-0000-000002000000}"/>
    <cellStyle name="Normal_Lista Tablas_1" xfId="3" xr:uid="{00000000-0005-0000-0000-000003000000}"/>
    <cellStyle name="Porcentaje" xfId="4" builtinId="5"/>
  </cellStyles>
  <dxfs count="1">
    <dxf>
      <font>
        <b/>
        <i val="0"/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DEE7E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EE7F2"/>
      <rgbColor rgb="0099CCFF"/>
      <rgbColor rgb="00FF99CC"/>
      <rgbColor rgb="00CC99FF"/>
      <rgbColor rgb="00FFCC99"/>
      <rgbColor rgb="003366FF"/>
      <rgbColor rgb="0033CCCC"/>
      <rgbColor rgb="0099CC00"/>
      <rgbColor rgb="00B6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5:B25"/>
  <sheetViews>
    <sheetView showGridLines="0" showRowColHeaders="0" tabSelected="1" workbookViewId="0">
      <selection activeCell="B5" sqref="B5"/>
    </sheetView>
  </sheetViews>
  <sheetFormatPr baseColWidth="10" defaultColWidth="11.42578125" defaultRowHeight="12.75"/>
  <cols>
    <col min="1" max="1" width="5.5703125" style="33" customWidth="1"/>
    <col min="2" max="2" width="78.42578125" style="33" bestFit="1" customWidth="1"/>
    <col min="3" max="16384" width="11.42578125" style="33"/>
  </cols>
  <sheetData>
    <row r="5" spans="1:2" ht="23.25">
      <c r="A5" s="32"/>
      <c r="B5" s="69" t="s">
        <v>89</v>
      </c>
    </row>
    <row r="6" spans="1:2" ht="19.5">
      <c r="B6" s="34" t="s">
        <v>90</v>
      </c>
    </row>
    <row r="7" spans="1:2" ht="15.75">
      <c r="B7" s="35" t="s">
        <v>91</v>
      </c>
    </row>
    <row r="9" spans="1:2" ht="18">
      <c r="B9" s="50" t="s">
        <v>121</v>
      </c>
    </row>
    <row r="10" spans="1:2" ht="10.9" customHeight="1">
      <c r="B10" s="57"/>
    </row>
    <row r="11" spans="1:2" ht="18">
      <c r="B11" s="50" t="s">
        <v>92</v>
      </c>
    </row>
    <row r="12" spans="1:2" ht="7.9" customHeight="1">
      <c r="B12" s="57"/>
    </row>
    <row r="13" spans="1:2" ht="15.75">
      <c r="B13" s="51" t="s">
        <v>93</v>
      </c>
    </row>
    <row r="14" spans="1:2" ht="8.25" customHeight="1"/>
    <row r="15" spans="1:2">
      <c r="B15" s="37" t="s">
        <v>94</v>
      </c>
    </row>
    <row r="16" spans="1:2" s="36" customFormat="1" ht="4.1500000000000004" customHeight="1"/>
    <row r="17" spans="2:2">
      <c r="B17" s="37" t="s">
        <v>95</v>
      </c>
    </row>
    <row r="18" spans="2:2" s="36" customFormat="1" ht="4.1500000000000004" customHeight="1"/>
    <row r="19" spans="2:2" ht="15.75">
      <c r="B19" s="51" t="s">
        <v>96</v>
      </c>
    </row>
    <row r="20" spans="2:2" ht="6.75" customHeight="1"/>
    <row r="21" spans="2:2">
      <c r="B21" s="37" t="s">
        <v>97</v>
      </c>
    </row>
    <row r="22" spans="2:2" s="36" customFormat="1" ht="4.1500000000000004" customHeight="1"/>
    <row r="23" spans="2:2" ht="13.5" customHeight="1">
      <c r="B23" s="51" t="s">
        <v>98</v>
      </c>
    </row>
    <row r="24" spans="2:2" ht="7.5" customHeight="1"/>
    <row r="25" spans="2:2">
      <c r="B25" s="37" t="s">
        <v>99</v>
      </c>
    </row>
  </sheetData>
  <phoneticPr fontId="0" type="noConversion"/>
  <hyperlinks>
    <hyperlink ref="B21" location="Table_3!Área_de_impresión" display="Table 3. Interannual Variation Rate" xr:uid="{00000000-0004-0000-0000-000001000000}"/>
    <hyperlink ref="B25" location="Table_4!Área_de_impresión" display="Table 4. Population Figures" xr:uid="{00000000-0004-0000-0000-000002000000}"/>
    <hyperlink ref="B17" location="Table_2!Área_de_impresión" display="Table 2. GDP per capita" xr:uid="{00000000-0004-0000-0000-000003000000}"/>
    <hyperlink ref="B15" location="Table_1!Área_de_impresión" display="Table 1. Gross Domestic Product at Market Prices" xr:uid="{00000000-0004-0000-0000-000000000000}"/>
  </hyperlink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9">
    <outlinePr summaryBelow="0" summaryRight="0"/>
  </sheetPr>
  <dimension ref="B1:CN78"/>
  <sheetViews>
    <sheetView showGridLines="0" showRowColHeaders="0" zoomScale="80" zoomScaleNormal="80" workbookViewId="0">
      <pane xSplit="2" ySplit="6" topLeftCell="BN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42.85546875" style="1" customWidth="1"/>
    <col min="3" max="3" width="14.7109375" style="1" customWidth="1"/>
    <col min="4" max="4" width="13.140625" style="1" bestFit="1" customWidth="1"/>
    <col min="5" max="5" width="0.7109375" style="1" customWidth="1"/>
    <col min="6" max="6" width="14.7109375" style="1" customWidth="1"/>
    <col min="7" max="7" width="13.140625" style="1" customWidth="1"/>
    <col min="8" max="8" width="15.7109375" style="1" customWidth="1"/>
    <col min="9" max="9" width="0.7109375" style="1" customWidth="1"/>
    <col min="10" max="10" width="14.7109375" style="1" customWidth="1"/>
    <col min="11" max="11" width="13.140625" style="1" customWidth="1"/>
    <col min="12" max="12" width="15.7109375" style="1" customWidth="1"/>
    <col min="13" max="13" width="0.7109375" style="1" customWidth="1"/>
    <col min="14" max="14" width="14.7109375" style="1" customWidth="1"/>
    <col min="15" max="15" width="13.140625" style="1" customWidth="1"/>
    <col min="16" max="16" width="15.7109375" style="1" customWidth="1"/>
    <col min="17" max="17" width="0.7109375" style="1" customWidth="1"/>
    <col min="18" max="18" width="14.7109375" style="1" customWidth="1"/>
    <col min="19" max="19" width="13.140625" style="1" customWidth="1"/>
    <col min="20" max="20" width="15.7109375" style="1" customWidth="1"/>
    <col min="21" max="21" width="0.7109375" style="1" customWidth="1"/>
    <col min="22" max="22" width="14.7109375" style="1" customWidth="1"/>
    <col min="23" max="23" width="13.140625" style="1" customWidth="1"/>
    <col min="24" max="24" width="15.7109375" style="1" customWidth="1"/>
    <col min="25" max="25" width="0.7109375" style="1" customWidth="1"/>
    <col min="26" max="26" width="14.7109375" style="1" customWidth="1"/>
    <col min="27" max="27" width="13.140625" style="1" customWidth="1"/>
    <col min="28" max="28" width="15.7109375" style="1" customWidth="1"/>
    <col min="29" max="29" width="0.7109375" style="1" customWidth="1"/>
    <col min="30" max="30" width="14.7109375" style="1" customWidth="1"/>
    <col min="31" max="31" width="13.140625" style="1" customWidth="1"/>
    <col min="32" max="32" width="15.7109375" style="1" customWidth="1"/>
    <col min="33" max="33" width="0.7109375" style="1" customWidth="1"/>
    <col min="34" max="34" width="14.7109375" style="1" customWidth="1"/>
    <col min="35" max="35" width="13.140625" style="1" customWidth="1"/>
    <col min="36" max="36" width="15.7109375" style="1" customWidth="1"/>
    <col min="37" max="37" width="0.7109375" style="1" customWidth="1"/>
    <col min="38" max="38" width="14.7109375" style="1" customWidth="1"/>
    <col min="39" max="39" width="13.140625" style="1" customWidth="1"/>
    <col min="40" max="40" width="15.7109375" style="1" customWidth="1"/>
    <col min="41" max="41" width="0.7109375" style="1" customWidth="1"/>
    <col min="42" max="42" width="14.7109375" style="1" customWidth="1"/>
    <col min="43" max="43" width="13.140625" style="1" customWidth="1"/>
    <col min="44" max="44" width="15.7109375" style="1" customWidth="1"/>
    <col min="45" max="45" width="0.7109375" style="1" customWidth="1"/>
    <col min="46" max="46" width="15.28515625" style="1" customWidth="1"/>
    <col min="47" max="47" width="13.140625" style="1" customWidth="1"/>
    <col min="48" max="48" width="12.85546875" style="1" customWidth="1"/>
    <col min="49" max="49" width="0.7109375" style="1" customWidth="1"/>
    <col min="50" max="50" width="14.7109375" style="1" customWidth="1"/>
    <col min="51" max="51" width="13.140625" style="1" customWidth="1"/>
    <col min="52" max="52" width="12.85546875" style="1" customWidth="1"/>
    <col min="53" max="53" width="0.7109375" style="1" customWidth="1"/>
    <col min="54" max="54" width="14.7109375" style="1" customWidth="1"/>
    <col min="55" max="55" width="13.140625" style="1" customWidth="1"/>
    <col min="56" max="56" width="12.85546875" style="1" bestFit="1" customWidth="1"/>
    <col min="57" max="57" width="0.7109375" style="1" customWidth="1"/>
    <col min="58" max="58" width="14.7109375" style="1" customWidth="1"/>
    <col min="59" max="59" width="13.140625" style="1" customWidth="1"/>
    <col min="60" max="60" width="12.85546875" style="1" bestFit="1" customWidth="1"/>
    <col min="61" max="61" width="0.7109375" style="1" customWidth="1"/>
    <col min="62" max="62" width="14.7109375" style="1" customWidth="1"/>
    <col min="63" max="63" width="13.140625" style="1" customWidth="1"/>
    <col min="64" max="64" width="12.85546875" style="1" bestFit="1" customWidth="1"/>
    <col min="65" max="65" width="0.7109375" style="1" customWidth="1"/>
    <col min="66" max="66" width="14.7109375" style="1" customWidth="1"/>
    <col min="67" max="67" width="13.140625" style="1" customWidth="1"/>
    <col min="68" max="68" width="12.85546875" style="1" bestFit="1" customWidth="1"/>
    <col min="69" max="69" width="0.7109375" style="1" customWidth="1"/>
    <col min="70" max="70" width="14.7109375" style="1" customWidth="1"/>
    <col min="71" max="71" width="13.140625" style="1" customWidth="1"/>
    <col min="72" max="72" width="12.85546875" style="1" bestFit="1" customWidth="1"/>
    <col min="73" max="73" width="0.7109375" style="1" customWidth="1"/>
    <col min="74" max="74" width="14.7109375" style="1" customWidth="1"/>
    <col min="75" max="75" width="13.140625" style="1" customWidth="1"/>
    <col min="76" max="76" width="12.85546875" style="1" bestFit="1" customWidth="1"/>
    <col min="77" max="77" width="0.7109375" style="1" customWidth="1"/>
    <col min="78" max="78" width="14.7109375" style="1" customWidth="1"/>
    <col min="79" max="79" width="13.140625" style="1" customWidth="1"/>
    <col min="80" max="80" width="12.85546875" style="1" bestFit="1" customWidth="1"/>
    <col min="81" max="81" width="0.7109375" style="1" customWidth="1"/>
    <col min="82" max="82" width="14.7109375" style="1" customWidth="1"/>
    <col min="83" max="83" width="13.140625" style="1" customWidth="1"/>
    <col min="84" max="84" width="12.85546875" style="1" bestFit="1" customWidth="1"/>
    <col min="85" max="85" width="0.7109375" style="1" customWidth="1"/>
    <col min="86" max="86" width="14.7109375" style="1" customWidth="1"/>
    <col min="87" max="87" width="13.140625" style="1" customWidth="1"/>
    <col min="88" max="88" width="12.85546875" style="1" customWidth="1"/>
    <col min="89" max="89" width="0.7109375" style="1" customWidth="1"/>
    <col min="90" max="90" width="14.7109375" style="1" customWidth="1"/>
    <col min="91" max="91" width="13.140625" style="1" customWidth="1"/>
    <col min="92" max="92" width="12.85546875" style="1" customWidth="1"/>
    <col min="93" max="16384" width="11.5703125" style="1"/>
  </cols>
  <sheetData>
    <row r="1" spans="2:92" ht="79.5" customHeight="1">
      <c r="B1" s="70" t="s">
        <v>100</v>
      </c>
    </row>
    <row r="2" spans="2:92" s="2" customFormat="1" ht="18">
      <c r="B2" s="52" t="s">
        <v>101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</row>
    <row r="3" spans="2:92" s="2" customFormat="1" ht="18">
      <c r="B3" s="53" t="s">
        <v>93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</row>
    <row r="4" spans="2:92" s="2" customFormat="1" ht="18">
      <c r="B4" s="54" t="s">
        <v>102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</row>
    <row r="5" spans="2:92" s="3" customFormat="1" ht="24" customHeight="1">
      <c r="B5" s="76" t="s">
        <v>103</v>
      </c>
      <c r="C5" s="76">
        <v>2000</v>
      </c>
      <c r="D5" s="76"/>
      <c r="E5" s="74"/>
      <c r="F5" s="76">
        <v>2001</v>
      </c>
      <c r="G5" s="76"/>
      <c r="H5" s="76"/>
      <c r="I5" s="74"/>
      <c r="J5" s="76">
        <v>2002</v>
      </c>
      <c r="K5" s="76"/>
      <c r="L5" s="76"/>
      <c r="M5" s="74"/>
      <c r="N5" s="76">
        <v>2003</v>
      </c>
      <c r="O5" s="76"/>
      <c r="P5" s="76"/>
      <c r="Q5" s="74"/>
      <c r="R5" s="76">
        <v>2004</v>
      </c>
      <c r="S5" s="76"/>
      <c r="T5" s="76"/>
      <c r="U5" s="74"/>
      <c r="V5" s="76">
        <v>2005</v>
      </c>
      <c r="W5" s="76"/>
      <c r="X5" s="76"/>
      <c r="Y5" s="74"/>
      <c r="Z5" s="76">
        <v>2006</v>
      </c>
      <c r="AA5" s="76"/>
      <c r="AB5" s="76"/>
      <c r="AC5" s="74"/>
      <c r="AD5" s="76">
        <v>2007</v>
      </c>
      <c r="AE5" s="76"/>
      <c r="AF5" s="76"/>
      <c r="AG5" s="74"/>
      <c r="AH5" s="76">
        <v>2008</v>
      </c>
      <c r="AI5" s="76"/>
      <c r="AJ5" s="76"/>
      <c r="AK5" s="74"/>
      <c r="AL5" s="76">
        <v>2009</v>
      </c>
      <c r="AM5" s="76"/>
      <c r="AN5" s="76"/>
      <c r="AO5" s="74"/>
      <c r="AP5" s="76">
        <v>2010</v>
      </c>
      <c r="AQ5" s="76"/>
      <c r="AR5" s="76"/>
      <c r="AS5" s="74"/>
      <c r="AT5" s="76">
        <v>2011</v>
      </c>
      <c r="AU5" s="76"/>
      <c r="AV5" s="76"/>
      <c r="AW5" s="74"/>
      <c r="AX5" s="76">
        <v>2012</v>
      </c>
      <c r="AY5" s="76"/>
      <c r="AZ5" s="76"/>
      <c r="BA5" s="74"/>
      <c r="BB5" s="76">
        <v>2013</v>
      </c>
      <c r="BC5" s="76"/>
      <c r="BD5" s="76"/>
      <c r="BE5" s="74"/>
      <c r="BF5" s="76">
        <v>2014</v>
      </c>
      <c r="BG5" s="76"/>
      <c r="BH5" s="76"/>
      <c r="BI5" s="74"/>
      <c r="BJ5" s="76">
        <v>2015</v>
      </c>
      <c r="BK5" s="76"/>
      <c r="BL5" s="76"/>
      <c r="BM5" s="74"/>
      <c r="BN5" s="76">
        <v>2016</v>
      </c>
      <c r="BO5" s="76"/>
      <c r="BP5" s="76"/>
      <c r="BQ5" s="74"/>
      <c r="BR5" s="76">
        <v>2017</v>
      </c>
      <c r="BS5" s="76"/>
      <c r="BT5" s="76"/>
      <c r="BU5" s="74"/>
      <c r="BV5" s="76">
        <v>2018</v>
      </c>
      <c r="BW5" s="76"/>
      <c r="BX5" s="76"/>
      <c r="BY5" s="74"/>
      <c r="BZ5" s="76">
        <v>2019</v>
      </c>
      <c r="CA5" s="76"/>
      <c r="CB5" s="76"/>
      <c r="CC5" s="74"/>
      <c r="CD5" s="76">
        <v>2020</v>
      </c>
      <c r="CE5" s="76"/>
      <c r="CF5" s="76"/>
      <c r="CG5" s="74"/>
      <c r="CH5" s="76" t="s">
        <v>87</v>
      </c>
      <c r="CI5" s="76"/>
      <c r="CJ5" s="76"/>
      <c r="CL5" s="76" t="s">
        <v>85</v>
      </c>
      <c r="CM5" s="76"/>
      <c r="CN5" s="76"/>
    </row>
    <row r="6" spans="2:92" ht="39.950000000000003" customHeight="1">
      <c r="B6" s="76"/>
      <c r="C6" s="55" t="s">
        <v>115</v>
      </c>
      <c r="D6" s="55" t="s">
        <v>116</v>
      </c>
      <c r="F6" s="55" t="s">
        <v>115</v>
      </c>
      <c r="G6" s="55" t="s">
        <v>116</v>
      </c>
      <c r="H6" s="55" t="s">
        <v>117</v>
      </c>
      <c r="J6" s="55" t="s">
        <v>115</v>
      </c>
      <c r="K6" s="55" t="s">
        <v>116</v>
      </c>
      <c r="L6" s="55" t="s">
        <v>117</v>
      </c>
      <c r="N6" s="55" t="s">
        <v>115</v>
      </c>
      <c r="O6" s="55" t="s">
        <v>116</v>
      </c>
      <c r="P6" s="55" t="s">
        <v>117</v>
      </c>
      <c r="R6" s="55" t="s">
        <v>115</v>
      </c>
      <c r="S6" s="55" t="s">
        <v>116</v>
      </c>
      <c r="T6" s="55" t="s">
        <v>117</v>
      </c>
      <c r="V6" s="55" t="s">
        <v>115</v>
      </c>
      <c r="W6" s="55" t="s">
        <v>116</v>
      </c>
      <c r="X6" s="55" t="s">
        <v>117</v>
      </c>
      <c r="Z6" s="55" t="s">
        <v>115</v>
      </c>
      <c r="AA6" s="55" t="s">
        <v>116</v>
      </c>
      <c r="AB6" s="55" t="s">
        <v>117</v>
      </c>
      <c r="AD6" s="55" t="s">
        <v>115</v>
      </c>
      <c r="AE6" s="55" t="s">
        <v>116</v>
      </c>
      <c r="AF6" s="55" t="s">
        <v>117</v>
      </c>
      <c r="AH6" s="55" t="s">
        <v>115</v>
      </c>
      <c r="AI6" s="55" t="s">
        <v>116</v>
      </c>
      <c r="AJ6" s="55" t="s">
        <v>117</v>
      </c>
      <c r="AL6" s="55" t="s">
        <v>115</v>
      </c>
      <c r="AM6" s="55" t="s">
        <v>116</v>
      </c>
      <c r="AN6" s="55" t="s">
        <v>117</v>
      </c>
      <c r="AP6" s="55" t="s">
        <v>115</v>
      </c>
      <c r="AQ6" s="55" t="s">
        <v>116</v>
      </c>
      <c r="AR6" s="55" t="s">
        <v>117</v>
      </c>
      <c r="AT6" s="55" t="s">
        <v>115</v>
      </c>
      <c r="AU6" s="55" t="s">
        <v>116</v>
      </c>
      <c r="AV6" s="55" t="s">
        <v>117</v>
      </c>
      <c r="AX6" s="55" t="s">
        <v>115</v>
      </c>
      <c r="AY6" s="55" t="s">
        <v>116</v>
      </c>
      <c r="AZ6" s="55" t="s">
        <v>117</v>
      </c>
      <c r="BB6" s="55" t="s">
        <v>115</v>
      </c>
      <c r="BC6" s="55" t="s">
        <v>116</v>
      </c>
      <c r="BD6" s="55" t="s">
        <v>117</v>
      </c>
      <c r="BF6" s="55" t="s">
        <v>115</v>
      </c>
      <c r="BG6" s="55" t="s">
        <v>116</v>
      </c>
      <c r="BH6" s="55" t="s">
        <v>117</v>
      </c>
      <c r="BJ6" s="55" t="s">
        <v>115</v>
      </c>
      <c r="BK6" s="55" t="s">
        <v>116</v>
      </c>
      <c r="BL6" s="55" t="s">
        <v>117</v>
      </c>
      <c r="BN6" s="55" t="s">
        <v>115</v>
      </c>
      <c r="BO6" s="55" t="s">
        <v>116</v>
      </c>
      <c r="BP6" s="55" t="s">
        <v>117</v>
      </c>
      <c r="BR6" s="55" t="s">
        <v>115</v>
      </c>
      <c r="BS6" s="55" t="s">
        <v>116</v>
      </c>
      <c r="BT6" s="55" t="s">
        <v>117</v>
      </c>
      <c r="BV6" s="55" t="s">
        <v>115</v>
      </c>
      <c r="BW6" s="55" t="s">
        <v>116</v>
      </c>
      <c r="BX6" s="55" t="s">
        <v>117</v>
      </c>
      <c r="BZ6" s="55" t="s">
        <v>115</v>
      </c>
      <c r="CA6" s="55" t="s">
        <v>116</v>
      </c>
      <c r="CB6" s="55" t="s">
        <v>117</v>
      </c>
      <c r="CD6" s="55" t="s">
        <v>115</v>
      </c>
      <c r="CE6" s="55" t="s">
        <v>116</v>
      </c>
      <c r="CF6" s="55" t="s">
        <v>117</v>
      </c>
      <c r="CH6" s="55" t="s">
        <v>115</v>
      </c>
      <c r="CI6" s="55" t="s">
        <v>116</v>
      </c>
      <c r="CJ6" s="55" t="s">
        <v>117</v>
      </c>
      <c r="CL6" s="55" t="s">
        <v>115</v>
      </c>
      <c r="CM6" s="55" t="s">
        <v>116</v>
      </c>
      <c r="CN6" s="55" t="s">
        <v>117</v>
      </c>
    </row>
    <row r="7" spans="2:92" ht="15">
      <c r="B7" s="38" t="s">
        <v>0</v>
      </c>
      <c r="C7" s="41">
        <v>86568676</v>
      </c>
      <c r="D7" s="42">
        <f t="shared" ref="D7:D70" si="0">C7/C$70</f>
        <v>0.13362436115711793</v>
      </c>
      <c r="E7" s="8"/>
      <c r="F7" s="41">
        <v>93709992</v>
      </c>
      <c r="G7" s="42">
        <f t="shared" ref="G7:G70" si="1">F7/F$70</f>
        <v>0.13368177998924383</v>
      </c>
      <c r="H7" s="42">
        <f t="shared" ref="H7:H38" si="2">IF(C7&gt;0,(F7/C7-1),"")</f>
        <v>8.2493071743409807E-2</v>
      </c>
      <c r="I7" s="8"/>
      <c r="J7" s="41">
        <v>100949639</v>
      </c>
      <c r="K7" s="42">
        <f t="shared" ref="K7:K70" si="3">J7/J$70</f>
        <v>0.13467996750058703</v>
      </c>
      <c r="L7" s="42">
        <f t="shared" ref="L7:L70" si="4">IF(F7&gt;0,(J7/F7-1),"")</f>
        <v>7.7255870430551266E-2</v>
      </c>
      <c r="M7" s="8"/>
      <c r="N7" s="41">
        <v>109668109</v>
      </c>
      <c r="O7" s="42">
        <f t="shared" ref="O7:O70" si="5">N7/N$70</f>
        <v>0.13669793933682844</v>
      </c>
      <c r="P7" s="42">
        <f t="shared" ref="P7:P70" si="6">IF(J7&gt;0,(N7/J7-1),"")</f>
        <v>8.636454856465603E-2</v>
      </c>
      <c r="Q7" s="8"/>
      <c r="R7" s="41">
        <v>118493081</v>
      </c>
      <c r="S7" s="42">
        <f t="shared" ref="S7:S70" si="7">R7/R$70</f>
        <v>0.13787291098707644</v>
      </c>
      <c r="T7" s="42">
        <f t="shared" ref="T7:T70" si="8">IF(N7&gt;0,(R7/N7-1),"")</f>
        <v>8.0469810963914812E-2</v>
      </c>
      <c r="U7" s="8"/>
      <c r="V7" s="41">
        <v>128578073</v>
      </c>
      <c r="W7" s="42">
        <f t="shared" ref="W7:W70" si="9">V7/V$70</f>
        <v>0.13865002690441761</v>
      </c>
      <c r="X7" s="42">
        <f t="shared" ref="X7:X70" si="10">IF(R7&gt;0,(V7/R7-1),"")</f>
        <v>8.5110387162605772E-2</v>
      </c>
      <c r="Y7" s="8"/>
      <c r="Z7" s="41">
        <v>138535591</v>
      </c>
      <c r="AA7" s="42">
        <f t="shared" ref="AA7:AA70" si="11">Z7/Z$70</f>
        <v>0.13800798646773385</v>
      </c>
      <c r="AB7" s="42">
        <f t="shared" ref="AB7:AB70" si="12">IF(V7&gt;0,(Z7/V7-1),"")</f>
        <v>7.7443360035423847E-2</v>
      </c>
      <c r="AC7" s="8"/>
      <c r="AD7" s="41">
        <v>148025809</v>
      </c>
      <c r="AE7" s="42">
        <f t="shared" ref="AE7:AE70" si="13">AD7/AD$70</f>
        <v>0.13762942022557992</v>
      </c>
      <c r="AF7" s="42">
        <f t="shared" ref="AF7:AF70" si="14">IF(Z7&gt;0,(AD7/Z7-1),"")</f>
        <v>6.8503825850787958E-2</v>
      </c>
      <c r="AG7" s="8"/>
      <c r="AH7" s="41">
        <v>151226849</v>
      </c>
      <c r="AI7" s="42">
        <f t="shared" ref="AI7:AI70" si="15">AH7/AH$70</f>
        <v>0.13629676505870444</v>
      </c>
      <c r="AJ7" s="42">
        <f t="shared" ref="AJ7:AJ70" si="16">IF(AD7&gt;0,(AH7/AD7-1),"")</f>
        <v>2.16248775914476E-2</v>
      </c>
      <c r="AK7" s="8"/>
      <c r="AL7" s="41">
        <v>144878289</v>
      </c>
      <c r="AM7" s="42">
        <f t="shared" ref="AM7:AM70" si="17">AL7/AL$70</f>
        <v>0.13548599347437584</v>
      </c>
      <c r="AN7" s="42">
        <f t="shared" ref="AN7:AN70" si="18">IF(AH7&gt;0,(AL7/AH7-1),"")</f>
        <v>-4.1980376116942053E-2</v>
      </c>
      <c r="AO7" s="8"/>
      <c r="AP7" s="41">
        <v>144752225</v>
      </c>
      <c r="AQ7" s="42">
        <f t="shared" ref="AQ7:AQ38" si="19">AP7/AP$70</f>
        <v>0.13494081339860112</v>
      </c>
      <c r="AR7" s="42">
        <f t="shared" ref="AR7:AR70" si="20">IF(AL7&gt;0,(AP7/AL7-1),"")</f>
        <v>-8.7013727778084693E-4</v>
      </c>
      <c r="AS7" s="8"/>
      <c r="AT7" s="41">
        <v>143389086</v>
      </c>
      <c r="AU7" s="42">
        <f>AT7/AT$70</f>
        <v>0.13479420322007815</v>
      </c>
      <c r="AV7" s="42">
        <f t="shared" ref="AV7:AV38" si="21">IF(AP7&gt;0,(AT7/AP7-1),"")</f>
        <v>-9.4170504114876596E-3</v>
      </c>
      <c r="AW7" s="8"/>
      <c r="AX7" s="41">
        <v>137997226</v>
      </c>
      <c r="AY7" s="42">
        <f>AX7/AX$70</f>
        <v>0.13383443959096269</v>
      </c>
      <c r="AZ7" s="42">
        <f>IF(AT7&gt;0,(AX7/AT7-1),"")</f>
        <v>-3.7603001388822554E-2</v>
      </c>
      <c r="BA7" s="8"/>
      <c r="BB7" s="41">
        <v>136208211</v>
      </c>
      <c r="BC7" s="42">
        <f>BB7/BB$70</f>
        <v>0.13344888833587903</v>
      </c>
      <c r="BD7" s="42">
        <f>IF(AX7&gt;0,(BB7/AX7-1),"")</f>
        <v>-1.2964137409544718E-2</v>
      </c>
      <c r="BE7" s="8"/>
      <c r="BF7" s="41">
        <v>137908774</v>
      </c>
      <c r="BG7" s="42">
        <f>BF7/BF$70</f>
        <v>0.13355385005733056</v>
      </c>
      <c r="BH7" s="42">
        <f>IF(BB7&gt;0,(BF7/BB7-1),"")</f>
        <v>1.2485025590711185E-2</v>
      </c>
      <c r="BI7" s="8"/>
      <c r="BJ7" s="41">
        <v>144859000</v>
      </c>
      <c r="BK7" s="42">
        <f>BJ7/BJ$70</f>
        <v>0.13436608378505729</v>
      </c>
      <c r="BL7" s="42">
        <f>IF(BF7&gt;0,(BJ7/BF7-1),"")</f>
        <v>5.0397272040138663E-2</v>
      </c>
      <c r="BM7" s="8"/>
      <c r="BN7" s="41">
        <v>148401635</v>
      </c>
      <c r="BO7" s="42">
        <f>BN7/BN$70</f>
        <v>0.13316490640871484</v>
      </c>
      <c r="BP7" s="42">
        <f>IF(BJ7&gt;0,(BN7/BJ7-1),"")</f>
        <v>2.4455746622577879E-2</v>
      </c>
      <c r="BQ7" s="8"/>
      <c r="BR7" s="41">
        <v>155397322</v>
      </c>
      <c r="BS7" s="42">
        <f>BR7/BR$70</f>
        <v>0.13367603562003008</v>
      </c>
      <c r="BT7" s="42">
        <f>IF(BN7&gt;0,(BR7/BN7-1),"")</f>
        <v>4.7140228610014878E-2</v>
      </c>
      <c r="BU7" s="8"/>
      <c r="BV7" s="41">
        <v>160586830</v>
      </c>
      <c r="BW7" s="42">
        <f>BV7/BV$70</f>
        <v>0.1333933874315846</v>
      </c>
      <c r="BX7" s="42">
        <f>IF(BR7&gt;0,(BV7/BR7-1),"")</f>
        <v>3.3395092870390553E-2</v>
      </c>
      <c r="BY7" s="8"/>
      <c r="BZ7" s="41">
        <v>164929489</v>
      </c>
      <c r="CA7" s="42">
        <f>BZ7/BZ$70</f>
        <v>0.13241892216299631</v>
      </c>
      <c r="CB7" s="42">
        <f>IF(BV7&gt;0,(BZ7/BV7-1),"")</f>
        <v>2.7042435547174115E-2</v>
      </c>
      <c r="CC7" s="8"/>
      <c r="CD7" s="41">
        <v>148779089</v>
      </c>
      <c r="CE7" s="42">
        <f>CD7/CD$70</f>
        <v>0.1329559959249694</v>
      </c>
      <c r="CF7" s="42">
        <f>IF(BZ7&gt;0,(CD7/BZ7-1),"")</f>
        <v>-9.7923058501684923E-2</v>
      </c>
      <c r="CG7" s="8"/>
      <c r="CH7" s="41">
        <v>164003435</v>
      </c>
      <c r="CI7" s="42">
        <f>CH7/CH$70</f>
        <v>0.13417718790139818</v>
      </c>
      <c r="CJ7" s="42">
        <f>IF(CD7&gt;0,(CH7/CD7-1),"")</f>
        <v>0.10232853354815208</v>
      </c>
      <c r="CK7" s="8"/>
      <c r="CL7" s="41">
        <v>180224284</v>
      </c>
      <c r="CM7" s="42">
        <f>CL7/CL$70</f>
        <v>0.13385870673667183</v>
      </c>
      <c r="CN7" s="42">
        <f>IF(CH7&gt;0,(CL7/CH7-1),"")</f>
        <v>9.8905544264972223E-2</v>
      </c>
    </row>
    <row r="8" spans="2:92" ht="13.15" customHeight="1" outlineLevel="1">
      <c r="B8" s="9" t="s">
        <v>22</v>
      </c>
      <c r="C8" s="43">
        <v>7984313</v>
      </c>
      <c r="D8" s="44">
        <f t="shared" si="0"/>
        <v>1.2324304508289715E-2</v>
      </c>
      <c r="E8" s="8"/>
      <c r="F8" s="43">
        <v>8560371</v>
      </c>
      <c r="G8" s="44">
        <f t="shared" si="1"/>
        <v>1.2211778148997208E-2</v>
      </c>
      <c r="H8" s="44">
        <f t="shared" si="2"/>
        <v>7.2148724630409555E-2</v>
      </c>
      <c r="I8" s="8"/>
      <c r="J8" s="43">
        <v>9360291</v>
      </c>
      <c r="K8" s="44">
        <f t="shared" si="3"/>
        <v>1.248784740751809E-2</v>
      </c>
      <c r="L8" s="44">
        <f t="shared" si="4"/>
        <v>9.3444548139327122E-2</v>
      </c>
      <c r="M8" s="8"/>
      <c r="N8" s="43">
        <v>10031220</v>
      </c>
      <c r="O8" s="44">
        <f t="shared" si="5"/>
        <v>1.2503608528842055E-2</v>
      </c>
      <c r="P8" s="44">
        <f t="shared" si="6"/>
        <v>7.167822026045978E-2</v>
      </c>
      <c r="Q8" s="8"/>
      <c r="R8" s="43">
        <v>10639753</v>
      </c>
      <c r="S8" s="44">
        <f t="shared" si="7"/>
        <v>1.2379910336650621E-2</v>
      </c>
      <c r="T8" s="44">
        <f t="shared" si="8"/>
        <v>6.06639072814672E-2</v>
      </c>
      <c r="U8" s="8"/>
      <c r="V8" s="43">
        <v>11721851</v>
      </c>
      <c r="W8" s="44">
        <f t="shared" si="9"/>
        <v>1.2640063104068875E-2</v>
      </c>
      <c r="X8" s="44">
        <f t="shared" si="10"/>
        <v>0.10170330081910728</v>
      </c>
      <c r="Y8" s="8"/>
      <c r="Z8" s="43">
        <v>12535103</v>
      </c>
      <c r="AA8" s="44">
        <f t="shared" si="11"/>
        <v>1.2487363808161399E-2</v>
      </c>
      <c r="AB8" s="44">
        <f t="shared" si="12"/>
        <v>6.9379144983160002E-2</v>
      </c>
      <c r="AC8" s="8"/>
      <c r="AD8" s="43">
        <v>13559285</v>
      </c>
      <c r="AE8" s="44">
        <f t="shared" si="13"/>
        <v>1.2606967297327201E-2</v>
      </c>
      <c r="AF8" s="44">
        <f t="shared" si="14"/>
        <v>8.1705112435055405E-2</v>
      </c>
      <c r="AG8" s="8"/>
      <c r="AH8" s="43">
        <v>13888028</v>
      </c>
      <c r="AI8" s="44">
        <f t="shared" si="15"/>
        <v>1.2516912849547696E-2</v>
      </c>
      <c r="AJ8" s="44">
        <f t="shared" si="16"/>
        <v>2.4244862468780548E-2</v>
      </c>
      <c r="AK8" s="8"/>
      <c r="AL8" s="43">
        <v>12881040</v>
      </c>
      <c r="AM8" s="44">
        <f t="shared" si="17"/>
        <v>1.204597675351601E-2</v>
      </c>
      <c r="AN8" s="44">
        <f t="shared" si="18"/>
        <v>-7.2507630312957372E-2</v>
      </c>
      <c r="AO8" s="8"/>
      <c r="AP8" s="43">
        <v>12635686</v>
      </c>
      <c r="AQ8" s="44">
        <f t="shared" si="19"/>
        <v>1.177922996823929E-2</v>
      </c>
      <c r="AR8" s="44">
        <f t="shared" si="20"/>
        <v>-1.9047685590604435E-2</v>
      </c>
      <c r="AS8" s="8"/>
      <c r="AT8" s="43">
        <v>11800730</v>
      </c>
      <c r="AU8" s="44">
        <f>AT8/AT$70</f>
        <v>1.1093382642562301E-2</v>
      </c>
      <c r="AV8" s="44">
        <f t="shared" si="21"/>
        <v>-6.607919823268793E-2</v>
      </c>
      <c r="AW8" s="8"/>
      <c r="AX8" s="43">
        <v>11666993</v>
      </c>
      <c r="AY8" s="44">
        <f>AX8/AX$70</f>
        <v>1.1315049694308237E-2</v>
      </c>
      <c r="AZ8" s="44">
        <f>IF(AT8&gt;0,(AX8/AT8-1),"")</f>
        <v>-1.1332942962003156E-2</v>
      </c>
      <c r="BA8" s="8"/>
      <c r="BB8" s="43">
        <v>11491843</v>
      </c>
      <c r="BC8" s="44">
        <f>BB8/BB$70</f>
        <v>1.1259039833365502E-2</v>
      </c>
      <c r="BD8" s="44">
        <f>IF(AX8&gt;0,(BB8/AX8-1),"")</f>
        <v>-1.5012437223541619E-2</v>
      </c>
      <c r="BE8" s="8"/>
      <c r="BF8" s="43">
        <v>12004556</v>
      </c>
      <c r="BG8" s="44">
        <f>BF8/BF$70</f>
        <v>1.162547258979206E-2</v>
      </c>
      <c r="BH8" s="44">
        <f>IF(BB8&gt;0,(BF8/BB8-1),"")</f>
        <v>4.4615385017007236E-2</v>
      </c>
      <c r="BI8" s="8"/>
      <c r="BJ8" s="43">
        <v>12903410</v>
      </c>
      <c r="BK8" s="44">
        <f>BJ8/BJ$70</f>
        <v>1.1968746637578241E-2</v>
      </c>
      <c r="BL8" s="44">
        <f>IF(BF8&gt;0,(BJ8/BF8-1),"")</f>
        <v>7.4876072051311082E-2</v>
      </c>
      <c r="BM8" s="8"/>
      <c r="BN8" s="43">
        <v>14037677</v>
      </c>
      <c r="BO8" s="44">
        <f>BN8/BN$70</f>
        <v>1.2596397229051884E-2</v>
      </c>
      <c r="BP8" s="44">
        <f>IF(BJ8&gt;0,(BN8/BJ8-1),"")</f>
        <v>8.7904437664152235E-2</v>
      </c>
      <c r="BQ8" s="8"/>
      <c r="BR8" s="43">
        <v>15009737</v>
      </c>
      <c r="BS8" s="44">
        <f>BR8/BR$70</f>
        <v>1.2911690575074925E-2</v>
      </c>
      <c r="BT8" s="44">
        <f>IF(BN8&gt;0,(BR8/BN8-1),"")</f>
        <v>6.9246499972894338E-2</v>
      </c>
      <c r="BU8" s="8"/>
      <c r="BV8" s="43">
        <v>15173666</v>
      </c>
      <c r="BW8" s="44">
        <f>BV8/BV$70</f>
        <v>1.2604188696516784E-2</v>
      </c>
      <c r="BX8" s="44">
        <f>IF(BR8&gt;0,(BV8/BR8-1),"")</f>
        <v>1.0921510483494767E-2</v>
      </c>
      <c r="BY8" s="8"/>
      <c r="BZ8" s="43">
        <v>15813933</v>
      </c>
      <c r="CA8" s="44">
        <f>BZ8/BZ$70</f>
        <v>1.2696722555284449E-2</v>
      </c>
      <c r="CB8" s="44">
        <f>IF(BV8&gt;0,(BZ8/BV8-1),"")</f>
        <v>4.2195933401987462E-2</v>
      </c>
      <c r="CC8" s="8"/>
      <c r="CD8" s="43">
        <v>14607070</v>
      </c>
      <c r="CE8" s="44">
        <f>CD8/CD$70</f>
        <v>1.3053565204957955E-2</v>
      </c>
      <c r="CF8" s="44">
        <f>IF(BZ8&gt;0,(CD8/BZ8-1),"")</f>
        <v>-7.6316435639382063E-2</v>
      </c>
      <c r="CG8" s="8"/>
      <c r="CH8" s="43">
        <v>15659622</v>
      </c>
      <c r="CI8" s="44">
        <f>CH8/CH$70</f>
        <v>1.2811707532582284E-2</v>
      </c>
      <c r="CJ8" s="44">
        <f>IF(CD8&gt;0,(CH8/CD8-1),"")</f>
        <v>7.2057709040896034E-2</v>
      </c>
      <c r="CK8" s="8"/>
      <c r="CL8" s="41"/>
      <c r="CM8" s="44"/>
      <c r="CN8" s="44"/>
    </row>
    <row r="9" spans="2:92" ht="13.15" customHeight="1" outlineLevel="1">
      <c r="B9" s="40" t="s">
        <v>23</v>
      </c>
      <c r="C9" s="43">
        <v>13444960</v>
      </c>
      <c r="D9" s="44">
        <f t="shared" si="0"/>
        <v>2.0753167009080791E-2</v>
      </c>
      <c r="E9" s="8"/>
      <c r="F9" s="43">
        <v>14404912</v>
      </c>
      <c r="G9" s="44">
        <f t="shared" si="1"/>
        <v>2.0549295071420115E-2</v>
      </c>
      <c r="H9" s="44">
        <f t="shared" si="2"/>
        <v>7.1398650498030403E-2</v>
      </c>
      <c r="I9" s="8"/>
      <c r="J9" s="43">
        <v>15341763</v>
      </c>
      <c r="K9" s="44">
        <f t="shared" si="3"/>
        <v>2.0467910165005231E-2</v>
      </c>
      <c r="L9" s="44">
        <f t="shared" si="4"/>
        <v>6.50369124087673E-2</v>
      </c>
      <c r="M9" s="8"/>
      <c r="N9" s="43">
        <v>16296115</v>
      </c>
      <c r="O9" s="44">
        <f t="shared" si="5"/>
        <v>2.0312608287026995E-2</v>
      </c>
      <c r="P9" s="44">
        <f t="shared" si="6"/>
        <v>6.2206149319344872E-2</v>
      </c>
      <c r="Q9" s="8"/>
      <c r="R9" s="43">
        <v>17821835</v>
      </c>
      <c r="S9" s="44">
        <f t="shared" si="7"/>
        <v>2.0736639218465112E-2</v>
      </c>
      <c r="T9" s="44">
        <f t="shared" si="8"/>
        <v>9.3624768848280748E-2</v>
      </c>
      <c r="U9" s="8"/>
      <c r="V9" s="43">
        <v>19106661</v>
      </c>
      <c r="W9" s="44">
        <f t="shared" si="9"/>
        <v>2.0603350166117255E-2</v>
      </c>
      <c r="X9" s="44">
        <f t="shared" si="10"/>
        <v>7.2092800769393284E-2</v>
      </c>
      <c r="Y9" s="8"/>
      <c r="Z9" s="43">
        <v>20572710</v>
      </c>
      <c r="AA9" s="44">
        <f t="shared" si="11"/>
        <v>2.0494360061484942E-2</v>
      </c>
      <c r="AB9" s="44">
        <f t="shared" si="12"/>
        <v>7.6729733154317303E-2</v>
      </c>
      <c r="AC9" s="8"/>
      <c r="AD9" s="43">
        <v>21658227</v>
      </c>
      <c r="AE9" s="44">
        <f t="shared" si="13"/>
        <v>2.0137091263078326E-2</v>
      </c>
      <c r="AF9" s="44">
        <f t="shared" si="14"/>
        <v>5.2764900686394833E-2</v>
      </c>
      <c r="AG9" s="8"/>
      <c r="AH9" s="43">
        <v>21883657</v>
      </c>
      <c r="AI9" s="44">
        <f t="shared" si="15"/>
        <v>1.9723162100364025E-2</v>
      </c>
      <c r="AJ9" s="44">
        <f t="shared" si="16"/>
        <v>1.0408515895599324E-2</v>
      </c>
      <c r="AK9" s="8"/>
      <c r="AL9" s="43">
        <v>20576819</v>
      </c>
      <c r="AM9" s="44">
        <f t="shared" si="17"/>
        <v>1.9242847109806858E-2</v>
      </c>
      <c r="AN9" s="44">
        <f t="shared" si="18"/>
        <v>-5.9717532586075484E-2</v>
      </c>
      <c r="AO9" s="8"/>
      <c r="AP9" s="43">
        <v>20885927</v>
      </c>
      <c r="AQ9" s="44">
        <f t="shared" si="19"/>
        <v>1.9470263603642742E-2</v>
      </c>
      <c r="AR9" s="44">
        <f t="shared" si="20"/>
        <v>1.502214700921467E-2</v>
      </c>
      <c r="AS9" s="8"/>
      <c r="AT9" s="43">
        <v>20810685</v>
      </c>
      <c r="AU9" s="44">
        <f t="shared" ref="AU9:AU70" si="22">AT9/AT$70</f>
        <v>1.9563272082221323E-2</v>
      </c>
      <c r="AV9" s="44">
        <f t="shared" si="21"/>
        <v>-3.6025214490120749E-3</v>
      </c>
      <c r="AW9" s="8"/>
      <c r="AX9" s="43">
        <v>20013815</v>
      </c>
      <c r="AY9" s="44">
        <f t="shared" ref="AY9:AY70" si="23">AX9/AX$70</f>
        <v>1.9410083754887966E-2</v>
      </c>
      <c r="AZ9" s="44">
        <f t="shared" ref="AZ9:AZ69" si="24">IF(AT9&gt;0,(AX9/AT9-1),"")</f>
        <v>-3.8291387332997417E-2</v>
      </c>
      <c r="BA9" s="8"/>
      <c r="BB9" s="43">
        <v>19582205</v>
      </c>
      <c r="BC9" s="44">
        <f t="shared" ref="BC9:BC70" si="25">BB9/BB$70</f>
        <v>1.9185506286513755E-2</v>
      </c>
      <c r="BD9" s="44">
        <f t="shared" ref="BD9:BD69" si="26">IF(AX9&gt;0,(BB9/AX9-1),"")</f>
        <v>-2.156560355934134E-2</v>
      </c>
      <c r="BE9" s="8"/>
      <c r="BF9" s="43">
        <v>19387784</v>
      </c>
      <c r="BG9" s="44">
        <f t="shared" ref="BG9:BG70" si="27">BF9/BF$70</f>
        <v>1.8775550838265827E-2</v>
      </c>
      <c r="BH9" s="44">
        <f t="shared" ref="BH9:BH69" si="28">IF(BB9&gt;0,(BF9/BB9-1),"")</f>
        <v>-9.9284528989457277E-3</v>
      </c>
      <c r="BI9" s="8"/>
      <c r="BJ9" s="43">
        <v>20023269</v>
      </c>
      <c r="BK9" s="44">
        <f t="shared" ref="BK9:BK70" si="29">BJ9/BJ$70</f>
        <v>1.8572875969768813E-2</v>
      </c>
      <c r="BL9" s="44">
        <f t="shared" ref="BL9:BL69" si="30">IF(BF9&gt;0,(BJ9/BF9-1),"")</f>
        <v>3.2777598512547801E-2</v>
      </c>
      <c r="BM9" s="8"/>
      <c r="BN9" s="43">
        <v>20682530</v>
      </c>
      <c r="BO9" s="44">
        <f t="shared" ref="BO9:BO70" si="31">BN9/BN$70</f>
        <v>1.8559008273361929E-2</v>
      </c>
      <c r="BP9" s="44">
        <f t="shared" ref="BP9:BP69" si="32">IF(BJ9&gt;0,(BN9/BJ9-1),"")</f>
        <v>3.2924743706934212E-2</v>
      </c>
      <c r="BQ9" s="8"/>
      <c r="BR9" s="43">
        <v>21679710</v>
      </c>
      <c r="BS9" s="44">
        <f t="shared" ref="BS9:BS70" si="33">BR9/BR$70</f>
        <v>1.8649341242778446E-2</v>
      </c>
      <c r="BT9" s="44">
        <f t="shared" ref="BT9:BT69" si="34">IF(BN9&gt;0,(BR9/BN9-1),"")</f>
        <v>4.8213637306460999E-2</v>
      </c>
      <c r="BU9" s="8"/>
      <c r="BV9" s="43">
        <v>22277724</v>
      </c>
      <c r="BW9" s="44">
        <f t="shared" ref="BW9" si="35">BV9/BV$70</f>
        <v>1.8505260167511313E-2</v>
      </c>
      <c r="BX9" s="44">
        <f t="shared" ref="BX9:BX69" si="36">IF(BR9&gt;0,(BV9/BR9-1),"")</f>
        <v>2.7584040561428269E-2</v>
      </c>
      <c r="BY9" s="8"/>
      <c r="BZ9" s="43">
        <v>23153892</v>
      </c>
      <c r="CA9" s="44">
        <f t="shared" ref="CA9" si="37">BZ9/BZ$70</f>
        <v>1.8589843702956133E-2</v>
      </c>
      <c r="CB9" s="44">
        <f t="shared" ref="CB9:CB69" si="38">IF(BV9&gt;0,(BZ9/BV9-1),"")</f>
        <v>3.9329331847364646E-2</v>
      </c>
      <c r="CC9" s="8"/>
      <c r="CD9" s="43">
        <v>20253717</v>
      </c>
      <c r="CE9" s="44">
        <f t="shared" ref="CE9" si="39">CD9/CD$70</f>
        <v>1.8099674712469059E-2</v>
      </c>
      <c r="CF9" s="44">
        <f t="shared" ref="CF9:CF69" si="40">IF(BZ9&gt;0,(CD9/BZ9-1),"")</f>
        <v>-0.12525647955859864</v>
      </c>
      <c r="CG9" s="8"/>
      <c r="CH9" s="43">
        <v>22635742</v>
      </c>
      <c r="CI9" s="44">
        <f t="shared" ref="CI9" si="41">CH9/CH$70</f>
        <v>1.8519125575763525E-2</v>
      </c>
      <c r="CJ9" s="44">
        <f t="shared" ref="CJ9:CJ69" si="42">IF(CD9&gt;0,(CH9/CD9-1),"")</f>
        <v>0.11760927636146978</v>
      </c>
      <c r="CK9" s="8"/>
      <c r="CL9" s="41"/>
      <c r="CM9" s="44"/>
      <c r="CN9" s="44"/>
    </row>
    <row r="10" spans="2:92" ht="13.15" customHeight="1" outlineLevel="1">
      <c r="B10" s="40" t="s">
        <v>24</v>
      </c>
      <c r="C10" s="43">
        <v>8153791</v>
      </c>
      <c r="D10" s="44">
        <f t="shared" si="0"/>
        <v>1.2585904783661676E-2</v>
      </c>
      <c r="E10" s="8"/>
      <c r="F10" s="43">
        <v>8628093</v>
      </c>
      <c r="G10" s="44">
        <f t="shared" si="1"/>
        <v>1.2308386816986761E-2</v>
      </c>
      <c r="H10" s="44">
        <f t="shared" si="2"/>
        <v>5.8169506674870641E-2</v>
      </c>
      <c r="I10" s="8"/>
      <c r="J10" s="43">
        <v>9131774</v>
      </c>
      <c r="K10" s="44">
        <f t="shared" si="3"/>
        <v>1.2182975964309348E-2</v>
      </c>
      <c r="L10" s="44">
        <f t="shared" si="4"/>
        <v>5.8376862650877825E-2</v>
      </c>
      <c r="M10" s="8"/>
      <c r="N10" s="43">
        <v>10016653</v>
      </c>
      <c r="O10" s="44">
        <f t="shared" si="5"/>
        <v>1.2485451209449236E-2</v>
      </c>
      <c r="P10" s="44">
        <f t="shared" si="6"/>
        <v>9.6901105962543532E-2</v>
      </c>
      <c r="Q10" s="8"/>
      <c r="R10" s="43">
        <v>10886921</v>
      </c>
      <c r="S10" s="44">
        <f t="shared" si="7"/>
        <v>1.2667503260855653E-2</v>
      </c>
      <c r="T10" s="44">
        <f t="shared" si="8"/>
        <v>8.6882115213534838E-2</v>
      </c>
      <c r="U10" s="8"/>
      <c r="V10" s="43">
        <v>11581214</v>
      </c>
      <c r="W10" s="44">
        <f t="shared" si="9"/>
        <v>1.2488409533761E-2</v>
      </c>
      <c r="X10" s="44">
        <f t="shared" si="10"/>
        <v>6.377312740672969E-2</v>
      </c>
      <c r="Y10" s="8"/>
      <c r="Z10" s="43">
        <v>12666407</v>
      </c>
      <c r="AA10" s="44">
        <f t="shared" si="11"/>
        <v>1.2618167744711967E-2</v>
      </c>
      <c r="AB10" s="44">
        <f t="shared" si="12"/>
        <v>9.3702870873467958E-2</v>
      </c>
      <c r="AC10" s="8"/>
      <c r="AD10" s="43">
        <v>13648874</v>
      </c>
      <c r="AE10" s="44">
        <f t="shared" si="13"/>
        <v>1.2690264137330213E-2</v>
      </c>
      <c r="AF10" s="44">
        <f t="shared" si="14"/>
        <v>7.7564774288399141E-2</v>
      </c>
      <c r="AG10" s="8"/>
      <c r="AH10" s="43">
        <v>13844610</v>
      </c>
      <c r="AI10" s="44">
        <f t="shared" si="15"/>
        <v>1.2477781352829684E-2</v>
      </c>
      <c r="AJ10" s="44">
        <f t="shared" si="16"/>
        <v>1.434081668568421E-2</v>
      </c>
      <c r="AK10" s="8"/>
      <c r="AL10" s="43">
        <v>13344808</v>
      </c>
      <c r="AM10" s="44">
        <f t="shared" si="17"/>
        <v>1.2479679198895002E-2</v>
      </c>
      <c r="AN10" s="44">
        <f t="shared" si="18"/>
        <v>-3.6100836354364674E-2</v>
      </c>
      <c r="AO10" s="8"/>
      <c r="AP10" s="43">
        <v>13229665</v>
      </c>
      <c r="AQ10" s="44">
        <f t="shared" si="19"/>
        <v>1.2332948637514928E-2</v>
      </c>
      <c r="AR10" s="44">
        <f t="shared" si="20"/>
        <v>-8.6282994854628425E-3</v>
      </c>
      <c r="AS10" s="8"/>
      <c r="AT10" s="43">
        <v>13057739</v>
      </c>
      <c r="AU10" s="44">
        <f t="shared" si="22"/>
        <v>1.2275045287343139E-2</v>
      </c>
      <c r="AV10" s="44">
        <f t="shared" si="21"/>
        <v>-1.2995491571404116E-2</v>
      </c>
      <c r="AW10" s="8"/>
      <c r="AX10" s="43">
        <v>12305102</v>
      </c>
      <c r="AY10" s="44">
        <f t="shared" si="23"/>
        <v>1.193390967351499E-2</v>
      </c>
      <c r="AZ10" s="44">
        <f t="shared" si="24"/>
        <v>-5.7639151770455865E-2</v>
      </c>
      <c r="BA10" s="8"/>
      <c r="BB10" s="43">
        <v>12445012</v>
      </c>
      <c r="BC10" s="44">
        <f t="shared" si="25"/>
        <v>1.2192899418719145E-2</v>
      </c>
      <c r="BD10" s="44">
        <f t="shared" si="26"/>
        <v>1.1370080475562094E-2</v>
      </c>
      <c r="BE10" s="8"/>
      <c r="BF10" s="43">
        <v>12496331</v>
      </c>
      <c r="BG10" s="44">
        <f t="shared" si="27"/>
        <v>1.2101718173789085E-2</v>
      </c>
      <c r="BH10" s="44">
        <f t="shared" si="28"/>
        <v>4.1236601459282429E-3</v>
      </c>
      <c r="BI10" s="8"/>
      <c r="BJ10" s="43">
        <v>13220337</v>
      </c>
      <c r="BK10" s="44">
        <f t="shared" si="29"/>
        <v>1.2262716910987188E-2</v>
      </c>
      <c r="BL10" s="44">
        <f t="shared" si="30"/>
        <v>5.7937485810835243E-2</v>
      </c>
      <c r="BM10" s="8"/>
      <c r="BN10" s="43">
        <v>13443759</v>
      </c>
      <c r="BO10" s="44">
        <f t="shared" si="31"/>
        <v>1.2063458121713538E-2</v>
      </c>
      <c r="BP10" s="44">
        <f t="shared" si="32"/>
        <v>1.689987176575003E-2</v>
      </c>
      <c r="BQ10" s="8"/>
      <c r="BR10" s="43">
        <v>13995974</v>
      </c>
      <c r="BS10" s="44">
        <f>BR10/BR$70</f>
        <v>1.2039630380252079E-2</v>
      </c>
      <c r="BT10" s="44">
        <f t="shared" si="34"/>
        <v>4.1075937169061216E-2</v>
      </c>
      <c r="BU10" s="8"/>
      <c r="BV10" s="43">
        <v>14203118</v>
      </c>
      <c r="BW10" s="44">
        <f>BV10/BV$70</f>
        <v>1.179799129300026E-2</v>
      </c>
      <c r="BX10" s="44">
        <f t="shared" si="36"/>
        <v>1.4800256130798717E-2</v>
      </c>
      <c r="BY10" s="8"/>
      <c r="BZ10" s="43">
        <v>14121822</v>
      </c>
      <c r="CA10" s="44">
        <f>BZ10/BZ$70</f>
        <v>1.1338157048541445E-2</v>
      </c>
      <c r="CB10" s="44">
        <f t="shared" si="38"/>
        <v>-5.7238136020555386E-3</v>
      </c>
      <c r="CC10" s="8"/>
      <c r="CD10" s="43">
        <v>13007297</v>
      </c>
      <c r="CE10" s="44">
        <f>CD10/CD$70</f>
        <v>1.1623932761994978E-2</v>
      </c>
      <c r="CF10" s="44">
        <f t="shared" si="40"/>
        <v>-7.8922181571188244E-2</v>
      </c>
      <c r="CG10" s="8"/>
      <c r="CH10" s="43">
        <v>14616131</v>
      </c>
      <c r="CI10" s="44">
        <f>CH10/CH$70</f>
        <v>1.1957989511490727E-2</v>
      </c>
      <c r="CJ10" s="44">
        <f t="shared" si="42"/>
        <v>0.12368703505424694</v>
      </c>
      <c r="CK10" s="8"/>
      <c r="CL10" s="41"/>
      <c r="CM10" s="44"/>
      <c r="CN10" s="44"/>
    </row>
    <row r="11" spans="2:92" ht="13.15" customHeight="1" outlineLevel="1">
      <c r="B11" s="40" t="s">
        <v>25</v>
      </c>
      <c r="C11" s="43">
        <v>8666708</v>
      </c>
      <c r="D11" s="44">
        <f t="shared" si="0"/>
        <v>1.3377625410781182E-2</v>
      </c>
      <c r="E11" s="8"/>
      <c r="F11" s="43">
        <v>9413218</v>
      </c>
      <c r="G11" s="44">
        <f t="shared" si="1"/>
        <v>1.342840513386011E-2</v>
      </c>
      <c r="H11" s="44">
        <f t="shared" si="2"/>
        <v>8.6135358431367548E-2</v>
      </c>
      <c r="I11" s="8"/>
      <c r="J11" s="43">
        <v>10310484</v>
      </c>
      <c r="K11" s="44">
        <f t="shared" si="3"/>
        <v>1.3755528635771768E-2</v>
      </c>
      <c r="L11" s="44">
        <f t="shared" si="4"/>
        <v>9.5319793932319374E-2</v>
      </c>
      <c r="M11" s="8"/>
      <c r="N11" s="43">
        <v>11155312</v>
      </c>
      <c r="O11" s="44">
        <f t="shared" si="5"/>
        <v>1.3904754782079759E-2</v>
      </c>
      <c r="P11" s="44">
        <f t="shared" si="6"/>
        <v>8.193873342900293E-2</v>
      </c>
      <c r="Q11" s="8"/>
      <c r="R11" s="43">
        <v>11925781</v>
      </c>
      <c r="S11" s="44">
        <f t="shared" si="7"/>
        <v>1.3876271326461393E-2</v>
      </c>
      <c r="T11" s="44">
        <f t="shared" si="8"/>
        <v>6.9067454142026641E-2</v>
      </c>
      <c r="U11" s="8"/>
      <c r="V11" s="43">
        <v>12758158</v>
      </c>
      <c r="W11" s="44">
        <f t="shared" si="9"/>
        <v>1.3757547524847497E-2</v>
      </c>
      <c r="X11" s="44">
        <f t="shared" si="10"/>
        <v>6.9796435134940049E-2</v>
      </c>
      <c r="Y11" s="8"/>
      <c r="Z11" s="43">
        <v>14309096</v>
      </c>
      <c r="AA11" s="44">
        <f t="shared" si="11"/>
        <v>1.4254600661670435E-2</v>
      </c>
      <c r="AB11" s="44">
        <f t="shared" si="12"/>
        <v>0.12156441392244877</v>
      </c>
      <c r="AC11" s="8"/>
      <c r="AD11" s="43">
        <v>15324136</v>
      </c>
      <c r="AE11" s="44">
        <f t="shared" si="13"/>
        <v>1.4247866418604998E-2</v>
      </c>
      <c r="AF11" s="44">
        <f t="shared" si="14"/>
        <v>7.0936696490120799E-2</v>
      </c>
      <c r="AG11" s="8"/>
      <c r="AH11" s="43">
        <v>15744786</v>
      </c>
      <c r="AI11" s="44">
        <f t="shared" si="15"/>
        <v>1.4190359797429749E-2</v>
      </c>
      <c r="AJ11" s="44">
        <f t="shared" si="16"/>
        <v>2.7450160974817672E-2</v>
      </c>
      <c r="AK11" s="8"/>
      <c r="AL11" s="43">
        <v>15081919</v>
      </c>
      <c r="AM11" s="44">
        <f t="shared" si="17"/>
        <v>1.4104175258551439E-2</v>
      </c>
      <c r="AN11" s="44">
        <f t="shared" si="18"/>
        <v>-4.2100730997550517E-2</v>
      </c>
      <c r="AO11" s="8"/>
      <c r="AP11" s="43">
        <v>14968478</v>
      </c>
      <c r="AQ11" s="44">
        <f t="shared" si="19"/>
        <v>1.3953903621578639E-2</v>
      </c>
      <c r="AR11" s="44">
        <f t="shared" si="20"/>
        <v>-7.521655566509855E-3</v>
      </c>
      <c r="AS11" s="8"/>
      <c r="AT11" s="43">
        <v>14943526</v>
      </c>
      <c r="AU11" s="44">
        <f t="shared" si="22"/>
        <v>1.4047796360655522E-2</v>
      </c>
      <c r="AV11" s="44">
        <f t="shared" si="21"/>
        <v>-1.6669697480264922E-3</v>
      </c>
      <c r="AW11" s="8"/>
      <c r="AX11" s="43">
        <v>14611050</v>
      </c>
      <c r="AY11" s="44">
        <f t="shared" si="23"/>
        <v>1.4170297079635031E-2</v>
      </c>
      <c r="AZ11" s="44">
        <f t="shared" si="24"/>
        <v>-2.2248832036026789E-2</v>
      </c>
      <c r="BA11" s="8"/>
      <c r="BB11" s="43">
        <v>14499392</v>
      </c>
      <c r="BC11" s="44">
        <f t="shared" si="25"/>
        <v>1.4205661536411616E-2</v>
      </c>
      <c r="BD11" s="44">
        <f t="shared" si="26"/>
        <v>-7.6420243582767666E-3</v>
      </c>
      <c r="BE11" s="8"/>
      <c r="BF11" s="43">
        <v>14953129</v>
      </c>
      <c r="BG11" s="44">
        <f t="shared" si="27"/>
        <v>1.4480934681892838E-2</v>
      </c>
      <c r="BH11" s="44">
        <f t="shared" si="28"/>
        <v>3.1293519066178721E-2</v>
      </c>
      <c r="BI11" s="8"/>
      <c r="BJ11" s="43">
        <v>15704318</v>
      </c>
      <c r="BK11" s="44">
        <f t="shared" si="29"/>
        <v>1.4566769811852792E-2</v>
      </c>
      <c r="BL11" s="44">
        <f t="shared" si="30"/>
        <v>5.0236241525101644E-2</v>
      </c>
      <c r="BM11" s="8"/>
      <c r="BN11" s="43">
        <v>15736071</v>
      </c>
      <c r="BO11" s="44">
        <f t="shared" si="31"/>
        <v>1.4120413309165306E-2</v>
      </c>
      <c r="BP11" s="44">
        <f t="shared" si="32"/>
        <v>2.0219279818454172E-3</v>
      </c>
      <c r="BQ11" s="8"/>
      <c r="BR11" s="43">
        <v>16180928</v>
      </c>
      <c r="BS11" s="44">
        <f t="shared" si="33"/>
        <v>1.3919173637323956E-2</v>
      </c>
      <c r="BT11" s="44">
        <f t="shared" si="34"/>
        <v>2.8269890241344298E-2</v>
      </c>
      <c r="BU11" s="8"/>
      <c r="BV11" s="43">
        <v>16673976</v>
      </c>
      <c r="BW11" s="44">
        <f t="shared" ref="BW11:BW70" si="43">BV11/BV$70</f>
        <v>1.3850439295631798E-2</v>
      </c>
      <c r="BX11" s="44">
        <f t="shared" si="36"/>
        <v>3.0470934670743244E-2</v>
      </c>
      <c r="BY11" s="8"/>
      <c r="BZ11" s="43">
        <v>17383998</v>
      </c>
      <c r="CA11" s="44">
        <f t="shared" ref="CA11:CA70" si="44">BZ11/BZ$70</f>
        <v>1.3957299522365484E-2</v>
      </c>
      <c r="CB11" s="44">
        <f t="shared" si="38"/>
        <v>4.2582644955228455E-2</v>
      </c>
      <c r="CC11" s="8"/>
      <c r="CD11" s="43">
        <v>15802260</v>
      </c>
      <c r="CE11" s="44">
        <f t="shared" ref="CE11:CE70" si="45">CD11/CD$70</f>
        <v>1.4121643238219498E-2</v>
      </c>
      <c r="CF11" s="44">
        <f t="shared" si="40"/>
        <v>-9.0988160491044745E-2</v>
      </c>
      <c r="CG11" s="8"/>
      <c r="CH11" s="43">
        <v>17140505</v>
      </c>
      <c r="CI11" s="44">
        <f t="shared" ref="CI11:CI70" si="46">CH11/CH$70</f>
        <v>1.4023271891286028E-2</v>
      </c>
      <c r="CJ11" s="44">
        <f t="shared" si="42"/>
        <v>8.4686937184934363E-2</v>
      </c>
      <c r="CK11" s="8"/>
      <c r="CL11" s="41"/>
      <c r="CM11" s="44"/>
      <c r="CN11" s="44"/>
    </row>
    <row r="12" spans="2:92" ht="13.15" customHeight="1" outlineLevel="1">
      <c r="B12" s="40" t="s">
        <v>26</v>
      </c>
      <c r="C12" s="43">
        <v>5963429</v>
      </c>
      <c r="D12" s="44">
        <f t="shared" si="0"/>
        <v>9.2049390986507704E-3</v>
      </c>
      <c r="E12" s="8"/>
      <c r="F12" s="43">
        <v>6141658</v>
      </c>
      <c r="G12" s="44">
        <f t="shared" si="1"/>
        <v>8.7613685158054368E-3</v>
      </c>
      <c r="H12" s="44">
        <f t="shared" si="2"/>
        <v>2.9886999576921314E-2</v>
      </c>
      <c r="I12" s="8"/>
      <c r="J12" s="43">
        <v>6498631</v>
      </c>
      <c r="K12" s="44">
        <f t="shared" si="3"/>
        <v>8.6700202254146475E-3</v>
      </c>
      <c r="L12" s="44">
        <f t="shared" si="4"/>
        <v>5.8123229916090979E-2</v>
      </c>
      <c r="M12" s="8"/>
      <c r="N12" s="43">
        <v>7013107</v>
      </c>
      <c r="O12" s="44">
        <f t="shared" si="5"/>
        <v>8.7416231025619923E-3</v>
      </c>
      <c r="P12" s="44">
        <f t="shared" si="6"/>
        <v>7.9166827597997091E-2</v>
      </c>
      <c r="Q12" s="8"/>
      <c r="R12" s="43">
        <v>7657091</v>
      </c>
      <c r="S12" s="44">
        <f t="shared" si="7"/>
        <v>8.90942675262992E-3</v>
      </c>
      <c r="T12" s="44">
        <f t="shared" si="8"/>
        <v>9.1825777077121362E-2</v>
      </c>
      <c r="U12" s="8"/>
      <c r="V12" s="43">
        <v>8316781</v>
      </c>
      <c r="W12" s="44">
        <f t="shared" si="9"/>
        <v>8.9682624922225208E-3</v>
      </c>
      <c r="X12" s="44">
        <f t="shared" si="10"/>
        <v>8.6154128245308881E-2</v>
      </c>
      <c r="Y12" s="8"/>
      <c r="Z12" s="43">
        <v>8703593</v>
      </c>
      <c r="AA12" s="44">
        <f t="shared" si="11"/>
        <v>8.6704458853801916E-3</v>
      </c>
      <c r="AB12" s="44">
        <f t="shared" si="12"/>
        <v>4.6509821528305295E-2</v>
      </c>
      <c r="AC12" s="8"/>
      <c r="AD12" s="43">
        <v>9129354</v>
      </c>
      <c r="AE12" s="44">
        <f t="shared" si="13"/>
        <v>8.4881663984290659E-3</v>
      </c>
      <c r="AF12" s="44">
        <f t="shared" si="14"/>
        <v>4.8917843469932443E-2</v>
      </c>
      <c r="AG12" s="8"/>
      <c r="AH12" s="43">
        <v>9392282</v>
      </c>
      <c r="AI12" s="44">
        <f t="shared" si="15"/>
        <v>8.4650157137050371E-3</v>
      </c>
      <c r="AJ12" s="44">
        <f t="shared" si="16"/>
        <v>2.8800285321392893E-2</v>
      </c>
      <c r="AK12" s="8"/>
      <c r="AL12" s="43">
        <v>8676159</v>
      </c>
      <c r="AM12" s="44">
        <f t="shared" si="17"/>
        <v>8.1136934303292826E-3</v>
      </c>
      <c r="AN12" s="44">
        <f t="shared" si="18"/>
        <v>-7.6245900623511997E-2</v>
      </c>
      <c r="AO12" s="8"/>
      <c r="AP12" s="43">
        <v>8897432</v>
      </c>
      <c r="AQ12" s="44">
        <f t="shared" si="19"/>
        <v>8.2943575564295626E-3</v>
      </c>
      <c r="AR12" s="44">
        <f t="shared" si="20"/>
        <v>2.5503566728087845E-2</v>
      </c>
      <c r="AS12" s="8"/>
      <c r="AT12" s="43">
        <v>9211039</v>
      </c>
      <c r="AU12" s="44">
        <f t="shared" si="22"/>
        <v>8.6589202670143625E-3</v>
      </c>
      <c r="AV12" s="44">
        <f t="shared" si="21"/>
        <v>3.5246911693171734E-2</v>
      </c>
      <c r="AW12" s="8"/>
      <c r="AX12" s="43">
        <v>8962823</v>
      </c>
      <c r="AY12" s="44">
        <f t="shared" si="23"/>
        <v>8.6924529436409898E-3</v>
      </c>
      <c r="AZ12" s="44">
        <f t="shared" si="24"/>
        <v>-2.6947665730217785E-2</v>
      </c>
      <c r="BA12" s="8"/>
      <c r="BB12" s="43">
        <v>8361356</v>
      </c>
      <c r="BC12" s="44">
        <f t="shared" si="25"/>
        <v>8.1919706234195536E-3</v>
      </c>
      <c r="BD12" s="44">
        <f t="shared" si="26"/>
        <v>-6.7106870234969529E-2</v>
      </c>
      <c r="BE12" s="8"/>
      <c r="BF12" s="43">
        <v>8335555</v>
      </c>
      <c r="BG12" s="44">
        <f t="shared" si="27"/>
        <v>8.0723323855712917E-3</v>
      </c>
      <c r="BH12" s="44">
        <f t="shared" si="28"/>
        <v>-3.0857435085888119E-3</v>
      </c>
      <c r="BI12" s="8"/>
      <c r="BJ12" s="43">
        <v>8840901</v>
      </c>
      <c r="BK12" s="44">
        <f t="shared" si="29"/>
        <v>8.2005070068231645E-3</v>
      </c>
      <c r="BL12" s="44">
        <f t="shared" si="30"/>
        <v>6.062535727974927E-2</v>
      </c>
      <c r="BM12" s="8"/>
      <c r="BN12" s="43">
        <v>9194292</v>
      </c>
      <c r="BO12" s="44">
        <f t="shared" si="31"/>
        <v>8.2502934261768461E-3</v>
      </c>
      <c r="BP12" s="44">
        <f t="shared" si="32"/>
        <v>3.9972283367950778E-2</v>
      </c>
      <c r="BQ12" s="8"/>
      <c r="BR12" s="43">
        <v>9942373</v>
      </c>
      <c r="BS12" s="44">
        <f t="shared" si="33"/>
        <v>8.5526377815933353E-3</v>
      </c>
      <c r="BT12" s="44">
        <f t="shared" si="34"/>
        <v>8.1363633001866775E-2</v>
      </c>
      <c r="BU12" s="8"/>
      <c r="BV12" s="43">
        <v>10530211</v>
      </c>
      <c r="BW12" s="44">
        <f t="shared" si="43"/>
        <v>8.7470467887019992E-3</v>
      </c>
      <c r="BX12" s="44">
        <f t="shared" si="36"/>
        <v>5.9124516853270359E-2</v>
      </c>
      <c r="BY12" s="8"/>
      <c r="BZ12" s="43">
        <v>10544112</v>
      </c>
      <c r="CA12" s="44">
        <f t="shared" si="44"/>
        <v>8.46567799774069E-3</v>
      </c>
      <c r="CB12" s="44">
        <f t="shared" si="38"/>
        <v>1.320106501189855E-3</v>
      </c>
      <c r="CC12" s="8"/>
      <c r="CD12" s="43">
        <v>9243502</v>
      </c>
      <c r="CE12" s="44">
        <f t="shared" si="45"/>
        <v>8.2604284144020164E-3</v>
      </c>
      <c r="CF12" s="44">
        <f t="shared" si="40"/>
        <v>-0.12334941055254345</v>
      </c>
      <c r="CG12" s="8"/>
      <c r="CH12" s="43">
        <v>10763135</v>
      </c>
      <c r="CI12" s="44">
        <f t="shared" si="46"/>
        <v>8.8057130468219488E-3</v>
      </c>
      <c r="CJ12" s="44">
        <f t="shared" si="42"/>
        <v>0.16440013752363547</v>
      </c>
      <c r="CK12" s="8"/>
      <c r="CL12" s="41"/>
      <c r="CM12" s="44"/>
      <c r="CN12" s="44"/>
    </row>
    <row r="13" spans="2:92" ht="13.15" customHeight="1" outlineLevel="1">
      <c r="B13" s="40" t="s">
        <v>27</v>
      </c>
      <c r="C13" s="43">
        <v>6694875</v>
      </c>
      <c r="D13" s="44">
        <f t="shared" si="0"/>
        <v>1.0333973398204216E-2</v>
      </c>
      <c r="E13" s="8"/>
      <c r="F13" s="43">
        <v>7238869</v>
      </c>
      <c r="G13" s="44">
        <f t="shared" si="1"/>
        <v>1.0326592419610467E-2</v>
      </c>
      <c r="H13" s="44">
        <f t="shared" si="2"/>
        <v>8.1255288560279304E-2</v>
      </c>
      <c r="I13" s="8"/>
      <c r="J13" s="43">
        <v>7561970</v>
      </c>
      <c r="K13" s="44">
        <f t="shared" si="3"/>
        <v>1.0088652955365339E-2</v>
      </c>
      <c r="L13" s="44">
        <f t="shared" si="4"/>
        <v>4.4634182494530661E-2</v>
      </c>
      <c r="M13" s="8"/>
      <c r="N13" s="43">
        <v>8687183</v>
      </c>
      <c r="O13" s="44">
        <f t="shared" si="5"/>
        <v>1.0828307568811342E-2</v>
      </c>
      <c r="P13" s="44">
        <f t="shared" si="6"/>
        <v>0.1487989240898866</v>
      </c>
      <c r="Q13" s="8"/>
      <c r="R13" s="43">
        <v>9065555</v>
      </c>
      <c r="S13" s="44">
        <f t="shared" si="7"/>
        <v>1.0548248446366633E-2</v>
      </c>
      <c r="T13" s="44">
        <f t="shared" si="8"/>
        <v>4.3555200805600602E-2</v>
      </c>
      <c r="U13" s="8"/>
      <c r="V13" s="43">
        <v>9323848</v>
      </c>
      <c r="W13" s="44">
        <f t="shared" si="9"/>
        <v>1.0054216445230909E-2</v>
      </c>
      <c r="X13" s="44">
        <f t="shared" si="10"/>
        <v>2.8491691904136029E-2</v>
      </c>
      <c r="Y13" s="8"/>
      <c r="Z13" s="43">
        <v>10040738</v>
      </c>
      <c r="AA13" s="44">
        <f t="shared" si="11"/>
        <v>1.0002498448431646E-2</v>
      </c>
      <c r="AB13" s="44">
        <f t="shared" si="12"/>
        <v>7.6887782812418148E-2</v>
      </c>
      <c r="AC13" s="8"/>
      <c r="AD13" s="43">
        <v>10873917</v>
      </c>
      <c r="AE13" s="44">
        <f t="shared" si="13"/>
        <v>1.0110202419438068E-2</v>
      </c>
      <c r="AF13" s="44">
        <f t="shared" si="14"/>
        <v>8.2979856659938678E-2</v>
      </c>
      <c r="AG13" s="8"/>
      <c r="AH13" s="43">
        <v>11050535</v>
      </c>
      <c r="AI13" s="44">
        <f t="shared" si="15"/>
        <v>9.9595553476617815E-3</v>
      </c>
      <c r="AJ13" s="44">
        <f t="shared" si="16"/>
        <v>1.6242353146524779E-2</v>
      </c>
      <c r="AK13" s="8"/>
      <c r="AL13" s="43">
        <v>10816585</v>
      </c>
      <c r="AM13" s="44">
        <f t="shared" si="17"/>
        <v>1.0115358034943605E-2</v>
      </c>
      <c r="AN13" s="44">
        <f t="shared" si="18"/>
        <v>-2.1170920683930672E-2</v>
      </c>
      <c r="AO13" s="8"/>
      <c r="AP13" s="43">
        <v>10847547</v>
      </c>
      <c r="AQ13" s="44">
        <f t="shared" si="19"/>
        <v>1.0112292336505055E-2</v>
      </c>
      <c r="AR13" s="44">
        <f t="shared" si="20"/>
        <v>2.8624561264021242E-3</v>
      </c>
      <c r="AS13" s="8"/>
      <c r="AT13" s="43">
        <v>10835496</v>
      </c>
      <c r="AU13" s="44">
        <f t="shared" si="22"/>
        <v>1.0186005717438941E-2</v>
      </c>
      <c r="AV13" s="44">
        <f t="shared" si="21"/>
        <v>-1.1109424093760367E-3</v>
      </c>
      <c r="AW13" s="8"/>
      <c r="AX13" s="43">
        <v>9678852</v>
      </c>
      <c r="AY13" s="44">
        <f t="shared" si="23"/>
        <v>9.3868824095338591E-3</v>
      </c>
      <c r="AZ13" s="44">
        <f t="shared" si="24"/>
        <v>-0.106745828709641</v>
      </c>
      <c r="BA13" s="8"/>
      <c r="BB13" s="43">
        <v>10316735</v>
      </c>
      <c r="BC13" s="44">
        <f t="shared" si="25"/>
        <v>1.0107737315526851E-2</v>
      </c>
      <c r="BD13" s="44">
        <f t="shared" si="26"/>
        <v>6.5904820117096641E-2</v>
      </c>
      <c r="BE13" s="8"/>
      <c r="BF13" s="43">
        <v>9812032</v>
      </c>
      <c r="BG13" s="44">
        <f t="shared" si="27"/>
        <v>9.5021847593665752E-3</v>
      </c>
      <c r="BH13" s="44">
        <f t="shared" si="28"/>
        <v>-4.892080682502753E-2</v>
      </c>
      <c r="BI13" s="8"/>
      <c r="BJ13" s="43">
        <v>11012969</v>
      </c>
      <c r="BK13" s="44">
        <f t="shared" si="29"/>
        <v>1.0215240443301684E-2</v>
      </c>
      <c r="BL13" s="44">
        <f t="shared" si="30"/>
        <v>0.12239432158394914</v>
      </c>
      <c r="BM13" s="8"/>
      <c r="BN13" s="43">
        <v>10803670</v>
      </c>
      <c r="BO13" s="44">
        <f t="shared" si="31"/>
        <v>9.6944329785897589E-3</v>
      </c>
      <c r="BP13" s="44">
        <f t="shared" si="32"/>
        <v>-1.9004775188234846E-2</v>
      </c>
      <c r="BQ13" s="8"/>
      <c r="BR13" s="43">
        <v>11029663</v>
      </c>
      <c r="BS13" s="44">
        <f t="shared" si="33"/>
        <v>9.4879474439393992E-3</v>
      </c>
      <c r="BT13" s="44">
        <f t="shared" si="34"/>
        <v>2.0918169473891801E-2</v>
      </c>
      <c r="BU13" s="8"/>
      <c r="BV13" s="43">
        <v>11573127</v>
      </c>
      <c r="BW13" s="44">
        <f t="shared" si="43"/>
        <v>9.6133575443635849E-3</v>
      </c>
      <c r="BX13" s="44">
        <f t="shared" si="36"/>
        <v>4.9272946961298913E-2</v>
      </c>
      <c r="BY13" s="8"/>
      <c r="BZ13" s="43">
        <v>11170612</v>
      </c>
      <c r="CA13" s="44">
        <f t="shared" si="44"/>
        <v>8.9686835866024679E-3</v>
      </c>
      <c r="CB13" s="44">
        <f t="shared" si="38"/>
        <v>-3.4780141961632371E-2</v>
      </c>
      <c r="CC13" s="8"/>
      <c r="CD13" s="43">
        <v>10675734</v>
      </c>
      <c r="CE13" s="44">
        <f t="shared" si="45"/>
        <v>9.5403383347780635E-3</v>
      </c>
      <c r="CF13" s="44">
        <f t="shared" si="40"/>
        <v>-4.430178042169941E-2</v>
      </c>
      <c r="CG13" s="8"/>
      <c r="CH13" s="43">
        <v>11754569</v>
      </c>
      <c r="CI13" s="44">
        <f t="shared" si="46"/>
        <v>9.616841338798485E-3</v>
      </c>
      <c r="CJ13" s="44">
        <f t="shared" si="42"/>
        <v>0.1010548782875258</v>
      </c>
      <c r="CK13" s="8"/>
      <c r="CL13" s="41"/>
      <c r="CM13" s="44"/>
      <c r="CN13" s="44"/>
    </row>
    <row r="14" spans="2:92" ht="13.15" customHeight="1" outlineLevel="1">
      <c r="B14" s="40" t="s">
        <v>28</v>
      </c>
      <c r="C14" s="43">
        <v>14963520</v>
      </c>
      <c r="D14" s="44">
        <f t="shared" si="0"/>
        <v>2.3097162773538977E-2</v>
      </c>
      <c r="E14" s="8"/>
      <c r="F14" s="43">
        <v>16752167</v>
      </c>
      <c r="G14" s="44">
        <f t="shared" si="1"/>
        <v>2.38977664541586E-2</v>
      </c>
      <c r="H14" s="44">
        <f t="shared" si="2"/>
        <v>0.11953383963131659</v>
      </c>
      <c r="I14" s="8"/>
      <c r="J14" s="43">
        <v>17913542</v>
      </c>
      <c r="K14" s="44">
        <f t="shared" si="3"/>
        <v>2.3898998335005445E-2</v>
      </c>
      <c r="L14" s="44">
        <f t="shared" si="4"/>
        <v>6.9326851863403594E-2</v>
      </c>
      <c r="M14" s="8"/>
      <c r="N14" s="43">
        <v>19575586</v>
      </c>
      <c r="O14" s="44">
        <f t="shared" si="5"/>
        <v>2.4400368456347396E-2</v>
      </c>
      <c r="P14" s="44">
        <f t="shared" si="6"/>
        <v>9.2781427592599997E-2</v>
      </c>
      <c r="Q14" s="8"/>
      <c r="R14" s="43">
        <v>21701543</v>
      </c>
      <c r="S14" s="44">
        <f t="shared" si="7"/>
        <v>2.5250882845397626E-2</v>
      </c>
      <c r="T14" s="44">
        <f t="shared" si="8"/>
        <v>0.10860247044456295</v>
      </c>
      <c r="U14" s="8"/>
      <c r="V14" s="43">
        <v>24369553</v>
      </c>
      <c r="W14" s="44">
        <f t="shared" si="9"/>
        <v>2.6278502238080911E-2</v>
      </c>
      <c r="X14" s="44">
        <f t="shared" si="10"/>
        <v>0.12294102774166804</v>
      </c>
      <c r="Y14" s="8"/>
      <c r="Z14" s="43">
        <v>26074452</v>
      </c>
      <c r="AA14" s="44">
        <f t="shared" si="11"/>
        <v>2.5975149005352537E-2</v>
      </c>
      <c r="AB14" s="44">
        <f t="shared" si="12"/>
        <v>6.9960208133485358E-2</v>
      </c>
      <c r="AC14" s="8"/>
      <c r="AD14" s="43">
        <v>27478170</v>
      </c>
      <c r="AE14" s="44">
        <f t="shared" si="13"/>
        <v>2.5548278584040188E-2</v>
      </c>
      <c r="AF14" s="44">
        <f t="shared" si="14"/>
        <v>5.3834995266631047E-2</v>
      </c>
      <c r="AG14" s="8"/>
      <c r="AH14" s="43">
        <v>28317519</v>
      </c>
      <c r="AI14" s="44">
        <f t="shared" si="15"/>
        <v>2.552183200080033E-2</v>
      </c>
      <c r="AJ14" s="44">
        <f t="shared" si="16"/>
        <v>3.054602981202903E-2</v>
      </c>
      <c r="AK14" s="8"/>
      <c r="AL14" s="43">
        <v>27514112</v>
      </c>
      <c r="AM14" s="44">
        <f t="shared" si="17"/>
        <v>2.5730403255143676E-2</v>
      </c>
      <c r="AN14" s="44">
        <f t="shared" si="18"/>
        <v>-2.8371376743845378E-2</v>
      </c>
      <c r="AO14" s="8"/>
      <c r="AP14" s="43">
        <v>27466342</v>
      </c>
      <c r="AQ14" s="44">
        <f t="shared" si="19"/>
        <v>2.5604653265703933E-2</v>
      </c>
      <c r="AR14" s="44">
        <f t="shared" si="20"/>
        <v>-1.7361999544088791E-3</v>
      </c>
      <c r="AS14" s="8"/>
      <c r="AT14" s="43">
        <v>27029125</v>
      </c>
      <c r="AU14" s="44">
        <f t="shared" si="22"/>
        <v>2.5408972675304557E-2</v>
      </c>
      <c r="AV14" s="44">
        <f t="shared" si="21"/>
        <v>-1.5918282820479024E-2</v>
      </c>
      <c r="AW14" s="8"/>
      <c r="AX14" s="43">
        <v>25849625</v>
      </c>
      <c r="AY14" s="44">
        <f t="shared" si="23"/>
        <v>2.5069852313636645E-2</v>
      </c>
      <c r="AZ14" s="44">
        <f t="shared" si="24"/>
        <v>-4.363811259151007E-2</v>
      </c>
      <c r="BA14" s="8"/>
      <c r="BB14" s="43">
        <v>25602629</v>
      </c>
      <c r="BC14" s="44">
        <f t="shared" si="25"/>
        <v>2.5083967797843981E-2</v>
      </c>
      <c r="BD14" s="44">
        <f t="shared" si="26"/>
        <v>-9.5551096002359781E-3</v>
      </c>
      <c r="BE14" s="8"/>
      <c r="BF14" s="43">
        <v>26347965</v>
      </c>
      <c r="BG14" s="44">
        <f t="shared" si="27"/>
        <v>2.5515941189686697E-2</v>
      </c>
      <c r="BH14" s="44">
        <f t="shared" si="28"/>
        <v>2.9111697865090269E-2</v>
      </c>
      <c r="BI14" s="8"/>
      <c r="BJ14" s="43">
        <v>27549418</v>
      </c>
      <c r="BK14" s="44">
        <f t="shared" si="29"/>
        <v>2.5553865532811672E-2</v>
      </c>
      <c r="BL14" s="44">
        <f t="shared" si="30"/>
        <v>4.5599460907132627E-2</v>
      </c>
      <c r="BM14" s="8"/>
      <c r="BN14" s="43">
        <v>28186668</v>
      </c>
      <c r="BO14" s="44">
        <f t="shared" si="31"/>
        <v>2.529267960015075E-2</v>
      </c>
      <c r="BP14" s="44">
        <f t="shared" si="32"/>
        <v>2.3131160157358055E-2</v>
      </c>
      <c r="BQ14" s="8"/>
      <c r="BR14" s="43">
        <v>29598917</v>
      </c>
      <c r="BS14" s="44">
        <f t="shared" si="33"/>
        <v>2.5461609198170827E-2</v>
      </c>
      <c r="BT14" s="44">
        <f t="shared" si="34"/>
        <v>5.0103438973347236E-2</v>
      </c>
      <c r="BU14" s="8"/>
      <c r="BV14" s="43">
        <v>30872083</v>
      </c>
      <c r="BW14" s="44">
        <f t="shared" si="43"/>
        <v>2.5644268141036451E-2</v>
      </c>
      <c r="BX14" s="44">
        <f t="shared" si="36"/>
        <v>4.3013938651877082E-2</v>
      </c>
      <c r="BY14" s="8"/>
      <c r="BZ14" s="43">
        <v>32202624</v>
      </c>
      <c r="CA14" s="44">
        <f t="shared" si="44"/>
        <v>2.5854907977676669E-2</v>
      </c>
      <c r="CB14" s="44">
        <f t="shared" si="38"/>
        <v>4.3098517194320785E-2</v>
      </c>
      <c r="CC14" s="8"/>
      <c r="CD14" s="43">
        <v>28160097</v>
      </c>
      <c r="CE14" s="44">
        <f t="shared" si="45"/>
        <v>2.5165187978659707E-2</v>
      </c>
      <c r="CF14" s="44">
        <f t="shared" si="40"/>
        <v>-0.12553408691167522</v>
      </c>
      <c r="CG14" s="8"/>
      <c r="CH14" s="43">
        <v>30776021</v>
      </c>
      <c r="CI14" s="44">
        <f t="shared" si="46"/>
        <v>2.5178984529039754E-2</v>
      </c>
      <c r="CJ14" s="44">
        <f t="shared" si="42"/>
        <v>9.2894708423767236E-2</v>
      </c>
      <c r="CK14" s="8"/>
      <c r="CL14" s="41"/>
      <c r="CM14" s="44"/>
      <c r="CN14" s="44"/>
    </row>
    <row r="15" spans="2:92" ht="13.15" customHeight="1" outlineLevel="1">
      <c r="B15" s="9" t="s">
        <v>29</v>
      </c>
      <c r="C15" s="43">
        <v>20697080</v>
      </c>
      <c r="D15" s="44">
        <f t="shared" si="0"/>
        <v>3.1947284174910592E-2</v>
      </c>
      <c r="E15" s="8"/>
      <c r="F15" s="43">
        <v>22570704</v>
      </c>
      <c r="G15" s="44">
        <f t="shared" si="1"/>
        <v>3.2198187428405134E-2</v>
      </c>
      <c r="H15" s="44">
        <f t="shared" si="2"/>
        <v>9.0526006567109851E-2</v>
      </c>
      <c r="I15" s="8"/>
      <c r="J15" s="43">
        <v>24831184</v>
      </c>
      <c r="K15" s="44">
        <f t="shared" si="3"/>
        <v>3.3128033812197151E-2</v>
      </c>
      <c r="L15" s="44">
        <f t="shared" si="4"/>
        <v>0.10015106307716404</v>
      </c>
      <c r="M15" s="8"/>
      <c r="N15" s="43">
        <v>26892933</v>
      </c>
      <c r="O15" s="44">
        <f t="shared" si="5"/>
        <v>3.3521217401709658E-2</v>
      </c>
      <c r="P15" s="44">
        <f t="shared" si="6"/>
        <v>8.3030635993837532E-2</v>
      </c>
      <c r="Q15" s="8"/>
      <c r="R15" s="43">
        <v>28794602</v>
      </c>
      <c r="S15" s="44">
        <f t="shared" si="7"/>
        <v>3.3504028800249469E-2</v>
      </c>
      <c r="T15" s="44">
        <f t="shared" si="8"/>
        <v>7.0712592040444333E-2</v>
      </c>
      <c r="U15" s="8"/>
      <c r="V15" s="43">
        <v>31400007</v>
      </c>
      <c r="W15" s="44">
        <f t="shared" si="9"/>
        <v>3.3859675400088642E-2</v>
      </c>
      <c r="X15" s="44">
        <f t="shared" si="10"/>
        <v>9.048241055736761E-2</v>
      </c>
      <c r="Y15" s="8"/>
      <c r="Z15" s="43">
        <v>33633492</v>
      </c>
      <c r="AA15" s="44">
        <f t="shared" si="11"/>
        <v>3.3505400852540737E-2</v>
      </c>
      <c r="AB15" s="44">
        <f t="shared" si="12"/>
        <v>7.1130079684377234E-2</v>
      </c>
      <c r="AC15" s="8"/>
      <c r="AD15" s="43">
        <v>36353846</v>
      </c>
      <c r="AE15" s="44">
        <f t="shared" si="13"/>
        <v>3.3800583707331862E-2</v>
      </c>
      <c r="AF15" s="44">
        <f t="shared" si="14"/>
        <v>8.0882294351118711E-2</v>
      </c>
      <c r="AG15" s="8"/>
      <c r="AH15" s="43">
        <v>37105432</v>
      </c>
      <c r="AI15" s="44">
        <f t="shared" si="15"/>
        <v>3.3442145896366154E-2</v>
      </c>
      <c r="AJ15" s="44">
        <f t="shared" si="16"/>
        <v>2.0674181213178988E-2</v>
      </c>
      <c r="AK15" s="8"/>
      <c r="AL15" s="43">
        <v>35986847</v>
      </c>
      <c r="AM15" s="44">
        <f t="shared" si="17"/>
        <v>3.3653860433189971E-2</v>
      </c>
      <c r="AN15" s="44">
        <f t="shared" si="18"/>
        <v>-3.0146125235787524E-2</v>
      </c>
      <c r="AO15" s="8"/>
      <c r="AP15" s="43">
        <v>35821148</v>
      </c>
      <c r="AQ15" s="44">
        <f t="shared" si="19"/>
        <v>3.3393164408986965E-2</v>
      </c>
      <c r="AR15" s="44">
        <f t="shared" si="20"/>
        <v>-4.6044322804940085E-3</v>
      </c>
      <c r="AS15" s="8"/>
      <c r="AT15" s="43">
        <v>35700746</v>
      </c>
      <c r="AU15" s="44">
        <f t="shared" si="22"/>
        <v>3.356080818753801E-2</v>
      </c>
      <c r="AV15" s="44">
        <f t="shared" si="21"/>
        <v>-3.361198809150423E-3</v>
      </c>
      <c r="AW15" s="8"/>
      <c r="AX15" s="43">
        <v>34908966</v>
      </c>
      <c r="AY15" s="44">
        <f t="shared" si="23"/>
        <v>3.3855911721804979E-2</v>
      </c>
      <c r="AZ15" s="44">
        <f t="shared" si="24"/>
        <v>-2.2178248039970927E-2</v>
      </c>
      <c r="BA15" s="8"/>
      <c r="BB15" s="43">
        <v>33909039</v>
      </c>
      <c r="BC15" s="44">
        <f t="shared" si="25"/>
        <v>3.3222105524078629E-2</v>
      </c>
      <c r="BD15" s="44">
        <f t="shared" si="26"/>
        <v>-2.8643844678756691E-2</v>
      </c>
      <c r="BE15" s="8"/>
      <c r="BF15" s="43">
        <v>34571422</v>
      </c>
      <c r="BG15" s="44">
        <f t="shared" si="27"/>
        <v>3.347971543896619E-2</v>
      </c>
      <c r="BH15" s="44">
        <f t="shared" si="28"/>
        <v>1.9534113013347287E-2</v>
      </c>
      <c r="BI15" s="8"/>
      <c r="BJ15" s="43">
        <v>35604378</v>
      </c>
      <c r="BK15" s="44">
        <f t="shared" si="29"/>
        <v>3.3025361471933752E-2</v>
      </c>
      <c r="BL15" s="44">
        <f t="shared" si="30"/>
        <v>2.9878898241443519E-2</v>
      </c>
      <c r="BM15" s="8"/>
      <c r="BN15" s="43">
        <v>36316968</v>
      </c>
      <c r="BO15" s="44">
        <f t="shared" si="31"/>
        <v>3.2588223470504836E-2</v>
      </c>
      <c r="BP15" s="44">
        <f t="shared" si="32"/>
        <v>2.0014111747718166E-2</v>
      </c>
      <c r="BQ15" s="8"/>
      <c r="BR15" s="43">
        <v>37960020</v>
      </c>
      <c r="BS15" s="44">
        <f t="shared" si="33"/>
        <v>3.2654005360897111E-2</v>
      </c>
      <c r="BT15" s="44">
        <f t="shared" si="34"/>
        <v>4.5241992668551001E-2</v>
      </c>
      <c r="BU15" s="8"/>
      <c r="BV15" s="43">
        <v>39282925</v>
      </c>
      <c r="BW15" s="44">
        <f t="shared" si="43"/>
        <v>3.263083550482241E-2</v>
      </c>
      <c r="BX15" s="44">
        <f t="shared" si="36"/>
        <v>3.4849955295070956E-2</v>
      </c>
      <c r="BY15" s="8"/>
      <c r="BZ15" s="43">
        <v>40538496</v>
      </c>
      <c r="CA15" s="44">
        <f t="shared" si="44"/>
        <v>3.2547629771828956E-2</v>
      </c>
      <c r="CB15" s="44">
        <f t="shared" si="38"/>
        <v>3.1962258411256217E-2</v>
      </c>
      <c r="CC15" s="8"/>
      <c r="CD15" s="43">
        <v>37029412</v>
      </c>
      <c r="CE15" s="44">
        <f t="shared" si="45"/>
        <v>3.3091225279488122E-2</v>
      </c>
      <c r="CF15" s="44">
        <f t="shared" si="40"/>
        <v>-8.6561770816559136E-2</v>
      </c>
      <c r="CG15" s="8"/>
      <c r="CH15" s="43">
        <v>40657710</v>
      </c>
      <c r="CI15" s="44">
        <f t="shared" si="46"/>
        <v>3.3263554475615444E-2</v>
      </c>
      <c r="CJ15" s="44">
        <f t="shared" si="42"/>
        <v>9.7984218598988315E-2</v>
      </c>
      <c r="CK15" s="8"/>
      <c r="CL15" s="41"/>
      <c r="CM15" s="44"/>
      <c r="CN15" s="44"/>
    </row>
    <row r="16" spans="2:92" ht="15">
      <c r="B16" s="39" t="s">
        <v>1</v>
      </c>
      <c r="C16" s="41">
        <v>20071592</v>
      </c>
      <c r="D16" s="42">
        <f t="shared" si="0"/>
        <v>3.0981802914559056E-2</v>
      </c>
      <c r="F16" s="41">
        <v>21577543</v>
      </c>
      <c r="G16" s="42">
        <f t="shared" si="1"/>
        <v>3.0781395819929728E-2</v>
      </c>
      <c r="H16" s="42">
        <f t="shared" si="2"/>
        <v>7.5028976276520609E-2</v>
      </c>
      <c r="J16" s="41">
        <v>23368239</v>
      </c>
      <c r="K16" s="42">
        <f t="shared" si="3"/>
        <v>3.1176274628044485E-2</v>
      </c>
      <c r="L16" s="42">
        <f t="shared" si="4"/>
        <v>8.2988874127142287E-2</v>
      </c>
      <c r="N16" s="41">
        <v>24975186</v>
      </c>
      <c r="O16" s="42">
        <f t="shared" si="5"/>
        <v>3.113080449626433E-2</v>
      </c>
      <c r="P16" s="42">
        <f t="shared" si="6"/>
        <v>6.8766285726536758E-2</v>
      </c>
      <c r="R16" s="41">
        <v>26638692</v>
      </c>
      <c r="S16" s="42">
        <f t="shared" si="7"/>
        <v>3.0995514505426227E-2</v>
      </c>
      <c r="T16" s="42">
        <f t="shared" si="8"/>
        <v>6.6606350799549574E-2</v>
      </c>
      <c r="V16" s="41">
        <v>28663286</v>
      </c>
      <c r="W16" s="42">
        <f t="shared" si="9"/>
        <v>3.0908577818466891E-2</v>
      </c>
      <c r="X16" s="42">
        <f t="shared" si="10"/>
        <v>7.6002004903243714E-2</v>
      </c>
      <c r="Z16" s="41">
        <v>31098276</v>
      </c>
      <c r="AA16" s="42">
        <f t="shared" si="11"/>
        <v>3.097984007140701E-2</v>
      </c>
      <c r="AB16" s="42">
        <f t="shared" si="12"/>
        <v>8.4951529981593943E-2</v>
      </c>
      <c r="AD16" s="41">
        <v>33853480</v>
      </c>
      <c r="AE16" s="42">
        <f t="shared" si="13"/>
        <v>3.1475827468831909E-2</v>
      </c>
      <c r="AF16" s="42">
        <f t="shared" si="14"/>
        <v>8.8596679764498809E-2</v>
      </c>
      <c r="AH16" s="41">
        <v>35141063</v>
      </c>
      <c r="AI16" s="42">
        <f t="shared" si="15"/>
        <v>3.167171199622186E-2</v>
      </c>
      <c r="AJ16" s="42">
        <f t="shared" si="16"/>
        <v>3.8033992369469916E-2</v>
      </c>
      <c r="AL16" s="41">
        <v>33564425</v>
      </c>
      <c r="AM16" s="42">
        <f t="shared" si="17"/>
        <v>3.1388481310137349E-2</v>
      </c>
      <c r="AN16" s="42">
        <f t="shared" si="18"/>
        <v>-4.4865973462441922E-2</v>
      </c>
      <c r="AP16" s="41">
        <v>33828995</v>
      </c>
      <c r="AQ16" s="42">
        <f t="shared" si="19"/>
        <v>3.1536040995274579E-2</v>
      </c>
      <c r="AR16" s="42">
        <f t="shared" si="20"/>
        <v>7.8824529244878594E-3</v>
      </c>
      <c r="AT16" s="41">
        <v>33368344</v>
      </c>
      <c r="AU16" s="42">
        <f t="shared" si="22"/>
        <v>3.1368212656390566E-2</v>
      </c>
      <c r="AV16" s="42">
        <f t="shared" si="21"/>
        <v>-1.361704656020668E-2</v>
      </c>
      <c r="AX16" s="41">
        <v>31961110</v>
      </c>
      <c r="AY16" s="42">
        <f t="shared" si="23"/>
        <v>3.0996979936068526E-2</v>
      </c>
      <c r="AZ16" s="42">
        <f t="shared" si="24"/>
        <v>-4.2172725143327483E-2</v>
      </c>
      <c r="BB16" s="41">
        <v>32111169</v>
      </c>
      <c r="BC16" s="42">
        <f t="shared" si="25"/>
        <v>3.1460656995308013E-2</v>
      </c>
      <c r="BD16" s="42">
        <f t="shared" si="26"/>
        <v>4.6950497025917137E-3</v>
      </c>
      <c r="BF16" s="41">
        <v>32322648</v>
      </c>
      <c r="BG16" s="42">
        <f t="shared" si="27"/>
        <v>3.1301953887632093E-2</v>
      </c>
      <c r="BH16" s="42">
        <f t="shared" si="28"/>
        <v>6.5858393383311231E-3</v>
      </c>
      <c r="BJ16" s="41">
        <v>32896878</v>
      </c>
      <c r="BK16" s="42">
        <f t="shared" si="29"/>
        <v>3.0513980254004296E-2</v>
      </c>
      <c r="BL16" s="42">
        <f t="shared" si="30"/>
        <v>1.7765561781943218E-2</v>
      </c>
      <c r="BN16" s="41">
        <v>34210384</v>
      </c>
      <c r="BO16" s="42">
        <f t="shared" si="31"/>
        <v>3.0697927172879166E-2</v>
      </c>
      <c r="BP16" s="42">
        <f t="shared" si="32"/>
        <v>3.9927983439644432E-2</v>
      </c>
      <c r="BR16" s="41">
        <v>35640507</v>
      </c>
      <c r="BS16" s="42">
        <f t="shared" si="33"/>
        <v>3.0658711629843474E-2</v>
      </c>
      <c r="BT16" s="42">
        <f t="shared" si="34"/>
        <v>4.1803769288295545E-2</v>
      </c>
      <c r="BV16" s="41">
        <v>36867512</v>
      </c>
      <c r="BW16" s="42">
        <f t="shared" si="43"/>
        <v>3.0624443560250826E-2</v>
      </c>
      <c r="BX16" s="42">
        <f t="shared" si="36"/>
        <v>3.4427259971357982E-2</v>
      </c>
      <c r="BZ16" s="41">
        <v>38049621</v>
      </c>
      <c r="CA16" s="42">
        <f t="shared" si="44"/>
        <v>3.0549356771065416E-2</v>
      </c>
      <c r="CB16" s="42">
        <f t="shared" si="38"/>
        <v>3.2063704217415001E-2</v>
      </c>
      <c r="CD16" s="41">
        <v>35521579</v>
      </c>
      <c r="CE16" s="42">
        <f t="shared" si="45"/>
        <v>3.1743754747500019E-2</v>
      </c>
      <c r="CF16" s="42">
        <f t="shared" si="40"/>
        <v>-6.6440661787406485E-2</v>
      </c>
      <c r="CH16" s="41">
        <v>38159471</v>
      </c>
      <c r="CI16" s="42">
        <f t="shared" si="46"/>
        <v>3.1219654091909448E-2</v>
      </c>
      <c r="CJ16" s="42">
        <f t="shared" si="42"/>
        <v>7.4261676261632381E-2</v>
      </c>
      <c r="CL16" s="41">
        <v>41762830</v>
      </c>
      <c r="CM16" s="42">
        <f>CL16/CL$70</f>
        <v>3.1018674561434131E-2</v>
      </c>
      <c r="CN16" s="42">
        <f>IF(CH16&gt;0,(CL16/CH16-1),"")</f>
        <v>9.4428955789245705E-2</v>
      </c>
    </row>
    <row r="17" spans="2:92" ht="13.15" customHeight="1" outlineLevel="1">
      <c r="B17" s="40" t="s">
        <v>30</v>
      </c>
      <c r="C17" s="43">
        <v>3315295</v>
      </c>
      <c r="D17" s="44">
        <f t="shared" si="0"/>
        <v>5.1173726674806396E-3</v>
      </c>
      <c r="F17" s="43">
        <v>3678501</v>
      </c>
      <c r="G17" s="44">
        <f t="shared" si="1"/>
        <v>5.2475573935831027E-3</v>
      </c>
      <c r="H17" s="44">
        <f t="shared" si="2"/>
        <v>0.10955465501561701</v>
      </c>
      <c r="J17" s="43">
        <v>3972975</v>
      </c>
      <c r="K17" s="44">
        <f t="shared" si="3"/>
        <v>5.3004661451106798E-3</v>
      </c>
      <c r="L17" s="44">
        <f t="shared" si="4"/>
        <v>8.0052717125807415E-2</v>
      </c>
      <c r="N17" s="43">
        <v>4260652</v>
      </c>
      <c r="O17" s="44">
        <f t="shared" si="5"/>
        <v>5.3107722376368937E-3</v>
      </c>
      <c r="P17" s="44">
        <f t="shared" si="6"/>
        <v>7.2408459655547874E-2</v>
      </c>
      <c r="R17" s="43">
        <v>4494605</v>
      </c>
      <c r="S17" s="44">
        <f t="shared" si="7"/>
        <v>5.2297085184836115E-3</v>
      </c>
      <c r="T17" s="44">
        <f t="shared" si="8"/>
        <v>5.4910140513705352E-2</v>
      </c>
      <c r="V17" s="43">
        <v>4725840</v>
      </c>
      <c r="W17" s="44">
        <f t="shared" si="9"/>
        <v>5.0960309783610845E-3</v>
      </c>
      <c r="X17" s="44">
        <f t="shared" si="10"/>
        <v>5.1447235074049802E-2</v>
      </c>
      <c r="Z17" s="43">
        <v>5124271</v>
      </c>
      <c r="AA17" s="44">
        <f t="shared" si="11"/>
        <v>5.1047555196483841E-3</v>
      </c>
      <c r="AB17" s="44">
        <f t="shared" si="12"/>
        <v>8.4309032891507041E-2</v>
      </c>
      <c r="AD17" s="43">
        <v>5690959</v>
      </c>
      <c r="AE17" s="44">
        <f t="shared" si="13"/>
        <v>5.2912623345132068E-3</v>
      </c>
      <c r="AF17" s="44">
        <f t="shared" si="14"/>
        <v>0.11058899890345386</v>
      </c>
      <c r="AH17" s="43">
        <v>6103011</v>
      </c>
      <c r="AI17" s="44">
        <f t="shared" si="15"/>
        <v>5.5004826320072895E-3</v>
      </c>
      <c r="AJ17" s="44">
        <f t="shared" si="16"/>
        <v>7.2404668527747296E-2</v>
      </c>
      <c r="AL17" s="43">
        <v>5741691</v>
      </c>
      <c r="AM17" s="44">
        <f t="shared" si="17"/>
        <v>5.3694636700042922E-3</v>
      </c>
      <c r="AN17" s="44">
        <f t="shared" si="18"/>
        <v>-5.9203563618023924E-2</v>
      </c>
      <c r="AP17" s="43">
        <v>5868841</v>
      </c>
      <c r="AQ17" s="44">
        <f t="shared" si="19"/>
        <v>5.4710466678288333E-3</v>
      </c>
      <c r="AR17" s="44">
        <f t="shared" si="20"/>
        <v>2.2145044029711736E-2</v>
      </c>
      <c r="AT17" s="43">
        <v>5827565</v>
      </c>
      <c r="AU17" s="44">
        <f t="shared" si="22"/>
        <v>5.4782550248504598E-3</v>
      </c>
      <c r="AV17" s="44">
        <f t="shared" si="21"/>
        <v>-7.0330751846915396E-3</v>
      </c>
      <c r="AX17" s="43">
        <v>5547521</v>
      </c>
      <c r="AY17" s="44">
        <f t="shared" si="23"/>
        <v>5.3801760055241761E-3</v>
      </c>
      <c r="AZ17" s="44">
        <f t="shared" si="24"/>
        <v>-4.8055062448895902E-2</v>
      </c>
      <c r="BB17" s="43">
        <v>5706432</v>
      </c>
      <c r="BC17" s="44">
        <f t="shared" si="25"/>
        <v>5.5908303998228629E-3</v>
      </c>
      <c r="BD17" s="44">
        <f t="shared" si="26"/>
        <v>2.8645407561323388E-2</v>
      </c>
      <c r="BF17" s="43">
        <v>5640117</v>
      </c>
      <c r="BG17" s="44">
        <f t="shared" si="27"/>
        <v>5.4620117217763177E-3</v>
      </c>
      <c r="BH17" s="44">
        <f t="shared" si="28"/>
        <v>-1.162109703576597E-2</v>
      </c>
      <c r="BJ17" s="43">
        <v>5677190</v>
      </c>
      <c r="BK17" s="44">
        <f t="shared" si="29"/>
        <v>5.2659606044753136E-3</v>
      </c>
      <c r="BL17" s="44">
        <f t="shared" si="30"/>
        <v>6.5730905936880468E-3</v>
      </c>
      <c r="BN17" s="43">
        <v>6166084</v>
      </c>
      <c r="BO17" s="44">
        <f t="shared" si="31"/>
        <v>5.5329983309703699E-3</v>
      </c>
      <c r="BP17" s="44">
        <f t="shared" si="32"/>
        <v>8.611549023372489E-2</v>
      </c>
      <c r="BR17" s="43">
        <v>6218389</v>
      </c>
      <c r="BS17" s="44">
        <f t="shared" si="33"/>
        <v>5.3491886395777349E-3</v>
      </c>
      <c r="BT17" s="44">
        <f t="shared" si="34"/>
        <v>8.4826933917865333E-3</v>
      </c>
      <c r="BV17" s="43">
        <v>6302079</v>
      </c>
      <c r="BW17" s="44">
        <f t="shared" si="43"/>
        <v>5.2348979407056805E-3</v>
      </c>
      <c r="BX17" s="44">
        <f t="shared" si="36"/>
        <v>1.345846970975928E-2</v>
      </c>
      <c r="BZ17" s="43">
        <v>6499251</v>
      </c>
      <c r="CA17" s="44">
        <f t="shared" si="44"/>
        <v>5.2181318059305688E-3</v>
      </c>
      <c r="CB17" s="44">
        <f t="shared" si="38"/>
        <v>3.1286818207134415E-2</v>
      </c>
      <c r="CD17" s="43">
        <v>6277103</v>
      </c>
      <c r="CE17" s="44">
        <f t="shared" si="45"/>
        <v>5.6095146602800688E-3</v>
      </c>
      <c r="CF17" s="44">
        <f t="shared" si="40"/>
        <v>-3.4180554036149724E-2</v>
      </c>
      <c r="CH17" s="43">
        <v>6802388</v>
      </c>
      <c r="CI17" s="44">
        <f t="shared" si="46"/>
        <v>5.5652815616588532E-3</v>
      </c>
      <c r="CJ17" s="44">
        <f t="shared" si="42"/>
        <v>8.3682711594823322E-2</v>
      </c>
      <c r="CL17" s="41"/>
      <c r="CM17" s="44"/>
      <c r="CN17" s="44"/>
    </row>
    <row r="18" spans="2:92" ht="13.15" customHeight="1" outlineLevel="1">
      <c r="B18" s="40" t="s">
        <v>31</v>
      </c>
      <c r="C18" s="43">
        <v>2282521</v>
      </c>
      <c r="D18" s="44">
        <f t="shared" si="0"/>
        <v>3.523219073521535E-3</v>
      </c>
      <c r="F18" s="43">
        <v>2440261</v>
      </c>
      <c r="G18" s="44">
        <f t="shared" si="1"/>
        <v>3.4811488845109722E-3</v>
      </c>
      <c r="H18" s="44">
        <f t="shared" si="2"/>
        <v>6.9107797912921765E-2</v>
      </c>
      <c r="J18" s="43">
        <v>2599141</v>
      </c>
      <c r="K18" s="44">
        <f t="shared" si="3"/>
        <v>3.4675926420048241E-3</v>
      </c>
      <c r="L18" s="44">
        <f t="shared" si="4"/>
        <v>6.5107789699544449E-2</v>
      </c>
      <c r="N18" s="43">
        <v>2688556</v>
      </c>
      <c r="O18" s="44">
        <f t="shared" si="5"/>
        <v>3.3512027183004141E-3</v>
      </c>
      <c r="P18" s="44">
        <f t="shared" si="6"/>
        <v>3.4401750424467137E-2</v>
      </c>
      <c r="R18" s="43">
        <v>2832112</v>
      </c>
      <c r="S18" s="44">
        <f t="shared" si="7"/>
        <v>3.2953107673977266E-3</v>
      </c>
      <c r="T18" s="44">
        <f t="shared" si="8"/>
        <v>5.3395205456014283E-2</v>
      </c>
      <c r="V18" s="43">
        <v>3095293</v>
      </c>
      <c r="W18" s="44">
        <f t="shared" si="9"/>
        <v>3.3377577351548539E-3</v>
      </c>
      <c r="X18" s="44">
        <f t="shared" si="10"/>
        <v>9.2927468970153804E-2</v>
      </c>
      <c r="Z18" s="43">
        <v>3328034</v>
      </c>
      <c r="AA18" s="44">
        <f t="shared" si="11"/>
        <v>3.3153593810861079E-3</v>
      </c>
      <c r="AB18" s="44">
        <f t="shared" si="12"/>
        <v>7.5191912365000668E-2</v>
      </c>
      <c r="AD18" s="43">
        <v>3575754</v>
      </c>
      <c r="AE18" s="44">
        <f t="shared" si="13"/>
        <v>3.3246158437769341E-3</v>
      </c>
      <c r="AF18" s="44">
        <f t="shared" si="14"/>
        <v>7.4434335706906829E-2</v>
      </c>
      <c r="AH18" s="43">
        <v>3735254</v>
      </c>
      <c r="AI18" s="44">
        <f t="shared" si="15"/>
        <v>3.3664857810572118E-3</v>
      </c>
      <c r="AJ18" s="44">
        <f t="shared" si="16"/>
        <v>4.4605976809366732E-2</v>
      </c>
      <c r="AL18" s="43">
        <v>3496997</v>
      </c>
      <c r="AM18" s="44">
        <f t="shared" si="17"/>
        <v>3.2702906418360027E-3</v>
      </c>
      <c r="AN18" s="44">
        <f t="shared" si="18"/>
        <v>-6.3786023654616275E-2</v>
      </c>
      <c r="AP18" s="43">
        <v>3477902</v>
      </c>
      <c r="AQ18" s="44">
        <f t="shared" si="19"/>
        <v>3.242167260645711E-3</v>
      </c>
      <c r="AR18" s="44">
        <f t="shared" si="20"/>
        <v>-5.4603993083208735E-3</v>
      </c>
      <c r="AT18" s="43">
        <v>3413841</v>
      </c>
      <c r="AU18" s="44">
        <f t="shared" si="22"/>
        <v>3.2092120143302596E-3</v>
      </c>
      <c r="AV18" s="44">
        <f t="shared" si="21"/>
        <v>-1.8419437925507931E-2</v>
      </c>
      <c r="AX18" s="43">
        <v>3321961</v>
      </c>
      <c r="AY18" s="44">
        <f t="shared" si="23"/>
        <v>3.2217516370802559E-3</v>
      </c>
      <c r="AZ18" s="44">
        <f t="shared" si="24"/>
        <v>-2.6913965823247232E-2</v>
      </c>
      <c r="BB18" s="43">
        <v>3335967</v>
      </c>
      <c r="BC18" s="44">
        <f t="shared" si="25"/>
        <v>3.2683865708740376E-3</v>
      </c>
      <c r="BD18" s="44">
        <f t="shared" si="26"/>
        <v>4.2161843561678847E-3</v>
      </c>
      <c r="BF18" s="43">
        <v>3337044</v>
      </c>
      <c r="BG18" s="44">
        <f t="shared" si="27"/>
        <v>3.2316658402801448E-3</v>
      </c>
      <c r="BH18" s="44">
        <f t="shared" si="28"/>
        <v>3.2284492022860434E-4</v>
      </c>
      <c r="BJ18" s="43">
        <v>3249476</v>
      </c>
      <c r="BK18" s="44">
        <f t="shared" si="29"/>
        <v>3.0140989822760953E-3</v>
      </c>
      <c r="BL18" s="44">
        <f t="shared" si="30"/>
        <v>-2.6241188309174213E-2</v>
      </c>
      <c r="BN18" s="43">
        <v>3227074</v>
      </c>
      <c r="BO18" s="44">
        <f t="shared" si="31"/>
        <v>2.8957430771163477E-3</v>
      </c>
      <c r="BP18" s="44">
        <f t="shared" si="32"/>
        <v>-6.8940346074258807E-3</v>
      </c>
      <c r="BR18" s="43">
        <v>3198408</v>
      </c>
      <c r="BS18" s="44">
        <f t="shared" si="33"/>
        <v>2.7513376436138917E-3</v>
      </c>
      <c r="BT18" s="44">
        <f t="shared" si="34"/>
        <v>-8.882969525954465E-3</v>
      </c>
      <c r="BV18" s="43">
        <v>3356129</v>
      </c>
      <c r="BW18" s="44">
        <f t="shared" si="43"/>
        <v>2.7878090374371086E-3</v>
      </c>
      <c r="BX18" s="44">
        <f t="shared" si="36"/>
        <v>4.9312345391832491E-2</v>
      </c>
      <c r="BZ18" s="43">
        <v>3394776</v>
      </c>
      <c r="CA18" s="44">
        <f t="shared" si="44"/>
        <v>2.7256046303812164E-3</v>
      </c>
      <c r="CB18" s="44">
        <f t="shared" si="38"/>
        <v>1.151534997611825E-2</v>
      </c>
      <c r="CD18" s="43">
        <v>3098690</v>
      </c>
      <c r="CE18" s="44">
        <f t="shared" si="45"/>
        <v>2.7691352177371068E-3</v>
      </c>
      <c r="CF18" s="44">
        <f t="shared" si="40"/>
        <v>-8.7218125732007046E-2</v>
      </c>
      <c r="CH18" s="43">
        <v>3460089</v>
      </c>
      <c r="CI18" s="44">
        <f t="shared" si="46"/>
        <v>2.830824926981322E-3</v>
      </c>
      <c r="CJ18" s="44">
        <f t="shared" si="42"/>
        <v>0.11662960799563682</v>
      </c>
      <c r="CL18" s="41"/>
      <c r="CM18" s="44"/>
      <c r="CN18" s="44"/>
    </row>
    <row r="19" spans="2:92" ht="13.15" customHeight="1" outlineLevel="1">
      <c r="B19" s="40" t="s">
        <v>32</v>
      </c>
      <c r="C19" s="43">
        <v>14473776</v>
      </c>
      <c r="D19" s="44">
        <f t="shared" si="0"/>
        <v>2.2341211173556884E-2</v>
      </c>
      <c r="F19" s="43">
        <v>15458781</v>
      </c>
      <c r="G19" s="44">
        <f t="shared" si="1"/>
        <v>2.2052689541835653E-2</v>
      </c>
      <c r="H19" s="44">
        <f t="shared" si="2"/>
        <v>6.805445932008336E-2</v>
      </c>
      <c r="J19" s="43">
        <v>16796123</v>
      </c>
      <c r="K19" s="44">
        <f t="shared" si="3"/>
        <v>2.2408215840928981E-2</v>
      </c>
      <c r="L19" s="44">
        <f t="shared" si="4"/>
        <v>8.6510184729313488E-2</v>
      </c>
      <c r="N19" s="43">
        <v>18025978</v>
      </c>
      <c r="O19" s="44">
        <f t="shared" si="5"/>
        <v>2.2468829540327025E-2</v>
      </c>
      <c r="P19" s="44">
        <f t="shared" si="6"/>
        <v>7.322255260931354E-2</v>
      </c>
      <c r="R19" s="43">
        <v>19311975</v>
      </c>
      <c r="S19" s="44">
        <f t="shared" si="7"/>
        <v>2.2470495219544889E-2</v>
      </c>
      <c r="T19" s="44">
        <f t="shared" si="8"/>
        <v>7.1341316404580191E-2</v>
      </c>
      <c r="V19" s="43">
        <v>20842153</v>
      </c>
      <c r="W19" s="44">
        <f t="shared" si="9"/>
        <v>2.2474789104950953E-2</v>
      </c>
      <c r="X19" s="44">
        <f t="shared" si="10"/>
        <v>7.9234671751594599E-2</v>
      </c>
      <c r="Z19" s="43">
        <v>22645971</v>
      </c>
      <c r="AA19" s="44">
        <f t="shared" si="11"/>
        <v>2.255972517067252E-2</v>
      </c>
      <c r="AB19" s="44">
        <f t="shared" si="12"/>
        <v>8.6546625005583744E-2</v>
      </c>
      <c r="AD19" s="43">
        <v>24586767</v>
      </c>
      <c r="AE19" s="44">
        <f t="shared" si="13"/>
        <v>2.2859949290541765E-2</v>
      </c>
      <c r="AF19" s="44">
        <f t="shared" si="14"/>
        <v>8.5701602285015666E-2</v>
      </c>
      <c r="AH19" s="43">
        <v>25302798</v>
      </c>
      <c r="AI19" s="44">
        <f t="shared" si="15"/>
        <v>2.2804743583157358E-2</v>
      </c>
      <c r="AJ19" s="44">
        <f t="shared" si="16"/>
        <v>2.9122617056565492E-2</v>
      </c>
      <c r="AL19" s="43">
        <v>24325737</v>
      </c>
      <c r="AM19" s="44">
        <f t="shared" si="17"/>
        <v>2.2748726998297053E-2</v>
      </c>
      <c r="AN19" s="44">
        <f t="shared" si="18"/>
        <v>-3.8614741342044456E-2</v>
      </c>
      <c r="AP19" s="43">
        <v>24482252</v>
      </c>
      <c r="AQ19" s="44">
        <f t="shared" si="19"/>
        <v>2.2822827066800035E-2</v>
      </c>
      <c r="AR19" s="44">
        <f t="shared" si="20"/>
        <v>6.4341318826228733E-3</v>
      </c>
      <c r="AT19" s="43">
        <v>24126938</v>
      </c>
      <c r="AU19" s="44">
        <f t="shared" si="22"/>
        <v>2.2680745617209848E-2</v>
      </c>
      <c r="AV19" s="44">
        <f t="shared" si="21"/>
        <v>-1.4513125671609006E-2</v>
      </c>
      <c r="AX19" s="43">
        <v>23091628</v>
      </c>
      <c r="AY19" s="44">
        <f t="shared" si="23"/>
        <v>2.2395052293464092E-2</v>
      </c>
      <c r="AZ19" s="44">
        <f t="shared" si="24"/>
        <v>-4.2910957038974407E-2</v>
      </c>
      <c r="BB19" s="43">
        <v>23068770</v>
      </c>
      <c r="BC19" s="44">
        <f t="shared" si="25"/>
        <v>2.2601440024611116E-2</v>
      </c>
      <c r="BD19" s="44">
        <f t="shared" si="26"/>
        <v>-9.898825669631961E-4</v>
      </c>
      <c r="BF19" s="43">
        <v>23345487</v>
      </c>
      <c r="BG19" s="44">
        <f t="shared" si="27"/>
        <v>2.2608276325575629E-2</v>
      </c>
      <c r="BH19" s="44">
        <f t="shared" si="28"/>
        <v>1.1995307942296085E-2</v>
      </c>
      <c r="BJ19" s="43">
        <v>23970212</v>
      </c>
      <c r="BK19" s="44">
        <f t="shared" si="29"/>
        <v>2.2233920667252889E-2</v>
      </c>
      <c r="BL19" s="44">
        <f t="shared" si="30"/>
        <v>2.6759990057178884E-2</v>
      </c>
      <c r="BN19" s="43">
        <v>24817226</v>
      </c>
      <c r="BO19" s="44">
        <f t="shared" si="31"/>
        <v>2.2269185764792448E-2</v>
      </c>
      <c r="BP19" s="44">
        <f t="shared" si="32"/>
        <v>3.5336107999378585E-2</v>
      </c>
      <c r="BR19" s="43">
        <v>26223710</v>
      </c>
      <c r="BS19" s="44">
        <f t="shared" si="33"/>
        <v>2.2558185346651848E-2</v>
      </c>
      <c r="BT19" s="44">
        <f t="shared" si="34"/>
        <v>5.6673699147519629E-2</v>
      </c>
      <c r="BV19" s="43">
        <v>27209304</v>
      </c>
      <c r="BW19" s="44">
        <f t="shared" si="43"/>
        <v>2.2601736582108036E-2</v>
      </c>
      <c r="BX19" s="44">
        <f t="shared" si="36"/>
        <v>3.7584079445661889E-2</v>
      </c>
      <c r="BZ19" s="43">
        <v>28155594</v>
      </c>
      <c r="CA19" s="44">
        <f t="shared" si="44"/>
        <v>2.2605620334753631E-2</v>
      </c>
      <c r="CB19" s="44">
        <f t="shared" si="38"/>
        <v>3.4778177346983963E-2</v>
      </c>
      <c r="CD19" s="43">
        <v>26145786</v>
      </c>
      <c r="CE19" s="44">
        <f t="shared" si="45"/>
        <v>2.3365104869482848E-2</v>
      </c>
      <c r="CF19" s="44">
        <f t="shared" si="40"/>
        <v>-7.1382191403953299E-2</v>
      </c>
      <c r="CH19" s="43">
        <v>27896994</v>
      </c>
      <c r="CI19" s="44">
        <f t="shared" si="46"/>
        <v>2.2823547603269274E-2</v>
      </c>
      <c r="CJ19" s="44">
        <f t="shared" si="42"/>
        <v>6.6978594562045357E-2</v>
      </c>
      <c r="CL19" s="41"/>
      <c r="CM19" s="44"/>
      <c r="CN19" s="44"/>
    </row>
    <row r="20" spans="2:92" ht="15">
      <c r="B20" s="39" t="s">
        <v>12</v>
      </c>
      <c r="C20" s="41">
        <v>14305047</v>
      </c>
      <c r="D20" s="42">
        <f t="shared" si="0"/>
        <v>2.2080767028220996E-2</v>
      </c>
      <c r="F20" s="41">
        <v>15409649</v>
      </c>
      <c r="G20" s="42">
        <f t="shared" si="1"/>
        <v>2.198260039686559E-2</v>
      </c>
      <c r="H20" s="42">
        <f t="shared" si="2"/>
        <v>7.7217642137072273E-2</v>
      </c>
      <c r="J20" s="41">
        <v>16299205</v>
      </c>
      <c r="K20" s="42">
        <f t="shared" si="3"/>
        <v>2.174526250346874E-2</v>
      </c>
      <c r="L20" s="42">
        <f t="shared" si="4"/>
        <v>5.7727207154426363E-2</v>
      </c>
      <c r="N20" s="41">
        <v>17208849</v>
      </c>
      <c r="O20" s="42">
        <f t="shared" si="5"/>
        <v>2.1450303265999057E-2</v>
      </c>
      <c r="P20" s="42">
        <f t="shared" si="6"/>
        <v>5.5809102345789174E-2</v>
      </c>
      <c r="R20" s="41">
        <v>18299196</v>
      </c>
      <c r="S20" s="42">
        <f t="shared" si="7"/>
        <v>2.1292073764569132E-2</v>
      </c>
      <c r="T20" s="42">
        <f t="shared" si="8"/>
        <v>6.3359670364938392E-2</v>
      </c>
      <c r="V20" s="41">
        <v>19843031</v>
      </c>
      <c r="W20" s="42">
        <f t="shared" si="9"/>
        <v>2.1397402510575755E-2</v>
      </c>
      <c r="X20" s="42">
        <f t="shared" si="10"/>
        <v>8.4366274889891235E-2</v>
      </c>
      <c r="Z20" s="41">
        <v>21562413</v>
      </c>
      <c r="AA20" s="42">
        <f t="shared" si="11"/>
        <v>2.1480293836662438E-2</v>
      </c>
      <c r="AB20" s="42">
        <f t="shared" si="12"/>
        <v>8.6649161612457393E-2</v>
      </c>
      <c r="AD20" s="41">
        <v>23105938</v>
      </c>
      <c r="AE20" s="42">
        <f t="shared" si="13"/>
        <v>2.1483124275363329E-2</v>
      </c>
      <c r="AF20" s="42">
        <f t="shared" si="14"/>
        <v>7.1584056942050056E-2</v>
      </c>
      <c r="AH20" s="41">
        <v>23844408</v>
      </c>
      <c r="AI20" s="42">
        <f t="shared" si="15"/>
        <v>2.1490335192660748E-2</v>
      </c>
      <c r="AJ20" s="42">
        <f t="shared" si="16"/>
        <v>3.196018270281864E-2</v>
      </c>
      <c r="AL20" s="41">
        <v>22541896</v>
      </c>
      <c r="AM20" s="42">
        <f t="shared" si="17"/>
        <v>2.1080530391659021E-2</v>
      </c>
      <c r="AN20" s="42">
        <f t="shared" si="18"/>
        <v>-5.4625470257009479E-2</v>
      </c>
      <c r="AP20" s="41">
        <v>22733586</v>
      </c>
      <c r="AQ20" s="42">
        <f t="shared" si="19"/>
        <v>2.1192686926277304E-2</v>
      </c>
      <c r="AR20" s="42">
        <f t="shared" si="20"/>
        <v>8.5037212486474001E-3</v>
      </c>
      <c r="AT20" s="41">
        <v>22375426</v>
      </c>
      <c r="AU20" s="42">
        <f t="shared" si="22"/>
        <v>2.1034220968392397E-2</v>
      </c>
      <c r="AV20" s="42">
        <f t="shared" si="21"/>
        <v>-1.5754663606524777E-2</v>
      </c>
      <c r="AX20" s="41">
        <v>21363404</v>
      </c>
      <c r="AY20" s="42">
        <f t="shared" si="23"/>
        <v>2.071896142387189E-2</v>
      </c>
      <c r="AZ20" s="42">
        <f t="shared" si="24"/>
        <v>-4.5229172396539008E-2</v>
      </c>
      <c r="BB20" s="41">
        <v>20768558</v>
      </c>
      <c r="BC20" s="42">
        <f t="shared" si="25"/>
        <v>2.0347826001761576E-2</v>
      </c>
      <c r="BD20" s="42">
        <f t="shared" si="26"/>
        <v>-2.7844158168801147E-2</v>
      </c>
      <c r="BF20" s="41">
        <v>20679373</v>
      </c>
      <c r="BG20" s="42">
        <f t="shared" si="27"/>
        <v>2.0026353659859306E-2</v>
      </c>
      <c r="BH20" s="42">
        <f t="shared" si="28"/>
        <v>-4.2942316938903158E-3</v>
      </c>
      <c r="BJ20" s="41">
        <v>21389062</v>
      </c>
      <c r="BK20" s="42">
        <f t="shared" si="29"/>
        <v>1.9839737239493477E-2</v>
      </c>
      <c r="BL20" s="42">
        <f t="shared" si="30"/>
        <v>3.4318690416774267E-2</v>
      </c>
      <c r="BN20" s="41">
        <v>21692554</v>
      </c>
      <c r="BO20" s="42">
        <f t="shared" si="31"/>
        <v>1.946533084474435E-2</v>
      </c>
      <c r="BP20" s="42">
        <f t="shared" si="32"/>
        <v>1.4189121523889181E-2</v>
      </c>
      <c r="BR20" s="41">
        <v>22595763</v>
      </c>
      <c r="BS20" s="42">
        <f t="shared" si="33"/>
        <v>1.9437349246274382E-2</v>
      </c>
      <c r="BT20" s="42">
        <f t="shared" si="34"/>
        <v>4.1636821556373604E-2</v>
      </c>
      <c r="BV20" s="41">
        <v>23225369</v>
      </c>
      <c r="BW20" s="42">
        <f t="shared" si="43"/>
        <v>1.929243291780848E-2</v>
      </c>
      <c r="BX20" s="42">
        <f t="shared" si="36"/>
        <v>2.7863896430494473E-2</v>
      </c>
      <c r="BZ20" s="41">
        <v>23711269</v>
      </c>
      <c r="CA20" s="42">
        <f t="shared" si="44"/>
        <v>1.9037351677581849E-2</v>
      </c>
      <c r="CB20" s="42">
        <f t="shared" si="38"/>
        <v>2.092108848733476E-2</v>
      </c>
      <c r="CD20" s="41">
        <v>21319148</v>
      </c>
      <c r="CE20" s="42">
        <f t="shared" si="45"/>
        <v>1.9051793996479032E-2</v>
      </c>
      <c r="CF20" s="42">
        <f t="shared" si="40"/>
        <v>-0.10088540600673879</v>
      </c>
      <c r="CH20" s="41">
        <v>23549659</v>
      </c>
      <c r="CI20" s="42">
        <f t="shared" si="46"/>
        <v>1.9266834384638672E-2</v>
      </c>
      <c r="CJ20" s="42">
        <f t="shared" si="42"/>
        <v>0.10462477205937115</v>
      </c>
      <c r="CL20" s="41">
        <v>25822416</v>
      </c>
      <c r="CM20" s="42">
        <f>CL20/CL$70</f>
        <v>1.9179186810232202E-2</v>
      </c>
      <c r="CN20" s="42">
        <f>IF(CH20&gt;0,(CL20/CH20-1),"")</f>
        <v>9.6509125673539531E-2</v>
      </c>
    </row>
    <row r="21" spans="2:92" ht="15">
      <c r="B21" s="39" t="s">
        <v>13</v>
      </c>
      <c r="C21" s="41">
        <v>16545333</v>
      </c>
      <c r="D21" s="42">
        <f t="shared" si="0"/>
        <v>2.5538793642365297E-2</v>
      </c>
      <c r="F21" s="41">
        <v>17870191</v>
      </c>
      <c r="G21" s="42">
        <f t="shared" si="1"/>
        <v>2.5492681096672864E-2</v>
      </c>
      <c r="H21" s="42">
        <f t="shared" si="2"/>
        <v>8.0074423403868611E-2</v>
      </c>
      <c r="J21" s="41">
        <v>18874734</v>
      </c>
      <c r="K21" s="42">
        <f t="shared" si="3"/>
        <v>2.518135366192072E-2</v>
      </c>
      <c r="L21" s="42">
        <f t="shared" si="4"/>
        <v>5.6213333142326238E-2</v>
      </c>
      <c r="N21" s="41">
        <v>19795906</v>
      </c>
      <c r="O21" s="42">
        <f t="shared" si="5"/>
        <v>2.4674990589156214E-2</v>
      </c>
      <c r="P21" s="42">
        <f t="shared" si="6"/>
        <v>4.880450235749012E-2</v>
      </c>
      <c r="R21" s="41">
        <v>21120475</v>
      </c>
      <c r="S21" s="42">
        <f t="shared" si="7"/>
        <v>2.4574779768615967E-2</v>
      </c>
      <c r="T21" s="42">
        <f t="shared" si="8"/>
        <v>6.6911259328065187E-2</v>
      </c>
      <c r="V21" s="41">
        <v>22790808</v>
      </c>
      <c r="W21" s="42">
        <f t="shared" si="9"/>
        <v>2.4576088820163107E-2</v>
      </c>
      <c r="X21" s="42">
        <f t="shared" si="10"/>
        <v>7.9085958057288019E-2</v>
      </c>
      <c r="Z21" s="41">
        <v>24689753</v>
      </c>
      <c r="AA21" s="42">
        <f t="shared" si="11"/>
        <v>2.4595723548872659E-2</v>
      </c>
      <c r="AB21" s="42">
        <f t="shared" si="12"/>
        <v>8.3320652782472582E-2</v>
      </c>
      <c r="AD21" s="41">
        <v>26461916</v>
      </c>
      <c r="AE21" s="42">
        <f t="shared" si="13"/>
        <v>2.4603399783736341E-2</v>
      </c>
      <c r="AF21" s="42">
        <f t="shared" si="14"/>
        <v>7.1777267273593237E-2</v>
      </c>
      <c r="AH21" s="41">
        <v>27574628</v>
      </c>
      <c r="AI21" s="42">
        <f t="shared" si="15"/>
        <v>2.4852283962467362E-2</v>
      </c>
      <c r="AJ21" s="42">
        <f t="shared" si="16"/>
        <v>4.2049562851004474E-2</v>
      </c>
      <c r="AL21" s="41">
        <v>26478337</v>
      </c>
      <c r="AM21" s="42">
        <f t="shared" si="17"/>
        <v>2.4761776376267974E-2</v>
      </c>
      <c r="AN21" s="42">
        <f t="shared" si="18"/>
        <v>-3.975723625355887E-2</v>
      </c>
      <c r="AP21" s="41">
        <v>26535097</v>
      </c>
      <c r="AQ21" s="42">
        <f t="shared" si="19"/>
        <v>2.4736528732396203E-2</v>
      </c>
      <c r="AR21" s="42">
        <f t="shared" si="20"/>
        <v>2.1436391567943858E-3</v>
      </c>
      <c r="AT21" s="41">
        <v>26398144</v>
      </c>
      <c r="AU21" s="42">
        <f t="shared" si="22"/>
        <v>2.4815813296758769E-2</v>
      </c>
      <c r="AV21" s="42">
        <f t="shared" si="21"/>
        <v>-5.1612021618010484E-3</v>
      </c>
      <c r="AX21" s="41">
        <v>25977106</v>
      </c>
      <c r="AY21" s="42">
        <f t="shared" si="23"/>
        <v>2.5193487756812117E-2</v>
      </c>
      <c r="AZ21" s="42">
        <f t="shared" si="24"/>
        <v>-1.5949530391227484E-2</v>
      </c>
      <c r="BB21" s="41">
        <v>25967649</v>
      </c>
      <c r="BC21" s="42">
        <f t="shared" si="25"/>
        <v>2.544159317786136E-2</v>
      </c>
      <c r="BD21" s="42">
        <f t="shared" si="26"/>
        <v>-3.6405133042916038E-4</v>
      </c>
      <c r="BF21" s="41">
        <v>26811771</v>
      </c>
      <c r="BG21" s="42">
        <f t="shared" si="27"/>
        <v>2.5965100987015401E-2</v>
      </c>
      <c r="BH21" s="42">
        <f t="shared" si="28"/>
        <v>3.250667782824701E-2</v>
      </c>
      <c r="BJ21" s="41">
        <v>28271040</v>
      </c>
      <c r="BK21" s="42">
        <f t="shared" si="29"/>
        <v>2.6223216571498537E-2</v>
      </c>
      <c r="BL21" s="42">
        <f t="shared" si="30"/>
        <v>5.4426430838902862E-2</v>
      </c>
      <c r="BN21" s="41">
        <v>29826671</v>
      </c>
      <c r="BO21" s="42">
        <f t="shared" si="31"/>
        <v>2.676429981515048E-2</v>
      </c>
      <c r="BP21" s="42">
        <f t="shared" si="32"/>
        <v>5.5025602170984955E-2</v>
      </c>
      <c r="BR21" s="41">
        <v>31387148</v>
      </c>
      <c r="BS21" s="42">
        <f t="shared" si="33"/>
        <v>2.6999883009947594E-2</v>
      </c>
      <c r="BT21" s="42">
        <f t="shared" si="34"/>
        <v>5.2318175233166286E-2</v>
      </c>
      <c r="BV21" s="41">
        <v>32740793</v>
      </c>
      <c r="BW21" s="42">
        <f t="shared" si="43"/>
        <v>2.7196534644007314E-2</v>
      </c>
      <c r="BX21" s="42">
        <f t="shared" si="36"/>
        <v>4.3127365378976101E-2</v>
      </c>
      <c r="BZ21" s="41">
        <v>33935302</v>
      </c>
      <c r="CA21" s="42">
        <f t="shared" si="44"/>
        <v>2.724604399954075E-2</v>
      </c>
      <c r="CB21" s="42">
        <f t="shared" si="38"/>
        <v>3.6483813938165799E-2</v>
      </c>
      <c r="CD21" s="41">
        <v>26198090</v>
      </c>
      <c r="CE21" s="42">
        <f t="shared" si="45"/>
        <v>2.3411846185467513E-2</v>
      </c>
      <c r="CF21" s="42">
        <f t="shared" si="40"/>
        <v>-0.22799891393334293</v>
      </c>
      <c r="CH21" s="41">
        <v>30031668</v>
      </c>
      <c r="CI21" s="42">
        <f t="shared" si="46"/>
        <v>2.4570002208968413E-2</v>
      </c>
      <c r="CJ21" s="42">
        <f t="shared" si="42"/>
        <v>0.1463304385930424</v>
      </c>
      <c r="CL21" s="41">
        <v>35465293</v>
      </c>
      <c r="CM21" s="42">
        <f>CL21/CL$70</f>
        <v>2.6341279597022232E-2</v>
      </c>
      <c r="CN21" s="42">
        <f>IF(CH21&gt;0,(CL21/CH21-1),"")</f>
        <v>0.18092984379022847</v>
      </c>
    </row>
    <row r="22" spans="2:92" ht="15">
      <c r="B22" s="39" t="s">
        <v>2</v>
      </c>
      <c r="C22" s="41">
        <v>26048646</v>
      </c>
      <c r="D22" s="42">
        <f t="shared" si="0"/>
        <v>4.0207773083625713E-2</v>
      </c>
      <c r="F22" s="41">
        <v>28352782</v>
      </c>
      <c r="G22" s="42">
        <f t="shared" si="1"/>
        <v>4.04465978975539E-2</v>
      </c>
      <c r="H22" s="42">
        <f t="shared" si="2"/>
        <v>8.8455115862835942E-2</v>
      </c>
      <c r="J22" s="41">
        <v>30271685</v>
      </c>
      <c r="K22" s="42">
        <f t="shared" si="3"/>
        <v>4.0386370792153181E-2</v>
      </c>
      <c r="L22" s="42">
        <f t="shared" si="4"/>
        <v>6.767953141247296E-2</v>
      </c>
      <c r="N22" s="41">
        <v>32396850</v>
      </c>
      <c r="O22" s="42">
        <f t="shared" si="5"/>
        <v>4.0381681387469989E-2</v>
      </c>
      <c r="P22" s="42">
        <f t="shared" si="6"/>
        <v>7.0203062697038465E-2</v>
      </c>
      <c r="R22" s="41">
        <v>34229642</v>
      </c>
      <c r="S22" s="42">
        <f t="shared" si="7"/>
        <v>3.9827982737536315E-2</v>
      </c>
      <c r="T22" s="42">
        <f t="shared" si="8"/>
        <v>5.6573154488785082E-2</v>
      </c>
      <c r="V22" s="41">
        <v>36631532</v>
      </c>
      <c r="W22" s="42">
        <f t="shared" si="9"/>
        <v>3.9501003389201789E-2</v>
      </c>
      <c r="X22" s="42">
        <f t="shared" si="10"/>
        <v>7.0169883751632467E-2</v>
      </c>
      <c r="Z22" s="41">
        <v>39058508</v>
      </c>
      <c r="AA22" s="42">
        <f t="shared" si="11"/>
        <v>3.8909756002801291E-2</v>
      </c>
      <c r="AB22" s="42">
        <f t="shared" si="12"/>
        <v>6.6253740083816348E-2</v>
      </c>
      <c r="AD22" s="41">
        <v>41425115</v>
      </c>
      <c r="AE22" s="42">
        <f t="shared" si="13"/>
        <v>3.8515679115308697E-2</v>
      </c>
      <c r="AF22" s="42">
        <f t="shared" si="14"/>
        <v>6.0591331343224919E-2</v>
      </c>
      <c r="AH22" s="41">
        <v>42308705</v>
      </c>
      <c r="AI22" s="42">
        <f t="shared" si="15"/>
        <v>3.8131718431315291E-2</v>
      </c>
      <c r="AJ22" s="42">
        <f t="shared" si="16"/>
        <v>2.132981405121015E-2</v>
      </c>
      <c r="AL22" s="41">
        <v>40296021</v>
      </c>
      <c r="AM22" s="42">
        <f t="shared" si="17"/>
        <v>3.7683675559208957E-2</v>
      </c>
      <c r="AN22" s="42">
        <f t="shared" si="18"/>
        <v>-4.7571392222947928E-2</v>
      </c>
      <c r="AP22" s="41">
        <v>40811481</v>
      </c>
      <c r="AQ22" s="42">
        <f t="shared" si="19"/>
        <v>3.8045248991105694E-2</v>
      </c>
      <c r="AR22" s="42">
        <f t="shared" si="20"/>
        <v>1.2791833714797862E-2</v>
      </c>
      <c r="AT22" s="41">
        <v>40595330</v>
      </c>
      <c r="AU22" s="42">
        <f t="shared" si="22"/>
        <v>3.8162006010737354E-2</v>
      </c>
      <c r="AV22" s="42">
        <f t="shared" si="21"/>
        <v>-5.2963282562571434E-3</v>
      </c>
      <c r="AX22" s="41">
        <v>39202014</v>
      </c>
      <c r="AY22" s="42">
        <f t="shared" si="23"/>
        <v>3.8019456815219413E-2</v>
      </c>
      <c r="AZ22" s="42">
        <f t="shared" si="24"/>
        <v>-3.4322075962924803E-2</v>
      </c>
      <c r="BB22" s="41">
        <v>39073985</v>
      </c>
      <c r="BC22" s="42">
        <f t="shared" si="25"/>
        <v>3.8282419413781243E-2</v>
      </c>
      <c r="BD22" s="42">
        <f t="shared" si="26"/>
        <v>-3.2658781255473501E-3</v>
      </c>
      <c r="BF22" s="41">
        <v>39315077</v>
      </c>
      <c r="BG22" s="42">
        <f t="shared" si="27"/>
        <v>3.8073573902197157E-2</v>
      </c>
      <c r="BH22" s="42">
        <f t="shared" si="28"/>
        <v>6.1701410798002954E-3</v>
      </c>
      <c r="BJ22" s="41">
        <v>40595518</v>
      </c>
      <c r="BK22" s="42">
        <f t="shared" si="29"/>
        <v>3.7654966366506754E-2</v>
      </c>
      <c r="BL22" s="42">
        <f t="shared" si="30"/>
        <v>3.2568701315274007E-2</v>
      </c>
      <c r="BN22" s="41">
        <v>42007287</v>
      </c>
      <c r="BO22" s="42">
        <f t="shared" si="31"/>
        <v>3.7694304660720372E-2</v>
      </c>
      <c r="BP22" s="42">
        <f t="shared" si="32"/>
        <v>3.477647458519928E-2</v>
      </c>
      <c r="BR22" s="41">
        <v>44209198</v>
      </c>
      <c r="BS22" s="42">
        <f t="shared" si="33"/>
        <v>3.8029679344029892E-2</v>
      </c>
      <c r="BT22" s="42">
        <f t="shared" si="34"/>
        <v>5.2417357969344769E-2</v>
      </c>
      <c r="BV22" s="41">
        <v>45829590</v>
      </c>
      <c r="BW22" s="42">
        <f t="shared" si="43"/>
        <v>3.8068901756767193E-2</v>
      </c>
      <c r="BX22" s="42">
        <f t="shared" si="36"/>
        <v>3.6652825052379434E-2</v>
      </c>
      <c r="BZ22" s="41">
        <v>47182560</v>
      </c>
      <c r="CA22" s="42">
        <f t="shared" si="44"/>
        <v>3.7882029332491914E-2</v>
      </c>
      <c r="CB22" s="42">
        <f t="shared" si="38"/>
        <v>2.9521756576919023E-2</v>
      </c>
      <c r="CD22" s="41">
        <v>38630124</v>
      </c>
      <c r="CE22" s="42">
        <f t="shared" si="45"/>
        <v>3.4521696857043281E-2</v>
      </c>
      <c r="CF22" s="42">
        <f t="shared" si="40"/>
        <v>-0.18126265298025368</v>
      </c>
      <c r="CH22" s="41">
        <v>42843120</v>
      </c>
      <c r="CI22" s="42">
        <f t="shared" si="46"/>
        <v>3.5051518052180743E-2</v>
      </c>
      <c r="CJ22" s="42">
        <f t="shared" si="42"/>
        <v>0.10905986219459196</v>
      </c>
      <c r="CL22" s="41">
        <v>49020986</v>
      </c>
      <c r="CM22" s="42">
        <f>CL22/CL$70</f>
        <v>3.6409553936230341E-2</v>
      </c>
      <c r="CN22" s="42">
        <f>IF(CH22&gt;0,(CL22/CH22-1),"")</f>
        <v>0.1441973880520373</v>
      </c>
    </row>
    <row r="23" spans="2:92" ht="13.15" customHeight="1" outlineLevel="1">
      <c r="B23" s="40" t="s">
        <v>33</v>
      </c>
      <c r="C23" s="43">
        <v>14102136</v>
      </c>
      <c r="D23" s="44">
        <f t="shared" si="0"/>
        <v>2.176756075085166E-2</v>
      </c>
      <c r="F23" s="43">
        <v>15361874</v>
      </c>
      <c r="G23" s="44">
        <f t="shared" si="1"/>
        <v>2.1914447077217604E-2</v>
      </c>
      <c r="H23" s="44">
        <f t="shared" si="2"/>
        <v>8.9329588085095724E-2</v>
      </c>
      <c r="J23" s="43">
        <v>16287327</v>
      </c>
      <c r="K23" s="44">
        <f t="shared" si="3"/>
        <v>2.1729415704314043E-2</v>
      </c>
      <c r="L23" s="44">
        <f t="shared" si="4"/>
        <v>6.0243496333845625E-2</v>
      </c>
      <c r="N23" s="43">
        <v>17316881</v>
      </c>
      <c r="O23" s="44">
        <f t="shared" si="5"/>
        <v>2.1584961845572417E-2</v>
      </c>
      <c r="P23" s="44">
        <f t="shared" si="6"/>
        <v>6.3211968421828857E-2</v>
      </c>
      <c r="R23" s="43">
        <v>18029442</v>
      </c>
      <c r="S23" s="44">
        <f t="shared" si="7"/>
        <v>2.0978200845437188E-2</v>
      </c>
      <c r="T23" s="44">
        <f t="shared" si="8"/>
        <v>4.1148345363116956E-2</v>
      </c>
      <c r="V23" s="43">
        <v>18965233</v>
      </c>
      <c r="W23" s="44">
        <f t="shared" si="9"/>
        <v>2.0450843634112859E-2</v>
      </c>
      <c r="X23" s="44">
        <f t="shared" si="10"/>
        <v>5.1903492077014945E-2</v>
      </c>
      <c r="Z23" s="43">
        <v>20257969</v>
      </c>
      <c r="AA23" s="44">
        <f t="shared" si="11"/>
        <v>2.0180817733803667E-2</v>
      </c>
      <c r="AB23" s="44">
        <f t="shared" si="12"/>
        <v>6.8163465220806962E-2</v>
      </c>
      <c r="AD23" s="43">
        <v>21367402</v>
      </c>
      <c r="AE23" s="44">
        <f t="shared" si="13"/>
        <v>1.9866691956312136E-2</v>
      </c>
      <c r="AF23" s="44">
        <f t="shared" si="14"/>
        <v>5.4765262993540897E-2</v>
      </c>
      <c r="AH23" s="43">
        <v>21728490</v>
      </c>
      <c r="AI23" s="44">
        <f t="shared" si="15"/>
        <v>1.9583314181269552E-2</v>
      </c>
      <c r="AJ23" s="44">
        <f t="shared" si="16"/>
        <v>1.6899012804645119E-2</v>
      </c>
      <c r="AL23" s="43">
        <v>20814516</v>
      </c>
      <c r="AM23" s="44">
        <f t="shared" si="17"/>
        <v>1.9465134482284586E-2</v>
      </c>
      <c r="AN23" s="44">
        <f t="shared" si="18"/>
        <v>-4.2063392348018702E-2</v>
      </c>
      <c r="AP23" s="43">
        <v>20674934</v>
      </c>
      <c r="AQ23" s="44">
        <f t="shared" si="19"/>
        <v>1.9273571863385131E-2</v>
      </c>
      <c r="AR23" s="44">
        <f t="shared" si="20"/>
        <v>-6.7059930675303914E-3</v>
      </c>
      <c r="AT23" s="43">
        <v>20602739</v>
      </c>
      <c r="AU23" s="44">
        <f t="shared" si="22"/>
        <v>1.9367790569891977E-2</v>
      </c>
      <c r="AV23" s="44">
        <f t="shared" si="21"/>
        <v>-3.4919095751405616E-3</v>
      </c>
      <c r="AX23" s="43">
        <v>19834596</v>
      </c>
      <c r="AY23" s="44">
        <f t="shared" si="23"/>
        <v>1.9236271026007074E-2</v>
      </c>
      <c r="AZ23" s="44">
        <f t="shared" si="24"/>
        <v>-3.7283537882996987E-2</v>
      </c>
      <c r="BB23" s="43">
        <v>20042920</v>
      </c>
      <c r="BC23" s="44">
        <f t="shared" si="25"/>
        <v>1.963688806547027E-2</v>
      </c>
      <c r="BD23" s="44">
        <f t="shared" si="26"/>
        <v>1.0503062426882703E-2</v>
      </c>
      <c r="BF23" s="43">
        <v>20096689</v>
      </c>
      <c r="BG23" s="44">
        <f t="shared" si="27"/>
        <v>1.9462069827078619E-2</v>
      </c>
      <c r="BH23" s="44">
        <f t="shared" si="28"/>
        <v>2.6826929409486944E-3</v>
      </c>
      <c r="BJ23" s="43">
        <v>20606699</v>
      </c>
      <c r="BK23" s="44">
        <f t="shared" si="29"/>
        <v>1.9114044998015011E-2</v>
      </c>
      <c r="BL23" s="44">
        <f t="shared" si="30"/>
        <v>2.5377812235637398E-2</v>
      </c>
      <c r="BN23" s="43">
        <v>21670851</v>
      </c>
      <c r="BO23" s="44">
        <f t="shared" si="31"/>
        <v>1.9445856140413848E-2</v>
      </c>
      <c r="BP23" s="44">
        <f t="shared" si="32"/>
        <v>5.1641070702299396E-2</v>
      </c>
      <c r="BR23" s="43">
        <v>22703791</v>
      </c>
      <c r="BS23" s="44">
        <f t="shared" si="33"/>
        <v>1.953027719760652E-2</v>
      </c>
      <c r="BT23" s="44">
        <f t="shared" si="34"/>
        <v>4.7664948644610128E-2</v>
      </c>
      <c r="BV23" s="43">
        <v>23604509</v>
      </c>
      <c r="BW23" s="44">
        <f t="shared" si="43"/>
        <v>1.960737013221648E-2</v>
      </c>
      <c r="BX23" s="44">
        <f t="shared" si="36"/>
        <v>3.9672581552569808E-2</v>
      </c>
      <c r="BZ23" s="43">
        <v>24214216</v>
      </c>
      <c r="CA23" s="44">
        <f t="shared" si="44"/>
        <v>1.9441158783569501E-2</v>
      </c>
      <c r="CB23" s="44">
        <f t="shared" si="38"/>
        <v>2.5830107290094384E-2</v>
      </c>
      <c r="CD23" s="43">
        <v>19692679</v>
      </c>
      <c r="CE23" s="44">
        <f t="shared" si="45"/>
        <v>1.7598304751521434E-2</v>
      </c>
      <c r="CF23" s="44">
        <f t="shared" si="40"/>
        <v>-0.1867306792010115</v>
      </c>
      <c r="CH23" s="43">
        <v>22056871</v>
      </c>
      <c r="CI23" s="44">
        <f t="shared" si="46"/>
        <v>1.8045530111511998E-2</v>
      </c>
      <c r="CJ23" s="44">
        <f t="shared" si="42"/>
        <v>0.12005436131874192</v>
      </c>
      <c r="CL23" s="41"/>
      <c r="CM23" s="44"/>
      <c r="CN23" s="44"/>
    </row>
    <row r="24" spans="2:92" ht="13.15" customHeight="1" outlineLevel="1">
      <c r="B24" s="40" t="s">
        <v>34</v>
      </c>
      <c r="C24" s="43">
        <v>11946510</v>
      </c>
      <c r="D24" s="44">
        <f t="shared" si="0"/>
        <v>1.8440212332774049E-2</v>
      </c>
      <c r="F24" s="43">
        <v>12990908</v>
      </c>
      <c r="G24" s="44">
        <f t="shared" si="1"/>
        <v>1.8532150820336293E-2</v>
      </c>
      <c r="H24" s="44">
        <f t="shared" si="2"/>
        <v>8.7422854038543552E-2</v>
      </c>
      <c r="J24" s="43">
        <v>13984358</v>
      </c>
      <c r="K24" s="44">
        <f t="shared" si="3"/>
        <v>1.8656955087839135E-2</v>
      </c>
      <c r="L24" s="44">
        <f t="shared" si="4"/>
        <v>7.6472714609325143E-2</v>
      </c>
      <c r="N24" s="43">
        <v>15079969</v>
      </c>
      <c r="O24" s="44">
        <f t="shared" si="5"/>
        <v>1.8796719541897575E-2</v>
      </c>
      <c r="P24" s="44">
        <f t="shared" si="6"/>
        <v>7.8345462837836388E-2</v>
      </c>
      <c r="R24" s="43">
        <v>16200200</v>
      </c>
      <c r="S24" s="44">
        <f t="shared" si="7"/>
        <v>1.884978189209913E-2</v>
      </c>
      <c r="T24" s="44">
        <f t="shared" si="8"/>
        <v>7.4286028041569585E-2</v>
      </c>
      <c r="V24" s="43">
        <v>17666299</v>
      </c>
      <c r="W24" s="44">
        <f t="shared" si="9"/>
        <v>1.9050159755088926E-2</v>
      </c>
      <c r="X24" s="44">
        <f t="shared" si="10"/>
        <v>9.0498821002209739E-2</v>
      </c>
      <c r="Z24" s="43">
        <v>18800539</v>
      </c>
      <c r="AA24" s="44">
        <f t="shared" si="11"/>
        <v>1.8728938268997623E-2</v>
      </c>
      <c r="AB24" s="44">
        <f t="shared" si="12"/>
        <v>6.4203600312663145E-2</v>
      </c>
      <c r="AD24" s="43">
        <v>20057713</v>
      </c>
      <c r="AE24" s="44">
        <f t="shared" si="13"/>
        <v>1.8648987158996558E-2</v>
      </c>
      <c r="AF24" s="44">
        <f t="shared" si="14"/>
        <v>6.6869040297195648E-2</v>
      </c>
      <c r="AH24" s="43">
        <v>20580215</v>
      </c>
      <c r="AI24" s="44">
        <f t="shared" si="15"/>
        <v>1.8548404250045739E-2</v>
      </c>
      <c r="AJ24" s="44">
        <f t="shared" si="16"/>
        <v>2.6049929022316842E-2</v>
      </c>
      <c r="AL24" s="43">
        <v>19481505</v>
      </c>
      <c r="AM24" s="44">
        <f t="shared" si="17"/>
        <v>1.8218541076924371E-2</v>
      </c>
      <c r="AN24" s="44">
        <f t="shared" si="18"/>
        <v>-5.3386711460497338E-2</v>
      </c>
      <c r="AP24" s="43">
        <v>20136547</v>
      </c>
      <c r="AQ24" s="44">
        <f t="shared" si="19"/>
        <v>1.8771677127720564E-2</v>
      </c>
      <c r="AR24" s="44">
        <f t="shared" si="20"/>
        <v>3.3623788305882973E-2</v>
      </c>
      <c r="AT24" s="43">
        <v>19992591</v>
      </c>
      <c r="AU24" s="44">
        <f t="shared" si="22"/>
        <v>1.8794215440845377E-2</v>
      </c>
      <c r="AV24" s="44">
        <f t="shared" si="21"/>
        <v>-7.1489913340156974E-3</v>
      </c>
      <c r="AX24" s="43">
        <v>19367418</v>
      </c>
      <c r="AY24" s="44">
        <f t="shared" si="23"/>
        <v>1.8783185789212339E-2</v>
      </c>
      <c r="AZ24" s="44">
        <f t="shared" si="24"/>
        <v>-3.1270234058206836E-2</v>
      </c>
      <c r="BB24" s="43">
        <v>19031065</v>
      </c>
      <c r="BC24" s="44">
        <f t="shared" si="25"/>
        <v>1.8645531348310974E-2</v>
      </c>
      <c r="BD24" s="44">
        <f t="shared" si="26"/>
        <v>-1.7366951030849842E-2</v>
      </c>
      <c r="BF24" s="43">
        <v>19218388</v>
      </c>
      <c r="BG24" s="44">
        <f t="shared" si="27"/>
        <v>1.8611504075118534E-2</v>
      </c>
      <c r="BH24" s="44">
        <f t="shared" si="28"/>
        <v>9.8430119386381243E-3</v>
      </c>
      <c r="BJ24" s="43">
        <v>19988819</v>
      </c>
      <c r="BK24" s="44">
        <f t="shared" si="29"/>
        <v>1.8540921368491742E-2</v>
      </c>
      <c r="BL24" s="44">
        <f t="shared" si="30"/>
        <v>4.0088221759285947E-2</v>
      </c>
      <c r="BN24" s="43">
        <v>20336436</v>
      </c>
      <c r="BO24" s="44">
        <f t="shared" si="31"/>
        <v>1.8248448520306527E-2</v>
      </c>
      <c r="BP24" s="44">
        <f t="shared" si="32"/>
        <v>1.739057219938811E-2</v>
      </c>
      <c r="BR24" s="43">
        <v>21505407</v>
      </c>
      <c r="BS24" s="44">
        <f t="shared" si="33"/>
        <v>1.8499402146423372E-2</v>
      </c>
      <c r="BT24" s="44">
        <f t="shared" si="34"/>
        <v>5.7481605921509527E-2</v>
      </c>
      <c r="BV24" s="43">
        <v>22225081</v>
      </c>
      <c r="BW24" s="44">
        <f t="shared" si="43"/>
        <v>1.8461531624550716E-2</v>
      </c>
      <c r="BX24" s="44">
        <f t="shared" si="36"/>
        <v>3.3464793295937101E-2</v>
      </c>
      <c r="BZ24" s="43">
        <v>22968344</v>
      </c>
      <c r="CA24" s="44">
        <f t="shared" si="44"/>
        <v>1.8440870548922413E-2</v>
      </c>
      <c r="CB24" s="44">
        <f t="shared" si="38"/>
        <v>3.3442532785369794E-2</v>
      </c>
      <c r="CD24" s="43">
        <v>18937445</v>
      </c>
      <c r="CE24" s="44">
        <f t="shared" si="45"/>
        <v>1.6923392105521844E-2</v>
      </c>
      <c r="CF24" s="44">
        <f t="shared" si="40"/>
        <v>-0.17549802458549035</v>
      </c>
      <c r="CH24" s="43">
        <v>20786249</v>
      </c>
      <c r="CI24" s="44">
        <f t="shared" si="46"/>
        <v>1.7005987940668744E-2</v>
      </c>
      <c r="CJ24" s="44">
        <f t="shared" si="42"/>
        <v>9.7626897398249923E-2</v>
      </c>
      <c r="CL24" s="41"/>
      <c r="CM24" s="44"/>
      <c r="CN24" s="44"/>
    </row>
    <row r="25" spans="2:92" ht="15">
      <c r="B25" s="39" t="s">
        <v>3</v>
      </c>
      <c r="C25" s="41">
        <v>7968169</v>
      </c>
      <c r="D25" s="42">
        <f t="shared" si="0"/>
        <v>1.2299385198139695E-2</v>
      </c>
      <c r="F25" s="41">
        <v>8618734</v>
      </c>
      <c r="G25" s="42">
        <f t="shared" si="1"/>
        <v>1.2295035756419822E-2</v>
      </c>
      <c r="H25" s="42">
        <f t="shared" si="2"/>
        <v>8.1645482167860717E-2</v>
      </c>
      <c r="J25" s="41">
        <v>9196317</v>
      </c>
      <c r="K25" s="42">
        <f t="shared" si="3"/>
        <v>1.2269084733280681E-2</v>
      </c>
      <c r="L25" s="42">
        <f t="shared" si="4"/>
        <v>6.7014830716437102E-2</v>
      </c>
      <c r="N25" s="41">
        <v>9688157</v>
      </c>
      <c r="O25" s="42">
        <f t="shared" si="5"/>
        <v>1.2075991005476986E-2</v>
      </c>
      <c r="P25" s="42">
        <f t="shared" si="6"/>
        <v>5.3482279917058007E-2</v>
      </c>
      <c r="R25" s="41">
        <v>10314344</v>
      </c>
      <c r="S25" s="42">
        <f t="shared" si="7"/>
        <v>1.200127990766048E-2</v>
      </c>
      <c r="T25" s="42">
        <f t="shared" si="8"/>
        <v>6.4634274609711717E-2</v>
      </c>
      <c r="V25" s="41">
        <v>11138852</v>
      </c>
      <c r="W25" s="42">
        <f t="shared" si="9"/>
        <v>1.2011395827065521E-2</v>
      </c>
      <c r="X25" s="42">
        <f t="shared" si="10"/>
        <v>7.9937997026277241E-2</v>
      </c>
      <c r="Z25" s="41">
        <v>11939798</v>
      </c>
      <c r="AA25" s="42">
        <f t="shared" si="11"/>
        <v>1.1894325991733602E-2</v>
      </c>
      <c r="AB25" s="42">
        <f t="shared" si="12"/>
        <v>7.1905614689915964E-2</v>
      </c>
      <c r="AD25" s="41">
        <v>12819428</v>
      </c>
      <c r="AE25" s="42">
        <f t="shared" si="13"/>
        <v>1.1919073134493495E-2</v>
      </c>
      <c r="AF25" s="42">
        <f t="shared" si="14"/>
        <v>7.367210065027896E-2</v>
      </c>
      <c r="AH25" s="41">
        <v>13260788</v>
      </c>
      <c r="AI25" s="42">
        <f t="shared" si="15"/>
        <v>1.1951598003138235E-2</v>
      </c>
      <c r="AJ25" s="42">
        <f t="shared" si="16"/>
        <v>3.4428993243692307E-2</v>
      </c>
      <c r="AL25" s="41">
        <v>12788985</v>
      </c>
      <c r="AM25" s="42">
        <f t="shared" si="17"/>
        <v>1.1959889574992775E-2</v>
      </c>
      <c r="AN25" s="42">
        <f t="shared" si="18"/>
        <v>-3.5578805724064022E-2</v>
      </c>
      <c r="AP25" s="41">
        <v>12836685</v>
      </c>
      <c r="AQ25" s="42">
        <f t="shared" si="19"/>
        <v>1.1966605109120926E-2</v>
      </c>
      <c r="AR25" s="42">
        <f t="shared" si="20"/>
        <v>3.7297721437627995E-3</v>
      </c>
      <c r="AT25" s="41">
        <v>12622706</v>
      </c>
      <c r="AU25" s="42">
        <f t="shared" si="22"/>
        <v>1.1866088593041871E-2</v>
      </c>
      <c r="AV25" s="42">
        <f t="shared" si="21"/>
        <v>-1.6669334801001967E-2</v>
      </c>
      <c r="AX25" s="41">
        <v>12166392</v>
      </c>
      <c r="AY25" s="42">
        <f t="shared" si="23"/>
        <v>1.1799383961268698E-2</v>
      </c>
      <c r="AZ25" s="42">
        <f t="shared" si="24"/>
        <v>-3.61502517764416E-2</v>
      </c>
      <c r="BB25" s="41">
        <v>11878603</v>
      </c>
      <c r="BC25" s="42">
        <f t="shared" si="25"/>
        <v>1.163796480179332E-2</v>
      </c>
      <c r="BD25" s="42">
        <f t="shared" si="26"/>
        <v>-2.3654424417690945E-2</v>
      </c>
      <c r="BF25" s="41">
        <v>12074783</v>
      </c>
      <c r="BG25" s="42">
        <f t="shared" si="27"/>
        <v>1.1693481940872044E-2</v>
      </c>
      <c r="BH25" s="42">
        <f t="shared" si="28"/>
        <v>1.6515410103359773E-2</v>
      </c>
      <c r="BJ25" s="41">
        <v>12336462</v>
      </c>
      <c r="BK25" s="42">
        <f t="shared" si="29"/>
        <v>1.1442865729455371E-2</v>
      </c>
      <c r="BL25" s="42">
        <f t="shared" si="30"/>
        <v>2.1671528175702948E-2</v>
      </c>
      <c r="BN25" s="41">
        <v>12735884</v>
      </c>
      <c r="BO25" s="42">
        <f t="shared" si="31"/>
        <v>1.142826223506398E-2</v>
      </c>
      <c r="BP25" s="42">
        <f t="shared" si="32"/>
        <v>3.2377354220359145E-2</v>
      </c>
      <c r="BR25" s="41">
        <v>13228614</v>
      </c>
      <c r="BS25" s="42">
        <f t="shared" si="33"/>
        <v>1.1379531213978247E-2</v>
      </c>
      <c r="BT25" s="42">
        <f t="shared" si="34"/>
        <v>3.8688323480333242E-2</v>
      </c>
      <c r="BV25" s="41">
        <v>13743992</v>
      </c>
      <c r="BW25" s="42">
        <f t="shared" si="43"/>
        <v>1.1416612742854437E-2</v>
      </c>
      <c r="BX25" s="42">
        <f t="shared" si="36"/>
        <v>3.8959334666504031E-2</v>
      </c>
      <c r="BZ25" s="41">
        <v>14180759</v>
      </c>
      <c r="CA25" s="42">
        <f t="shared" si="44"/>
        <v>1.1385476506467616E-2</v>
      </c>
      <c r="CB25" s="42">
        <f t="shared" si="38"/>
        <v>3.1778758311267863E-2</v>
      </c>
      <c r="CD25" s="41">
        <v>12852323</v>
      </c>
      <c r="CE25" s="42">
        <f t="shared" si="45"/>
        <v>1.1485440702049132E-2</v>
      </c>
      <c r="CF25" s="42">
        <f t="shared" si="40"/>
        <v>-9.3678765713457235E-2</v>
      </c>
      <c r="CH25" s="41">
        <v>14022067</v>
      </c>
      <c r="CI25" s="42">
        <f t="shared" si="46"/>
        <v>1.1471964100172627E-2</v>
      </c>
      <c r="CJ25" s="42">
        <f t="shared" si="42"/>
        <v>9.101420809296501E-2</v>
      </c>
      <c r="CL25" s="41">
        <v>15354834</v>
      </c>
      <c r="CM25" s="42">
        <f>CL25/CL$70</f>
        <v>1.1404557564486025E-2</v>
      </c>
      <c r="CN25" s="42">
        <f>IF(CH25&gt;0,(CL25/CH25-1),"")</f>
        <v>9.5047827114219219E-2</v>
      </c>
    </row>
    <row r="26" spans="2:92" ht="15">
      <c r="B26" s="39" t="s">
        <v>4</v>
      </c>
      <c r="C26" s="41">
        <v>35717613</v>
      </c>
      <c r="D26" s="42">
        <f t="shared" si="0"/>
        <v>5.5132450208458424E-2</v>
      </c>
      <c r="F26" s="41">
        <v>38031539</v>
      </c>
      <c r="G26" s="42">
        <f t="shared" si="1"/>
        <v>5.4253807099357627E-2</v>
      </c>
      <c r="H26" s="42">
        <f t="shared" si="2"/>
        <v>6.4783892473441629E-2</v>
      </c>
      <c r="J26" s="41">
        <v>40357850</v>
      </c>
      <c r="K26" s="42">
        <f t="shared" si="3"/>
        <v>5.3842628663521679E-2</v>
      </c>
      <c r="L26" s="42">
        <f t="shared" si="4"/>
        <v>6.1167942743521442E-2</v>
      </c>
      <c r="N26" s="41">
        <v>42842365</v>
      </c>
      <c r="O26" s="42">
        <f t="shared" si="5"/>
        <v>5.34016959462323E-2</v>
      </c>
      <c r="P26" s="42">
        <f t="shared" si="6"/>
        <v>6.1562124840644383E-2</v>
      </c>
      <c r="R26" s="41">
        <v>45544681</v>
      </c>
      <c r="S26" s="42">
        <f t="shared" si="7"/>
        <v>5.2993623732745972E-2</v>
      </c>
      <c r="T26" s="42">
        <f t="shared" si="8"/>
        <v>6.3075789583511455E-2</v>
      </c>
      <c r="V26" s="41">
        <v>48617553</v>
      </c>
      <c r="W26" s="42">
        <f t="shared" si="9"/>
        <v>5.2425929819907541E-2</v>
      </c>
      <c r="X26" s="42">
        <f t="shared" si="10"/>
        <v>6.7469393407322276E-2</v>
      </c>
      <c r="Z26" s="41">
        <v>51856568</v>
      </c>
      <c r="AA26" s="42">
        <f t="shared" si="11"/>
        <v>5.1659075354918149E-2</v>
      </c>
      <c r="AB26" s="42">
        <f t="shared" si="12"/>
        <v>6.6622336998326537E-2</v>
      </c>
      <c r="AD26" s="41">
        <v>55466217</v>
      </c>
      <c r="AE26" s="42">
        <f t="shared" si="13"/>
        <v>5.1570623659393106E-2</v>
      </c>
      <c r="AF26" s="42">
        <f t="shared" si="14"/>
        <v>6.9608328109951323E-2</v>
      </c>
      <c r="AH26" s="41">
        <v>56637995</v>
      </c>
      <c r="AI26" s="42">
        <f t="shared" si="15"/>
        <v>5.1046329067605437E-2</v>
      </c>
      <c r="AJ26" s="42">
        <f t="shared" si="16"/>
        <v>2.112597655614401E-2</v>
      </c>
      <c r="AL26" s="41">
        <v>54795978</v>
      </c>
      <c r="AM26" s="42">
        <f t="shared" si="17"/>
        <v>5.1243616755648203E-2</v>
      </c>
      <c r="AN26" s="42">
        <f t="shared" si="18"/>
        <v>-3.252263785114573E-2</v>
      </c>
      <c r="AP26" s="41">
        <v>54970431</v>
      </c>
      <c r="AQ26" s="42">
        <f t="shared" si="19"/>
        <v>5.1244495012160801E-2</v>
      </c>
      <c r="AR26" s="42">
        <f t="shared" si="20"/>
        <v>3.1836825688191794E-3</v>
      </c>
      <c r="AT26" s="41">
        <v>54575008</v>
      </c>
      <c r="AU26" s="42">
        <f t="shared" si="22"/>
        <v>5.1303728368066945E-2</v>
      </c>
      <c r="AV26" s="42">
        <f t="shared" si="21"/>
        <v>-7.1933763808400553E-3</v>
      </c>
      <c r="AX26" s="41">
        <v>52865370</v>
      </c>
      <c r="AY26" s="42">
        <f t="shared" si="23"/>
        <v>5.1270647771708769E-2</v>
      </c>
      <c r="AZ26" s="42">
        <f t="shared" si="24"/>
        <v>-3.132639027739581E-2</v>
      </c>
      <c r="BB26" s="41">
        <v>51551365</v>
      </c>
      <c r="BC26" s="42">
        <f t="shared" si="25"/>
        <v>5.0507031117581765E-2</v>
      </c>
      <c r="BD26" s="42">
        <f t="shared" si="26"/>
        <v>-2.485568530022586E-2</v>
      </c>
      <c r="BF26" s="41">
        <v>51595931</v>
      </c>
      <c r="BG26" s="42">
        <f t="shared" si="27"/>
        <v>4.996661947224891E-2</v>
      </c>
      <c r="BH26" s="42">
        <f t="shared" si="28"/>
        <v>8.6449699246560208E-4</v>
      </c>
      <c r="BJ26" s="41">
        <v>53273013</v>
      </c>
      <c r="BK26" s="42">
        <f t="shared" si="29"/>
        <v>4.941416224218341E-2</v>
      </c>
      <c r="BL26" s="42">
        <f t="shared" si="30"/>
        <v>3.2504152313871382E-2</v>
      </c>
      <c r="BN26" s="41">
        <v>54764564</v>
      </c>
      <c r="BO26" s="42">
        <f t="shared" si="31"/>
        <v>4.9141763428509899E-2</v>
      </c>
      <c r="BP26" s="42">
        <f t="shared" si="32"/>
        <v>2.7998247442846846E-2</v>
      </c>
      <c r="BR26" s="41">
        <v>56058853</v>
      </c>
      <c r="BS26" s="42">
        <f t="shared" si="33"/>
        <v>4.8223001104523731E-2</v>
      </c>
      <c r="BT26" s="42">
        <f t="shared" si="34"/>
        <v>2.3633694956468609E-2</v>
      </c>
      <c r="BV26" s="41">
        <v>58545871</v>
      </c>
      <c r="BW26" s="42">
        <f t="shared" si="43"/>
        <v>4.8631833960621637E-2</v>
      </c>
      <c r="BX26" s="42">
        <f t="shared" si="36"/>
        <v>4.4364411094889755E-2</v>
      </c>
      <c r="BZ26" s="41">
        <v>59798553</v>
      </c>
      <c r="CA26" s="42">
        <f t="shared" si="44"/>
        <v>4.8011183343730654E-2</v>
      </c>
      <c r="CB26" s="42">
        <f t="shared" si="38"/>
        <v>2.1396590034504781E-2</v>
      </c>
      <c r="CD26" s="41">
        <v>54836565</v>
      </c>
      <c r="CE26" s="42">
        <f t="shared" si="45"/>
        <v>4.9004535258844871E-2</v>
      </c>
      <c r="CF26" s="42">
        <f t="shared" si="40"/>
        <v>-8.2978395815029193E-2</v>
      </c>
      <c r="CH26" s="41">
        <v>59263791</v>
      </c>
      <c r="CI26" s="42">
        <f t="shared" si="46"/>
        <v>4.848586751098348E-2</v>
      </c>
      <c r="CJ26" s="42">
        <f t="shared" si="42"/>
        <v>8.0734925683255243E-2</v>
      </c>
      <c r="CL26" s="41">
        <v>64226642</v>
      </c>
      <c r="CM26" s="42">
        <f>CL26/CL$70</f>
        <v>4.7703311925263135E-2</v>
      </c>
      <c r="CN26" s="42">
        <f>IF(CH26&gt;0,(CL26/CH26-1),"")</f>
        <v>8.3741706635000801E-2</v>
      </c>
    </row>
    <row r="27" spans="2:92" ht="13.15" customHeight="1" outlineLevel="1">
      <c r="B27" s="40" t="s">
        <v>35</v>
      </c>
      <c r="C27" s="43">
        <v>2078151</v>
      </c>
      <c r="D27" s="44">
        <f t="shared" si="0"/>
        <v>3.207760735107301E-3</v>
      </c>
      <c r="F27" s="43">
        <v>2154324</v>
      </c>
      <c r="G27" s="44">
        <f t="shared" si="1"/>
        <v>3.0732460951821204E-3</v>
      </c>
      <c r="H27" s="44">
        <f t="shared" si="2"/>
        <v>3.6654218100609537E-2</v>
      </c>
      <c r="J27" s="43">
        <v>2227773</v>
      </c>
      <c r="K27" s="44">
        <f t="shared" si="3"/>
        <v>2.9721393579097916E-3</v>
      </c>
      <c r="L27" s="44">
        <f t="shared" si="4"/>
        <v>3.4093757484946474E-2</v>
      </c>
      <c r="N27" s="43">
        <v>2338185</v>
      </c>
      <c r="O27" s="44">
        <f t="shared" si="5"/>
        <v>2.914475996739236E-3</v>
      </c>
      <c r="P27" s="44">
        <f t="shared" si="6"/>
        <v>4.9561602551067896E-2</v>
      </c>
      <c r="R27" s="43">
        <v>2540352</v>
      </c>
      <c r="S27" s="44">
        <f t="shared" si="7"/>
        <v>2.9558327137416706E-3</v>
      </c>
      <c r="T27" s="44">
        <f t="shared" si="8"/>
        <v>8.6463218265449449E-2</v>
      </c>
      <c r="V27" s="43">
        <v>2643416</v>
      </c>
      <c r="W27" s="44">
        <f t="shared" si="9"/>
        <v>2.8504836864335957E-3</v>
      </c>
      <c r="X27" s="44">
        <f t="shared" si="10"/>
        <v>4.0570755548837267E-2</v>
      </c>
      <c r="Z27" s="43">
        <v>2869674</v>
      </c>
      <c r="AA27" s="44">
        <f t="shared" si="11"/>
        <v>2.858745017796962E-3</v>
      </c>
      <c r="AB27" s="44">
        <f t="shared" si="12"/>
        <v>8.5593035678077189E-2</v>
      </c>
      <c r="AD27" s="43">
        <v>3161753</v>
      </c>
      <c r="AE27" s="44">
        <f t="shared" si="13"/>
        <v>2.9396916336832044E-3</v>
      </c>
      <c r="AF27" s="44">
        <f t="shared" si="14"/>
        <v>0.10178124762603691</v>
      </c>
      <c r="AH27" s="43">
        <v>3248278</v>
      </c>
      <c r="AI27" s="44">
        <f t="shared" si="15"/>
        <v>2.9275871734347806E-3</v>
      </c>
      <c r="AJ27" s="44">
        <f t="shared" si="16"/>
        <v>2.7366147830017118E-2</v>
      </c>
      <c r="AL27" s="43">
        <v>3156164</v>
      </c>
      <c r="AM27" s="44">
        <f t="shared" si="17"/>
        <v>2.9515534595253258E-3</v>
      </c>
      <c r="AN27" s="44">
        <f t="shared" si="18"/>
        <v>-2.8357794499116129E-2</v>
      </c>
      <c r="AP27" s="43">
        <v>3140776</v>
      </c>
      <c r="AQ27" s="44">
        <f t="shared" si="19"/>
        <v>2.9278919073113027E-3</v>
      </c>
      <c r="AR27" s="44">
        <f t="shared" si="20"/>
        <v>-4.8755387869577893E-3</v>
      </c>
      <c r="AT27" s="43">
        <v>3135202</v>
      </c>
      <c r="AU27" s="44">
        <f t="shared" si="22"/>
        <v>2.9472749099188449E-3</v>
      </c>
      <c r="AV27" s="44">
        <f t="shared" si="21"/>
        <v>-1.7747206422871198E-3</v>
      </c>
      <c r="AX27" s="43">
        <v>3068221</v>
      </c>
      <c r="AY27" s="44">
        <f t="shared" si="23"/>
        <v>2.975665888213022E-3</v>
      </c>
      <c r="AZ27" s="44">
        <f t="shared" si="24"/>
        <v>-2.136417366408927E-2</v>
      </c>
      <c r="BB27" s="43">
        <v>2977695</v>
      </c>
      <c r="BC27" s="44">
        <f t="shared" si="25"/>
        <v>2.9173724890440363E-3</v>
      </c>
      <c r="BD27" s="44">
        <f t="shared" si="26"/>
        <v>-2.9504393588336675E-2</v>
      </c>
      <c r="BF27" s="43">
        <v>2966258</v>
      </c>
      <c r="BG27" s="44">
        <f t="shared" si="27"/>
        <v>2.8725886299544455E-3</v>
      </c>
      <c r="BH27" s="44">
        <f t="shared" si="28"/>
        <v>-3.8408903531087502E-3</v>
      </c>
      <c r="BJ27" s="43">
        <v>3012578</v>
      </c>
      <c r="BK27" s="44">
        <f t="shared" si="29"/>
        <v>2.7943607781154112E-3</v>
      </c>
      <c r="BL27" s="44">
        <f t="shared" si="30"/>
        <v>1.5615634243548504E-2</v>
      </c>
      <c r="BN27" s="43">
        <v>3022217</v>
      </c>
      <c r="BO27" s="44">
        <f t="shared" si="31"/>
        <v>2.7119192046086752E-3</v>
      </c>
      <c r="BP27" s="44">
        <f t="shared" si="32"/>
        <v>3.1995852057606911E-3</v>
      </c>
      <c r="BR27" s="43">
        <v>3110713</v>
      </c>
      <c r="BS27" s="44">
        <f t="shared" si="33"/>
        <v>2.6759005653372238E-3</v>
      </c>
      <c r="BT27" s="44">
        <f t="shared" si="34"/>
        <v>2.9281815303136671E-2</v>
      </c>
      <c r="BV27" s="43">
        <v>3217007</v>
      </c>
      <c r="BW27" s="44">
        <f t="shared" si="43"/>
        <v>2.6722456699663335E-3</v>
      </c>
      <c r="BX27" s="44">
        <f t="shared" si="36"/>
        <v>3.4170301149607729E-2</v>
      </c>
      <c r="BZ27" s="43">
        <v>3321394</v>
      </c>
      <c r="CA27" s="44">
        <f t="shared" si="44"/>
        <v>2.6666875415993249E-3</v>
      </c>
      <c r="CB27" s="44">
        <f t="shared" si="38"/>
        <v>3.2448483947967732E-2</v>
      </c>
      <c r="CD27" s="43">
        <v>3076404</v>
      </c>
      <c r="CE27" s="44">
        <f t="shared" si="45"/>
        <v>2.7492193992904443E-3</v>
      </c>
      <c r="CF27" s="44">
        <f t="shared" si="40"/>
        <v>-7.3761197858489558E-2</v>
      </c>
      <c r="CH27" s="43">
        <v>3300110</v>
      </c>
      <c r="CI27" s="44">
        <f t="shared" si="46"/>
        <v>2.699940276039238E-3</v>
      </c>
      <c r="CJ27" s="44">
        <f t="shared" si="42"/>
        <v>7.2716717310210122E-2</v>
      </c>
      <c r="CL27" s="41"/>
      <c r="CM27" s="44"/>
      <c r="CN27" s="44"/>
    </row>
    <row r="28" spans="2:92" ht="13.15" customHeight="1" outlineLevel="1">
      <c r="B28" s="40" t="s">
        <v>36</v>
      </c>
      <c r="C28" s="43">
        <v>6184835</v>
      </c>
      <c r="D28" s="44">
        <f t="shared" si="0"/>
        <v>9.5466936070176638E-3</v>
      </c>
      <c r="F28" s="43">
        <v>6461090</v>
      </c>
      <c r="G28" s="44">
        <f t="shared" si="1"/>
        <v>9.2170535226457333E-3</v>
      </c>
      <c r="H28" s="44">
        <f t="shared" si="2"/>
        <v>4.4666510909345147E-2</v>
      </c>
      <c r="J28" s="43">
        <v>6834577</v>
      </c>
      <c r="K28" s="44">
        <f t="shared" si="3"/>
        <v>9.1182159476594013E-3</v>
      </c>
      <c r="L28" s="44">
        <f t="shared" si="4"/>
        <v>5.7805571505736619E-2</v>
      </c>
      <c r="N28" s="43">
        <v>7347407</v>
      </c>
      <c r="O28" s="44">
        <f t="shared" si="5"/>
        <v>9.1583178147896082E-3</v>
      </c>
      <c r="P28" s="44">
        <f t="shared" si="6"/>
        <v>7.5034636379105901E-2</v>
      </c>
      <c r="R28" s="43">
        <v>7871351</v>
      </c>
      <c r="S28" s="44">
        <f t="shared" si="7"/>
        <v>9.1587294938430628E-3</v>
      </c>
      <c r="T28" s="44">
        <f t="shared" si="8"/>
        <v>7.131005537055457E-2</v>
      </c>
      <c r="V28" s="43">
        <v>8455057</v>
      </c>
      <c r="W28" s="44">
        <f t="shared" si="9"/>
        <v>9.1173701174412872E-3</v>
      </c>
      <c r="X28" s="44">
        <f t="shared" si="10"/>
        <v>7.4155758014094353E-2</v>
      </c>
      <c r="Z28" s="43">
        <v>8918877</v>
      </c>
      <c r="AA28" s="44">
        <f t="shared" si="11"/>
        <v>8.8849099891116258E-3</v>
      </c>
      <c r="AB28" s="44">
        <f t="shared" si="12"/>
        <v>5.4857110957383215E-2</v>
      </c>
      <c r="AD28" s="43">
        <v>9596500</v>
      </c>
      <c r="AE28" s="44">
        <f t="shared" si="13"/>
        <v>8.9225030426604707E-3</v>
      </c>
      <c r="AF28" s="44">
        <f t="shared" si="14"/>
        <v>7.5976269209677483E-2</v>
      </c>
      <c r="AH28" s="43">
        <v>10042711</v>
      </c>
      <c r="AI28" s="44">
        <f t="shared" si="15"/>
        <v>9.0512301933862744E-3</v>
      </c>
      <c r="AJ28" s="44">
        <f t="shared" si="16"/>
        <v>4.6497264627728851E-2</v>
      </c>
      <c r="AL28" s="43">
        <v>9530096</v>
      </c>
      <c r="AM28" s="44">
        <f t="shared" si="17"/>
        <v>8.9122706609696036E-3</v>
      </c>
      <c r="AN28" s="44">
        <f t="shared" si="18"/>
        <v>-5.1043488157729522E-2</v>
      </c>
      <c r="AP28" s="43">
        <v>9557416</v>
      </c>
      <c r="AQ28" s="44">
        <f t="shared" si="19"/>
        <v>8.9096073585660223E-3</v>
      </c>
      <c r="AR28" s="44">
        <f t="shared" si="20"/>
        <v>2.8667077435526878E-3</v>
      </c>
      <c r="AT28" s="43">
        <v>9603357</v>
      </c>
      <c r="AU28" s="44">
        <f t="shared" si="22"/>
        <v>9.0277223404085314E-3</v>
      </c>
      <c r="AV28" s="44">
        <f t="shared" si="21"/>
        <v>4.80684318857727E-3</v>
      </c>
      <c r="AX28" s="43">
        <v>9440103</v>
      </c>
      <c r="AY28" s="44">
        <f t="shared" si="23"/>
        <v>9.1553354462789397E-3</v>
      </c>
      <c r="AZ28" s="44">
        <f t="shared" si="24"/>
        <v>-1.6999680424251595E-2</v>
      </c>
      <c r="BB28" s="43">
        <v>9077023</v>
      </c>
      <c r="BC28" s="44">
        <f t="shared" si="25"/>
        <v>8.8931395534532481E-3</v>
      </c>
      <c r="BD28" s="44">
        <f t="shared" si="26"/>
        <v>-3.8461444753304042E-2</v>
      </c>
      <c r="BF28" s="43">
        <v>8993418</v>
      </c>
      <c r="BG28" s="44">
        <f t="shared" si="27"/>
        <v>8.7094211937153304E-3</v>
      </c>
      <c r="BH28" s="44">
        <f t="shared" si="28"/>
        <v>-9.2106189441185649E-3</v>
      </c>
      <c r="BJ28" s="43">
        <v>9229235</v>
      </c>
      <c r="BK28" s="44">
        <f t="shared" si="29"/>
        <v>8.5607118872971875E-3</v>
      </c>
      <c r="BL28" s="44">
        <f t="shared" si="30"/>
        <v>2.6221065227925555E-2</v>
      </c>
      <c r="BN28" s="43">
        <v>9558230</v>
      </c>
      <c r="BO28" s="44">
        <f t="shared" si="31"/>
        <v>8.5768650957448716E-3</v>
      </c>
      <c r="BP28" s="44">
        <f t="shared" si="32"/>
        <v>3.5647049836741607E-2</v>
      </c>
      <c r="BR28" s="43">
        <v>10035188</v>
      </c>
      <c r="BS28" s="44">
        <f t="shared" si="33"/>
        <v>8.6324791912546495E-3</v>
      </c>
      <c r="BT28" s="44">
        <f t="shared" si="34"/>
        <v>4.9900243036629099E-2</v>
      </c>
      <c r="BV28" s="43">
        <v>10479188</v>
      </c>
      <c r="BW28" s="44">
        <f t="shared" si="43"/>
        <v>8.7046639182827897E-3</v>
      </c>
      <c r="BX28" s="44">
        <f t="shared" si="36"/>
        <v>4.4244313111024836E-2</v>
      </c>
      <c r="BZ28" s="43">
        <v>10596493</v>
      </c>
      <c r="CA28" s="44">
        <f t="shared" si="44"/>
        <v>8.5077337611088773E-3</v>
      </c>
      <c r="CB28" s="44">
        <f t="shared" si="38"/>
        <v>1.1194092519382304E-2</v>
      </c>
      <c r="CD28" s="43">
        <v>9571028</v>
      </c>
      <c r="CE28" s="44">
        <f t="shared" si="45"/>
        <v>8.5531210623676288E-3</v>
      </c>
      <c r="CF28" s="44">
        <f t="shared" si="40"/>
        <v>-9.6773998718255205E-2</v>
      </c>
      <c r="CH28" s="43">
        <v>10276704</v>
      </c>
      <c r="CI28" s="44">
        <f t="shared" si="46"/>
        <v>8.4077461158972092E-3</v>
      </c>
      <c r="CJ28" s="44">
        <f t="shared" si="42"/>
        <v>7.3730428957056615E-2</v>
      </c>
      <c r="CL28" s="41"/>
      <c r="CM28" s="44"/>
      <c r="CN28" s="44"/>
    </row>
    <row r="29" spans="2:92" ht="13.15" customHeight="1" outlineLevel="1">
      <c r="B29" s="40" t="s">
        <v>37</v>
      </c>
      <c r="C29" s="43">
        <v>6496290</v>
      </c>
      <c r="D29" s="44">
        <f t="shared" si="0"/>
        <v>1.0027444582164726E-2</v>
      </c>
      <c r="F29" s="43">
        <v>6969564</v>
      </c>
      <c r="G29" s="44">
        <f t="shared" si="1"/>
        <v>9.9424159727700568E-3</v>
      </c>
      <c r="H29" s="44">
        <f t="shared" si="2"/>
        <v>7.2852966847231304E-2</v>
      </c>
      <c r="J29" s="43">
        <v>7271337</v>
      </c>
      <c r="K29" s="44">
        <f t="shared" si="3"/>
        <v>9.7009106773112471E-3</v>
      </c>
      <c r="L29" s="44">
        <f t="shared" si="4"/>
        <v>4.3298691281118851E-2</v>
      </c>
      <c r="N29" s="43">
        <v>7598337</v>
      </c>
      <c r="O29" s="44">
        <f t="shared" si="5"/>
        <v>9.471094375182296E-3</v>
      </c>
      <c r="P29" s="44">
        <f t="shared" si="6"/>
        <v>4.4971096787289611E-2</v>
      </c>
      <c r="R29" s="43">
        <v>7966302</v>
      </c>
      <c r="S29" s="44">
        <f t="shared" si="7"/>
        <v>9.2692099595432821E-3</v>
      </c>
      <c r="T29" s="44">
        <f t="shared" si="8"/>
        <v>4.8427043970279193E-2</v>
      </c>
      <c r="V29" s="43">
        <v>8734713</v>
      </c>
      <c r="W29" s="44">
        <f t="shared" si="9"/>
        <v>9.4189325146626385E-3</v>
      </c>
      <c r="X29" s="44">
        <f t="shared" si="10"/>
        <v>9.6457678857768681E-2</v>
      </c>
      <c r="Z29" s="43">
        <v>9361968</v>
      </c>
      <c r="AA29" s="44">
        <f t="shared" si="11"/>
        <v>9.3263135034762096E-3</v>
      </c>
      <c r="AB29" s="44">
        <f t="shared" si="12"/>
        <v>7.1811746991572667E-2</v>
      </c>
      <c r="AD29" s="43">
        <v>9931296</v>
      </c>
      <c r="AE29" s="44">
        <f t="shared" si="13"/>
        <v>9.23378510681621E-3</v>
      </c>
      <c r="AF29" s="44">
        <f t="shared" si="14"/>
        <v>6.0812854733107491E-2</v>
      </c>
      <c r="AH29" s="43">
        <v>10123491</v>
      </c>
      <c r="AI29" s="44">
        <f t="shared" si="15"/>
        <v>9.1240350739630171E-3</v>
      </c>
      <c r="AJ29" s="44">
        <f t="shared" si="16"/>
        <v>1.935245913524275E-2</v>
      </c>
      <c r="AL29" s="43">
        <v>9976368</v>
      </c>
      <c r="AM29" s="44">
        <f t="shared" si="17"/>
        <v>9.3296113522294017E-3</v>
      </c>
      <c r="AN29" s="44">
        <f t="shared" si="18"/>
        <v>-1.4532832596976686E-2</v>
      </c>
      <c r="AP29" s="43">
        <v>9906107</v>
      </c>
      <c r="AQ29" s="44">
        <f t="shared" si="19"/>
        <v>9.2346638277482525E-3</v>
      </c>
      <c r="AR29" s="44">
        <f t="shared" si="20"/>
        <v>-7.0427434112294574E-3</v>
      </c>
      <c r="AT29" s="43">
        <v>9731860</v>
      </c>
      <c r="AU29" s="44">
        <f t="shared" si="22"/>
        <v>9.1485227442578837E-3</v>
      </c>
      <c r="AV29" s="44">
        <f t="shared" si="21"/>
        <v>-1.7589856439063301E-2</v>
      </c>
      <c r="AX29" s="43">
        <v>9453356</v>
      </c>
      <c r="AY29" s="44">
        <f t="shared" si="23"/>
        <v>9.1681886599217933E-3</v>
      </c>
      <c r="AZ29" s="44">
        <f t="shared" si="24"/>
        <v>-2.8617756523418914E-2</v>
      </c>
      <c r="BB29" s="43">
        <v>9130561</v>
      </c>
      <c r="BC29" s="44">
        <f t="shared" si="25"/>
        <v>8.9455929740750503E-3</v>
      </c>
      <c r="BD29" s="44">
        <f t="shared" si="26"/>
        <v>-3.4146074685011296E-2</v>
      </c>
      <c r="BF29" s="43">
        <v>9080128</v>
      </c>
      <c r="BG29" s="44">
        <f t="shared" si="27"/>
        <v>8.7933930397595221E-3</v>
      </c>
      <c r="BH29" s="44">
        <f t="shared" si="28"/>
        <v>-5.5235379293780973E-3</v>
      </c>
      <c r="BJ29" s="43">
        <v>9288298</v>
      </c>
      <c r="BK29" s="44">
        <f t="shared" si="29"/>
        <v>8.6154966366506752E-3</v>
      </c>
      <c r="BL29" s="44">
        <f t="shared" si="30"/>
        <v>2.292588826941655E-2</v>
      </c>
      <c r="BN29" s="43">
        <v>9269965</v>
      </c>
      <c r="BO29" s="44">
        <f t="shared" si="31"/>
        <v>8.3181969096032017E-3</v>
      </c>
      <c r="BP29" s="44">
        <f t="shared" si="32"/>
        <v>-1.9737738819318729E-3</v>
      </c>
      <c r="BR29" s="43">
        <v>9556582</v>
      </c>
      <c r="BS29" s="44">
        <f t="shared" si="33"/>
        <v>8.2207722719812269E-3</v>
      </c>
      <c r="BT29" s="44">
        <f t="shared" si="34"/>
        <v>3.0918886964513836E-2</v>
      </c>
      <c r="BV29" s="43">
        <v>9831635</v>
      </c>
      <c r="BW29" s="44">
        <f t="shared" si="43"/>
        <v>8.1667662076704995E-3</v>
      </c>
      <c r="BX29" s="44">
        <f t="shared" si="36"/>
        <v>2.8781524607856657E-2</v>
      </c>
      <c r="BZ29" s="43">
        <v>10093250</v>
      </c>
      <c r="CA29" s="44">
        <f t="shared" si="44"/>
        <v>8.1036890020417286E-3</v>
      </c>
      <c r="CB29" s="44">
        <f t="shared" si="38"/>
        <v>2.6609511032498645E-2</v>
      </c>
      <c r="CD29" s="43">
        <v>9304383</v>
      </c>
      <c r="CE29" s="44">
        <f t="shared" si="45"/>
        <v>8.3148345412462805E-3</v>
      </c>
      <c r="CF29" s="44">
        <f t="shared" si="40"/>
        <v>-7.8157877789611918E-2</v>
      </c>
      <c r="CH29" s="43">
        <v>10224642</v>
      </c>
      <c r="CI29" s="44">
        <f t="shared" si="46"/>
        <v>8.3651522960999439E-3</v>
      </c>
      <c r="CJ29" s="44">
        <f t="shared" si="42"/>
        <v>9.890596721996503E-2</v>
      </c>
      <c r="CL29" s="41"/>
      <c r="CM29" s="44"/>
      <c r="CN29" s="44"/>
    </row>
    <row r="30" spans="2:92" ht="13.15" customHeight="1" outlineLevel="1">
      <c r="B30" s="40" t="s">
        <v>38</v>
      </c>
      <c r="C30" s="43">
        <v>2556276</v>
      </c>
      <c r="D30" s="44">
        <f t="shared" si="0"/>
        <v>3.9457776556646512E-3</v>
      </c>
      <c r="F30" s="43">
        <v>2729206</v>
      </c>
      <c r="G30" s="44">
        <f t="shared" si="1"/>
        <v>3.8933427295279694E-3</v>
      </c>
      <c r="H30" s="44">
        <f t="shared" si="2"/>
        <v>6.7649189680613508E-2</v>
      </c>
      <c r="J30" s="43">
        <v>3015134</v>
      </c>
      <c r="K30" s="44">
        <f t="shared" si="3"/>
        <v>4.0225814886759026E-3</v>
      </c>
      <c r="L30" s="44">
        <f t="shared" si="4"/>
        <v>0.10476600154037485</v>
      </c>
      <c r="N30" s="43">
        <v>3226724</v>
      </c>
      <c r="O30" s="44">
        <f t="shared" si="5"/>
        <v>4.0220126491712221E-3</v>
      </c>
      <c r="P30" s="44">
        <f t="shared" si="6"/>
        <v>7.0175985544921105E-2</v>
      </c>
      <c r="R30" s="43">
        <v>3415415</v>
      </c>
      <c r="S30" s="44">
        <f t="shared" si="7"/>
        <v>3.974014383834999E-3</v>
      </c>
      <c r="T30" s="44">
        <f t="shared" si="8"/>
        <v>5.8477576638101159E-2</v>
      </c>
      <c r="V30" s="43">
        <v>3640266</v>
      </c>
      <c r="W30" s="44">
        <f t="shared" si="9"/>
        <v>3.9254203073897107E-3</v>
      </c>
      <c r="X30" s="44">
        <f t="shared" si="10"/>
        <v>6.5834166565410079E-2</v>
      </c>
      <c r="Z30" s="43">
        <v>3819350</v>
      </c>
      <c r="AA30" s="44">
        <f t="shared" si="11"/>
        <v>3.804804233415652E-3</v>
      </c>
      <c r="AB30" s="44">
        <f t="shared" si="12"/>
        <v>4.9195306057304711E-2</v>
      </c>
      <c r="AD30" s="43">
        <v>4188230</v>
      </c>
      <c r="AE30" s="44">
        <f t="shared" si="13"/>
        <v>3.8940754356652802E-3</v>
      </c>
      <c r="AF30" s="44">
        <f t="shared" si="14"/>
        <v>9.6581879115556379E-2</v>
      </c>
      <c r="AH30" s="43">
        <v>4288204</v>
      </c>
      <c r="AI30" s="44">
        <f t="shared" si="15"/>
        <v>3.8648450124871454E-3</v>
      </c>
      <c r="AJ30" s="44">
        <f t="shared" si="16"/>
        <v>2.3870226802253036E-2</v>
      </c>
      <c r="AL30" s="43">
        <v>4101170</v>
      </c>
      <c r="AM30" s="44">
        <f t="shared" si="17"/>
        <v>3.8352957899530824E-3</v>
      </c>
      <c r="AN30" s="44">
        <f t="shared" si="18"/>
        <v>-4.3615928719809016E-2</v>
      </c>
      <c r="AP30" s="43">
        <v>4038072</v>
      </c>
      <c r="AQ30" s="44">
        <f t="shared" si="19"/>
        <v>3.764368528650361E-3</v>
      </c>
      <c r="AR30" s="44">
        <f t="shared" si="20"/>
        <v>-1.5385365639561388E-2</v>
      </c>
      <c r="AT30" s="43">
        <v>4056455</v>
      </c>
      <c r="AU30" s="44">
        <f t="shared" si="22"/>
        <v>3.8133070994197014E-3</v>
      </c>
      <c r="AV30" s="44">
        <f t="shared" si="21"/>
        <v>4.5524200658135783E-3</v>
      </c>
      <c r="AX30" s="43">
        <v>3825623</v>
      </c>
      <c r="AY30" s="44">
        <f t="shared" si="23"/>
        <v>3.710220307553845E-3</v>
      </c>
      <c r="AZ30" s="44">
        <f t="shared" si="24"/>
        <v>-5.6904859045644574E-2</v>
      </c>
      <c r="BB30" s="43">
        <v>3782188</v>
      </c>
      <c r="BC30" s="44">
        <f t="shared" si="25"/>
        <v>3.7055679710623437E-3</v>
      </c>
      <c r="BD30" s="44">
        <f t="shared" si="26"/>
        <v>-1.1353706311364231E-2</v>
      </c>
      <c r="BF30" s="43">
        <v>3739387</v>
      </c>
      <c r="BG30" s="44">
        <f t="shared" si="27"/>
        <v>3.6213035343518546E-3</v>
      </c>
      <c r="BH30" s="44">
        <f t="shared" si="28"/>
        <v>-1.1316465495633699E-2</v>
      </c>
      <c r="BJ30" s="43">
        <v>3932574</v>
      </c>
      <c r="BK30" s="44">
        <f t="shared" si="29"/>
        <v>3.6477165214100467E-3</v>
      </c>
      <c r="BL30" s="44">
        <f t="shared" si="30"/>
        <v>5.1662745792291576E-2</v>
      </c>
      <c r="BN30" s="43">
        <v>4169156</v>
      </c>
      <c r="BO30" s="44">
        <f t="shared" si="31"/>
        <v>3.7410994059690244E-3</v>
      </c>
      <c r="BP30" s="44">
        <f t="shared" si="32"/>
        <v>6.0159579959588871E-2</v>
      </c>
      <c r="BR30" s="43">
        <v>4068199</v>
      </c>
      <c r="BS30" s="44">
        <f t="shared" si="33"/>
        <v>3.4995501044308261E-3</v>
      </c>
      <c r="BT30" s="44">
        <f t="shared" si="34"/>
        <v>-2.4215212863227031E-2</v>
      </c>
      <c r="BV30" s="43">
        <v>4378169</v>
      </c>
      <c r="BW30" s="44">
        <f t="shared" si="43"/>
        <v>3.6367788918801954E-3</v>
      </c>
      <c r="BX30" s="44">
        <f t="shared" si="36"/>
        <v>7.619342121661199E-2</v>
      </c>
      <c r="BZ30" s="43">
        <v>4410268</v>
      </c>
      <c r="CA30" s="44">
        <f t="shared" si="44"/>
        <v>3.5409249040355261E-3</v>
      </c>
      <c r="CB30" s="44">
        <f t="shared" si="38"/>
        <v>7.3316036909494287E-3</v>
      </c>
      <c r="CD30" s="43">
        <v>4029182</v>
      </c>
      <c r="CE30" s="44">
        <f t="shared" si="45"/>
        <v>3.6006666607090194E-3</v>
      </c>
      <c r="CF30" s="44">
        <f t="shared" si="40"/>
        <v>-8.6408807809412069E-2</v>
      </c>
      <c r="CH30" s="43">
        <v>4303764</v>
      </c>
      <c r="CI30" s="44">
        <f t="shared" si="46"/>
        <v>3.5210661954200723E-3</v>
      </c>
      <c r="CJ30" s="44">
        <f t="shared" si="42"/>
        <v>6.8148323902965879E-2</v>
      </c>
      <c r="CL30" s="41"/>
      <c r="CM30" s="44"/>
      <c r="CN30" s="44"/>
    </row>
    <row r="31" spans="2:92" ht="13.15" customHeight="1" outlineLevel="1">
      <c r="B31" s="40" t="s">
        <v>39</v>
      </c>
      <c r="C31" s="43">
        <v>4390766</v>
      </c>
      <c r="D31" s="44">
        <f t="shared" si="0"/>
        <v>6.7774318477551165E-3</v>
      </c>
      <c r="F31" s="43">
        <v>4835263</v>
      </c>
      <c r="G31" s="44">
        <f t="shared" si="1"/>
        <v>6.8977336435599211E-3</v>
      </c>
      <c r="H31" s="44">
        <f t="shared" si="2"/>
        <v>0.10123449985720034</v>
      </c>
      <c r="J31" s="43">
        <v>5095416</v>
      </c>
      <c r="K31" s="44">
        <f t="shared" si="3"/>
        <v>6.7979486413217499E-3</v>
      </c>
      <c r="L31" s="44">
        <f t="shared" si="4"/>
        <v>5.3803278125719389E-2</v>
      </c>
      <c r="N31" s="43">
        <v>5504217</v>
      </c>
      <c r="O31" s="44">
        <f t="shared" si="5"/>
        <v>6.8608379265729822E-3</v>
      </c>
      <c r="P31" s="44">
        <f t="shared" si="6"/>
        <v>8.0229170689890772E-2</v>
      </c>
      <c r="R31" s="43">
        <v>5789990</v>
      </c>
      <c r="S31" s="44">
        <f t="shared" si="7"/>
        <v>6.736956868275394E-3</v>
      </c>
      <c r="T31" s="44">
        <f t="shared" si="8"/>
        <v>5.1918919621083193E-2</v>
      </c>
      <c r="V31" s="43">
        <v>6018943</v>
      </c>
      <c r="W31" s="44">
        <f t="shared" si="9"/>
        <v>6.490427095498282E-3</v>
      </c>
      <c r="X31" s="44">
        <f t="shared" si="10"/>
        <v>3.9542900764940825E-2</v>
      </c>
      <c r="Z31" s="43">
        <v>6369310</v>
      </c>
      <c r="AA31" s="44">
        <f t="shared" si="11"/>
        <v>6.345052862905114E-3</v>
      </c>
      <c r="AB31" s="44">
        <f t="shared" si="12"/>
        <v>5.8210719058146898E-2</v>
      </c>
      <c r="AD31" s="43">
        <v>6693508</v>
      </c>
      <c r="AE31" s="44">
        <f t="shared" si="13"/>
        <v>6.2233986866120153E-3</v>
      </c>
      <c r="AF31" s="44">
        <f t="shared" si="14"/>
        <v>5.0900018997348306E-2</v>
      </c>
      <c r="AH31" s="43">
        <v>6820220</v>
      </c>
      <c r="AI31" s="44">
        <f t="shared" si="15"/>
        <v>6.1468841620093357E-3</v>
      </c>
      <c r="AJ31" s="44">
        <f t="shared" si="16"/>
        <v>1.8930581691991799E-2</v>
      </c>
      <c r="AL31" s="43">
        <v>6770827</v>
      </c>
      <c r="AM31" s="44">
        <f t="shared" si="17"/>
        <v>6.3318819477370262E-3</v>
      </c>
      <c r="AN31" s="44">
        <f t="shared" si="18"/>
        <v>-7.2421417490931006E-3</v>
      </c>
      <c r="AP31" s="43">
        <v>6502229</v>
      </c>
      <c r="AQ31" s="44">
        <f t="shared" si="19"/>
        <v>6.0615031662827473E-3</v>
      </c>
      <c r="AR31" s="44">
        <f t="shared" si="20"/>
        <v>-3.9669895568148483E-2</v>
      </c>
      <c r="AT31" s="43">
        <v>6455131</v>
      </c>
      <c r="AU31" s="44">
        <f t="shared" si="22"/>
        <v>6.0682041018535141E-3</v>
      </c>
      <c r="AV31" s="44">
        <f t="shared" si="21"/>
        <v>-7.2433622377803264E-3</v>
      </c>
      <c r="AX31" s="43">
        <v>6222904</v>
      </c>
      <c r="AY31" s="44">
        <f t="shared" si="23"/>
        <v>6.0351855874868103E-3</v>
      </c>
      <c r="AZ31" s="44">
        <f t="shared" si="24"/>
        <v>-3.5975567343249915E-2</v>
      </c>
      <c r="BB31" s="43">
        <v>6041419</v>
      </c>
      <c r="BC31" s="44">
        <f t="shared" si="25"/>
        <v>5.9190311920421443E-3</v>
      </c>
      <c r="BD31" s="44">
        <f t="shared" si="26"/>
        <v>-2.9164036597704168E-2</v>
      </c>
      <c r="BF31" s="43">
        <v>6067567</v>
      </c>
      <c r="BG31" s="44">
        <f t="shared" si="27"/>
        <v>5.8759635795965172E-3</v>
      </c>
      <c r="BH31" s="44">
        <f t="shared" si="28"/>
        <v>4.328122250749411E-3</v>
      </c>
      <c r="BJ31" s="43">
        <v>6292725</v>
      </c>
      <c r="BK31" s="44">
        <f t="shared" si="29"/>
        <v>5.8369090949566453E-3</v>
      </c>
      <c r="BL31" s="44">
        <f t="shared" si="30"/>
        <v>3.7108448905467384E-2</v>
      </c>
      <c r="BN31" s="43">
        <v>6551003</v>
      </c>
      <c r="BO31" s="44">
        <f t="shared" si="31"/>
        <v>5.8783968342276697E-3</v>
      </c>
      <c r="BP31" s="44">
        <f t="shared" si="32"/>
        <v>4.10439038731234E-2</v>
      </c>
      <c r="BR31" s="43">
        <v>6745355</v>
      </c>
      <c r="BS31" s="44">
        <f t="shared" si="33"/>
        <v>5.8024958451326977E-3</v>
      </c>
      <c r="BT31" s="44">
        <f t="shared" si="34"/>
        <v>2.9667518088451583E-2</v>
      </c>
      <c r="BV31" s="43">
        <v>6953579</v>
      </c>
      <c r="BW31" s="44">
        <f t="shared" si="43"/>
        <v>5.7760742744789881E-3</v>
      </c>
      <c r="BX31" s="44">
        <f t="shared" si="36"/>
        <v>3.0869242612138192E-2</v>
      </c>
      <c r="BZ31" s="43">
        <v>7202099</v>
      </c>
      <c r="CA31" s="44">
        <f t="shared" si="44"/>
        <v>5.7824358316613316E-3</v>
      </c>
      <c r="CB31" s="44">
        <f t="shared" si="38"/>
        <v>3.5739868634554917E-2</v>
      </c>
      <c r="CD31" s="43">
        <v>6622699</v>
      </c>
      <c r="CE31" s="44">
        <f t="shared" si="45"/>
        <v>5.9183555106746139E-3</v>
      </c>
      <c r="CF31" s="44">
        <f t="shared" si="40"/>
        <v>-8.0448769171320711E-2</v>
      </c>
      <c r="CH31" s="43">
        <v>7289859</v>
      </c>
      <c r="CI31" s="44">
        <f t="shared" si="46"/>
        <v>5.9640993544903421E-3</v>
      </c>
      <c r="CJ31" s="44">
        <f t="shared" si="42"/>
        <v>0.10073838475823838</v>
      </c>
      <c r="CL31" s="41"/>
      <c r="CM31" s="44"/>
      <c r="CN31" s="44"/>
    </row>
    <row r="32" spans="2:92" ht="13.15" customHeight="1" outlineLevel="1">
      <c r="B32" s="40" t="s">
        <v>40</v>
      </c>
      <c r="C32" s="43">
        <v>2345067</v>
      </c>
      <c r="D32" s="44">
        <f t="shared" si="0"/>
        <v>3.619762877575245E-3</v>
      </c>
      <c r="F32" s="43">
        <v>2443764</v>
      </c>
      <c r="G32" s="44">
        <f t="shared" si="1"/>
        <v>3.4861460813446067E-3</v>
      </c>
      <c r="H32" s="44">
        <f t="shared" si="2"/>
        <v>4.2087070433382001E-2</v>
      </c>
      <c r="J32" s="43">
        <v>2653286</v>
      </c>
      <c r="K32" s="44">
        <f t="shared" si="3"/>
        <v>3.5398291245970926E-3</v>
      </c>
      <c r="L32" s="44">
        <f t="shared" si="4"/>
        <v>8.5737411632219818E-2</v>
      </c>
      <c r="N32" s="43">
        <v>2831777</v>
      </c>
      <c r="O32" s="44">
        <f t="shared" si="5"/>
        <v>3.5297233087280278E-3</v>
      </c>
      <c r="P32" s="44">
        <f t="shared" si="6"/>
        <v>6.7271677459572743E-2</v>
      </c>
      <c r="R32" s="43">
        <v>2987797</v>
      </c>
      <c r="S32" s="44">
        <f t="shared" si="7"/>
        <v>3.4764584256903068E-3</v>
      </c>
      <c r="T32" s="44">
        <f t="shared" si="8"/>
        <v>5.509614634203186E-2</v>
      </c>
      <c r="V32" s="43">
        <v>3246739</v>
      </c>
      <c r="W32" s="44">
        <f t="shared" si="9"/>
        <v>3.5010670108706786E-3</v>
      </c>
      <c r="X32" s="44">
        <f t="shared" si="10"/>
        <v>8.6666530557464316E-2</v>
      </c>
      <c r="Z32" s="43">
        <v>3482143</v>
      </c>
      <c r="AA32" s="44">
        <f t="shared" si="11"/>
        <v>3.4688814661548899E-3</v>
      </c>
      <c r="AB32" s="44">
        <f t="shared" si="12"/>
        <v>7.2504750150843567E-2</v>
      </c>
      <c r="AD32" s="43">
        <v>3710916</v>
      </c>
      <c r="AE32" s="44">
        <f t="shared" si="13"/>
        <v>3.4502849269064163E-3</v>
      </c>
      <c r="AF32" s="44">
        <f t="shared" si="14"/>
        <v>6.5698910125172816E-2</v>
      </c>
      <c r="AH32" s="43">
        <v>3670174</v>
      </c>
      <c r="AI32" s="44">
        <f t="shared" si="15"/>
        <v>3.3078308958389099E-3</v>
      </c>
      <c r="AJ32" s="44">
        <f t="shared" si="16"/>
        <v>-1.0978960450735098E-2</v>
      </c>
      <c r="AL32" s="43">
        <v>3494076</v>
      </c>
      <c r="AM32" s="44">
        <f t="shared" si="17"/>
        <v>3.2675590069604788E-3</v>
      </c>
      <c r="AN32" s="44">
        <f t="shared" si="18"/>
        <v>-4.7980831426520876E-2</v>
      </c>
      <c r="AP32" s="43">
        <v>3531822</v>
      </c>
      <c r="AQ32" s="44">
        <f t="shared" si="19"/>
        <v>3.2924325236387501E-3</v>
      </c>
      <c r="AR32" s="44">
        <f t="shared" si="20"/>
        <v>1.080285603404163E-2</v>
      </c>
      <c r="AT32" s="43">
        <v>3457047</v>
      </c>
      <c r="AU32" s="44">
        <f t="shared" si="22"/>
        <v>3.2498282042146606E-3</v>
      </c>
      <c r="AV32" s="44">
        <f t="shared" si="21"/>
        <v>-2.1171791783391125E-2</v>
      </c>
      <c r="AX32" s="43">
        <v>3288704</v>
      </c>
      <c r="AY32" s="44">
        <f t="shared" si="23"/>
        <v>3.1894978586059215E-3</v>
      </c>
      <c r="AZ32" s="44">
        <f t="shared" si="24"/>
        <v>-4.869560639470627E-2</v>
      </c>
      <c r="BB32" s="43">
        <v>3217970</v>
      </c>
      <c r="BC32" s="44">
        <f t="shared" si="25"/>
        <v>3.1527799685894752E-3</v>
      </c>
      <c r="BD32" s="44">
        <f t="shared" si="26"/>
        <v>-2.1508168567314079E-2</v>
      </c>
      <c r="BF32" s="43">
        <v>3262414</v>
      </c>
      <c r="BG32" s="44">
        <f t="shared" si="27"/>
        <v>3.1593925284328613E-3</v>
      </c>
      <c r="BH32" s="44">
        <f t="shared" si="28"/>
        <v>1.3811191527578037E-2</v>
      </c>
      <c r="BJ32" s="43">
        <v>3396746</v>
      </c>
      <c r="BK32" s="44">
        <f t="shared" si="29"/>
        <v>3.1507014243682355E-3</v>
      </c>
      <c r="BL32" s="44">
        <f t="shared" si="30"/>
        <v>4.1175644783280063E-2</v>
      </c>
      <c r="BN32" s="43">
        <v>3390869</v>
      </c>
      <c r="BO32" s="44">
        <f t="shared" si="31"/>
        <v>3.0427208772276161E-3</v>
      </c>
      <c r="BP32" s="44">
        <f t="shared" si="32"/>
        <v>-1.7301853008732104E-3</v>
      </c>
      <c r="BR32" s="43">
        <v>3281103</v>
      </c>
      <c r="BS32" s="44">
        <f t="shared" si="33"/>
        <v>2.8224736170227409E-3</v>
      </c>
      <c r="BT32" s="44">
        <f t="shared" si="34"/>
        <v>-3.237105296606857E-2</v>
      </c>
      <c r="BV32" s="43">
        <v>3401442</v>
      </c>
      <c r="BW32" s="44">
        <f t="shared" si="43"/>
        <v>2.8254488274789655E-3</v>
      </c>
      <c r="BX32" s="44">
        <f t="shared" si="36"/>
        <v>3.6676385959233837E-2</v>
      </c>
      <c r="BZ32" s="43">
        <v>3500825</v>
      </c>
      <c r="CA32" s="44">
        <f t="shared" si="44"/>
        <v>2.8107494662841736E-3</v>
      </c>
      <c r="CB32" s="44">
        <f t="shared" si="38"/>
        <v>2.9217902289675912E-2</v>
      </c>
      <c r="CD32" s="43">
        <v>3179622</v>
      </c>
      <c r="CE32" s="44">
        <f t="shared" si="45"/>
        <v>2.8414598618421642E-3</v>
      </c>
      <c r="CF32" s="44">
        <f t="shared" si="40"/>
        <v>-9.175065877328914E-2</v>
      </c>
      <c r="CH32" s="43">
        <v>3460982</v>
      </c>
      <c r="CI32" s="44">
        <f t="shared" si="46"/>
        <v>2.8315555228300977E-3</v>
      </c>
      <c r="CJ32" s="44">
        <f t="shared" si="42"/>
        <v>8.8488505866420653E-2</v>
      </c>
      <c r="CL32" s="41"/>
      <c r="CM32" s="44"/>
      <c r="CN32" s="44"/>
    </row>
    <row r="33" spans="2:92" ht="13.15" customHeight="1" outlineLevel="1">
      <c r="B33" s="40" t="s">
        <v>41</v>
      </c>
      <c r="C33" s="43">
        <v>1439015</v>
      </c>
      <c r="D33" s="44">
        <f t="shared" si="0"/>
        <v>2.2212129023494601E-3</v>
      </c>
      <c r="F33" s="43">
        <v>1486861</v>
      </c>
      <c r="G33" s="44">
        <f t="shared" si="1"/>
        <v>2.121078241865468E-3</v>
      </c>
      <c r="H33" s="44">
        <f t="shared" si="2"/>
        <v>3.324913221891368E-2</v>
      </c>
      <c r="J33" s="43">
        <v>1614696</v>
      </c>
      <c r="K33" s="44">
        <f t="shared" si="3"/>
        <v>2.1542147842978205E-3</v>
      </c>
      <c r="L33" s="44">
        <f t="shared" si="4"/>
        <v>8.5976429538470622E-2</v>
      </c>
      <c r="N33" s="43">
        <v>1727852</v>
      </c>
      <c r="O33" s="44">
        <f t="shared" si="5"/>
        <v>2.1537146033859095E-3</v>
      </c>
      <c r="P33" s="44">
        <f t="shared" si="6"/>
        <v>7.0078825983342918E-2</v>
      </c>
      <c r="R33" s="43">
        <v>1858201</v>
      </c>
      <c r="S33" s="44">
        <f t="shared" si="7"/>
        <v>2.1621142678288226E-3</v>
      </c>
      <c r="T33" s="44">
        <f t="shared" si="8"/>
        <v>7.5439910362693041E-2</v>
      </c>
      <c r="V33" s="43">
        <v>1890208</v>
      </c>
      <c r="W33" s="44">
        <f t="shared" si="9"/>
        <v>2.038274364672936E-3</v>
      </c>
      <c r="X33" s="44">
        <f t="shared" si="10"/>
        <v>1.7224724343599007E-2</v>
      </c>
      <c r="Z33" s="43">
        <v>2009877</v>
      </c>
      <c r="AA33" s="44">
        <f t="shared" si="11"/>
        <v>2.0022225033696178E-3</v>
      </c>
      <c r="AB33" s="44">
        <f t="shared" si="12"/>
        <v>6.330996377118292E-2</v>
      </c>
      <c r="AD33" s="43">
        <v>2157930</v>
      </c>
      <c r="AE33" s="44">
        <f t="shared" si="13"/>
        <v>2.006370759219331E-3</v>
      </c>
      <c r="AF33" s="44">
        <f t="shared" si="14"/>
        <v>7.3662716673706941E-2</v>
      </c>
      <c r="AH33" s="43">
        <v>2223209</v>
      </c>
      <c r="AI33" s="44">
        <f t="shared" si="15"/>
        <v>2.0037195561047314E-3</v>
      </c>
      <c r="AJ33" s="44">
        <f t="shared" si="16"/>
        <v>3.0250749560921886E-2</v>
      </c>
      <c r="AL33" s="43">
        <v>2113835</v>
      </c>
      <c r="AM33" s="44">
        <f t="shared" si="17"/>
        <v>1.9767974690528493E-3</v>
      </c>
      <c r="AN33" s="44">
        <f t="shared" si="18"/>
        <v>-4.9196454314461624E-2</v>
      </c>
      <c r="AP33" s="43">
        <v>2195006</v>
      </c>
      <c r="AQ33" s="44">
        <f t="shared" si="19"/>
        <v>2.0462268891190435E-3</v>
      </c>
      <c r="AR33" s="44">
        <f t="shared" si="20"/>
        <v>3.8399875108511283E-2</v>
      </c>
      <c r="AT33" s="43">
        <v>2186335</v>
      </c>
      <c r="AU33" s="44">
        <f t="shared" si="22"/>
        <v>2.0552839307251707E-3</v>
      </c>
      <c r="AV33" s="44">
        <f t="shared" si="21"/>
        <v>-3.9503308874782039E-3</v>
      </c>
      <c r="AX33" s="43">
        <v>2058212</v>
      </c>
      <c r="AY33" s="44">
        <f t="shared" si="23"/>
        <v>1.9961245422382224E-3</v>
      </c>
      <c r="AZ33" s="44">
        <f t="shared" si="24"/>
        <v>-5.8601723889522894E-2</v>
      </c>
      <c r="BB33" s="43">
        <v>2070299</v>
      </c>
      <c r="BC33" s="44">
        <f t="shared" si="25"/>
        <v>2.0283586286356996E-3</v>
      </c>
      <c r="BD33" s="44">
        <f t="shared" si="26"/>
        <v>5.8725728933657351E-3</v>
      </c>
      <c r="BF33" s="43">
        <v>2092683</v>
      </c>
      <c r="BG33" s="44">
        <f t="shared" si="27"/>
        <v>2.0265996389723885E-3</v>
      </c>
      <c r="BH33" s="44">
        <f t="shared" si="28"/>
        <v>1.0811964841793476E-2</v>
      </c>
      <c r="BJ33" s="43">
        <v>2156067</v>
      </c>
      <c r="BK33" s="44">
        <f t="shared" si="29"/>
        <v>1.9998914749390592E-3</v>
      </c>
      <c r="BL33" s="44">
        <f t="shared" si="30"/>
        <v>3.0288390549356947E-2</v>
      </c>
      <c r="BN33" s="43">
        <v>2163817</v>
      </c>
      <c r="BO33" s="44">
        <f t="shared" si="31"/>
        <v>1.9416530571956714E-3</v>
      </c>
      <c r="BP33" s="44">
        <f t="shared" si="32"/>
        <v>3.5945079628787457E-3</v>
      </c>
      <c r="BR33" s="43">
        <v>2210289</v>
      </c>
      <c r="BS33" s="44">
        <f t="shared" si="33"/>
        <v>1.9013369554371127E-3</v>
      </c>
      <c r="BT33" s="44">
        <f t="shared" si="34"/>
        <v>2.1476862414889997E-2</v>
      </c>
      <c r="BV33" s="43">
        <v>2491609</v>
      </c>
      <c r="BW33" s="44">
        <f t="shared" si="43"/>
        <v>2.0696850710922128E-3</v>
      </c>
      <c r="BX33" s="44">
        <f t="shared" si="36"/>
        <v>0.12727747366973285</v>
      </c>
      <c r="BZ33" s="43">
        <v>2524615</v>
      </c>
      <c r="CA33" s="44">
        <f t="shared" si="44"/>
        <v>2.0269680043484089E-3</v>
      </c>
      <c r="CB33" s="44">
        <f t="shared" si="38"/>
        <v>1.3246861766834206E-2</v>
      </c>
      <c r="CD33" s="43">
        <v>2285159</v>
      </c>
      <c r="CE33" s="44">
        <f t="shared" si="45"/>
        <v>2.0421256289041207E-3</v>
      </c>
      <c r="CF33" s="44">
        <f t="shared" si="40"/>
        <v>-9.4848521457727264E-2</v>
      </c>
      <c r="CH33" s="43">
        <v>2531565</v>
      </c>
      <c r="CI33" s="44">
        <f t="shared" si="46"/>
        <v>2.071165598998601E-3</v>
      </c>
      <c r="CJ33" s="44">
        <f t="shared" si="42"/>
        <v>0.10782882066412003</v>
      </c>
      <c r="CL33" s="41"/>
      <c r="CM33" s="44"/>
      <c r="CN33" s="44"/>
    </row>
    <row r="34" spans="2:92" ht="13.15" customHeight="1" outlineLevel="1">
      <c r="B34" s="40" t="s">
        <v>42</v>
      </c>
      <c r="C34" s="43">
        <v>7986921</v>
      </c>
      <c r="D34" s="44">
        <f t="shared" si="0"/>
        <v>1.2328330125291154E-2</v>
      </c>
      <c r="F34" s="43">
        <v>8561296</v>
      </c>
      <c r="G34" s="44">
        <f t="shared" si="1"/>
        <v>1.2213097705683223E-2</v>
      </c>
      <c r="H34" s="44">
        <f t="shared" si="2"/>
        <v>7.1914446130116882E-2</v>
      </c>
      <c r="J34" s="43">
        <v>9100114</v>
      </c>
      <c r="K34" s="44">
        <f t="shared" si="3"/>
        <v>1.2140737400473884E-2</v>
      </c>
      <c r="L34" s="44">
        <f t="shared" si="4"/>
        <v>6.2936499333745788E-2</v>
      </c>
      <c r="N34" s="43">
        <v>9540163</v>
      </c>
      <c r="O34" s="44">
        <f t="shared" si="5"/>
        <v>1.189152101672014E-2</v>
      </c>
      <c r="P34" s="44">
        <f t="shared" si="6"/>
        <v>4.8356427183219974E-2</v>
      </c>
      <c r="R34" s="43">
        <v>10181823</v>
      </c>
      <c r="S34" s="44">
        <f t="shared" si="7"/>
        <v>1.1847084777592772E-2</v>
      </c>
      <c r="T34" s="44">
        <f t="shared" si="8"/>
        <v>6.7258808890372279E-2</v>
      </c>
      <c r="V34" s="43">
        <v>10989099</v>
      </c>
      <c r="W34" s="44">
        <f t="shared" si="9"/>
        <v>1.1849912169746925E-2</v>
      </c>
      <c r="X34" s="44">
        <f t="shared" si="10"/>
        <v>7.9285998195018692E-2</v>
      </c>
      <c r="Z34" s="43">
        <v>11722191</v>
      </c>
      <c r="AA34" s="44">
        <f t="shared" si="11"/>
        <v>1.167754773500906E-2</v>
      </c>
      <c r="AB34" s="44">
        <f t="shared" si="12"/>
        <v>6.671083771290065E-2</v>
      </c>
      <c r="AD34" s="43">
        <v>12507607</v>
      </c>
      <c r="AE34" s="44">
        <f t="shared" si="13"/>
        <v>1.1629152452863169E-2</v>
      </c>
      <c r="AF34" s="44">
        <f t="shared" si="14"/>
        <v>6.7002491257820207E-2</v>
      </c>
      <c r="AH34" s="43">
        <v>12642124</v>
      </c>
      <c r="AI34" s="44">
        <f t="shared" si="15"/>
        <v>1.1394012479034123E-2</v>
      </c>
      <c r="AJ34" s="44">
        <f t="shared" si="16"/>
        <v>1.0754815049753397E-2</v>
      </c>
      <c r="AL34" s="43">
        <v>12166935</v>
      </c>
      <c r="AM34" s="44">
        <f t="shared" si="17"/>
        <v>1.1378166372555346E-2</v>
      </c>
      <c r="AN34" s="44">
        <f t="shared" si="18"/>
        <v>-3.7587750286265154E-2</v>
      </c>
      <c r="AP34" s="43">
        <v>12551888</v>
      </c>
      <c r="AQ34" s="44">
        <f t="shared" si="19"/>
        <v>1.1701111857922325E-2</v>
      </c>
      <c r="AR34" s="44">
        <f t="shared" si="20"/>
        <v>3.1639274805035145E-2</v>
      </c>
      <c r="AT34" s="43">
        <v>12353087</v>
      </c>
      <c r="AU34" s="44">
        <f t="shared" si="22"/>
        <v>1.1612630820962941E-2</v>
      </c>
      <c r="AV34" s="44">
        <f t="shared" si="21"/>
        <v>-1.5838334440205326E-2</v>
      </c>
      <c r="AX34" s="43">
        <v>11941295</v>
      </c>
      <c r="AY34" s="44">
        <f t="shared" si="23"/>
        <v>1.1581077175532245E-2</v>
      </c>
      <c r="AZ34" s="44">
        <f t="shared" si="24"/>
        <v>-3.333514934364179E-2</v>
      </c>
      <c r="BB34" s="43">
        <v>11835713</v>
      </c>
      <c r="BC34" s="44">
        <f t="shared" si="25"/>
        <v>1.1595943672679996E-2</v>
      </c>
      <c r="BD34" s="44">
        <f t="shared" si="26"/>
        <v>-8.8417546003176639E-3</v>
      </c>
      <c r="BF34" s="43">
        <v>12019734</v>
      </c>
      <c r="BG34" s="44">
        <f t="shared" si="27"/>
        <v>1.1640171294431187E-2</v>
      </c>
      <c r="BH34" s="44">
        <f t="shared" si="28"/>
        <v>1.5547943752945104E-2</v>
      </c>
      <c r="BJ34" s="43">
        <v>12489735</v>
      </c>
      <c r="BK34" s="44">
        <f t="shared" si="29"/>
        <v>1.1585036341981946E-2</v>
      </c>
      <c r="BL34" s="44">
        <f t="shared" si="30"/>
        <v>3.9102446027507787E-2</v>
      </c>
      <c r="BN34" s="43">
        <v>13145216</v>
      </c>
      <c r="BO34" s="44">
        <f t="shared" si="31"/>
        <v>1.1795567200875792E-2</v>
      </c>
      <c r="BP34" s="44">
        <f t="shared" si="32"/>
        <v>5.2481577871748231E-2</v>
      </c>
      <c r="BR34" s="43">
        <v>13764426</v>
      </c>
      <c r="BS34" s="44">
        <f t="shared" si="33"/>
        <v>1.1840447934265355E-2</v>
      </c>
      <c r="BT34" s="44">
        <f t="shared" si="34"/>
        <v>4.7105349961537257E-2</v>
      </c>
      <c r="BV34" s="43">
        <v>14392336</v>
      </c>
      <c r="BW34" s="44">
        <f t="shared" si="43"/>
        <v>1.195516750715823E-2</v>
      </c>
      <c r="BX34" s="44">
        <f t="shared" si="36"/>
        <v>4.5618320734914786E-2</v>
      </c>
      <c r="BZ34" s="43">
        <v>14635137</v>
      </c>
      <c r="CA34" s="44">
        <f t="shared" si="44"/>
        <v>1.1750288435367595E-2</v>
      </c>
      <c r="CB34" s="44">
        <f t="shared" si="38"/>
        <v>1.6870159229189774E-2</v>
      </c>
      <c r="CD34" s="43">
        <v>13541411</v>
      </c>
      <c r="CE34" s="44">
        <f t="shared" si="45"/>
        <v>1.210124216941761E-2</v>
      </c>
      <c r="CF34" s="44">
        <f t="shared" si="40"/>
        <v>-7.4732884290731327E-2</v>
      </c>
      <c r="CH34" s="43">
        <v>14293892</v>
      </c>
      <c r="CI34" s="44">
        <f t="shared" si="46"/>
        <v>1.1694354040366853E-2</v>
      </c>
      <c r="CJ34" s="44">
        <f t="shared" si="42"/>
        <v>5.5568876832702285E-2</v>
      </c>
      <c r="CL34" s="41"/>
      <c r="CM34" s="44"/>
      <c r="CN34" s="44"/>
    </row>
    <row r="35" spans="2:92" ht="13.15" customHeight="1" outlineLevel="1">
      <c r="B35" s="40" t="s">
        <v>43</v>
      </c>
      <c r="C35" s="43">
        <v>2240292</v>
      </c>
      <c r="D35" s="44">
        <f t="shared" si="0"/>
        <v>3.4580358755331086E-3</v>
      </c>
      <c r="F35" s="43">
        <v>2390171</v>
      </c>
      <c r="G35" s="44">
        <f t="shared" si="1"/>
        <v>3.4096931067785271E-3</v>
      </c>
      <c r="H35" s="44">
        <f t="shared" si="2"/>
        <v>6.690154676265414E-2</v>
      </c>
      <c r="J35" s="43">
        <v>2545517</v>
      </c>
      <c r="K35" s="44">
        <f t="shared" si="3"/>
        <v>3.3960512412747881E-3</v>
      </c>
      <c r="L35" s="44">
        <f t="shared" si="4"/>
        <v>6.4993676184674554E-2</v>
      </c>
      <c r="N35" s="43">
        <v>2727703</v>
      </c>
      <c r="O35" s="44">
        <f t="shared" si="5"/>
        <v>3.3999982549428741E-3</v>
      </c>
      <c r="P35" s="44">
        <f t="shared" si="6"/>
        <v>7.157131537522643E-2</v>
      </c>
      <c r="R35" s="43">
        <v>2933450</v>
      </c>
      <c r="S35" s="44">
        <f t="shared" si="7"/>
        <v>3.4132228423956615E-3</v>
      </c>
      <c r="T35" s="44">
        <f t="shared" si="8"/>
        <v>7.542866653737601E-2</v>
      </c>
      <c r="V35" s="43">
        <v>2999112</v>
      </c>
      <c r="W35" s="44">
        <f t="shared" si="9"/>
        <v>3.2340425531914895E-3</v>
      </c>
      <c r="X35" s="44">
        <f t="shared" si="10"/>
        <v>2.2383882459220406E-2</v>
      </c>
      <c r="Z35" s="43">
        <v>3303178</v>
      </c>
      <c r="AA35" s="44">
        <f t="shared" si="11"/>
        <v>3.2905980436790153E-3</v>
      </c>
      <c r="AB35" s="44">
        <f t="shared" si="12"/>
        <v>0.10138534339497829</v>
      </c>
      <c r="AD35" s="43">
        <v>3518477</v>
      </c>
      <c r="AE35" s="44">
        <f t="shared" si="13"/>
        <v>3.2713616149670074E-3</v>
      </c>
      <c r="AF35" s="44">
        <f t="shared" si="14"/>
        <v>6.5179351521474249E-2</v>
      </c>
      <c r="AH35" s="43">
        <v>3579584</v>
      </c>
      <c r="AI35" s="44">
        <f t="shared" si="15"/>
        <v>3.2261845213471156E-3</v>
      </c>
      <c r="AJ35" s="44">
        <f t="shared" si="16"/>
        <v>1.7367457567578182E-2</v>
      </c>
      <c r="AL35" s="43">
        <v>3486507</v>
      </c>
      <c r="AM35" s="44">
        <f t="shared" si="17"/>
        <v>3.2604806966650864E-3</v>
      </c>
      <c r="AN35" s="44">
        <f t="shared" si="18"/>
        <v>-2.6002183493947895E-2</v>
      </c>
      <c r="AP35" s="43">
        <v>3547115</v>
      </c>
      <c r="AQ35" s="44">
        <f t="shared" si="19"/>
        <v>3.3066889529219947E-3</v>
      </c>
      <c r="AR35" s="44">
        <f t="shared" si="20"/>
        <v>1.7383587642302079E-2</v>
      </c>
      <c r="AT35" s="43">
        <v>3596534</v>
      </c>
      <c r="AU35" s="44">
        <f t="shared" si="22"/>
        <v>3.3809542163056997E-3</v>
      </c>
      <c r="AV35" s="44">
        <f t="shared" si="21"/>
        <v>1.3932167409288931E-2</v>
      </c>
      <c r="AX35" s="43">
        <v>3566952</v>
      </c>
      <c r="AY35" s="44">
        <f t="shared" si="23"/>
        <v>3.4593523058779716E-3</v>
      </c>
      <c r="AZ35" s="44">
        <f t="shared" si="24"/>
        <v>-8.22514120539386E-3</v>
      </c>
      <c r="BB35" s="43">
        <v>3418497</v>
      </c>
      <c r="BC35" s="44">
        <f t="shared" si="25"/>
        <v>3.3492446679997687E-3</v>
      </c>
      <c r="BD35" s="44">
        <f t="shared" si="26"/>
        <v>-4.1619567630851173E-2</v>
      </c>
      <c r="BF35" s="43">
        <v>3374342</v>
      </c>
      <c r="BG35" s="44">
        <f t="shared" si="27"/>
        <v>3.2677860330348014E-3</v>
      </c>
      <c r="BH35" s="44">
        <f t="shared" si="28"/>
        <v>-1.2916495173171172E-2</v>
      </c>
      <c r="BJ35" s="43">
        <v>3475055</v>
      </c>
      <c r="BK35" s="44">
        <f t="shared" si="29"/>
        <v>3.2233380824642052E-3</v>
      </c>
      <c r="BL35" s="44">
        <f t="shared" si="30"/>
        <v>2.9846707891494129E-2</v>
      </c>
      <c r="BN35" s="43">
        <v>3494091</v>
      </c>
      <c r="BO35" s="44">
        <f t="shared" si="31"/>
        <v>3.1353448430573752E-3</v>
      </c>
      <c r="BP35" s="44">
        <f t="shared" si="32"/>
        <v>5.4778989109525167E-3</v>
      </c>
      <c r="BR35" s="43">
        <v>3286998</v>
      </c>
      <c r="BS35" s="44">
        <f t="shared" si="33"/>
        <v>2.8275446196618986E-3</v>
      </c>
      <c r="BT35" s="44">
        <f t="shared" si="34"/>
        <v>-5.9269492408755231E-2</v>
      </c>
      <c r="BV35" s="43">
        <v>3400906</v>
      </c>
      <c r="BW35" s="44">
        <f t="shared" si="43"/>
        <v>2.8250035926134206E-3</v>
      </c>
      <c r="BX35" s="44">
        <f t="shared" si="36"/>
        <v>3.4654112962648531E-2</v>
      </c>
      <c r="BZ35" s="43">
        <v>3514472</v>
      </c>
      <c r="CA35" s="44">
        <f t="shared" si="44"/>
        <v>2.8217063972836897E-3</v>
      </c>
      <c r="CB35" s="44">
        <f t="shared" si="38"/>
        <v>3.339286648910611E-2</v>
      </c>
      <c r="CD35" s="43">
        <v>3226677</v>
      </c>
      <c r="CE35" s="44">
        <f t="shared" si="45"/>
        <v>2.8835104243929901E-3</v>
      </c>
      <c r="CF35" s="44">
        <f t="shared" si="40"/>
        <v>-8.188854542019397E-2</v>
      </c>
      <c r="CH35" s="43">
        <v>3582273</v>
      </c>
      <c r="CI35" s="44">
        <f t="shared" si="46"/>
        <v>2.9307881108411259E-3</v>
      </c>
      <c r="CJ35" s="44">
        <f t="shared" si="42"/>
        <v>0.11020501897153023</v>
      </c>
      <c r="CL35" s="41"/>
      <c r="CM35" s="44"/>
      <c r="CN35" s="44"/>
    </row>
    <row r="36" spans="2:92" ht="15">
      <c r="B36" s="39" t="s">
        <v>14</v>
      </c>
      <c r="C36" s="41">
        <v>21744122</v>
      </c>
      <c r="D36" s="42">
        <f t="shared" si="0"/>
        <v>3.3563461351452724E-2</v>
      </c>
      <c r="F36" s="41">
        <v>23641769</v>
      </c>
      <c r="G36" s="42">
        <f t="shared" si="1"/>
        <v>3.3726112814250642E-2</v>
      </c>
      <c r="H36" s="42">
        <f t="shared" si="2"/>
        <v>8.7271723365054621E-2</v>
      </c>
      <c r="J36" s="41">
        <v>25423376</v>
      </c>
      <c r="K36" s="42">
        <f t="shared" si="3"/>
        <v>3.3918095075458406E-2</v>
      </c>
      <c r="L36" s="42">
        <f t="shared" si="4"/>
        <v>7.5358447161885334E-2</v>
      </c>
      <c r="N36" s="41">
        <v>27577840</v>
      </c>
      <c r="O36" s="42">
        <f t="shared" si="5"/>
        <v>3.4374933002271069E-2</v>
      </c>
      <c r="P36" s="42">
        <f t="shared" si="6"/>
        <v>8.4743426679446454E-2</v>
      </c>
      <c r="R36" s="41">
        <v>29556643</v>
      </c>
      <c r="S36" s="42">
        <f t="shared" si="7"/>
        <v>3.4390703448885722E-2</v>
      </c>
      <c r="T36" s="42">
        <f t="shared" si="8"/>
        <v>7.1753371547590428E-2</v>
      </c>
      <c r="V36" s="41">
        <v>32301036</v>
      </c>
      <c r="W36" s="42">
        <f t="shared" si="9"/>
        <v>3.4831285039094974E-2</v>
      </c>
      <c r="X36" s="42">
        <f t="shared" si="10"/>
        <v>9.2851985930878511E-2</v>
      </c>
      <c r="Z36" s="41">
        <v>35198870</v>
      </c>
      <c r="AA36" s="42">
        <f t="shared" si="11"/>
        <v>3.5064817203829757E-2</v>
      </c>
      <c r="AB36" s="42">
        <f t="shared" si="12"/>
        <v>8.9713345417156365E-2</v>
      </c>
      <c r="AD36" s="41">
        <v>38370244</v>
      </c>
      <c r="AE36" s="42">
        <f t="shared" si="13"/>
        <v>3.5675362771596379E-2</v>
      </c>
      <c r="AF36" s="42">
        <f t="shared" si="14"/>
        <v>9.0098744647200357E-2</v>
      </c>
      <c r="AH36" s="41">
        <v>39926198</v>
      </c>
      <c r="AI36" s="42">
        <f t="shared" si="15"/>
        <v>3.5984427794917E-2</v>
      </c>
      <c r="AJ36" s="42">
        <f t="shared" si="16"/>
        <v>4.0551058262751738E-2</v>
      </c>
      <c r="AL36" s="41">
        <v>38582257</v>
      </c>
      <c r="AM36" s="42">
        <f t="shared" si="17"/>
        <v>3.608101293996295E-2</v>
      </c>
      <c r="AN36" s="42">
        <f t="shared" si="18"/>
        <v>-3.3660630546389569E-2</v>
      </c>
      <c r="AP36" s="41">
        <v>38706827</v>
      </c>
      <c r="AQ36" s="42">
        <f t="shared" si="19"/>
        <v>3.6083249977393685E-2</v>
      </c>
      <c r="AR36" s="42">
        <f t="shared" si="20"/>
        <v>3.2286861808006329E-3</v>
      </c>
      <c r="AT36" s="41">
        <v>38258606</v>
      </c>
      <c r="AU36" s="42">
        <f t="shared" si="22"/>
        <v>3.5965347544518848E-2</v>
      </c>
      <c r="AV36" s="42">
        <f t="shared" si="21"/>
        <v>-1.1579895195232615E-2</v>
      </c>
      <c r="AX36" s="41">
        <v>36888035</v>
      </c>
      <c r="AY36" s="42">
        <f t="shared" si="23"/>
        <v>3.5775280670039107E-2</v>
      </c>
      <c r="AZ36" s="42">
        <f t="shared" si="24"/>
        <v>-3.5823861433947668E-2</v>
      </c>
      <c r="BB36" s="41">
        <v>36187562</v>
      </c>
      <c r="BC36" s="42">
        <f t="shared" si="25"/>
        <v>3.545446992535347E-2</v>
      </c>
      <c r="BD36" s="42">
        <f t="shared" si="26"/>
        <v>-1.8989165457037771E-2</v>
      </c>
      <c r="BF36" s="41">
        <v>35394282</v>
      </c>
      <c r="BG36" s="42">
        <f t="shared" si="27"/>
        <v>3.4276590923177044E-2</v>
      </c>
      <c r="BH36" s="42">
        <f t="shared" si="28"/>
        <v>-2.1921344134760989E-2</v>
      </c>
      <c r="BJ36" s="41">
        <v>37138498</v>
      </c>
      <c r="BK36" s="42">
        <f t="shared" si="29"/>
        <v>3.4448356912026058E-2</v>
      </c>
      <c r="BL36" s="42">
        <f t="shared" si="30"/>
        <v>4.9279598326079865E-2</v>
      </c>
      <c r="BN36" s="41">
        <v>38314671</v>
      </c>
      <c r="BO36" s="42">
        <f t="shared" si="31"/>
        <v>3.4380817824518586E-2</v>
      </c>
      <c r="BP36" s="42">
        <f t="shared" si="32"/>
        <v>3.1669912983556925E-2</v>
      </c>
      <c r="BR36" s="41">
        <v>39897062</v>
      </c>
      <c r="BS36" s="42">
        <f t="shared" si="33"/>
        <v>3.432028951597086E-2</v>
      </c>
      <c r="BT36" s="42">
        <f t="shared" si="34"/>
        <v>4.1299871790625664E-2</v>
      </c>
      <c r="BV36" s="41">
        <v>41480976</v>
      </c>
      <c r="BW36" s="42">
        <f t="shared" si="43"/>
        <v>3.4456673082146665E-2</v>
      </c>
      <c r="BX36" s="42">
        <f t="shared" si="36"/>
        <v>3.9700016006191108E-2</v>
      </c>
      <c r="BZ36" s="41">
        <v>42398854</v>
      </c>
      <c r="CA36" s="42">
        <f t="shared" si="44"/>
        <v>3.4041277770685656E-2</v>
      </c>
      <c r="CB36" s="42">
        <f t="shared" si="38"/>
        <v>2.2127685713084544E-2</v>
      </c>
      <c r="CD36" s="41">
        <v>39346603</v>
      </c>
      <c r="CE36" s="42">
        <f t="shared" si="45"/>
        <v>3.5161976211115185E-2</v>
      </c>
      <c r="CF36" s="42">
        <f t="shared" si="40"/>
        <v>-7.1988997627152829E-2</v>
      </c>
      <c r="CH36" s="41">
        <v>42852242</v>
      </c>
      <c r="CI36" s="42">
        <f t="shared" si="46"/>
        <v>3.5058981092866669E-2</v>
      </c>
      <c r="CJ36" s="42">
        <f t="shared" si="42"/>
        <v>8.9096357314505603E-2</v>
      </c>
      <c r="CL36" s="41">
        <v>46715873</v>
      </c>
      <c r="CM36" s="42">
        <f>CL36/CL$70</f>
        <v>3.4697468094003391E-2</v>
      </c>
      <c r="CN36" s="42">
        <f>IF(CH36&gt;0,(CL36/CH36-1),"")</f>
        <v>9.0161700290967373E-2</v>
      </c>
    </row>
    <row r="37" spans="2:92" ht="13.15" customHeight="1" outlineLevel="1">
      <c r="B37" s="40" t="s">
        <v>44</v>
      </c>
      <c r="C37" s="43">
        <v>4275480</v>
      </c>
      <c r="D37" s="44">
        <f t="shared" si="0"/>
        <v>6.5994804360879275E-3</v>
      </c>
      <c r="F37" s="43">
        <v>4711419</v>
      </c>
      <c r="G37" s="44">
        <f t="shared" si="1"/>
        <v>6.7210642616973354E-3</v>
      </c>
      <c r="H37" s="44">
        <f t="shared" si="2"/>
        <v>0.10196258665693669</v>
      </c>
      <c r="J37" s="43">
        <v>5134267</v>
      </c>
      <c r="K37" s="44">
        <f t="shared" si="3"/>
        <v>6.849780935812325E-3</v>
      </c>
      <c r="L37" s="44">
        <f t="shared" si="4"/>
        <v>8.974960622266881E-2</v>
      </c>
      <c r="N37" s="43">
        <v>5356193</v>
      </c>
      <c r="O37" s="44">
        <f t="shared" si="5"/>
        <v>6.6763305437348708E-3</v>
      </c>
      <c r="P37" s="44">
        <f t="shared" si="6"/>
        <v>4.3224475859942713E-2</v>
      </c>
      <c r="R37" s="43">
        <v>5721425</v>
      </c>
      <c r="S37" s="44">
        <f t="shared" si="7"/>
        <v>6.6571778966928348E-3</v>
      </c>
      <c r="T37" s="44">
        <f t="shared" si="8"/>
        <v>6.8188730316476542E-2</v>
      </c>
      <c r="V37" s="43">
        <v>6169628</v>
      </c>
      <c r="W37" s="44">
        <f t="shared" si="9"/>
        <v>6.6529157595187184E-3</v>
      </c>
      <c r="X37" s="44">
        <f t="shared" si="10"/>
        <v>7.8337651896162264E-2</v>
      </c>
      <c r="Z37" s="43">
        <v>6632333</v>
      </c>
      <c r="AA37" s="44">
        <f t="shared" si="11"/>
        <v>6.6070741555035103E-3</v>
      </c>
      <c r="AB37" s="44">
        <f t="shared" si="12"/>
        <v>7.4997228358014478E-2</v>
      </c>
      <c r="AD37" s="43">
        <v>7003100</v>
      </c>
      <c r="AE37" s="44">
        <f t="shared" si="13"/>
        <v>6.5112469189866663E-3</v>
      </c>
      <c r="AF37" s="44">
        <f t="shared" si="14"/>
        <v>5.5902953003113653E-2</v>
      </c>
      <c r="AH37" s="43">
        <v>7395694</v>
      </c>
      <c r="AI37" s="44">
        <f t="shared" si="15"/>
        <v>6.6655436797738886E-3</v>
      </c>
      <c r="AJ37" s="44">
        <f t="shared" si="16"/>
        <v>5.6060030557895768E-2</v>
      </c>
      <c r="AL37" s="43">
        <v>7386177</v>
      </c>
      <c r="AM37" s="44">
        <f t="shared" si="17"/>
        <v>6.9073395035924596E-3</v>
      </c>
      <c r="AN37" s="44">
        <f t="shared" si="18"/>
        <v>-1.286829876952722E-3</v>
      </c>
      <c r="AP37" s="43">
        <v>7381894</v>
      </c>
      <c r="AQ37" s="44">
        <f t="shared" si="19"/>
        <v>6.8815438296872681E-3</v>
      </c>
      <c r="AR37" s="44">
        <f t="shared" si="20"/>
        <v>-5.7986695959222345E-4</v>
      </c>
      <c r="AT37" s="43">
        <v>7240945</v>
      </c>
      <c r="AU37" s="44">
        <f t="shared" si="22"/>
        <v>6.8069156381637642E-3</v>
      </c>
      <c r="AV37" s="44">
        <f t="shared" si="21"/>
        <v>-1.9093880242658567E-2</v>
      </c>
      <c r="AX37" s="43">
        <v>7042055</v>
      </c>
      <c r="AY37" s="44">
        <f t="shared" si="23"/>
        <v>6.8296263034572655E-3</v>
      </c>
      <c r="AZ37" s="44">
        <f t="shared" si="24"/>
        <v>-2.7467409295333645E-2</v>
      </c>
      <c r="BB37" s="43">
        <v>6982095</v>
      </c>
      <c r="BC37" s="44">
        <f t="shared" si="25"/>
        <v>6.8406508621238647E-3</v>
      </c>
      <c r="BD37" s="44">
        <f t="shared" si="26"/>
        <v>-8.5145600254471487E-3</v>
      </c>
      <c r="BF37" s="43">
        <v>6887040</v>
      </c>
      <c r="BG37" s="44">
        <f t="shared" si="27"/>
        <v>6.6695590194923923E-3</v>
      </c>
      <c r="BH37" s="44">
        <f t="shared" si="28"/>
        <v>-1.3614108659363744E-2</v>
      </c>
      <c r="BJ37" s="43">
        <v>7293055</v>
      </c>
      <c r="BK37" s="44">
        <f t="shared" si="29"/>
        <v>6.7647798147096906E-3</v>
      </c>
      <c r="BL37" s="44">
        <f t="shared" si="30"/>
        <v>5.895348364464259E-2</v>
      </c>
      <c r="BN37" s="43">
        <v>7456170</v>
      </c>
      <c r="BO37" s="44">
        <f t="shared" si="31"/>
        <v>6.6906283088961072E-3</v>
      </c>
      <c r="BP37" s="44">
        <f t="shared" si="32"/>
        <v>2.236579869478561E-2</v>
      </c>
      <c r="BR37" s="43">
        <v>7861065</v>
      </c>
      <c r="BS37" s="44">
        <f t="shared" si="33"/>
        <v>6.7622529875474412E-3</v>
      </c>
      <c r="BT37" s="44">
        <f t="shared" si="34"/>
        <v>5.4303348770213145E-2</v>
      </c>
      <c r="BV37" s="43">
        <v>8171130</v>
      </c>
      <c r="BW37" s="44">
        <f t="shared" si="43"/>
        <v>6.7874476994398848E-3</v>
      </c>
      <c r="BX37" s="44">
        <f t="shared" si="36"/>
        <v>3.9443128889024681E-2</v>
      </c>
      <c r="BZ37" s="43">
        <v>8475070</v>
      </c>
      <c r="CA37" s="44">
        <f t="shared" si="44"/>
        <v>6.8044813663125153E-3</v>
      </c>
      <c r="CB37" s="44">
        <f t="shared" si="38"/>
        <v>3.7196813659799766E-2</v>
      </c>
      <c r="CD37" s="43">
        <v>7855556</v>
      </c>
      <c r="CE37" s="44">
        <f t="shared" si="45"/>
        <v>7.0200945478592685E-3</v>
      </c>
      <c r="CF37" s="44">
        <f t="shared" si="40"/>
        <v>-7.3098393287607033E-2</v>
      </c>
      <c r="CH37" s="43">
        <v>8663814</v>
      </c>
      <c r="CI37" s="44">
        <f t="shared" si="46"/>
        <v>7.0881820189971287E-3</v>
      </c>
      <c r="CJ37" s="44">
        <f t="shared" si="42"/>
        <v>0.10288998003451311</v>
      </c>
      <c r="CL37" s="41"/>
      <c r="CM37" s="44"/>
      <c r="CN37" s="44"/>
    </row>
    <row r="38" spans="2:92" ht="13.15" customHeight="1" outlineLevel="1">
      <c r="B38" s="40" t="s">
        <v>45</v>
      </c>
      <c r="C38" s="43">
        <v>5964857</v>
      </c>
      <c r="D38" s="44">
        <f t="shared" si="0"/>
        <v>9.2071433091868351E-3</v>
      </c>
      <c r="F38" s="43">
        <v>6339133</v>
      </c>
      <c r="G38" s="44">
        <f t="shared" si="1"/>
        <v>9.0430760364226172E-3</v>
      </c>
      <c r="H38" s="44">
        <f t="shared" si="2"/>
        <v>6.274685210391473E-2</v>
      </c>
      <c r="J38" s="43">
        <v>6857758</v>
      </c>
      <c r="K38" s="44">
        <f t="shared" si="3"/>
        <v>9.1491424210728544E-3</v>
      </c>
      <c r="L38" s="44">
        <f t="shared" si="4"/>
        <v>8.1813238498072316E-2</v>
      </c>
      <c r="N38" s="43">
        <v>7547690</v>
      </c>
      <c r="O38" s="44">
        <f t="shared" si="5"/>
        <v>9.4079644407216566E-3</v>
      </c>
      <c r="P38" s="44">
        <f t="shared" si="6"/>
        <v>0.10060605813153511</v>
      </c>
      <c r="R38" s="43">
        <v>8118560</v>
      </c>
      <c r="S38" s="44">
        <f t="shared" si="7"/>
        <v>9.4463701236972581E-3</v>
      </c>
      <c r="T38" s="44">
        <f t="shared" si="8"/>
        <v>7.5635061853361663E-2</v>
      </c>
      <c r="V38" s="43">
        <v>8512271</v>
      </c>
      <c r="W38" s="44">
        <f t="shared" si="9"/>
        <v>9.1790658829339726E-3</v>
      </c>
      <c r="X38" s="44">
        <f t="shared" si="10"/>
        <v>4.8495176484499636E-2</v>
      </c>
      <c r="Z38" s="43">
        <v>9220280</v>
      </c>
      <c r="AA38" s="44">
        <f t="shared" si="11"/>
        <v>9.1851651137700562E-3</v>
      </c>
      <c r="AB38" s="44">
        <f t="shared" si="12"/>
        <v>8.3175100980690031E-2</v>
      </c>
      <c r="AD38" s="43">
        <v>10050459</v>
      </c>
      <c r="AE38" s="44">
        <f t="shared" si="13"/>
        <v>9.3445788576704339E-3</v>
      </c>
      <c r="AF38" s="44">
        <f t="shared" si="14"/>
        <v>9.0038371936643991E-2</v>
      </c>
      <c r="AH38" s="43">
        <v>10392457</v>
      </c>
      <c r="AI38" s="44">
        <f t="shared" si="15"/>
        <v>9.366447026292855E-3</v>
      </c>
      <c r="AJ38" s="44">
        <f t="shared" si="16"/>
        <v>3.4028097622208042E-2</v>
      </c>
      <c r="AL38" s="43">
        <v>9936341</v>
      </c>
      <c r="AM38" s="44">
        <f t="shared" si="17"/>
        <v>9.2921792573431982E-3</v>
      </c>
      <c r="AN38" s="44">
        <f t="shared" si="18"/>
        <v>-4.3889139979121361E-2</v>
      </c>
      <c r="AP38" s="43">
        <v>10106793</v>
      </c>
      <c r="AQ38" s="44">
        <f t="shared" si="19"/>
        <v>9.4217471839986421E-3</v>
      </c>
      <c r="AR38" s="44">
        <f t="shared" si="20"/>
        <v>1.7154403215429159E-2</v>
      </c>
      <c r="AT38" s="43">
        <v>10024987</v>
      </c>
      <c r="AU38" s="44">
        <f t="shared" si="22"/>
        <v>9.4240794237062196E-3</v>
      </c>
      <c r="AV38" s="44">
        <f t="shared" si="21"/>
        <v>-8.0941600367198108E-3</v>
      </c>
      <c r="AX38" s="43">
        <v>9716961</v>
      </c>
      <c r="AY38" s="44">
        <f t="shared" si="23"/>
        <v>9.4238418239091307E-3</v>
      </c>
      <c r="AZ38" s="44">
        <f t="shared" si="24"/>
        <v>-3.0725825380122695E-2</v>
      </c>
      <c r="BB38" s="43">
        <v>9409324</v>
      </c>
      <c r="BC38" s="44">
        <f t="shared" si="25"/>
        <v>9.2187087589903557E-3</v>
      </c>
      <c r="BD38" s="44">
        <f t="shared" si="26"/>
        <v>-3.1659795691265979E-2</v>
      </c>
      <c r="BF38" s="43">
        <v>9148877</v>
      </c>
      <c r="BG38" s="44">
        <f t="shared" si="27"/>
        <v>8.859971063559454E-3</v>
      </c>
      <c r="BH38" s="44">
        <f t="shared" si="28"/>
        <v>-2.7679671780884596E-2</v>
      </c>
      <c r="BJ38" s="43">
        <v>9850770</v>
      </c>
      <c r="BK38" s="44">
        <f t="shared" si="29"/>
        <v>9.1372257655190844E-3</v>
      </c>
      <c r="BL38" s="44">
        <f t="shared" si="30"/>
        <v>7.6719033385190372E-2</v>
      </c>
      <c r="BN38" s="43">
        <v>10118184</v>
      </c>
      <c r="BO38" s="44">
        <f t="shared" si="31"/>
        <v>9.0793273631126509E-3</v>
      </c>
      <c r="BP38" s="44">
        <f t="shared" si="32"/>
        <v>2.7146507328868807E-2</v>
      </c>
      <c r="BR38" s="43">
        <v>10453734</v>
      </c>
      <c r="BS38" s="44">
        <f t="shared" si="33"/>
        <v>8.9925212388558377E-3</v>
      </c>
      <c r="BT38" s="44">
        <f t="shared" si="34"/>
        <v>3.3163065625214871E-2</v>
      </c>
      <c r="BV38" s="43">
        <v>10710723</v>
      </c>
      <c r="BW38" s="44">
        <f t="shared" si="43"/>
        <v>8.8969912589431151E-3</v>
      </c>
      <c r="BX38" s="44">
        <f t="shared" si="36"/>
        <v>2.4583464626132701E-2</v>
      </c>
      <c r="BZ38" s="43">
        <v>10769403</v>
      </c>
      <c r="CA38" s="44">
        <f t="shared" si="44"/>
        <v>8.6465600921066255E-3</v>
      </c>
      <c r="CB38" s="44">
        <f t="shared" si="38"/>
        <v>5.4786217513047575E-3</v>
      </c>
      <c r="CD38" s="43">
        <v>9995769</v>
      </c>
      <c r="CE38" s="44">
        <f t="shared" si="45"/>
        <v>8.9326896095655983E-3</v>
      </c>
      <c r="CF38" s="44">
        <f t="shared" si="40"/>
        <v>-7.1836293989555378E-2</v>
      </c>
      <c r="CH38" s="43">
        <v>10832838</v>
      </c>
      <c r="CI38" s="44">
        <f t="shared" si="46"/>
        <v>8.8627396117124408E-3</v>
      </c>
      <c r="CJ38" s="44">
        <f t="shared" si="42"/>
        <v>8.3742331380407098E-2</v>
      </c>
      <c r="CL38" s="41"/>
      <c r="CM38" s="44"/>
      <c r="CN38" s="44"/>
    </row>
    <row r="39" spans="2:92" ht="13.15" customHeight="1" outlineLevel="1">
      <c r="B39" s="40" t="s">
        <v>46</v>
      </c>
      <c r="C39" s="43">
        <v>2411147</v>
      </c>
      <c r="D39" s="44">
        <f t="shared" si="0"/>
        <v>3.7217616396362746E-3</v>
      </c>
      <c r="F39" s="43">
        <v>2567803</v>
      </c>
      <c r="G39" s="44">
        <f t="shared" si="1"/>
        <v>3.6630936400220832E-3</v>
      </c>
      <c r="H39" s="44">
        <f t="shared" ref="H39:H70" si="47">IF(C39&gt;0,(F39/C39-1),"")</f>
        <v>6.4971567473903535E-2</v>
      </c>
      <c r="J39" s="43">
        <v>2706503</v>
      </c>
      <c r="K39" s="44">
        <f t="shared" si="3"/>
        <v>3.6108275343138302E-3</v>
      </c>
      <c r="L39" s="44">
        <f t="shared" si="4"/>
        <v>5.4015047104470248E-2</v>
      </c>
      <c r="N39" s="43">
        <v>2910525</v>
      </c>
      <c r="O39" s="44">
        <f t="shared" si="5"/>
        <v>3.6278802791094226E-3</v>
      </c>
      <c r="P39" s="44">
        <f t="shared" si="6"/>
        <v>7.5382144412919461E-2</v>
      </c>
      <c r="R39" s="43">
        <v>3229400</v>
      </c>
      <c r="S39" s="44">
        <f t="shared" si="7"/>
        <v>3.757576180685728E-3</v>
      </c>
      <c r="T39" s="44">
        <f t="shared" si="8"/>
        <v>0.10955927195265458</v>
      </c>
      <c r="V39" s="43">
        <v>3471705</v>
      </c>
      <c r="W39" s="44">
        <f t="shared" si="9"/>
        <v>3.7436553560279374E-3</v>
      </c>
      <c r="X39" s="44">
        <f t="shared" si="10"/>
        <v>7.5030965504428115E-2</v>
      </c>
      <c r="Z39" s="43">
        <v>3789098</v>
      </c>
      <c r="AA39" s="44">
        <f t="shared" si="11"/>
        <v>3.774667446352594E-3</v>
      </c>
      <c r="AB39" s="44">
        <f t="shared" si="12"/>
        <v>9.1422802340636711E-2</v>
      </c>
      <c r="AD39" s="43">
        <v>4171301</v>
      </c>
      <c r="AE39" s="44">
        <f t="shared" si="13"/>
        <v>3.8783354206588512E-3</v>
      </c>
      <c r="AF39" s="44">
        <f t="shared" si="14"/>
        <v>0.10086912505298096</v>
      </c>
      <c r="AH39" s="43">
        <v>4203843</v>
      </c>
      <c r="AI39" s="44">
        <f t="shared" si="15"/>
        <v>3.7888126711856525E-3</v>
      </c>
      <c r="AJ39" s="44">
        <f t="shared" si="16"/>
        <v>7.8014029675632646E-3</v>
      </c>
      <c r="AL39" s="43">
        <v>4057035</v>
      </c>
      <c r="AM39" s="44">
        <f t="shared" si="17"/>
        <v>3.7940220120580965E-3</v>
      </c>
      <c r="AN39" s="44">
        <f t="shared" si="18"/>
        <v>-3.4922331780706362E-2</v>
      </c>
      <c r="AP39" s="43">
        <v>4179494</v>
      </c>
      <c r="AQ39" s="44">
        <f t="shared" ref="AQ39:AQ70" si="48">AP39/AP$70</f>
        <v>3.8962048421333278E-3</v>
      </c>
      <c r="AR39" s="44">
        <f t="shared" si="20"/>
        <v>3.0184358774326681E-2</v>
      </c>
      <c r="AT39" s="43">
        <v>4216842</v>
      </c>
      <c r="AU39" s="44">
        <f t="shared" si="22"/>
        <v>3.9640803449640565E-3</v>
      </c>
      <c r="AV39" s="44">
        <f t="shared" ref="AV39:AV70" si="49">IF(AP39&gt;0,(AT39/AP39-1),"")</f>
        <v>8.9360099571862417E-3</v>
      </c>
      <c r="AX39" s="43">
        <v>4088752</v>
      </c>
      <c r="AY39" s="44">
        <f t="shared" si="23"/>
        <v>3.9654118304264172E-3</v>
      </c>
      <c r="AZ39" s="44">
        <f t="shared" si="24"/>
        <v>-3.0375812041333328E-2</v>
      </c>
      <c r="BB39" s="43">
        <v>4026048</v>
      </c>
      <c r="BC39" s="44">
        <f t="shared" si="25"/>
        <v>3.9444878252375632E-3</v>
      </c>
      <c r="BD39" s="44">
        <f t="shared" si="26"/>
        <v>-1.5335730804900805E-2</v>
      </c>
      <c r="BF39" s="43">
        <v>3929746</v>
      </c>
      <c r="BG39" s="44">
        <f t="shared" si="27"/>
        <v>3.805651321701943E-3</v>
      </c>
      <c r="BH39" s="44">
        <f t="shared" si="28"/>
        <v>-2.3919734687713579E-2</v>
      </c>
      <c r="BJ39" s="43">
        <v>4133312</v>
      </c>
      <c r="BK39" s="44">
        <f t="shared" si="29"/>
        <v>3.8339139887875987E-3</v>
      </c>
      <c r="BL39" s="44">
        <f t="shared" si="30"/>
        <v>5.1801312349449624E-2</v>
      </c>
      <c r="BN39" s="43">
        <v>4212435</v>
      </c>
      <c r="BO39" s="44">
        <f t="shared" si="31"/>
        <v>3.7799348540047736E-3</v>
      </c>
      <c r="BP39" s="44">
        <f t="shared" si="32"/>
        <v>1.9142760091664934E-2</v>
      </c>
      <c r="BR39" s="43">
        <v>4354270</v>
      </c>
      <c r="BS39" s="44">
        <f t="shared" si="33"/>
        <v>3.7456343785591643E-3</v>
      </c>
      <c r="BT39" s="44">
        <f t="shared" si="34"/>
        <v>3.3670549219157131E-2</v>
      </c>
      <c r="BV39" s="43">
        <v>4541324</v>
      </c>
      <c r="BW39" s="44">
        <f t="shared" si="43"/>
        <v>3.7723055607010456E-3</v>
      </c>
      <c r="BX39" s="44">
        <f t="shared" si="36"/>
        <v>4.2958750835386805E-2</v>
      </c>
      <c r="BZ39" s="43">
        <v>4515520</v>
      </c>
      <c r="CA39" s="44">
        <f t="shared" si="44"/>
        <v>3.6254298429643046E-3</v>
      </c>
      <c r="CB39" s="44">
        <f t="shared" si="38"/>
        <v>-5.6820433864661624E-3</v>
      </c>
      <c r="CD39" s="43">
        <v>4195214</v>
      </c>
      <c r="CE39" s="44">
        <f t="shared" si="45"/>
        <v>3.7490406698778385E-3</v>
      </c>
      <c r="CF39" s="44">
        <f t="shared" si="40"/>
        <v>-7.0934466019417441E-2</v>
      </c>
      <c r="CH39" s="43">
        <v>4594001</v>
      </c>
      <c r="CI39" s="44">
        <f t="shared" si="46"/>
        <v>3.7585196639095468E-3</v>
      </c>
      <c r="CJ39" s="44">
        <f t="shared" si="42"/>
        <v>9.505760611973546E-2</v>
      </c>
      <c r="CL39" s="41"/>
      <c r="CM39" s="44"/>
      <c r="CN39" s="44"/>
    </row>
    <row r="40" spans="2:92" ht="13.15" customHeight="1" outlineLevel="1">
      <c r="B40" s="40" t="s">
        <v>47</v>
      </c>
      <c r="C40" s="43">
        <v>2364727</v>
      </c>
      <c r="D40" s="44">
        <f t="shared" si="0"/>
        <v>3.6501093615661628E-3</v>
      </c>
      <c r="F40" s="43">
        <v>2653748</v>
      </c>
      <c r="G40" s="44">
        <f t="shared" si="1"/>
        <v>3.7856982880000228E-3</v>
      </c>
      <c r="H40" s="44">
        <f t="shared" si="47"/>
        <v>0.12222171946275395</v>
      </c>
      <c r="J40" s="43">
        <v>2911345</v>
      </c>
      <c r="K40" s="44">
        <f t="shared" si="3"/>
        <v>3.8841134437637417E-3</v>
      </c>
      <c r="L40" s="44">
        <f t="shared" si="4"/>
        <v>9.7069126382761217E-2</v>
      </c>
      <c r="N40" s="43">
        <v>3167724</v>
      </c>
      <c r="O40" s="44">
        <f t="shared" si="5"/>
        <v>3.9484709560170814E-3</v>
      </c>
      <c r="P40" s="44">
        <f t="shared" si="6"/>
        <v>8.8062046923329307E-2</v>
      </c>
      <c r="R40" s="43">
        <v>3400557</v>
      </c>
      <c r="S40" s="44">
        <f t="shared" si="7"/>
        <v>3.9567263219991693E-3</v>
      </c>
      <c r="T40" s="44">
        <f t="shared" si="8"/>
        <v>7.3501668705985734E-2</v>
      </c>
      <c r="V40" s="43">
        <v>3854711</v>
      </c>
      <c r="W40" s="44">
        <f t="shared" si="9"/>
        <v>4.1566635071498895E-3</v>
      </c>
      <c r="X40" s="44">
        <f t="shared" si="10"/>
        <v>0.13355282678690572</v>
      </c>
      <c r="Z40" s="43">
        <v>4169005</v>
      </c>
      <c r="AA40" s="44">
        <f t="shared" si="11"/>
        <v>4.1531275932111542E-3</v>
      </c>
      <c r="AB40" s="44">
        <f t="shared" si="12"/>
        <v>8.1535035959894309E-2</v>
      </c>
      <c r="AD40" s="43">
        <v>4605909</v>
      </c>
      <c r="AE40" s="44">
        <f t="shared" si="13"/>
        <v>4.2824193264958312E-3</v>
      </c>
      <c r="AF40" s="44">
        <f t="shared" si="14"/>
        <v>0.10479814727974657</v>
      </c>
      <c r="AH40" s="43">
        <v>4912131</v>
      </c>
      <c r="AI40" s="44">
        <f t="shared" si="15"/>
        <v>4.4271739394938989E-3</v>
      </c>
      <c r="AJ40" s="44">
        <f t="shared" si="16"/>
        <v>6.6484596200228951E-2</v>
      </c>
      <c r="AL40" s="43">
        <v>4719843</v>
      </c>
      <c r="AM40" s="44">
        <f t="shared" si="17"/>
        <v>4.4138609194789603E-3</v>
      </c>
      <c r="AN40" s="44">
        <f t="shared" si="18"/>
        <v>-3.9145535817346921E-2</v>
      </c>
      <c r="AP40" s="43">
        <v>4835907</v>
      </c>
      <c r="AQ40" s="44">
        <f t="shared" si="48"/>
        <v>4.5081256892596224E-3</v>
      </c>
      <c r="AR40" s="44">
        <f t="shared" si="20"/>
        <v>2.4590648460128817E-2</v>
      </c>
      <c r="AT40" s="43">
        <v>4875105</v>
      </c>
      <c r="AU40" s="44">
        <f t="shared" si="22"/>
        <v>4.5828864136090467E-3</v>
      </c>
      <c r="AV40" s="44">
        <f t="shared" si="49"/>
        <v>8.1056149342821904E-3</v>
      </c>
      <c r="AX40" s="43">
        <v>4708888</v>
      </c>
      <c r="AY40" s="44">
        <f t="shared" si="23"/>
        <v>4.5668409782136429E-3</v>
      </c>
      <c r="AZ40" s="44">
        <f t="shared" si="24"/>
        <v>-3.4095060516645237E-2</v>
      </c>
      <c r="BB40" s="43">
        <v>4565553</v>
      </c>
      <c r="BC40" s="44">
        <f t="shared" si="25"/>
        <v>4.4730634666990633E-3</v>
      </c>
      <c r="BD40" s="44">
        <f t="shared" si="26"/>
        <v>-3.0439245953609473E-2</v>
      </c>
      <c r="BF40" s="43">
        <v>4357960</v>
      </c>
      <c r="BG40" s="44">
        <f t="shared" si="27"/>
        <v>4.2203430537047937E-3</v>
      </c>
      <c r="BH40" s="44">
        <f t="shared" si="28"/>
        <v>-4.5469409729774202E-2</v>
      </c>
      <c r="BJ40" s="43">
        <v>4379926</v>
      </c>
      <c r="BK40" s="44">
        <f t="shared" si="29"/>
        <v>4.0626644108295029E-3</v>
      </c>
      <c r="BL40" s="44">
        <f t="shared" si="30"/>
        <v>5.0404317616499217E-3</v>
      </c>
      <c r="BN40" s="43">
        <v>4618771</v>
      </c>
      <c r="BO40" s="44">
        <f t="shared" si="31"/>
        <v>4.1445514258538077E-3</v>
      </c>
      <c r="BP40" s="44">
        <f t="shared" si="32"/>
        <v>5.4531743230365137E-2</v>
      </c>
      <c r="BR40" s="43">
        <v>4953890</v>
      </c>
      <c r="BS40" s="44">
        <f t="shared" si="33"/>
        <v>4.2614400787274239E-3</v>
      </c>
      <c r="BT40" s="44">
        <f t="shared" si="34"/>
        <v>7.2555881207360118E-2</v>
      </c>
      <c r="BV40" s="43">
        <v>5224085</v>
      </c>
      <c r="BW40" s="44">
        <f t="shared" si="43"/>
        <v>4.3394492212127829E-3</v>
      </c>
      <c r="BX40" s="44">
        <f t="shared" si="36"/>
        <v>5.4541986196706027E-2</v>
      </c>
      <c r="BZ40" s="43">
        <v>5465337</v>
      </c>
      <c r="CA40" s="44">
        <f t="shared" si="44"/>
        <v>4.3880208396058495E-3</v>
      </c>
      <c r="CB40" s="44">
        <f t="shared" si="38"/>
        <v>4.6180718728734416E-2</v>
      </c>
      <c r="CD40" s="43">
        <v>5047876</v>
      </c>
      <c r="CE40" s="44">
        <f t="shared" si="45"/>
        <v>4.5110195619342099E-3</v>
      </c>
      <c r="CF40" s="44">
        <f t="shared" si="40"/>
        <v>-7.6383395936975185E-2</v>
      </c>
      <c r="CH40" s="43">
        <v>5502747</v>
      </c>
      <c r="CI40" s="44">
        <f t="shared" si="46"/>
        <v>4.5019978892079622E-3</v>
      </c>
      <c r="CJ40" s="44">
        <f t="shared" si="42"/>
        <v>9.0111365651612596E-2</v>
      </c>
      <c r="CL40" s="41"/>
      <c r="CM40" s="44"/>
      <c r="CN40" s="44"/>
    </row>
    <row r="41" spans="2:92" ht="13.15" customHeight="1" outlineLevel="1">
      <c r="B41" s="40" t="s">
        <v>48</v>
      </c>
      <c r="C41" s="43">
        <v>6727911</v>
      </c>
      <c r="D41" s="44">
        <f t="shared" si="0"/>
        <v>1.0384966604975527E-2</v>
      </c>
      <c r="F41" s="43">
        <v>7369666</v>
      </c>
      <c r="G41" s="44">
        <f t="shared" si="1"/>
        <v>1.0513180588108583E-2</v>
      </c>
      <c r="H41" s="44">
        <f t="shared" si="47"/>
        <v>9.5386963353112142E-2</v>
      </c>
      <c r="J41" s="43">
        <v>7813503</v>
      </c>
      <c r="K41" s="44">
        <f t="shared" si="3"/>
        <v>1.0424230740495656E-2</v>
      </c>
      <c r="L41" s="44">
        <f t="shared" si="4"/>
        <v>6.0224846010660471E-2</v>
      </c>
      <c r="N41" s="43">
        <v>8595708</v>
      </c>
      <c r="O41" s="44">
        <f t="shared" si="5"/>
        <v>1.0714286782688036E-2</v>
      </c>
      <c r="P41" s="44">
        <f t="shared" si="6"/>
        <v>0.10010938755638787</v>
      </c>
      <c r="R41" s="43">
        <v>9086701</v>
      </c>
      <c r="S41" s="44">
        <f t="shared" si="7"/>
        <v>1.0572852925810734E-2</v>
      </c>
      <c r="T41" s="44">
        <f t="shared" si="8"/>
        <v>5.7120716525037807E-2</v>
      </c>
      <c r="V41" s="43">
        <v>10292721</v>
      </c>
      <c r="W41" s="44">
        <f t="shared" si="9"/>
        <v>1.1098984533464459E-2</v>
      </c>
      <c r="X41" s="44">
        <f t="shared" si="10"/>
        <v>0.13272363644407359</v>
      </c>
      <c r="Z41" s="43">
        <v>11388154</v>
      </c>
      <c r="AA41" s="44">
        <f t="shared" si="11"/>
        <v>1.1344782894992444E-2</v>
      </c>
      <c r="AB41" s="44">
        <f t="shared" si="12"/>
        <v>0.1064279309620848</v>
      </c>
      <c r="AD41" s="43">
        <v>12539475</v>
      </c>
      <c r="AE41" s="44">
        <f t="shared" si="13"/>
        <v>1.16587822477846E-2</v>
      </c>
      <c r="AF41" s="44">
        <f t="shared" si="14"/>
        <v>0.10109812354135705</v>
      </c>
      <c r="AH41" s="43">
        <v>13022073</v>
      </c>
      <c r="AI41" s="44">
        <f t="shared" si="15"/>
        <v>1.1736450478170703E-2</v>
      </c>
      <c r="AJ41" s="44">
        <f t="shared" si="16"/>
        <v>3.8486300263766982E-2</v>
      </c>
      <c r="AL41" s="43">
        <v>12482861</v>
      </c>
      <c r="AM41" s="44">
        <f t="shared" si="17"/>
        <v>1.1673611247490235E-2</v>
      </c>
      <c r="AN41" s="44">
        <f t="shared" si="18"/>
        <v>-4.1407539337246835E-2</v>
      </c>
      <c r="AP41" s="43">
        <v>12202739</v>
      </c>
      <c r="AQ41" s="44">
        <f t="shared" si="48"/>
        <v>1.1375628432314822E-2</v>
      </c>
      <c r="AR41" s="44">
        <f t="shared" si="20"/>
        <v>-2.2440528657653114E-2</v>
      </c>
      <c r="AT41" s="43">
        <v>11900727</v>
      </c>
      <c r="AU41" s="44">
        <f t="shared" si="22"/>
        <v>1.1187385724075757E-2</v>
      </c>
      <c r="AV41" s="44">
        <f t="shared" si="49"/>
        <v>-2.4749525495874281E-2</v>
      </c>
      <c r="AX41" s="43">
        <v>11331379</v>
      </c>
      <c r="AY41" s="44">
        <f t="shared" si="23"/>
        <v>1.0989559734032648E-2</v>
      </c>
      <c r="AZ41" s="44">
        <f t="shared" si="24"/>
        <v>-4.7841446997313741E-2</v>
      </c>
      <c r="BB41" s="43">
        <v>11204542</v>
      </c>
      <c r="BC41" s="44">
        <f t="shared" si="25"/>
        <v>1.0977559012302619E-2</v>
      </c>
      <c r="BD41" s="44">
        <f t="shared" si="26"/>
        <v>-1.1193430208273902E-2</v>
      </c>
      <c r="BF41" s="43">
        <v>11070659</v>
      </c>
      <c r="BG41" s="44">
        <f t="shared" si="27"/>
        <v>1.0721066464718461E-2</v>
      </c>
      <c r="BH41" s="44">
        <f t="shared" si="28"/>
        <v>-1.1948993542083231E-2</v>
      </c>
      <c r="BJ41" s="43">
        <v>11481435</v>
      </c>
      <c r="BK41" s="44">
        <f t="shared" si="29"/>
        <v>1.0649772932180186E-2</v>
      </c>
      <c r="BL41" s="44">
        <f t="shared" si="30"/>
        <v>3.7104927538640586E-2</v>
      </c>
      <c r="BN41" s="43">
        <v>11909111</v>
      </c>
      <c r="BO41" s="44">
        <f t="shared" si="31"/>
        <v>1.0686375872651244E-2</v>
      </c>
      <c r="BP41" s="44">
        <f t="shared" si="32"/>
        <v>3.7249350799791081E-2</v>
      </c>
      <c r="BR41" s="43">
        <v>12274103</v>
      </c>
      <c r="BS41" s="44">
        <f t="shared" si="33"/>
        <v>1.0558440832280996E-2</v>
      </c>
      <c r="BT41" s="44">
        <f t="shared" si="34"/>
        <v>3.064813150200707E-2</v>
      </c>
      <c r="BV41" s="43">
        <v>12833714</v>
      </c>
      <c r="BW41" s="44">
        <f t="shared" si="43"/>
        <v>1.0660479341849835E-2</v>
      </c>
      <c r="BX41" s="44">
        <f t="shared" si="36"/>
        <v>4.5592822546788092E-2</v>
      </c>
      <c r="BZ41" s="43">
        <v>13173524</v>
      </c>
      <c r="CA41" s="44">
        <f t="shared" si="44"/>
        <v>1.0576785629696358E-2</v>
      </c>
      <c r="CB41" s="44">
        <f t="shared" si="38"/>
        <v>2.6477915901819138E-2</v>
      </c>
      <c r="CD41" s="43">
        <v>12252188</v>
      </c>
      <c r="CE41" s="44">
        <f t="shared" si="45"/>
        <v>1.0949131821878268E-2</v>
      </c>
      <c r="CF41" s="44">
        <f t="shared" si="40"/>
        <v>-6.9938461417005771E-2</v>
      </c>
      <c r="CH41" s="43">
        <v>13258842</v>
      </c>
      <c r="CI41" s="44">
        <f t="shared" si="46"/>
        <v>1.0847541909039589E-2</v>
      </c>
      <c r="CJ41" s="44">
        <f t="shared" si="42"/>
        <v>8.2161161745151201E-2</v>
      </c>
      <c r="CL41" s="41"/>
      <c r="CM41" s="44"/>
      <c r="CN41" s="44"/>
    </row>
    <row r="42" spans="2:92" ht="15">
      <c r="B42" s="39" t="s">
        <v>5</v>
      </c>
      <c r="C42" s="41">
        <v>122427924</v>
      </c>
      <c r="D42" s="42">
        <f t="shared" si="0"/>
        <v>0.18897543416618945</v>
      </c>
      <c r="F42" s="41">
        <v>132653412</v>
      </c>
      <c r="G42" s="42">
        <f t="shared" si="1"/>
        <v>0.18923642889443976</v>
      </c>
      <c r="H42" s="42">
        <f t="shared" si="47"/>
        <v>8.352251403037747E-2</v>
      </c>
      <c r="J42" s="41">
        <v>141546705</v>
      </c>
      <c r="K42" s="42">
        <f t="shared" si="3"/>
        <v>0.18884174146690288</v>
      </c>
      <c r="L42" s="42">
        <f t="shared" si="4"/>
        <v>6.7041569952230207E-2</v>
      </c>
      <c r="N42" s="41">
        <v>151491725</v>
      </c>
      <c r="O42" s="42">
        <f t="shared" si="5"/>
        <v>0.18882979585324569</v>
      </c>
      <c r="P42" s="42">
        <f t="shared" si="6"/>
        <v>7.0259636209829113E-2</v>
      </c>
      <c r="R42" s="41">
        <v>162355073</v>
      </c>
      <c r="S42" s="42">
        <f t="shared" si="7"/>
        <v>0.1889086378640901</v>
      </c>
      <c r="T42" s="42">
        <f t="shared" si="8"/>
        <v>7.1709184115501978E-2</v>
      </c>
      <c r="V42" s="41">
        <v>174408587</v>
      </c>
      <c r="W42" s="42">
        <f t="shared" si="9"/>
        <v>0.18807059956413766</v>
      </c>
      <c r="X42" s="42">
        <f t="shared" si="10"/>
        <v>7.4241683843165207E-2</v>
      </c>
      <c r="Z42" s="41">
        <v>189001189</v>
      </c>
      <c r="AA42" s="42">
        <f t="shared" si="11"/>
        <v>0.18828138924890145</v>
      </c>
      <c r="AB42" s="42">
        <f t="shared" si="12"/>
        <v>8.3669056959907673E-2</v>
      </c>
      <c r="AD42" s="41">
        <v>202380332</v>
      </c>
      <c r="AE42" s="42">
        <f t="shared" si="13"/>
        <v>0.18816642818159082</v>
      </c>
      <c r="AF42" s="42">
        <f t="shared" si="14"/>
        <v>7.0788671070212139E-2</v>
      </c>
      <c r="AH42" s="41">
        <v>207716061</v>
      </c>
      <c r="AI42" s="42">
        <f t="shared" si="15"/>
        <v>0.18720899993781212</v>
      </c>
      <c r="AJ42" s="42">
        <f t="shared" si="16"/>
        <v>2.6364859407385532E-2</v>
      </c>
      <c r="AL42" s="41">
        <v>200139996</v>
      </c>
      <c r="AM42" s="42">
        <f t="shared" si="17"/>
        <v>0.18716514654599217</v>
      </c>
      <c r="AN42" s="42">
        <f t="shared" si="18"/>
        <v>-3.6473178643609994E-2</v>
      </c>
      <c r="AP42" s="41">
        <v>201705890</v>
      </c>
      <c r="AQ42" s="42">
        <f t="shared" si="48"/>
        <v>0.18803411736081266</v>
      </c>
      <c r="AR42" s="42">
        <f t="shared" si="20"/>
        <v>7.8239933611270462E-3</v>
      </c>
      <c r="AT42" s="41">
        <v>198906023</v>
      </c>
      <c r="AU42" s="42">
        <f t="shared" si="22"/>
        <v>0.18698340043787948</v>
      </c>
      <c r="AV42" s="42">
        <f t="shared" si="49"/>
        <v>-1.3880938231402129E-2</v>
      </c>
      <c r="AX42" s="41">
        <v>193435953</v>
      </c>
      <c r="AY42" s="42">
        <f t="shared" si="23"/>
        <v>0.18760081718235988</v>
      </c>
      <c r="AZ42" s="42">
        <f t="shared" si="24"/>
        <v>-2.7500776082582501E-2</v>
      </c>
      <c r="BB42" s="41">
        <v>192183225</v>
      </c>
      <c r="BC42" s="42">
        <f t="shared" si="25"/>
        <v>0.18828995362881695</v>
      </c>
      <c r="BD42" s="42">
        <f t="shared" si="26"/>
        <v>-6.476190080341504E-3</v>
      </c>
      <c r="BF42" s="41">
        <v>195575054</v>
      </c>
      <c r="BG42" s="42">
        <f t="shared" si="27"/>
        <v>0.18939912725835942</v>
      </c>
      <c r="BH42" s="42">
        <f t="shared" si="28"/>
        <v>1.7648933719371263E-2</v>
      </c>
      <c r="BJ42" s="41">
        <v>204481121</v>
      </c>
      <c r="BK42" s="42">
        <f t="shared" si="29"/>
        <v>0.18966945399836008</v>
      </c>
      <c r="BL42" s="42">
        <f t="shared" si="30"/>
        <v>4.5537847582544977E-2</v>
      </c>
      <c r="BN42" s="41">
        <v>212655821</v>
      </c>
      <c r="BO42" s="42">
        <f t="shared" si="31"/>
        <v>0.19082197107015308</v>
      </c>
      <c r="BP42" s="42">
        <f t="shared" si="32"/>
        <v>3.9977773791645133E-2</v>
      </c>
      <c r="BR42" s="41">
        <v>221482095</v>
      </c>
      <c r="BS42" s="42">
        <f t="shared" si="33"/>
        <v>0.19052354338782546</v>
      </c>
      <c r="BT42" s="42">
        <f t="shared" si="34"/>
        <v>4.1504972487915071E-2</v>
      </c>
      <c r="BV42" s="41">
        <v>229083098</v>
      </c>
      <c r="BW42" s="42">
        <f t="shared" si="43"/>
        <v>0.19029063868775331</v>
      </c>
      <c r="BX42" s="42">
        <f t="shared" si="36"/>
        <v>3.4318814800808228E-2</v>
      </c>
      <c r="BZ42" s="41">
        <v>238308749</v>
      </c>
      <c r="CA42" s="42">
        <f t="shared" si="44"/>
        <v>0.1913338110481384</v>
      </c>
      <c r="CB42" s="42">
        <f t="shared" si="38"/>
        <v>4.0272071927366815E-2</v>
      </c>
      <c r="CD42" s="41">
        <v>212611443</v>
      </c>
      <c r="CE42" s="42">
        <f t="shared" si="45"/>
        <v>0.18999959160329219</v>
      </c>
      <c r="CF42" s="42">
        <f t="shared" si="40"/>
        <v>-0.10783198731826671</v>
      </c>
      <c r="CH42" s="41">
        <v>232057336</v>
      </c>
      <c r="CI42" s="42">
        <f t="shared" si="46"/>
        <v>0.18985456479231605</v>
      </c>
      <c r="CJ42" s="42">
        <f t="shared" si="42"/>
        <v>9.1462118527646741E-2</v>
      </c>
      <c r="CL42" s="41">
        <v>255153805</v>
      </c>
      <c r="CM42" s="42">
        <f>CL42/CL$70</f>
        <v>0.18951141099409749</v>
      </c>
      <c r="CN42" s="42">
        <f>IF(CH42&gt;0,(CL42/CH42-1),"")</f>
        <v>9.9529148261876088E-2</v>
      </c>
    </row>
    <row r="43" spans="2:92" ht="13.15" customHeight="1" outlineLevel="1">
      <c r="B43" s="40" t="s">
        <v>49</v>
      </c>
      <c r="C43" s="43">
        <v>92487340</v>
      </c>
      <c r="D43" s="44">
        <f t="shared" si="0"/>
        <v>0.14276020257744451</v>
      </c>
      <c r="F43" s="43">
        <v>99664616</v>
      </c>
      <c r="G43" s="44">
        <f t="shared" si="1"/>
        <v>0.14217633556968473</v>
      </c>
      <c r="H43" s="44">
        <f t="shared" si="47"/>
        <v>7.7602794068896364E-2</v>
      </c>
      <c r="J43" s="43">
        <v>105265474</v>
      </c>
      <c r="K43" s="44">
        <f t="shared" si="3"/>
        <v>0.14043785354451727</v>
      </c>
      <c r="L43" s="44">
        <f t="shared" si="4"/>
        <v>5.619705593407387E-2</v>
      </c>
      <c r="N43" s="43">
        <v>112528026</v>
      </c>
      <c r="O43" s="44">
        <f t="shared" si="5"/>
        <v>0.14026273829378286</v>
      </c>
      <c r="P43" s="44">
        <f t="shared" si="6"/>
        <v>6.8992725953050948E-2</v>
      </c>
      <c r="R43" s="43">
        <v>119990837</v>
      </c>
      <c r="S43" s="44">
        <f t="shared" si="7"/>
        <v>0.1396156286033764</v>
      </c>
      <c r="T43" s="44">
        <f t="shared" si="8"/>
        <v>6.6319576244943557E-2</v>
      </c>
      <c r="V43" s="43">
        <v>130121474</v>
      </c>
      <c r="W43" s="44">
        <f t="shared" si="9"/>
        <v>0.14031432770766814</v>
      </c>
      <c r="X43" s="44">
        <f t="shared" si="10"/>
        <v>8.4428421813575572E-2</v>
      </c>
      <c r="Z43" s="43">
        <v>140135883</v>
      </c>
      <c r="AA43" s="44">
        <f t="shared" si="11"/>
        <v>0.1396021838511371</v>
      </c>
      <c r="AB43" s="44">
        <f t="shared" si="12"/>
        <v>7.6962000906937167E-2</v>
      </c>
      <c r="AD43" s="43">
        <v>149957414</v>
      </c>
      <c r="AE43" s="44">
        <f t="shared" si="13"/>
        <v>0.1394253616093884</v>
      </c>
      <c r="AF43" s="44">
        <f t="shared" si="14"/>
        <v>7.0085768111226798E-2</v>
      </c>
      <c r="AH43" s="43">
        <v>153612651</v>
      </c>
      <c r="AI43" s="44">
        <f t="shared" si="15"/>
        <v>0.13844702539158085</v>
      </c>
      <c r="AJ43" s="44">
        <f t="shared" si="16"/>
        <v>2.4375166939061721E-2</v>
      </c>
      <c r="AL43" s="43">
        <v>147574416</v>
      </c>
      <c r="AM43" s="44">
        <f t="shared" si="17"/>
        <v>0.13800733361201434</v>
      </c>
      <c r="AN43" s="44">
        <f t="shared" si="18"/>
        <v>-3.9308188229887353E-2</v>
      </c>
      <c r="AP43" s="43">
        <v>148412901</v>
      </c>
      <c r="AQ43" s="44">
        <f t="shared" si="48"/>
        <v>0.13835336610394805</v>
      </c>
      <c r="AR43" s="44">
        <f t="shared" si="20"/>
        <v>5.6817775243644952E-3</v>
      </c>
      <c r="AT43" s="43">
        <v>146383624</v>
      </c>
      <c r="AU43" s="44">
        <f t="shared" si="22"/>
        <v>0.13760924566844307</v>
      </c>
      <c r="AV43" s="44">
        <f t="shared" si="49"/>
        <v>-1.367318465124534E-2</v>
      </c>
      <c r="AX43" s="43">
        <v>142172371</v>
      </c>
      <c r="AY43" s="44">
        <f t="shared" si="23"/>
        <v>0.13788363831388492</v>
      </c>
      <c r="AZ43" s="44">
        <f t="shared" si="24"/>
        <v>-2.8768607340941332E-2</v>
      </c>
      <c r="BB43" s="43">
        <v>141397114</v>
      </c>
      <c r="BC43" s="44">
        <f t="shared" si="25"/>
        <v>0.13853267390173385</v>
      </c>
      <c r="BD43" s="44">
        <f t="shared" si="26"/>
        <v>-5.452937125174584E-3</v>
      </c>
      <c r="BF43" s="43">
        <v>144104775</v>
      </c>
      <c r="BG43" s="44">
        <f t="shared" si="27"/>
        <v>0.13955419191019244</v>
      </c>
      <c r="BH43" s="44">
        <f t="shared" si="28"/>
        <v>1.9149337093259167E-2</v>
      </c>
      <c r="BJ43" s="43">
        <v>150564242</v>
      </c>
      <c r="BK43" s="44">
        <f t="shared" si="29"/>
        <v>0.13965806443234899</v>
      </c>
      <c r="BL43" s="44">
        <f t="shared" si="30"/>
        <v>4.4824795014599683E-2</v>
      </c>
      <c r="BN43" s="43">
        <v>157153939</v>
      </c>
      <c r="BO43" s="44">
        <f t="shared" si="31"/>
        <v>0.1410185917338167</v>
      </c>
      <c r="BP43" s="44">
        <f t="shared" si="32"/>
        <v>4.3766680006265934E-2</v>
      </c>
      <c r="BR43" s="43">
        <v>165411007</v>
      </c>
      <c r="BS43" s="44">
        <f t="shared" si="33"/>
        <v>0.1422900174796902</v>
      </c>
      <c r="BT43" s="44">
        <f t="shared" si="34"/>
        <v>5.254127292348687E-2</v>
      </c>
      <c r="BV43" s="43">
        <v>171924804</v>
      </c>
      <c r="BW43" s="44">
        <f t="shared" si="43"/>
        <v>0.14281141229994543</v>
      </c>
      <c r="BX43" s="44">
        <f t="shared" si="36"/>
        <v>3.9379465237159295E-2</v>
      </c>
      <c r="BZ43" s="43">
        <v>179195294</v>
      </c>
      <c r="CA43" s="44">
        <f t="shared" si="44"/>
        <v>0.14387268057418912</v>
      </c>
      <c r="CB43" s="44">
        <f t="shared" si="38"/>
        <v>4.2288778761673029E-2</v>
      </c>
      <c r="CD43" s="43">
        <v>160180344</v>
      </c>
      <c r="CE43" s="44">
        <f t="shared" si="45"/>
        <v>0.14314469397056326</v>
      </c>
      <c r="CF43" s="44">
        <f t="shared" si="40"/>
        <v>-0.1061129987040843</v>
      </c>
      <c r="CH43" s="43">
        <v>173721885</v>
      </c>
      <c r="CI43" s="44">
        <f t="shared" si="46"/>
        <v>0.14212820607220872</v>
      </c>
      <c r="CJ43" s="44">
        <f t="shared" si="42"/>
        <v>8.4539342729841982E-2</v>
      </c>
      <c r="CL43" s="41"/>
      <c r="CM43" s="44"/>
      <c r="CN43" s="44"/>
    </row>
    <row r="44" spans="2:92" ht="13.15" customHeight="1" outlineLevel="1">
      <c r="B44" s="40" t="s">
        <v>50</v>
      </c>
      <c r="C44" s="43">
        <v>10876646</v>
      </c>
      <c r="D44" s="44">
        <f t="shared" si="0"/>
        <v>1.6788807920339707E-2</v>
      </c>
      <c r="F44" s="43">
        <v>12046147</v>
      </c>
      <c r="G44" s="44">
        <f t="shared" si="1"/>
        <v>1.7184404123864291E-2</v>
      </c>
      <c r="H44" s="44">
        <f t="shared" si="47"/>
        <v>0.10752404739475763</v>
      </c>
      <c r="J44" s="43">
        <v>13228070</v>
      </c>
      <c r="K44" s="44">
        <f t="shared" si="3"/>
        <v>1.7647968386449504E-2</v>
      </c>
      <c r="L44" s="44">
        <f t="shared" si="4"/>
        <v>9.8116269044367543E-2</v>
      </c>
      <c r="N44" s="43">
        <v>14245118</v>
      </c>
      <c r="O44" s="44">
        <f t="shared" si="5"/>
        <v>1.7756103337297106E-2</v>
      </c>
      <c r="P44" s="44">
        <f t="shared" si="6"/>
        <v>7.688559253163918E-2</v>
      </c>
      <c r="R44" s="43">
        <v>15475234</v>
      </c>
      <c r="S44" s="44">
        <f t="shared" si="7"/>
        <v>1.8006245949383142E-2</v>
      </c>
      <c r="T44" s="44">
        <f t="shared" si="8"/>
        <v>8.6353514235543605E-2</v>
      </c>
      <c r="V44" s="43">
        <v>16717652</v>
      </c>
      <c r="W44" s="44">
        <f t="shared" si="9"/>
        <v>1.8027202037618737E-2</v>
      </c>
      <c r="X44" s="44">
        <f t="shared" si="10"/>
        <v>8.0284278738531611E-2</v>
      </c>
      <c r="Z44" s="43">
        <v>18682820</v>
      </c>
      <c r="AA44" s="44">
        <f t="shared" si="11"/>
        <v>1.8611667594785136E-2</v>
      </c>
      <c r="AB44" s="44">
        <f t="shared" si="12"/>
        <v>0.11755047897874649</v>
      </c>
      <c r="AD44" s="43">
        <v>19840067</v>
      </c>
      <c r="AE44" s="44">
        <f t="shared" si="13"/>
        <v>1.8446627225976928E-2</v>
      </c>
      <c r="AF44" s="44">
        <f t="shared" si="14"/>
        <v>6.1941773244081899E-2</v>
      </c>
      <c r="AH44" s="43">
        <v>20233015</v>
      </c>
      <c r="AI44" s="44">
        <f t="shared" si="15"/>
        <v>1.8235482059698559E-2</v>
      </c>
      <c r="AJ44" s="44">
        <f t="shared" si="16"/>
        <v>1.9805779889755515E-2</v>
      </c>
      <c r="AL44" s="43">
        <v>19587861</v>
      </c>
      <c r="AM44" s="44">
        <f t="shared" si="17"/>
        <v>1.8318002137801208E-2</v>
      </c>
      <c r="AN44" s="44">
        <f t="shared" si="18"/>
        <v>-3.1886201833982719E-2</v>
      </c>
      <c r="AP44" s="43">
        <v>19818115</v>
      </c>
      <c r="AQ44" s="44">
        <f t="shared" si="48"/>
        <v>1.8474828681403811E-2</v>
      </c>
      <c r="AR44" s="44">
        <f t="shared" si="20"/>
        <v>1.1754933323245398E-2</v>
      </c>
      <c r="AT44" s="43">
        <v>19491415</v>
      </c>
      <c r="AU44" s="44">
        <f t="shared" si="22"/>
        <v>1.8323080422988955E-2</v>
      </c>
      <c r="AV44" s="44">
        <f t="shared" si="49"/>
        <v>-1.6484917965205015E-2</v>
      </c>
      <c r="AX44" s="43">
        <v>19044020</v>
      </c>
      <c r="AY44" s="44">
        <f t="shared" si="23"/>
        <v>1.8469543324436719E-2</v>
      </c>
      <c r="AZ44" s="44">
        <f t="shared" si="24"/>
        <v>-2.29534387318725E-2</v>
      </c>
      <c r="BB44" s="43">
        <v>18699912</v>
      </c>
      <c r="BC44" s="44">
        <f t="shared" si="25"/>
        <v>1.8321086886448897E-2</v>
      </c>
      <c r="BD44" s="44">
        <f t="shared" si="26"/>
        <v>-1.8069084153450765E-2</v>
      </c>
      <c r="BF44" s="43">
        <v>18932465</v>
      </c>
      <c r="BG44" s="44">
        <f t="shared" si="27"/>
        <v>1.8334610035947815E-2</v>
      </c>
      <c r="BH44" s="44">
        <f t="shared" si="28"/>
        <v>1.2436047827390828E-2</v>
      </c>
      <c r="BJ44" s="43">
        <v>19656021</v>
      </c>
      <c r="BK44" s="44">
        <f t="shared" si="29"/>
        <v>1.8232229716944378E-2</v>
      </c>
      <c r="BL44" s="44">
        <f t="shared" si="30"/>
        <v>3.8217738683261837E-2</v>
      </c>
      <c r="BN44" s="43">
        <v>20555058</v>
      </c>
      <c r="BO44" s="44">
        <f t="shared" si="31"/>
        <v>1.8444624109402199E-2</v>
      </c>
      <c r="BP44" s="44">
        <f t="shared" si="32"/>
        <v>4.5738504247629708E-2</v>
      </c>
      <c r="BR44" s="43">
        <v>20402148</v>
      </c>
      <c r="BS44" s="44">
        <f t="shared" si="33"/>
        <v>1.7550355615350472E-2</v>
      </c>
      <c r="BT44" s="44">
        <f t="shared" si="34"/>
        <v>-7.4390449299632788E-3</v>
      </c>
      <c r="BV44" s="43">
        <v>20939426</v>
      </c>
      <c r="BW44" s="44">
        <f t="shared" si="43"/>
        <v>1.7393586790479615E-2</v>
      </c>
      <c r="BX44" s="44">
        <f t="shared" si="36"/>
        <v>2.6334384007017375E-2</v>
      </c>
      <c r="BZ44" s="43">
        <v>21828320</v>
      </c>
      <c r="CA44" s="44">
        <f t="shared" si="44"/>
        <v>1.7525565770891191E-2</v>
      </c>
      <c r="CB44" s="44">
        <f t="shared" si="38"/>
        <v>4.2450733845330824E-2</v>
      </c>
      <c r="CD44" s="43">
        <v>19520752</v>
      </c>
      <c r="CE44" s="44">
        <f t="shared" si="45"/>
        <v>1.7444662692916061E-2</v>
      </c>
      <c r="CF44" s="44">
        <f t="shared" si="40"/>
        <v>-0.10571441137018334</v>
      </c>
      <c r="CH44" s="43">
        <v>21355174</v>
      </c>
      <c r="CI44" s="44">
        <f t="shared" si="46"/>
        <v>1.7471446219800537E-2</v>
      </c>
      <c r="CJ44" s="44">
        <f t="shared" si="42"/>
        <v>9.3972916617146796E-2</v>
      </c>
      <c r="CL44" s="41"/>
      <c r="CM44" s="44"/>
      <c r="CN44" s="44"/>
    </row>
    <row r="45" spans="2:92" ht="13.15" customHeight="1" outlineLevel="1">
      <c r="B45" s="40" t="s">
        <v>51</v>
      </c>
      <c r="C45" s="43">
        <v>6933640</v>
      </c>
      <c r="D45" s="44">
        <f t="shared" si="0"/>
        <v>1.0702522647954545E-2</v>
      </c>
      <c r="F45" s="43">
        <v>7613313</v>
      </c>
      <c r="G45" s="44">
        <f t="shared" si="1"/>
        <v>1.086075467230058E-2</v>
      </c>
      <c r="H45" s="44">
        <f t="shared" si="47"/>
        <v>9.802542387548252E-2</v>
      </c>
      <c r="J45" s="43">
        <v>8249415</v>
      </c>
      <c r="K45" s="44">
        <f t="shared" si="3"/>
        <v>1.1005794127692274E-2</v>
      </c>
      <c r="L45" s="44">
        <f t="shared" si="4"/>
        <v>8.3551273932912062E-2</v>
      </c>
      <c r="N45" s="43">
        <v>8925985</v>
      </c>
      <c r="O45" s="44">
        <f t="shared" si="5"/>
        <v>1.1125966948618039E-2</v>
      </c>
      <c r="P45" s="44">
        <f t="shared" si="6"/>
        <v>8.201430040796831E-2</v>
      </c>
      <c r="R45" s="43">
        <v>9408829</v>
      </c>
      <c r="S45" s="44">
        <f t="shared" si="7"/>
        <v>1.0947665739315389E-2</v>
      </c>
      <c r="T45" s="44">
        <f t="shared" si="8"/>
        <v>5.409419800727866E-2</v>
      </c>
      <c r="V45" s="43">
        <v>9682824</v>
      </c>
      <c r="W45" s="44">
        <f t="shared" si="9"/>
        <v>1.0441312245445929E-2</v>
      </c>
      <c r="X45" s="44">
        <f t="shared" si="10"/>
        <v>2.9121052152186078E-2</v>
      </c>
      <c r="Z45" s="43">
        <v>10800467</v>
      </c>
      <c r="AA45" s="44">
        <f t="shared" si="11"/>
        <v>1.0759334065866193E-2</v>
      </c>
      <c r="AB45" s="44">
        <f t="shared" si="12"/>
        <v>0.1154253139373389</v>
      </c>
      <c r="AD45" s="43">
        <v>11610852</v>
      </c>
      <c r="AE45" s="44">
        <f t="shared" si="13"/>
        <v>1.0795379804916419E-2</v>
      </c>
      <c r="AF45" s="44">
        <f t="shared" si="14"/>
        <v>7.5032403691432936E-2</v>
      </c>
      <c r="AH45" s="43">
        <v>12122864</v>
      </c>
      <c r="AI45" s="44">
        <f t="shared" si="15"/>
        <v>1.0926017154841507E-2</v>
      </c>
      <c r="AJ45" s="44">
        <f t="shared" si="16"/>
        <v>4.4097711347969915E-2</v>
      </c>
      <c r="AL45" s="43">
        <v>11914463</v>
      </c>
      <c r="AM45" s="44">
        <f t="shared" si="17"/>
        <v>1.1142061846607621E-2</v>
      </c>
      <c r="AN45" s="44">
        <f t="shared" si="18"/>
        <v>-1.7190739745987393E-2</v>
      </c>
      <c r="AP45" s="43">
        <v>11930886</v>
      </c>
      <c r="AQ45" s="44">
        <f t="shared" si="48"/>
        <v>1.1122201827336212E-2</v>
      </c>
      <c r="AR45" s="44">
        <f t="shared" si="20"/>
        <v>1.378408745740467E-3</v>
      </c>
      <c r="AT45" s="43">
        <v>11848086</v>
      </c>
      <c r="AU45" s="44">
        <f t="shared" si="22"/>
        <v>1.1137900077366857E-2</v>
      </c>
      <c r="AV45" s="44">
        <f t="shared" si="49"/>
        <v>-6.9399707616014661E-3</v>
      </c>
      <c r="AX45" s="43">
        <v>11749180</v>
      </c>
      <c r="AY45" s="44">
        <f t="shared" si="23"/>
        <v>1.1394757463844577E-2</v>
      </c>
      <c r="AZ45" s="44">
        <f t="shared" si="24"/>
        <v>-8.3478462259642949E-3</v>
      </c>
      <c r="BB45" s="43">
        <v>11845382</v>
      </c>
      <c r="BC45" s="44">
        <f t="shared" si="25"/>
        <v>1.1605416796890691E-2</v>
      </c>
      <c r="BD45" s="44">
        <f t="shared" si="26"/>
        <v>8.1879756714937635E-3</v>
      </c>
      <c r="BF45" s="43">
        <v>11896715</v>
      </c>
      <c r="BG45" s="44">
        <f t="shared" si="27"/>
        <v>1.1521037024698626E-2</v>
      </c>
      <c r="BH45" s="44">
        <f t="shared" si="28"/>
        <v>4.3335875533605517E-3</v>
      </c>
      <c r="BJ45" s="43">
        <v>12374032</v>
      </c>
      <c r="BK45" s="44">
        <f t="shared" si="29"/>
        <v>1.1477714332357536E-2</v>
      </c>
      <c r="BL45" s="44">
        <f t="shared" si="30"/>
        <v>4.0121747894271698E-2</v>
      </c>
      <c r="BN45" s="43">
        <v>12040238</v>
      </c>
      <c r="BO45" s="44">
        <f t="shared" si="31"/>
        <v>1.0804039769566232E-2</v>
      </c>
      <c r="BP45" s="44">
        <f t="shared" si="32"/>
        <v>-2.6975362598060215E-2</v>
      </c>
      <c r="BR45" s="43">
        <v>11689061</v>
      </c>
      <c r="BS45" s="44">
        <f t="shared" si="33"/>
        <v>1.0055175433465348E-2</v>
      </c>
      <c r="BT45" s="44">
        <f t="shared" si="34"/>
        <v>-2.9166948360987544E-2</v>
      </c>
      <c r="BV45" s="43">
        <v>12073427</v>
      </c>
      <c r="BW45" s="44">
        <f t="shared" si="43"/>
        <v>1.002893777427423E-2</v>
      </c>
      <c r="BX45" s="44">
        <f t="shared" si="36"/>
        <v>3.2882538640186754E-2</v>
      </c>
      <c r="BZ45" s="43">
        <v>12641158</v>
      </c>
      <c r="CA45" s="44">
        <f t="shared" si="44"/>
        <v>1.0149358537405872E-2</v>
      </c>
      <c r="CB45" s="44">
        <f t="shared" si="38"/>
        <v>4.7023185711894344E-2</v>
      </c>
      <c r="CD45" s="43">
        <v>11521909</v>
      </c>
      <c r="CE45" s="44">
        <f t="shared" si="45"/>
        <v>1.0296520138336566E-2</v>
      </c>
      <c r="CF45" s="44">
        <f t="shared" si="40"/>
        <v>-8.8540068876601374E-2</v>
      </c>
      <c r="CH45" s="43">
        <v>12558913</v>
      </c>
      <c r="CI45" s="44">
        <f t="shared" si="46"/>
        <v>1.0274904482569604E-2</v>
      </c>
      <c r="CJ45" s="44">
        <f t="shared" si="42"/>
        <v>9.0002793807866466E-2</v>
      </c>
      <c r="CL45" s="41"/>
      <c r="CM45" s="44"/>
      <c r="CN45" s="44"/>
    </row>
    <row r="46" spans="2:92" ht="13.15" customHeight="1" outlineLevel="1">
      <c r="B46" s="40" t="s">
        <v>52</v>
      </c>
      <c r="C46" s="43">
        <v>12130298</v>
      </c>
      <c r="D46" s="44">
        <f t="shared" si="0"/>
        <v>1.8723901020450691E-2</v>
      </c>
      <c r="F46" s="43">
        <v>13329336</v>
      </c>
      <c r="G46" s="44">
        <f t="shared" si="1"/>
        <v>1.9014934528590158E-2</v>
      </c>
      <c r="H46" s="44">
        <f t="shared" si="47"/>
        <v>9.8846541115477971E-2</v>
      </c>
      <c r="J46" s="43">
        <v>14803746</v>
      </c>
      <c r="K46" s="44">
        <f t="shared" si="3"/>
        <v>1.9750125408243859E-2</v>
      </c>
      <c r="L46" s="44">
        <f t="shared" si="4"/>
        <v>0.11061391205083293</v>
      </c>
      <c r="N46" s="43">
        <v>15792596</v>
      </c>
      <c r="O46" s="44">
        <f t="shared" si="5"/>
        <v>1.9684987273547675E-2</v>
      </c>
      <c r="P46" s="44">
        <f t="shared" si="6"/>
        <v>6.6797282255450785E-2</v>
      </c>
      <c r="R46" s="43">
        <v>17480173</v>
      </c>
      <c r="S46" s="44">
        <f t="shared" si="7"/>
        <v>2.0339097572015168E-2</v>
      </c>
      <c r="T46" s="44">
        <f t="shared" si="8"/>
        <v>0.10685874570589915</v>
      </c>
      <c r="V46" s="43">
        <v>17886637</v>
      </c>
      <c r="W46" s="44">
        <f t="shared" si="9"/>
        <v>1.9287757573404847E-2</v>
      </c>
      <c r="X46" s="44">
        <f t="shared" si="10"/>
        <v>2.3252859110719282E-2</v>
      </c>
      <c r="Z46" s="43">
        <v>19382019</v>
      </c>
      <c r="AA46" s="44">
        <f t="shared" si="11"/>
        <v>1.9308203737113016E-2</v>
      </c>
      <c r="AB46" s="44">
        <f t="shared" si="12"/>
        <v>8.3603306759118645E-2</v>
      </c>
      <c r="AD46" s="43">
        <v>20971999</v>
      </c>
      <c r="AE46" s="44">
        <f t="shared" si="13"/>
        <v>1.9499059541309056E-2</v>
      </c>
      <c r="AF46" s="44">
        <f t="shared" si="14"/>
        <v>8.2033765419381677E-2</v>
      </c>
      <c r="AH46" s="43">
        <v>21747531</v>
      </c>
      <c r="AI46" s="44">
        <f t="shared" si="15"/>
        <v>1.9600475331691212E-2</v>
      </c>
      <c r="AJ46" s="44">
        <f t="shared" si="16"/>
        <v>3.6979402869511846E-2</v>
      </c>
      <c r="AL46" s="43">
        <v>21063256</v>
      </c>
      <c r="AM46" s="44">
        <f t="shared" si="17"/>
        <v>1.9697748949569025E-2</v>
      </c>
      <c r="AN46" s="44">
        <f t="shared" si="18"/>
        <v>-3.1464491302483966E-2</v>
      </c>
      <c r="AP46" s="43">
        <v>21543988</v>
      </c>
      <c r="AQ46" s="44">
        <f t="shared" si="48"/>
        <v>2.0083720748124607E-2</v>
      </c>
      <c r="AR46" s="44">
        <f t="shared" si="20"/>
        <v>2.2823252017636797E-2</v>
      </c>
      <c r="AT46" s="43">
        <v>21182898</v>
      </c>
      <c r="AU46" s="44">
        <f t="shared" si="22"/>
        <v>1.9913174269080614E-2</v>
      </c>
      <c r="AV46" s="44">
        <f t="shared" si="49"/>
        <v>-1.6760592328588397E-2</v>
      </c>
      <c r="AX46" s="43">
        <v>20470382</v>
      </c>
      <c r="AY46" s="44">
        <f t="shared" si="23"/>
        <v>1.9852878080193658E-2</v>
      </c>
      <c r="AZ46" s="44">
        <f t="shared" si="24"/>
        <v>-3.363637968704758E-2</v>
      </c>
      <c r="BB46" s="43">
        <v>20240817</v>
      </c>
      <c r="BC46" s="44">
        <f t="shared" si="25"/>
        <v>1.9830776043743514E-2</v>
      </c>
      <c r="BD46" s="44">
        <f t="shared" si="26"/>
        <v>-1.1214495166724348E-2</v>
      </c>
      <c r="BF46" s="43">
        <v>20641099</v>
      </c>
      <c r="BG46" s="44">
        <f t="shared" si="27"/>
        <v>1.9989288287520529E-2</v>
      </c>
      <c r="BH46" s="44">
        <f t="shared" si="28"/>
        <v>1.9775980386562475E-2</v>
      </c>
      <c r="BJ46" s="43">
        <v>21886826</v>
      </c>
      <c r="BK46" s="44">
        <f t="shared" si="29"/>
        <v>2.0301445516709149E-2</v>
      </c>
      <c r="BL46" s="44">
        <f t="shared" si="30"/>
        <v>6.0351776811883973E-2</v>
      </c>
      <c r="BN46" s="43">
        <v>22906586</v>
      </c>
      <c r="BO46" s="44">
        <f t="shared" si="31"/>
        <v>2.0554715457367957E-2</v>
      </c>
      <c r="BP46" s="44">
        <f t="shared" si="32"/>
        <v>4.6592411343700624E-2</v>
      </c>
      <c r="BR46" s="43">
        <v>23979879</v>
      </c>
      <c r="BS46" s="44">
        <f t="shared" si="33"/>
        <v>2.0627994859319463E-2</v>
      </c>
      <c r="BT46" s="44">
        <f t="shared" si="34"/>
        <v>4.6855214478491058E-2</v>
      </c>
      <c r="BV46" s="43">
        <v>24145441</v>
      </c>
      <c r="BW46" s="44">
        <f t="shared" si="43"/>
        <v>2.0056701823054027E-2</v>
      </c>
      <c r="BX46" s="44">
        <f t="shared" si="36"/>
        <v>6.9042049795162708E-3</v>
      </c>
      <c r="BZ46" s="43">
        <v>24643977</v>
      </c>
      <c r="CA46" s="44">
        <f t="shared" si="44"/>
        <v>1.9786206165652225E-2</v>
      </c>
      <c r="CB46" s="44">
        <f t="shared" si="38"/>
        <v>2.0647210378141434E-2</v>
      </c>
      <c r="CD46" s="43">
        <v>21388438</v>
      </c>
      <c r="CE46" s="44">
        <f t="shared" si="45"/>
        <v>1.9113714801476306E-2</v>
      </c>
      <c r="CF46" s="44">
        <f t="shared" si="40"/>
        <v>-0.13210282577361598</v>
      </c>
      <c r="CH46" s="43">
        <v>24421364</v>
      </c>
      <c r="CI46" s="44">
        <f t="shared" si="46"/>
        <v>1.9980008017737198E-2</v>
      </c>
      <c r="CJ46" s="44">
        <f t="shared" si="42"/>
        <v>0.14180212692483662</v>
      </c>
      <c r="CL46" s="41"/>
      <c r="CM46" s="44"/>
      <c r="CN46" s="44"/>
    </row>
    <row r="47" spans="2:92" ht="15">
      <c r="B47" s="39" t="s">
        <v>10</v>
      </c>
      <c r="C47" s="41">
        <v>62717924</v>
      </c>
      <c r="D47" s="42">
        <f t="shared" si="0"/>
        <v>9.6809179888585492E-2</v>
      </c>
      <c r="F47" s="41">
        <v>68504386</v>
      </c>
      <c r="G47" s="42">
        <f t="shared" si="1"/>
        <v>9.7724778992086939E-2</v>
      </c>
      <c r="H47" s="42">
        <f t="shared" si="47"/>
        <v>9.2261695396677945E-2</v>
      </c>
      <c r="J47" s="41">
        <v>73298081</v>
      </c>
      <c r="K47" s="42">
        <f t="shared" si="3"/>
        <v>9.7789187407945011E-2</v>
      </c>
      <c r="L47" s="42">
        <f t="shared" si="4"/>
        <v>6.9976468368025291E-2</v>
      </c>
      <c r="N47" s="41">
        <v>78134696</v>
      </c>
      <c r="O47" s="42">
        <f t="shared" si="5"/>
        <v>9.7392505727526779E-2</v>
      </c>
      <c r="P47" s="42">
        <f t="shared" si="6"/>
        <v>6.5985561068099496E-2</v>
      </c>
      <c r="R47" s="41">
        <v>83659062</v>
      </c>
      <c r="S47" s="42">
        <f t="shared" si="7"/>
        <v>9.734170392943288E-2</v>
      </c>
      <c r="T47" s="42">
        <f t="shared" si="8"/>
        <v>7.0703109921871343E-2</v>
      </c>
      <c r="V47" s="41">
        <v>90149555</v>
      </c>
      <c r="W47" s="42">
        <f t="shared" si="9"/>
        <v>9.7211273544061241E-2</v>
      </c>
      <c r="X47" s="42">
        <f t="shared" si="10"/>
        <v>7.7582665222806435E-2</v>
      </c>
      <c r="Z47" s="41">
        <v>97829436</v>
      </c>
      <c r="AA47" s="42">
        <f t="shared" si="11"/>
        <v>9.7456858430221269E-2</v>
      </c>
      <c r="AB47" s="42">
        <f t="shared" si="12"/>
        <v>8.5190448250132889E-2</v>
      </c>
      <c r="AD47" s="41">
        <v>104471495</v>
      </c>
      <c r="AE47" s="42">
        <f t="shared" si="13"/>
        <v>9.7134083468846777E-2</v>
      </c>
      <c r="AF47" s="42">
        <f t="shared" si="14"/>
        <v>6.7894278773108718E-2</v>
      </c>
      <c r="AH47" s="41">
        <v>107508471</v>
      </c>
      <c r="AI47" s="42">
        <f t="shared" si="15"/>
        <v>9.6894545582362435E-2</v>
      </c>
      <c r="AJ47" s="42">
        <f t="shared" si="16"/>
        <v>2.9069900837544349E-2</v>
      </c>
      <c r="AL47" s="41">
        <v>101443496</v>
      </c>
      <c r="AM47" s="42">
        <f t="shared" si="17"/>
        <v>9.486702895196307E-2</v>
      </c>
      <c r="AN47" s="42">
        <f t="shared" si="18"/>
        <v>-5.6413926675601189E-2</v>
      </c>
      <c r="AP47" s="41">
        <v>101201463</v>
      </c>
      <c r="AQ47" s="42">
        <f t="shared" si="48"/>
        <v>9.4341953875654999E-2</v>
      </c>
      <c r="AR47" s="42">
        <f t="shared" si="20"/>
        <v>-2.3858897765116627E-3</v>
      </c>
      <c r="AT47" s="41">
        <v>99706759</v>
      </c>
      <c r="AU47" s="42">
        <f t="shared" si="22"/>
        <v>9.3730237844331862E-2</v>
      </c>
      <c r="AV47" s="42">
        <f t="shared" si="49"/>
        <v>-1.4769588854659177E-2</v>
      </c>
      <c r="AX47" s="41">
        <v>95170430</v>
      </c>
      <c r="AY47" s="42">
        <f t="shared" si="23"/>
        <v>9.2299544953758306E-2</v>
      </c>
      <c r="AZ47" s="42">
        <f t="shared" si="24"/>
        <v>-4.5496704992687653E-2</v>
      </c>
      <c r="BB47" s="41">
        <v>94418327</v>
      </c>
      <c r="BC47" s="42">
        <f t="shared" si="25"/>
        <v>9.2505588937538519E-2</v>
      </c>
      <c r="BD47" s="42">
        <f t="shared" si="26"/>
        <v>-7.9026962471431261E-3</v>
      </c>
      <c r="BF47" s="41">
        <v>96446545</v>
      </c>
      <c r="BG47" s="42">
        <f t="shared" si="27"/>
        <v>9.3400927554309093E-2</v>
      </c>
      <c r="BH47" s="42">
        <f t="shared" si="28"/>
        <v>2.1481189769439579E-2</v>
      </c>
      <c r="BJ47" s="41">
        <v>100185814</v>
      </c>
      <c r="BK47" s="42">
        <f t="shared" si="29"/>
        <v>9.2928816835668934E-2</v>
      </c>
      <c r="BL47" s="42">
        <f t="shared" si="30"/>
        <v>3.8770377933185607E-2</v>
      </c>
      <c r="BN47" s="41">
        <v>103220394</v>
      </c>
      <c r="BO47" s="42">
        <f t="shared" si="31"/>
        <v>9.2622524721379731E-2</v>
      </c>
      <c r="BP47" s="42">
        <f t="shared" si="32"/>
        <v>3.0289517835329516E-2</v>
      </c>
      <c r="BR47" s="41">
        <v>107799459</v>
      </c>
      <c r="BS47" s="42">
        <f t="shared" si="33"/>
        <v>9.2731355570618984E-2</v>
      </c>
      <c r="BT47" s="42">
        <f t="shared" si="34"/>
        <v>4.4362018226747013E-2</v>
      </c>
      <c r="BV47" s="41">
        <v>111743287</v>
      </c>
      <c r="BW47" s="42">
        <f t="shared" si="43"/>
        <v>9.2820909259306944E-2</v>
      </c>
      <c r="BX47" s="42">
        <f t="shared" si="36"/>
        <v>3.6584858927724229E-2</v>
      </c>
      <c r="BZ47" s="41">
        <v>115606552</v>
      </c>
      <c r="CA47" s="42">
        <f t="shared" si="44"/>
        <v>9.2818422609800139E-2</v>
      </c>
      <c r="CB47" s="42">
        <f t="shared" si="38"/>
        <v>3.4572680862699157E-2</v>
      </c>
      <c r="CD47" s="41">
        <v>104753698</v>
      </c>
      <c r="CE47" s="42">
        <f t="shared" si="45"/>
        <v>9.3612834559119215E-2</v>
      </c>
      <c r="CF47" s="42">
        <f t="shared" si="40"/>
        <v>-9.3877499261460495E-2</v>
      </c>
      <c r="CH47" s="41">
        <v>114837367</v>
      </c>
      <c r="CI47" s="42">
        <f t="shared" si="46"/>
        <v>9.3952635626569803E-2</v>
      </c>
      <c r="CJ47" s="42">
        <f t="shared" si="42"/>
        <v>9.626074489513492E-2</v>
      </c>
      <c r="CL47" s="41">
        <v>126416306</v>
      </c>
      <c r="CM47" s="42">
        <f>CL47/CL$70</f>
        <v>9.3893690994424295E-2</v>
      </c>
      <c r="CN47" s="42">
        <f>IF(CH47&gt;0,(CL47/CH47-1),"")</f>
        <v>0.10082901848489789</v>
      </c>
    </row>
    <row r="48" spans="2:92" ht="13.15" customHeight="1" outlineLevel="1">
      <c r="B48" s="40" t="s">
        <v>53</v>
      </c>
      <c r="C48" s="43">
        <v>20317402</v>
      </c>
      <c r="D48" s="44">
        <f t="shared" si="0"/>
        <v>3.1361226578333595E-2</v>
      </c>
      <c r="F48" s="43">
        <v>22371610</v>
      </c>
      <c r="G48" s="44">
        <f t="shared" si="1"/>
        <v>3.1914170326950486E-2</v>
      </c>
      <c r="H48" s="44">
        <f t="shared" si="47"/>
        <v>0.10110584020535707</v>
      </c>
      <c r="J48" s="43">
        <v>23913647</v>
      </c>
      <c r="K48" s="44">
        <f t="shared" si="3"/>
        <v>3.1903919941511732E-2</v>
      </c>
      <c r="L48" s="44">
        <f t="shared" si="4"/>
        <v>6.8928297963356311E-2</v>
      </c>
      <c r="N48" s="43">
        <v>25728169</v>
      </c>
      <c r="O48" s="44">
        <f t="shared" si="5"/>
        <v>3.2069374746031866E-2</v>
      </c>
      <c r="P48" s="44">
        <f t="shared" si="6"/>
        <v>7.5878095883910923E-2</v>
      </c>
      <c r="R48" s="43">
        <v>27957771</v>
      </c>
      <c r="S48" s="44">
        <f t="shared" si="7"/>
        <v>3.253033206622475E-2</v>
      </c>
      <c r="T48" s="44">
        <f t="shared" si="8"/>
        <v>8.6659956252619352E-2</v>
      </c>
      <c r="V48" s="43">
        <v>30377724</v>
      </c>
      <c r="W48" s="44">
        <f t="shared" si="9"/>
        <v>3.2757313526505974E-2</v>
      </c>
      <c r="X48" s="44">
        <f t="shared" si="10"/>
        <v>8.6557436928716536E-2</v>
      </c>
      <c r="Z48" s="43">
        <v>32714857</v>
      </c>
      <c r="AA48" s="44">
        <f t="shared" si="11"/>
        <v>3.2590264419125679E-2</v>
      </c>
      <c r="AB48" s="44">
        <f t="shared" si="12"/>
        <v>7.6935750683625903E-2</v>
      </c>
      <c r="AD48" s="43">
        <v>34433985</v>
      </c>
      <c r="AE48" s="44">
        <f t="shared" si="13"/>
        <v>3.2015561499861928E-2</v>
      </c>
      <c r="AF48" s="44">
        <f t="shared" si="14"/>
        <v>5.254884653782832E-2</v>
      </c>
      <c r="AH48" s="43">
        <v>35216241</v>
      </c>
      <c r="AI48" s="44">
        <f t="shared" si="15"/>
        <v>3.1739467942149054E-2</v>
      </c>
      <c r="AJ48" s="44">
        <f t="shared" si="16"/>
        <v>2.2717556507038106E-2</v>
      </c>
      <c r="AL48" s="43">
        <v>33091794</v>
      </c>
      <c r="AM48" s="44">
        <f t="shared" si="17"/>
        <v>3.0946490443018622E-2</v>
      </c>
      <c r="AN48" s="44">
        <f t="shared" si="18"/>
        <v>-6.0325774122229614E-2</v>
      </c>
      <c r="AP48" s="43">
        <v>32611594</v>
      </c>
      <c r="AQ48" s="44">
        <f t="shared" si="48"/>
        <v>3.0401156324781464E-2</v>
      </c>
      <c r="AR48" s="44">
        <f t="shared" si="20"/>
        <v>-1.4511150407862439E-2</v>
      </c>
      <c r="AT48" s="43">
        <v>31503386</v>
      </c>
      <c r="AU48" s="44">
        <f t="shared" si="22"/>
        <v>2.9615042072341301E-2</v>
      </c>
      <c r="AV48" s="44">
        <f t="shared" si="49"/>
        <v>-3.3982024920339637E-2</v>
      </c>
      <c r="AX48" s="43">
        <v>30134272</v>
      </c>
      <c r="AY48" s="44">
        <f t="shared" si="23"/>
        <v>2.9225249829309168E-2</v>
      </c>
      <c r="AZ48" s="44">
        <f t="shared" si="24"/>
        <v>-4.3459264981865808E-2</v>
      </c>
      <c r="BB48" s="43">
        <v>29906560</v>
      </c>
      <c r="BC48" s="44">
        <f t="shared" si="25"/>
        <v>2.9300709235144908E-2</v>
      </c>
      <c r="BD48" s="44">
        <f t="shared" si="26"/>
        <v>-7.5565787685197838E-3</v>
      </c>
      <c r="BF48" s="43">
        <v>30778288</v>
      </c>
      <c r="BG48" s="44">
        <f t="shared" si="27"/>
        <v>2.9806362143233445E-2</v>
      </c>
      <c r="BH48" s="44">
        <f t="shared" si="28"/>
        <v>2.9148387510967488E-2</v>
      </c>
      <c r="BJ48" s="43">
        <v>31937556</v>
      </c>
      <c r="BK48" s="44">
        <f t="shared" si="29"/>
        <v>2.9624147104328757E-2</v>
      </c>
      <c r="BL48" s="44">
        <f t="shared" si="30"/>
        <v>3.7665122894424696E-2</v>
      </c>
      <c r="BN48" s="43">
        <v>33445990</v>
      </c>
      <c r="BO48" s="44">
        <f t="shared" si="31"/>
        <v>3.0012015218678776E-2</v>
      </c>
      <c r="BP48" s="44">
        <f t="shared" si="32"/>
        <v>4.7230727360603186E-2</v>
      </c>
      <c r="BR48" s="43">
        <v>35020312</v>
      </c>
      <c r="BS48" s="44">
        <f t="shared" si="33"/>
        <v>3.0125206883144143E-2</v>
      </c>
      <c r="BT48" s="44">
        <f t="shared" si="34"/>
        <v>4.7070575575726803E-2</v>
      </c>
      <c r="BV48" s="43">
        <v>35995303</v>
      </c>
      <c r="BW48" s="44">
        <f t="shared" si="43"/>
        <v>2.9899932633306724E-2</v>
      </c>
      <c r="BX48" s="44">
        <f t="shared" si="36"/>
        <v>2.7840728546336235E-2</v>
      </c>
      <c r="BZ48" s="43">
        <v>37366493</v>
      </c>
      <c r="CA48" s="44">
        <f t="shared" si="44"/>
        <v>3.0000885578873926E-2</v>
      </c>
      <c r="CB48" s="44">
        <f t="shared" si="38"/>
        <v>3.8093581265311149E-2</v>
      </c>
      <c r="CD48" s="43">
        <v>33979911</v>
      </c>
      <c r="CE48" s="44">
        <f t="shared" si="45"/>
        <v>3.0366047667134341E-2</v>
      </c>
      <c r="CF48" s="44">
        <f t="shared" si="40"/>
        <v>-9.063151845692341E-2</v>
      </c>
      <c r="CH48" s="43">
        <v>37279735</v>
      </c>
      <c r="CI48" s="44">
        <f t="shared" si="46"/>
        <v>3.0499910004990631E-2</v>
      </c>
      <c r="CJ48" s="44">
        <f t="shared" si="42"/>
        <v>9.7111025393798123E-2</v>
      </c>
      <c r="CL48" s="41"/>
      <c r="CM48" s="44"/>
      <c r="CN48" s="44"/>
    </row>
    <row r="49" spans="2:92" ht="13.15" customHeight="1" outlineLevel="1">
      <c r="B49" s="40" t="s">
        <v>54</v>
      </c>
      <c r="C49" s="43">
        <v>8808456</v>
      </c>
      <c r="D49" s="44">
        <f t="shared" si="0"/>
        <v>1.3596422634216818E-2</v>
      </c>
      <c r="F49" s="43">
        <v>9420497</v>
      </c>
      <c r="G49" s="44">
        <f t="shared" si="1"/>
        <v>1.3438788975068224E-2</v>
      </c>
      <c r="H49" s="44">
        <f t="shared" si="47"/>
        <v>6.9483346457086315E-2</v>
      </c>
      <c r="J49" s="43">
        <v>9918629</v>
      </c>
      <c r="K49" s="44">
        <f t="shared" si="3"/>
        <v>1.3232743025167033E-2</v>
      </c>
      <c r="L49" s="44">
        <f t="shared" si="4"/>
        <v>5.287746495752832E-2</v>
      </c>
      <c r="N49" s="43">
        <v>10433236</v>
      </c>
      <c r="O49" s="44">
        <f t="shared" si="5"/>
        <v>1.3004709161300617E-2</v>
      </c>
      <c r="P49" s="44">
        <f t="shared" si="6"/>
        <v>5.1882876151532642E-2</v>
      </c>
      <c r="R49" s="43">
        <v>10927453</v>
      </c>
      <c r="S49" s="44">
        <f t="shared" si="7"/>
        <v>1.2714664367487088E-2</v>
      </c>
      <c r="T49" s="44">
        <f t="shared" si="8"/>
        <v>4.7369483446938254E-2</v>
      </c>
      <c r="V49" s="43">
        <v>12206503</v>
      </c>
      <c r="W49" s="44">
        <f t="shared" si="9"/>
        <v>1.3162679529027117E-2</v>
      </c>
      <c r="X49" s="44">
        <f t="shared" si="10"/>
        <v>0.11704923370523757</v>
      </c>
      <c r="Z49" s="43">
        <v>13371486</v>
      </c>
      <c r="AA49" s="44">
        <f t="shared" si="11"/>
        <v>1.3320561493410691E-2</v>
      </c>
      <c r="AB49" s="44">
        <f t="shared" si="12"/>
        <v>9.5439537433448463E-2</v>
      </c>
      <c r="AD49" s="43">
        <v>13776050</v>
      </c>
      <c r="AE49" s="44">
        <f t="shared" si="13"/>
        <v>1.2808508106168163E-2</v>
      </c>
      <c r="AF49" s="44">
        <f t="shared" si="14"/>
        <v>3.0255724756395708E-2</v>
      </c>
      <c r="AH49" s="43">
        <v>13914857</v>
      </c>
      <c r="AI49" s="44">
        <f t="shared" si="15"/>
        <v>1.2541093118686016E-2</v>
      </c>
      <c r="AJ49" s="44">
        <f t="shared" si="16"/>
        <v>1.0075965171438828E-2</v>
      </c>
      <c r="AL49" s="43">
        <v>13225142</v>
      </c>
      <c r="AM49" s="44">
        <f t="shared" si="17"/>
        <v>1.2367771010256021E-2</v>
      </c>
      <c r="AN49" s="44">
        <f t="shared" si="18"/>
        <v>-4.9566804746897453E-2</v>
      </c>
      <c r="AP49" s="43">
        <v>13294722</v>
      </c>
      <c r="AQ49" s="44">
        <f t="shared" si="48"/>
        <v>1.2393596026508587E-2</v>
      </c>
      <c r="AR49" s="44">
        <f t="shared" si="20"/>
        <v>5.2611911463786853E-3</v>
      </c>
      <c r="AT49" s="43">
        <v>13508061</v>
      </c>
      <c r="AU49" s="44">
        <f t="shared" si="22"/>
        <v>1.269837454395387E-2</v>
      </c>
      <c r="AV49" s="44">
        <f t="shared" si="49"/>
        <v>1.6046894399145861E-2</v>
      </c>
      <c r="AX49" s="43">
        <v>12642292</v>
      </c>
      <c r="AY49" s="44">
        <f t="shared" si="23"/>
        <v>1.2260928092607535E-2</v>
      </c>
      <c r="AZ49" s="44">
        <f t="shared" si="24"/>
        <v>-6.4092766533997758E-2</v>
      </c>
      <c r="BB49" s="43">
        <v>12597851</v>
      </c>
      <c r="BC49" s="44">
        <f t="shared" si="25"/>
        <v>1.2342642187489284E-2</v>
      </c>
      <c r="BD49" s="44">
        <f t="shared" si="26"/>
        <v>-3.5152644789410159E-3</v>
      </c>
      <c r="BF49" s="43">
        <v>12692824</v>
      </c>
      <c r="BG49" s="44">
        <f t="shared" si="27"/>
        <v>1.2292006259877902E-2</v>
      </c>
      <c r="BH49" s="44">
        <f t="shared" si="28"/>
        <v>7.5388254711061808E-3</v>
      </c>
      <c r="BJ49" s="43">
        <v>13567982</v>
      </c>
      <c r="BK49" s="44">
        <f t="shared" si="29"/>
        <v>1.2585180114498577E-2</v>
      </c>
      <c r="BL49" s="44">
        <f t="shared" si="30"/>
        <v>6.894903766096494E-2</v>
      </c>
      <c r="BN49" s="43">
        <v>14179631</v>
      </c>
      <c r="BO49" s="44">
        <f t="shared" si="31"/>
        <v>1.2723776493602052E-2</v>
      </c>
      <c r="BP49" s="44">
        <f t="shared" si="32"/>
        <v>4.5080322187927457E-2</v>
      </c>
      <c r="BR49" s="43">
        <v>15483683</v>
      </c>
      <c r="BS49" s="44">
        <f t="shared" si="33"/>
        <v>1.3319388864611542E-2</v>
      </c>
      <c r="BT49" s="44">
        <f t="shared" si="34"/>
        <v>9.1966568100396939E-2</v>
      </c>
      <c r="BV49" s="43">
        <v>15645552</v>
      </c>
      <c r="BW49" s="44">
        <f t="shared" si="43"/>
        <v>1.2996166494581176E-2</v>
      </c>
      <c r="BX49" s="44">
        <f t="shared" si="36"/>
        <v>1.0454166492558592E-2</v>
      </c>
      <c r="BZ49" s="43">
        <v>16082541</v>
      </c>
      <c r="CA49" s="44">
        <f t="shared" si="44"/>
        <v>1.2912383090341088E-2</v>
      </c>
      <c r="CB49" s="44">
        <f t="shared" si="38"/>
        <v>2.7930558154803276E-2</v>
      </c>
      <c r="CD49" s="43">
        <v>14226621</v>
      </c>
      <c r="CE49" s="44">
        <f t="shared" si="45"/>
        <v>1.2713578073475661E-2</v>
      </c>
      <c r="CF49" s="44">
        <f t="shared" si="40"/>
        <v>-0.11539967471558132</v>
      </c>
      <c r="CH49" s="43">
        <v>16147043</v>
      </c>
      <c r="CI49" s="44">
        <f t="shared" si="46"/>
        <v>1.3210484418591333E-2</v>
      </c>
      <c r="CJ49" s="44">
        <f t="shared" si="42"/>
        <v>0.13498792158728334</v>
      </c>
      <c r="CL49" s="41"/>
      <c r="CM49" s="44"/>
      <c r="CN49" s="44"/>
    </row>
    <row r="50" spans="2:92" ht="13.15" customHeight="1" outlineLevel="1">
      <c r="B50" s="40" t="s">
        <v>55</v>
      </c>
      <c r="C50" s="43">
        <v>33592066</v>
      </c>
      <c r="D50" s="44">
        <f t="shared" si="0"/>
        <v>5.1851530676035075E-2</v>
      </c>
      <c r="F50" s="43">
        <v>36712279</v>
      </c>
      <c r="G50" s="44">
        <f t="shared" si="1"/>
        <v>5.2371819690068232E-2</v>
      </c>
      <c r="H50" s="44">
        <f t="shared" si="47"/>
        <v>9.2885415264425841E-2</v>
      </c>
      <c r="J50" s="43">
        <v>39465805</v>
      </c>
      <c r="K50" s="44">
        <f t="shared" si="3"/>
        <v>5.2652524441266252E-2</v>
      </c>
      <c r="L50" s="44">
        <f t="shared" si="4"/>
        <v>7.5002862121417158E-2</v>
      </c>
      <c r="N50" s="43">
        <v>41973291</v>
      </c>
      <c r="O50" s="44">
        <f t="shared" si="5"/>
        <v>5.2318421820194298E-2</v>
      </c>
      <c r="P50" s="44">
        <f t="shared" si="6"/>
        <v>6.3535660808134997E-2</v>
      </c>
      <c r="R50" s="43">
        <v>44773838</v>
      </c>
      <c r="S50" s="44">
        <f t="shared" si="7"/>
        <v>5.2096707495721033E-2</v>
      </c>
      <c r="T50" s="44">
        <f t="shared" si="8"/>
        <v>6.6722120979267441E-2</v>
      </c>
      <c r="V50" s="43">
        <v>47565328</v>
      </c>
      <c r="W50" s="44">
        <f t="shared" si="9"/>
        <v>5.129128048852815E-2</v>
      </c>
      <c r="X50" s="44">
        <f t="shared" si="10"/>
        <v>6.2346453301590943E-2</v>
      </c>
      <c r="Z50" s="43">
        <v>51743093</v>
      </c>
      <c r="AA50" s="44">
        <f t="shared" si="11"/>
        <v>5.1546032517684894E-2</v>
      </c>
      <c r="AB50" s="44">
        <f t="shared" si="12"/>
        <v>8.7832149501838819E-2</v>
      </c>
      <c r="AD50" s="43">
        <v>56261460</v>
      </c>
      <c r="AE50" s="44">
        <f t="shared" si="13"/>
        <v>5.2310013862816689E-2</v>
      </c>
      <c r="AF50" s="44">
        <f t="shared" si="14"/>
        <v>8.7323094504613508E-2</v>
      </c>
      <c r="AH50" s="43">
        <v>58377373</v>
      </c>
      <c r="AI50" s="44">
        <f t="shared" si="15"/>
        <v>5.2613984521527372E-2</v>
      </c>
      <c r="AJ50" s="44">
        <f t="shared" si="16"/>
        <v>3.76085689919885E-2</v>
      </c>
      <c r="AL50" s="43">
        <v>55126560</v>
      </c>
      <c r="AM50" s="44">
        <f t="shared" si="17"/>
        <v>5.1552767498688423E-2</v>
      </c>
      <c r="AN50" s="44">
        <f t="shared" si="18"/>
        <v>-5.5686181699200477E-2</v>
      </c>
      <c r="AP50" s="43">
        <v>55295147</v>
      </c>
      <c r="AQ50" s="44">
        <f t="shared" si="48"/>
        <v>5.1547201524364948E-2</v>
      </c>
      <c r="AR50" s="44">
        <f t="shared" si="20"/>
        <v>3.0581810292533707E-3</v>
      </c>
      <c r="AT50" s="43">
        <v>54695312</v>
      </c>
      <c r="AU50" s="44">
        <f t="shared" si="22"/>
        <v>5.1416821228036695E-2</v>
      </c>
      <c r="AV50" s="44">
        <f t="shared" si="49"/>
        <v>-1.084787784360175E-2</v>
      </c>
      <c r="AX50" s="43">
        <v>52393866</v>
      </c>
      <c r="AY50" s="44">
        <f t="shared" si="23"/>
        <v>5.0813367031841597E-2</v>
      </c>
      <c r="AZ50" s="44">
        <f t="shared" si="24"/>
        <v>-4.2077573302808813E-2</v>
      </c>
      <c r="BB50" s="43">
        <v>51913916</v>
      </c>
      <c r="BC50" s="44">
        <f t="shared" si="25"/>
        <v>5.0862237514904325E-2</v>
      </c>
      <c r="BD50" s="44">
        <f t="shared" si="26"/>
        <v>-9.1604234739998125E-3</v>
      </c>
      <c r="BF50" s="43">
        <v>52975433</v>
      </c>
      <c r="BG50" s="44">
        <f t="shared" si="27"/>
        <v>5.1302559151197746E-2</v>
      </c>
      <c r="BH50" s="44">
        <f t="shared" si="28"/>
        <v>2.0447638741026619E-2</v>
      </c>
      <c r="BJ50" s="43">
        <v>54680276</v>
      </c>
      <c r="BK50" s="44">
        <f t="shared" si="29"/>
        <v>5.0719489616841605E-2</v>
      </c>
      <c r="BL50" s="44">
        <f t="shared" si="30"/>
        <v>3.2181766216049512E-2</v>
      </c>
      <c r="BN50" s="43">
        <v>55594773</v>
      </c>
      <c r="BO50" s="44">
        <f t="shared" si="31"/>
        <v>4.9886733009098905E-2</v>
      </c>
      <c r="BP50" s="44">
        <f t="shared" si="32"/>
        <v>1.6724440088780934E-2</v>
      </c>
      <c r="BR50" s="43">
        <v>57295464</v>
      </c>
      <c r="BS50" s="44">
        <f t="shared" si="33"/>
        <v>4.9286759822863298E-2</v>
      </c>
      <c r="BT50" s="44">
        <f t="shared" si="34"/>
        <v>3.0590843495304831E-2</v>
      </c>
      <c r="BV50" s="43">
        <v>60102432</v>
      </c>
      <c r="BW50" s="44">
        <f t="shared" si="43"/>
        <v>4.9924810131419042E-2</v>
      </c>
      <c r="BX50" s="44">
        <f t="shared" si="36"/>
        <v>4.8991103379492751E-2</v>
      </c>
      <c r="BZ50" s="43">
        <v>62157518</v>
      </c>
      <c r="CA50" s="44">
        <f t="shared" si="44"/>
        <v>4.9905153940585124E-2</v>
      </c>
      <c r="CB50" s="44">
        <f t="shared" si="38"/>
        <v>3.4193058943105648E-2</v>
      </c>
      <c r="CD50" s="43">
        <v>56547166</v>
      </c>
      <c r="CE50" s="44">
        <f t="shared" si="45"/>
        <v>5.0533208818509215E-2</v>
      </c>
      <c r="CF50" s="44">
        <f t="shared" si="40"/>
        <v>-9.0260232076834201E-2</v>
      </c>
      <c r="CH50" s="43">
        <v>61410589</v>
      </c>
      <c r="CI50" s="44">
        <f t="shared" si="46"/>
        <v>5.0242241202987835E-2</v>
      </c>
      <c r="CJ50" s="44">
        <f t="shared" si="42"/>
        <v>8.6006485276379774E-2</v>
      </c>
      <c r="CL50" s="41"/>
      <c r="CM50" s="44"/>
      <c r="CN50" s="44"/>
    </row>
    <row r="51" spans="2:92" ht="15">
      <c r="B51" s="39" t="s">
        <v>6</v>
      </c>
      <c r="C51" s="41">
        <v>10750237</v>
      </c>
      <c r="D51" s="42">
        <f t="shared" si="0"/>
        <v>1.6593687437389152E-2</v>
      </c>
      <c r="F51" s="41">
        <v>11516186</v>
      </c>
      <c r="G51" s="42">
        <f t="shared" si="1"/>
        <v>1.6428389441834654E-2</v>
      </c>
      <c r="H51" s="42">
        <f t="shared" si="47"/>
        <v>7.1249498964534475E-2</v>
      </c>
      <c r="J51" s="41">
        <v>12264844</v>
      </c>
      <c r="K51" s="42">
        <f t="shared" si="3"/>
        <v>1.6362899438597988E-2</v>
      </c>
      <c r="L51" s="42">
        <f t="shared" si="4"/>
        <v>6.5009196621172993E-2</v>
      </c>
      <c r="N51" s="41">
        <v>13121521</v>
      </c>
      <c r="O51" s="42">
        <f t="shared" si="5"/>
        <v>1.635557408640027E-2</v>
      </c>
      <c r="P51" s="42">
        <f t="shared" si="6"/>
        <v>6.9848177441148129E-2</v>
      </c>
      <c r="R51" s="41">
        <v>14030704</v>
      </c>
      <c r="S51" s="42">
        <f t="shared" si="7"/>
        <v>1.6325459574116543E-2</v>
      </c>
      <c r="T51" s="42">
        <f t="shared" si="8"/>
        <v>6.9289452038372668E-2</v>
      </c>
      <c r="V51" s="41">
        <v>15264773</v>
      </c>
      <c r="W51" s="42">
        <f t="shared" si="9"/>
        <v>1.646051412778466E-2</v>
      </c>
      <c r="X51" s="42">
        <f t="shared" si="10"/>
        <v>8.7954888079742721E-2</v>
      </c>
      <c r="Z51" s="41">
        <v>16306857</v>
      </c>
      <c r="AA51" s="42">
        <f t="shared" si="11"/>
        <v>1.624475330810312E-2</v>
      </c>
      <c r="AB51" s="42">
        <f t="shared" si="12"/>
        <v>6.826724511396276E-2</v>
      </c>
      <c r="AD51" s="41">
        <v>17564197</v>
      </c>
      <c r="AE51" s="42">
        <f t="shared" si="13"/>
        <v>1.6330599820183183E-2</v>
      </c>
      <c r="AF51" s="42">
        <f t="shared" si="14"/>
        <v>7.7104987184225537E-2</v>
      </c>
      <c r="AH51" s="41">
        <v>18249829</v>
      </c>
      <c r="AI51" s="42">
        <f t="shared" si="15"/>
        <v>1.64480888944167E-2</v>
      </c>
      <c r="AJ51" s="42">
        <f t="shared" si="16"/>
        <v>3.9035772600364282E-2</v>
      </c>
      <c r="AL51" s="41">
        <v>17829466</v>
      </c>
      <c r="AM51" s="42">
        <f t="shared" si="17"/>
        <v>1.6673601895778919E-2</v>
      </c>
      <c r="AN51" s="42">
        <f t="shared" si="18"/>
        <v>-2.3033804864692198E-2</v>
      </c>
      <c r="AP51" s="41">
        <v>18135329</v>
      </c>
      <c r="AQ51" s="42">
        <f t="shared" si="48"/>
        <v>1.6906103146333257E-2</v>
      </c>
      <c r="AR51" s="42">
        <f t="shared" si="20"/>
        <v>1.7154916473662185E-2</v>
      </c>
      <c r="AT51" s="41">
        <v>17738058</v>
      </c>
      <c r="AU51" s="42">
        <f t="shared" si="22"/>
        <v>1.6674821365285312E-2</v>
      </c>
      <c r="AV51" s="42">
        <f t="shared" si="49"/>
        <v>-2.1905916347037313E-2</v>
      </c>
      <c r="AX51" s="41">
        <v>17064000</v>
      </c>
      <c r="AY51" s="42">
        <f t="shared" si="23"/>
        <v>1.6549252063807338E-2</v>
      </c>
      <c r="AZ51" s="42">
        <f t="shared" si="24"/>
        <v>-3.8000665010792023E-2</v>
      </c>
      <c r="BB51" s="41">
        <v>17075331</v>
      </c>
      <c r="BC51" s="42">
        <f t="shared" si="25"/>
        <v>1.672941684783727E-2</v>
      </c>
      <c r="BD51" s="42">
        <f t="shared" si="26"/>
        <v>6.6402953586508495E-4</v>
      </c>
      <c r="BF51" s="41">
        <v>17045460</v>
      </c>
      <c r="BG51" s="42">
        <f t="shared" si="27"/>
        <v>1.6507193436425052E-2</v>
      </c>
      <c r="BH51" s="42">
        <f t="shared" si="28"/>
        <v>-1.7493657956030306E-3</v>
      </c>
      <c r="BJ51" s="41">
        <v>17915529</v>
      </c>
      <c r="BK51" s="42">
        <f t="shared" si="29"/>
        <v>1.6617810910386128E-2</v>
      </c>
      <c r="BL51" s="42">
        <f t="shared" si="30"/>
        <v>5.1044031665909761E-2</v>
      </c>
      <c r="BN51" s="41">
        <v>18504867</v>
      </c>
      <c r="BO51" s="42">
        <f t="shared" si="31"/>
        <v>1.6604930816029862E-2</v>
      </c>
      <c r="BP51" s="42">
        <f t="shared" si="32"/>
        <v>3.2895372500583164E-2</v>
      </c>
      <c r="BR51" s="41">
        <v>19538313</v>
      </c>
      <c r="BS51" s="42">
        <f t="shared" si="33"/>
        <v>1.680726663065208E-2</v>
      </c>
      <c r="BT51" s="42">
        <f t="shared" si="34"/>
        <v>5.5847253590096013E-2</v>
      </c>
      <c r="BV51" s="41">
        <v>20091410</v>
      </c>
      <c r="BW51" s="42">
        <f t="shared" si="43"/>
        <v>1.6689172070815602E-2</v>
      </c>
      <c r="BX51" s="42">
        <f t="shared" si="36"/>
        <v>2.8308329383401665E-2</v>
      </c>
      <c r="BZ51" s="41">
        <v>20478928</v>
      </c>
      <c r="CA51" s="42">
        <f t="shared" si="44"/>
        <v>1.6442163188983176E-2</v>
      </c>
      <c r="CB51" s="42">
        <f t="shared" si="38"/>
        <v>1.9287745359832797E-2</v>
      </c>
      <c r="CD51" s="41">
        <v>18840240</v>
      </c>
      <c r="CE51" s="42">
        <f t="shared" si="45"/>
        <v>1.6836525142760118E-2</v>
      </c>
      <c r="CF51" s="42">
        <f t="shared" si="40"/>
        <v>-8.0018250955323444E-2</v>
      </c>
      <c r="CH51" s="41">
        <v>20649737</v>
      </c>
      <c r="CI51" s="42">
        <f t="shared" si="46"/>
        <v>1.6894302497770578E-2</v>
      </c>
      <c r="CJ51" s="42">
        <f t="shared" si="42"/>
        <v>9.6044264828898163E-2</v>
      </c>
      <c r="CL51" s="41">
        <v>22530837</v>
      </c>
      <c r="CM51" s="42">
        <f>CL51/CL$70</f>
        <v>1.6734419111437585E-2</v>
      </c>
      <c r="CN51" s="42">
        <f>IF(CH51&gt;0,(CL51/CH51-1),"")</f>
        <v>9.1095591193243841E-2</v>
      </c>
    </row>
    <row r="52" spans="2:92" ht="13.15" customHeight="1" outlineLevel="1">
      <c r="B52" s="40" t="s">
        <v>56</v>
      </c>
      <c r="C52" s="43">
        <v>6656296</v>
      </c>
      <c r="D52" s="44">
        <f t="shared" si="0"/>
        <v>1.0274424211740045E-2</v>
      </c>
      <c r="F52" s="43">
        <v>7113012</v>
      </c>
      <c r="G52" s="44">
        <f t="shared" si="1"/>
        <v>1.0147051397089558E-2</v>
      </c>
      <c r="H52" s="44">
        <f t="shared" si="47"/>
        <v>6.8614136150195293E-2</v>
      </c>
      <c r="J52" s="43">
        <v>7570271</v>
      </c>
      <c r="K52" s="44">
        <f t="shared" si="3"/>
        <v>1.0099727570602172E-2</v>
      </c>
      <c r="L52" s="44">
        <f t="shared" si="4"/>
        <v>6.428486272763223E-2</v>
      </c>
      <c r="N52" s="43">
        <v>8130540</v>
      </c>
      <c r="O52" s="44">
        <f t="shared" si="5"/>
        <v>1.0134469116228284E-2</v>
      </c>
      <c r="P52" s="44">
        <f t="shared" si="6"/>
        <v>7.4009107467883251E-2</v>
      </c>
      <c r="R52" s="43">
        <v>8526388</v>
      </c>
      <c r="S52" s="44">
        <f t="shared" si="7"/>
        <v>9.920899379477495E-3</v>
      </c>
      <c r="T52" s="44">
        <f t="shared" si="8"/>
        <v>4.8686557104448136E-2</v>
      </c>
      <c r="V52" s="43">
        <v>9530326</v>
      </c>
      <c r="W52" s="44">
        <f t="shared" si="9"/>
        <v>1.0276868563023733E-2</v>
      </c>
      <c r="X52" s="44">
        <f t="shared" si="10"/>
        <v>0.11774481761796429</v>
      </c>
      <c r="Z52" s="43">
        <v>10134935</v>
      </c>
      <c r="AA52" s="44">
        <f t="shared" si="11"/>
        <v>1.0096336704777635E-2</v>
      </c>
      <c r="AB52" s="44">
        <f t="shared" si="12"/>
        <v>6.344053708131292E-2</v>
      </c>
      <c r="AD52" s="43">
        <v>10996500</v>
      </c>
      <c r="AE52" s="44">
        <f t="shared" si="13"/>
        <v>1.0224175971303691E-2</v>
      </c>
      <c r="AF52" s="44">
        <f t="shared" si="14"/>
        <v>8.5009425319451992E-2</v>
      </c>
      <c r="AH52" s="43">
        <v>11571549</v>
      </c>
      <c r="AI52" s="44">
        <f t="shared" si="15"/>
        <v>1.0429131505730748E-2</v>
      </c>
      <c r="AJ52" s="44">
        <f t="shared" si="16"/>
        <v>5.2293820761151188E-2</v>
      </c>
      <c r="AL52" s="43">
        <v>11286224</v>
      </c>
      <c r="AM52" s="44">
        <f t="shared" si="17"/>
        <v>1.0554550870036462E-2</v>
      </c>
      <c r="AN52" s="44">
        <f t="shared" si="18"/>
        <v>-2.4657459429156758E-2</v>
      </c>
      <c r="AP52" s="43">
        <v>11351982</v>
      </c>
      <c r="AQ52" s="44">
        <f t="shared" si="48"/>
        <v>1.0582536363543142E-2</v>
      </c>
      <c r="AR52" s="44">
        <f t="shared" si="20"/>
        <v>5.8263950812955656E-3</v>
      </c>
      <c r="AT52" s="43">
        <v>11151848</v>
      </c>
      <c r="AU52" s="44">
        <f t="shared" si="22"/>
        <v>1.0483395267554898E-2</v>
      </c>
      <c r="AV52" s="44">
        <f t="shared" si="49"/>
        <v>-1.7629872915584266E-2</v>
      </c>
      <c r="AX52" s="43">
        <v>10569565</v>
      </c>
      <c r="AY52" s="44">
        <f t="shared" si="23"/>
        <v>1.0250726405871765E-2</v>
      </c>
      <c r="AZ52" s="44">
        <f t="shared" si="24"/>
        <v>-5.2214036633210892E-2</v>
      </c>
      <c r="BB52" s="43">
        <v>10598092</v>
      </c>
      <c r="BC52" s="44">
        <f t="shared" si="25"/>
        <v>1.0383394550871627E-2</v>
      </c>
      <c r="BD52" s="44">
        <f t="shared" si="26"/>
        <v>2.6989757856639152E-3</v>
      </c>
      <c r="BF52" s="43">
        <v>10543784</v>
      </c>
      <c r="BG52" s="44">
        <f t="shared" si="27"/>
        <v>1.0210829278874461E-2</v>
      </c>
      <c r="BH52" s="44">
        <f t="shared" si="28"/>
        <v>-5.1243186037637223E-3</v>
      </c>
      <c r="BJ52" s="43">
        <v>11153874</v>
      </c>
      <c r="BK52" s="44">
        <f t="shared" si="29"/>
        <v>1.0345938936565711E-2</v>
      </c>
      <c r="BL52" s="44">
        <f t="shared" si="30"/>
        <v>5.7862528291550808E-2</v>
      </c>
      <c r="BN52" s="43">
        <v>11488018</v>
      </c>
      <c r="BO52" s="44">
        <f t="shared" si="31"/>
        <v>1.0308517435078336E-2</v>
      </c>
      <c r="BP52" s="44">
        <f t="shared" si="32"/>
        <v>2.9957663140179003E-2</v>
      </c>
      <c r="BR52" s="43">
        <v>12078420</v>
      </c>
      <c r="BS52" s="44">
        <f t="shared" si="33"/>
        <v>1.0390110211511133E-2</v>
      </c>
      <c r="BT52" s="44">
        <f t="shared" si="34"/>
        <v>5.1392851229864034E-2</v>
      </c>
      <c r="BV52" s="43">
        <v>12331184</v>
      </c>
      <c r="BW52" s="44">
        <f t="shared" si="43"/>
        <v>1.0243046735539628E-2</v>
      </c>
      <c r="BX52" s="44">
        <f t="shared" si="36"/>
        <v>2.0926909314297637E-2</v>
      </c>
      <c r="BZ52" s="43">
        <v>12490571</v>
      </c>
      <c r="CA52" s="44">
        <f t="shared" si="44"/>
        <v>1.0028454941859298E-2</v>
      </c>
      <c r="CB52" s="44">
        <f t="shared" si="38"/>
        <v>1.292552280462278E-2</v>
      </c>
      <c r="CD52" s="43">
        <v>11638254</v>
      </c>
      <c r="CE52" s="44">
        <f t="shared" si="45"/>
        <v>1.0400491505884665E-2</v>
      </c>
      <c r="CF52" s="44">
        <f t="shared" si="40"/>
        <v>-6.8236832407421621E-2</v>
      </c>
      <c r="CH52" s="43">
        <v>12723211</v>
      </c>
      <c r="CI52" s="44">
        <f t="shared" si="46"/>
        <v>1.0409322664834041E-2</v>
      </c>
      <c r="CJ52" s="44">
        <f t="shared" si="42"/>
        <v>9.3223347763332853E-2</v>
      </c>
      <c r="CL52" s="41"/>
      <c r="CM52" s="44"/>
      <c r="CN52" s="44"/>
    </row>
    <row r="53" spans="2:92" ht="13.15" customHeight="1" outlineLevel="1">
      <c r="B53" s="40" t="s">
        <v>57</v>
      </c>
      <c r="C53" s="43">
        <v>4093941</v>
      </c>
      <c r="D53" s="44">
        <f t="shared" si="0"/>
        <v>6.3192632256491073E-3</v>
      </c>
      <c r="F53" s="43">
        <v>4403174</v>
      </c>
      <c r="G53" s="44">
        <f t="shared" si="1"/>
        <v>6.2813380447450974E-3</v>
      </c>
      <c r="H53" s="44">
        <f t="shared" si="47"/>
        <v>7.553430789549731E-2</v>
      </c>
      <c r="J53" s="43">
        <v>4694573</v>
      </c>
      <c r="K53" s="44">
        <f t="shared" si="3"/>
        <v>6.2631718679958164E-3</v>
      </c>
      <c r="L53" s="44">
        <f t="shared" si="4"/>
        <v>6.6179306109638292E-2</v>
      </c>
      <c r="N53" s="43">
        <v>4990981</v>
      </c>
      <c r="O53" s="44">
        <f t="shared" si="5"/>
        <v>6.2211049701719878E-3</v>
      </c>
      <c r="P53" s="44">
        <f t="shared" si="6"/>
        <v>6.3138436658669583E-2</v>
      </c>
      <c r="R53" s="43">
        <v>5504316</v>
      </c>
      <c r="S53" s="44">
        <f t="shared" si="7"/>
        <v>6.4045601946390489E-3</v>
      </c>
      <c r="T53" s="44">
        <f t="shared" si="8"/>
        <v>0.10285252538528988</v>
      </c>
      <c r="V53" s="43">
        <v>5734447</v>
      </c>
      <c r="W53" s="44">
        <f t="shared" si="9"/>
        <v>6.1836455647609279E-3</v>
      </c>
      <c r="X53" s="44">
        <f t="shared" si="10"/>
        <v>4.1809191187424544E-2</v>
      </c>
      <c r="Z53" s="43">
        <v>6171922</v>
      </c>
      <c r="AA53" s="44">
        <f t="shared" si="11"/>
        <v>6.1484166033254871E-3</v>
      </c>
      <c r="AB53" s="44">
        <f t="shared" si="12"/>
        <v>7.6288960382753457E-2</v>
      </c>
      <c r="AD53" s="43">
        <v>6567697</v>
      </c>
      <c r="AE53" s="44">
        <f t="shared" si="13"/>
        <v>6.1064238488794925E-3</v>
      </c>
      <c r="AF53" s="44">
        <f t="shared" si="14"/>
        <v>6.4125081295583364E-2</v>
      </c>
      <c r="AH53" s="43">
        <v>6678280</v>
      </c>
      <c r="AI53" s="44">
        <f t="shared" si="15"/>
        <v>6.0189573886859525E-3</v>
      </c>
      <c r="AJ53" s="44">
        <f t="shared" si="16"/>
        <v>1.6837408912134588E-2</v>
      </c>
      <c r="AL53" s="43">
        <v>6543242</v>
      </c>
      <c r="AM53" s="44">
        <f t="shared" si="17"/>
        <v>6.1190510257424554E-3</v>
      </c>
      <c r="AN53" s="44">
        <f t="shared" si="18"/>
        <v>-2.022047593092835E-2</v>
      </c>
      <c r="AP53" s="43">
        <v>6783347</v>
      </c>
      <c r="AQ53" s="44">
        <f t="shared" si="48"/>
        <v>6.3235667827901132E-3</v>
      </c>
      <c r="AR53" s="44">
        <f t="shared" si="20"/>
        <v>3.669511230059963E-2</v>
      </c>
      <c r="AT53" s="43">
        <v>6586210</v>
      </c>
      <c r="AU53" s="44">
        <f t="shared" si="22"/>
        <v>6.1914260977304156E-3</v>
      </c>
      <c r="AV53" s="44">
        <f t="shared" si="49"/>
        <v>-2.9061907049720448E-2</v>
      </c>
      <c r="AX53" s="43">
        <v>6494435</v>
      </c>
      <c r="AY53" s="44">
        <f t="shared" si="23"/>
        <v>6.2985256579355716E-3</v>
      </c>
      <c r="AZ53" s="44">
        <f t="shared" si="24"/>
        <v>-1.3934417517813769E-2</v>
      </c>
      <c r="BB53" s="43">
        <v>6477239</v>
      </c>
      <c r="BC53" s="44">
        <f t="shared" si="25"/>
        <v>6.3460222969656411E-3</v>
      </c>
      <c r="BD53" s="44">
        <f t="shared" si="26"/>
        <v>-2.6478053903072896E-3</v>
      </c>
      <c r="BF53" s="43">
        <v>6501676</v>
      </c>
      <c r="BG53" s="44">
        <f t="shared" si="27"/>
        <v>6.2963641575505902E-3</v>
      </c>
      <c r="BH53" s="44">
        <f t="shared" si="28"/>
        <v>3.7727494693340358E-3</v>
      </c>
      <c r="BJ53" s="43">
        <v>6761655</v>
      </c>
      <c r="BK53" s="44">
        <f t="shared" si="29"/>
        <v>6.2718719738204158E-3</v>
      </c>
      <c r="BL53" s="44">
        <f t="shared" si="30"/>
        <v>3.998645887614205E-2</v>
      </c>
      <c r="BN53" s="43">
        <v>7016849</v>
      </c>
      <c r="BO53" s="44">
        <f t="shared" si="31"/>
        <v>6.2964133809515262E-3</v>
      </c>
      <c r="BP53" s="44">
        <f t="shared" si="32"/>
        <v>3.7741351784437382E-2</v>
      </c>
      <c r="BR53" s="43">
        <v>7459893</v>
      </c>
      <c r="BS53" s="44">
        <f t="shared" si="33"/>
        <v>6.4171564191409488E-3</v>
      </c>
      <c r="BT53" s="44">
        <f t="shared" si="34"/>
        <v>6.3140021967125204E-2</v>
      </c>
      <c r="BV53" s="43">
        <v>7760226</v>
      </c>
      <c r="BW53" s="44">
        <f t="shared" si="43"/>
        <v>6.446125335275975E-3</v>
      </c>
      <c r="BX53" s="44">
        <f t="shared" si="36"/>
        <v>4.0259692732858232E-2</v>
      </c>
      <c r="BZ53" s="43">
        <v>7988357</v>
      </c>
      <c r="CA53" s="44">
        <f t="shared" si="44"/>
        <v>6.4137082471238758E-3</v>
      </c>
      <c r="CB53" s="44">
        <f t="shared" si="38"/>
        <v>2.9397468578878927E-2</v>
      </c>
      <c r="CD53" s="43">
        <v>7201986</v>
      </c>
      <c r="CE53" s="44">
        <f t="shared" si="45"/>
        <v>6.4360336368754524E-3</v>
      </c>
      <c r="CF53" s="44">
        <f t="shared" si="40"/>
        <v>-9.843964159338392E-2</v>
      </c>
      <c r="CH53" s="43">
        <v>7926526</v>
      </c>
      <c r="CI53" s="44">
        <f t="shared" si="46"/>
        <v>6.4849798329365375E-3</v>
      </c>
      <c r="CJ53" s="44">
        <f t="shared" si="42"/>
        <v>0.10060280594824822</v>
      </c>
      <c r="CL53" s="41"/>
      <c r="CM53" s="44"/>
      <c r="CN53" s="44"/>
    </row>
    <row r="54" spans="2:92" ht="15">
      <c r="B54" s="39" t="s">
        <v>7</v>
      </c>
      <c r="C54" s="41">
        <v>33464463</v>
      </c>
      <c r="D54" s="42">
        <f t="shared" si="0"/>
        <v>5.1654567176711928E-2</v>
      </c>
      <c r="F54" s="41">
        <v>36054603</v>
      </c>
      <c r="G54" s="42">
        <f t="shared" si="1"/>
        <v>5.1433613459763508E-2</v>
      </c>
      <c r="H54" s="42">
        <f t="shared" si="47"/>
        <v>7.7399718023265507E-2</v>
      </c>
      <c r="J54" s="41">
        <v>38484522</v>
      </c>
      <c r="K54" s="42">
        <f t="shared" si="3"/>
        <v>5.134336510342178E-2</v>
      </c>
      <c r="L54" s="42">
        <f t="shared" si="4"/>
        <v>6.7395527833159052E-2</v>
      </c>
      <c r="N54" s="41">
        <v>41192359</v>
      </c>
      <c r="O54" s="42">
        <f t="shared" si="5"/>
        <v>5.1345013997851088E-2</v>
      </c>
      <c r="P54" s="42">
        <f t="shared" si="6"/>
        <v>7.0361715808760827E-2</v>
      </c>
      <c r="R54" s="41">
        <v>44312068</v>
      </c>
      <c r="S54" s="42">
        <f t="shared" si="7"/>
        <v>5.1559413895375696E-2</v>
      </c>
      <c r="T54" s="42">
        <f t="shared" si="8"/>
        <v>7.5735138159968018E-2</v>
      </c>
      <c r="V54" s="41">
        <v>48048435</v>
      </c>
      <c r="W54" s="42">
        <f t="shared" si="9"/>
        <v>5.1812230888428082E-2</v>
      </c>
      <c r="X54" s="42">
        <f t="shared" si="10"/>
        <v>8.4319400304224024E-2</v>
      </c>
      <c r="Z54" s="41">
        <v>52068958</v>
      </c>
      <c r="AA54" s="42">
        <f t="shared" si="11"/>
        <v>5.1870656480275903E-2</v>
      </c>
      <c r="AB54" s="42">
        <f t="shared" si="12"/>
        <v>8.3676461054350781E-2</v>
      </c>
      <c r="AD54" s="41">
        <v>56108957</v>
      </c>
      <c r="AE54" s="42">
        <f t="shared" si="13"/>
        <v>5.2168221700933208E-2</v>
      </c>
      <c r="AF54" s="42">
        <f t="shared" si="14"/>
        <v>7.758939596985992E-2</v>
      </c>
      <c r="AH54" s="41">
        <v>58358648</v>
      </c>
      <c r="AI54" s="42">
        <f t="shared" si="15"/>
        <v>5.2597108173560059E-2</v>
      </c>
      <c r="AJ54" s="42">
        <f t="shared" si="16"/>
        <v>4.0095042222937805E-2</v>
      </c>
      <c r="AL54" s="41">
        <v>56303675</v>
      </c>
      <c r="AM54" s="42">
        <f t="shared" si="17"/>
        <v>5.2653571465310293E-2</v>
      </c>
      <c r="AN54" s="42">
        <f t="shared" si="18"/>
        <v>-3.52128274116289E-2</v>
      </c>
      <c r="AP54" s="41">
        <v>56767263</v>
      </c>
      <c r="AQ54" s="42">
        <f t="shared" si="48"/>
        <v>5.2919536426001834E-2</v>
      </c>
      <c r="AR54" s="42">
        <f t="shared" si="20"/>
        <v>8.2337076576262103E-3</v>
      </c>
      <c r="AT54" s="41">
        <v>55767991</v>
      </c>
      <c r="AU54" s="42">
        <f t="shared" si="22"/>
        <v>5.2425202794231421E-2</v>
      </c>
      <c r="AV54" s="42">
        <f t="shared" si="49"/>
        <v>-1.7602962467998529E-2</v>
      </c>
      <c r="AX54" s="41">
        <v>53968833</v>
      </c>
      <c r="AY54" s="42">
        <f t="shared" si="23"/>
        <v>5.2340824009993174E-2</v>
      </c>
      <c r="AZ54" s="42">
        <f t="shared" si="24"/>
        <v>-3.2261481321785412E-2</v>
      </c>
      <c r="BB54" s="41">
        <v>53967113</v>
      </c>
      <c r="BC54" s="42">
        <f t="shared" si="25"/>
        <v>5.2873840597956065E-2</v>
      </c>
      <c r="BD54" s="42">
        <f t="shared" si="26"/>
        <v>-3.1870246295695459E-5</v>
      </c>
      <c r="BF54" s="41">
        <v>54240789</v>
      </c>
      <c r="BG54" s="42">
        <f t="shared" si="27"/>
        <v>5.252795736620286E-2</v>
      </c>
      <c r="BH54" s="42">
        <f t="shared" si="28"/>
        <v>5.0711625059505216E-3</v>
      </c>
      <c r="BJ54" s="41">
        <v>56697862</v>
      </c>
      <c r="BK54" s="42">
        <f t="shared" si="29"/>
        <v>5.2590931015163829E-2</v>
      </c>
      <c r="BL54" s="42">
        <f t="shared" si="30"/>
        <v>4.5299359491249191E-2</v>
      </c>
      <c r="BN54" s="41">
        <v>58271372</v>
      </c>
      <c r="BO54" s="42">
        <f t="shared" si="31"/>
        <v>5.2288519588664956E-2</v>
      </c>
      <c r="BP54" s="42">
        <f t="shared" si="32"/>
        <v>2.7752545589814215E-2</v>
      </c>
      <c r="BR54" s="41">
        <v>60397896</v>
      </c>
      <c r="BS54" s="42">
        <f t="shared" si="33"/>
        <v>5.1955536898318437E-2</v>
      </c>
      <c r="BT54" s="42">
        <f t="shared" si="34"/>
        <v>3.649346028784084E-2</v>
      </c>
      <c r="BV54" s="41">
        <v>62425422</v>
      </c>
      <c r="BW54" s="42">
        <f t="shared" si="43"/>
        <v>5.1854429796180448E-2</v>
      </c>
      <c r="BX54" s="42">
        <f t="shared" si="36"/>
        <v>3.3569480632239301E-2</v>
      </c>
      <c r="BZ54" s="41">
        <v>64220115</v>
      </c>
      <c r="CA54" s="42">
        <f t="shared" si="44"/>
        <v>5.1561175997360126E-2</v>
      </c>
      <c r="CB54" s="42">
        <f t="shared" si="38"/>
        <v>2.8749393155884428E-2</v>
      </c>
      <c r="CD54" s="41">
        <v>58663128</v>
      </c>
      <c r="CE54" s="42">
        <f t="shared" si="45"/>
        <v>5.2424132045290034E-2</v>
      </c>
      <c r="CF54" s="42">
        <f t="shared" si="40"/>
        <v>-8.6530318421261021E-2</v>
      </c>
      <c r="CH54" s="41">
        <v>63835884</v>
      </c>
      <c r="CI54" s="42">
        <f t="shared" si="46"/>
        <v>5.2226463441572786E-2</v>
      </c>
      <c r="CJ54" s="42">
        <f t="shared" si="42"/>
        <v>8.8177295966897606E-2</v>
      </c>
      <c r="CL54" s="41">
        <v>69829687</v>
      </c>
      <c r="CM54" s="42">
        <f>CL54/CL$70</f>
        <v>5.1864884055505996E-2</v>
      </c>
      <c r="CN54" s="42">
        <f>IF(CH54&gt;0,(CL54/CH54-1),"")</f>
        <v>9.389394529258821E-2</v>
      </c>
    </row>
    <row r="55" spans="2:92" ht="13.15" customHeight="1" outlineLevel="1">
      <c r="B55" s="40" t="s">
        <v>58</v>
      </c>
      <c r="C55" s="43">
        <v>13951751</v>
      </c>
      <c r="D55" s="44">
        <f t="shared" si="0"/>
        <v>2.1535431758228359E-2</v>
      </c>
      <c r="F55" s="43">
        <v>14954880</v>
      </c>
      <c r="G55" s="44">
        <f t="shared" si="1"/>
        <v>2.1333850694657437E-2</v>
      </c>
      <c r="H55" s="44">
        <f t="shared" si="47"/>
        <v>7.1899864038571293E-2</v>
      </c>
      <c r="J55" s="43">
        <v>16303292</v>
      </c>
      <c r="K55" s="44">
        <f t="shared" si="3"/>
        <v>2.1750715093816039E-2</v>
      </c>
      <c r="L55" s="44">
        <f t="shared" si="4"/>
        <v>9.0165350708263814E-2</v>
      </c>
      <c r="N55" s="43">
        <v>17458369</v>
      </c>
      <c r="O55" s="44">
        <f t="shared" si="5"/>
        <v>2.1761322304572298E-2</v>
      </c>
      <c r="P55" s="44">
        <f t="shared" si="6"/>
        <v>7.0849310679094835E-2</v>
      </c>
      <c r="R55" s="43">
        <v>18803322</v>
      </c>
      <c r="S55" s="44">
        <f t="shared" si="7"/>
        <v>2.1878650791157465E-2</v>
      </c>
      <c r="T55" s="44">
        <f t="shared" si="8"/>
        <v>7.7037723283314818E-2</v>
      </c>
      <c r="V55" s="43">
        <v>20431037</v>
      </c>
      <c r="W55" s="44">
        <f t="shared" si="9"/>
        <v>2.2031469002768082E-2</v>
      </c>
      <c r="X55" s="44">
        <f t="shared" si="10"/>
        <v>8.6565288835664278E-2</v>
      </c>
      <c r="Z55" s="43">
        <v>22038190</v>
      </c>
      <c r="AA55" s="44">
        <f t="shared" si="11"/>
        <v>2.1954258868346312E-2</v>
      </c>
      <c r="AB55" s="44">
        <f t="shared" si="12"/>
        <v>7.8662331236539762E-2</v>
      </c>
      <c r="AD55" s="43">
        <v>23963298</v>
      </c>
      <c r="AE55" s="44">
        <f t="shared" si="13"/>
        <v>2.2280268776864436E-2</v>
      </c>
      <c r="AF55" s="44">
        <f t="shared" si="14"/>
        <v>8.7353271752353523E-2</v>
      </c>
      <c r="AH55" s="43">
        <v>24997242</v>
      </c>
      <c r="AI55" s="44">
        <f t="shared" si="15"/>
        <v>2.2529354030180047E-2</v>
      </c>
      <c r="AJ55" s="44">
        <f t="shared" si="16"/>
        <v>4.3146982523023292E-2</v>
      </c>
      <c r="AL55" s="43">
        <v>24563129</v>
      </c>
      <c r="AM55" s="44">
        <f t="shared" si="17"/>
        <v>2.297072914357963E-2</v>
      </c>
      <c r="AN55" s="44">
        <f t="shared" si="18"/>
        <v>-1.7366435865204699E-2</v>
      </c>
      <c r="AP55" s="43">
        <v>24890993</v>
      </c>
      <c r="AQ55" s="44">
        <f t="shared" si="48"/>
        <v>2.3203863303095248E-2</v>
      </c>
      <c r="AR55" s="44">
        <f t="shared" si="20"/>
        <v>1.3347810859113185E-2</v>
      </c>
      <c r="AT55" s="43">
        <v>24341648</v>
      </c>
      <c r="AU55" s="44">
        <f t="shared" si="22"/>
        <v>2.2882585688729539E-2</v>
      </c>
      <c r="AV55" s="44">
        <f t="shared" si="49"/>
        <v>-2.2070031517023025E-2</v>
      </c>
      <c r="AX55" s="43">
        <v>23394332</v>
      </c>
      <c r="AY55" s="44">
        <f t="shared" si="23"/>
        <v>2.2688625007758673E-2</v>
      </c>
      <c r="AZ55" s="44">
        <f t="shared" si="24"/>
        <v>-3.8917496465317392E-2</v>
      </c>
      <c r="BB55" s="43">
        <v>23381164</v>
      </c>
      <c r="BC55" s="44">
        <f t="shared" si="25"/>
        <v>2.2907505508598703E-2</v>
      </c>
      <c r="BD55" s="44">
        <f t="shared" si="26"/>
        <v>-5.6287138269217607E-4</v>
      </c>
      <c r="BF55" s="43">
        <v>23207254</v>
      </c>
      <c r="BG55" s="44">
        <f t="shared" si="27"/>
        <v>2.2474408488022561E-2</v>
      </c>
      <c r="BH55" s="44">
        <f t="shared" si="28"/>
        <v>-7.4380385852474973E-3</v>
      </c>
      <c r="BJ55" s="43">
        <v>24436325</v>
      </c>
      <c r="BK55" s="44">
        <f t="shared" si="29"/>
        <v>2.2666270596572464E-2</v>
      </c>
      <c r="BL55" s="44">
        <f t="shared" si="30"/>
        <v>5.2960638945046989E-2</v>
      </c>
      <c r="BN55" s="43">
        <v>25335281</v>
      </c>
      <c r="BO55" s="44">
        <f t="shared" si="31"/>
        <v>2.2734050896430429E-2</v>
      </c>
      <c r="BP55" s="44">
        <f t="shared" si="32"/>
        <v>3.6787692093635194E-2</v>
      </c>
      <c r="BR55" s="43">
        <v>26009714</v>
      </c>
      <c r="BS55" s="44">
        <f t="shared" si="33"/>
        <v>2.2374101499193114E-2</v>
      </c>
      <c r="BT55" s="44">
        <f t="shared" si="34"/>
        <v>2.6620308651796654E-2</v>
      </c>
      <c r="BV55" s="43">
        <v>27119027</v>
      </c>
      <c r="BW55" s="44">
        <f t="shared" si="43"/>
        <v>2.2526746903084167E-2</v>
      </c>
      <c r="BX55" s="44">
        <f t="shared" si="36"/>
        <v>4.2649949937934695E-2</v>
      </c>
      <c r="BZ55" s="43">
        <v>27718066</v>
      </c>
      <c r="CA55" s="44">
        <f t="shared" si="44"/>
        <v>2.2254336967980261E-2</v>
      </c>
      <c r="CB55" s="44">
        <f t="shared" si="38"/>
        <v>2.2089251210967165E-2</v>
      </c>
      <c r="CD55" s="43">
        <v>25361458</v>
      </c>
      <c r="CE55" s="44">
        <f t="shared" si="45"/>
        <v>2.2664192455831494E-2</v>
      </c>
      <c r="CF55" s="44">
        <f t="shared" si="40"/>
        <v>-8.5020650430661315E-2</v>
      </c>
      <c r="CH55" s="43">
        <v>27347965</v>
      </c>
      <c r="CI55" s="44">
        <f t="shared" si="46"/>
        <v>2.2374366966922743E-2</v>
      </c>
      <c r="CJ55" s="44">
        <f t="shared" si="42"/>
        <v>7.8327791722384355E-2</v>
      </c>
      <c r="CL55" s="41"/>
      <c r="CM55" s="44"/>
      <c r="CN55" s="44"/>
    </row>
    <row r="56" spans="2:92" ht="13.15" customHeight="1" outlineLevel="1">
      <c r="B56" s="40" t="s">
        <v>59</v>
      </c>
      <c r="C56" s="43">
        <v>4270042</v>
      </c>
      <c r="D56" s="44">
        <f t="shared" si="0"/>
        <v>6.5910865306991889E-3</v>
      </c>
      <c r="F56" s="43">
        <v>4629615</v>
      </c>
      <c r="G56" s="44">
        <f t="shared" si="1"/>
        <v>6.6043669480294383E-3</v>
      </c>
      <c r="H56" s="44">
        <f t="shared" si="47"/>
        <v>8.4208305211049383E-2</v>
      </c>
      <c r="J56" s="43">
        <v>4805719</v>
      </c>
      <c r="K56" s="44">
        <f t="shared" si="3"/>
        <v>6.4114551091852198E-3</v>
      </c>
      <c r="L56" s="44">
        <f t="shared" si="4"/>
        <v>3.8038584201926184E-2</v>
      </c>
      <c r="N56" s="43">
        <v>5124944</v>
      </c>
      <c r="O56" s="44">
        <f t="shared" si="5"/>
        <v>6.3880857471212788E-3</v>
      </c>
      <c r="P56" s="44">
        <f t="shared" si="6"/>
        <v>6.6426064445299415E-2</v>
      </c>
      <c r="R56" s="43">
        <v>5467477</v>
      </c>
      <c r="S56" s="44">
        <f t="shared" si="7"/>
        <v>6.3616960870895717E-3</v>
      </c>
      <c r="T56" s="44">
        <f t="shared" si="8"/>
        <v>6.6836437627415979E-2</v>
      </c>
      <c r="V56" s="43">
        <v>6125625</v>
      </c>
      <c r="W56" s="44">
        <f t="shared" si="9"/>
        <v>6.605465856191305E-3</v>
      </c>
      <c r="X56" s="44">
        <f t="shared" si="10"/>
        <v>0.12037508342513381</v>
      </c>
      <c r="Z56" s="43">
        <v>6576016</v>
      </c>
      <c r="AA56" s="44">
        <f t="shared" si="11"/>
        <v>6.5509716354377216E-3</v>
      </c>
      <c r="AB56" s="44">
        <f t="shared" si="12"/>
        <v>7.3525721865115745E-2</v>
      </c>
      <c r="AD56" s="43">
        <v>6901696</v>
      </c>
      <c r="AE56" s="44">
        <f t="shared" si="13"/>
        <v>6.4169648892322823E-3</v>
      </c>
      <c r="AF56" s="44">
        <f t="shared" si="14"/>
        <v>4.9525426945433271E-2</v>
      </c>
      <c r="AH56" s="43">
        <v>7026263</v>
      </c>
      <c r="AI56" s="44">
        <f t="shared" si="15"/>
        <v>6.3325852762538748E-3</v>
      </c>
      <c r="AJ56" s="44">
        <f t="shared" si="16"/>
        <v>1.8048752074852237E-2</v>
      </c>
      <c r="AL56" s="43">
        <v>6736496</v>
      </c>
      <c r="AM56" s="44">
        <f t="shared" si="17"/>
        <v>6.2997765876166506E-3</v>
      </c>
      <c r="AN56" s="44">
        <f t="shared" si="18"/>
        <v>-4.1240557035795544E-2</v>
      </c>
      <c r="AP56" s="43">
        <v>6976519</v>
      </c>
      <c r="AQ56" s="44">
        <f t="shared" si="48"/>
        <v>6.5036454434520457E-3</v>
      </c>
      <c r="AR56" s="44">
        <f t="shared" si="20"/>
        <v>3.5630244566314584E-2</v>
      </c>
      <c r="AT56" s="43">
        <v>6977378</v>
      </c>
      <c r="AU56" s="44">
        <f t="shared" si="22"/>
        <v>6.5591471032551427E-3</v>
      </c>
      <c r="AV56" s="44">
        <f t="shared" si="49"/>
        <v>1.2312730747243705E-4</v>
      </c>
      <c r="AX56" s="43">
        <v>6858630</v>
      </c>
      <c r="AY56" s="44">
        <f t="shared" si="23"/>
        <v>6.6517344516169074E-3</v>
      </c>
      <c r="AZ56" s="44">
        <f t="shared" si="24"/>
        <v>-1.7019000547196961E-2</v>
      </c>
      <c r="BB56" s="43">
        <v>6896950</v>
      </c>
      <c r="BC56" s="44">
        <f t="shared" si="25"/>
        <v>6.7572307399892421E-3</v>
      </c>
      <c r="BD56" s="44">
        <f t="shared" si="26"/>
        <v>5.5871216263305712E-3</v>
      </c>
      <c r="BF56" s="43">
        <v>7073890</v>
      </c>
      <c r="BG56" s="44">
        <f t="shared" si="27"/>
        <v>6.8505086150794882E-3</v>
      </c>
      <c r="BH56" s="44">
        <f t="shared" si="28"/>
        <v>2.5654818434235338E-2</v>
      </c>
      <c r="BJ56" s="43">
        <v>7436773</v>
      </c>
      <c r="BK56" s="44">
        <f t="shared" si="29"/>
        <v>6.8980875472594173E-3</v>
      </c>
      <c r="BL56" s="44">
        <f t="shared" si="30"/>
        <v>5.1298931705186179E-2</v>
      </c>
      <c r="BN56" s="43">
        <v>7416957</v>
      </c>
      <c r="BO56" s="44">
        <f t="shared" si="31"/>
        <v>6.6554413955241289E-3</v>
      </c>
      <c r="BP56" s="44">
        <f t="shared" si="32"/>
        <v>-2.6645965931728632E-3</v>
      </c>
      <c r="BR56" s="43">
        <v>7410760</v>
      </c>
      <c r="BS56" s="44">
        <f t="shared" si="33"/>
        <v>6.3748911820468443E-3</v>
      </c>
      <c r="BT56" s="44">
        <f t="shared" si="34"/>
        <v>-8.3551785455948657E-4</v>
      </c>
      <c r="BV56" s="43">
        <v>7730616</v>
      </c>
      <c r="BW56" s="44">
        <f t="shared" si="43"/>
        <v>6.4215294316028702E-3</v>
      </c>
      <c r="BX56" s="44">
        <f t="shared" si="36"/>
        <v>4.3161025319940149E-2</v>
      </c>
      <c r="BZ56" s="43">
        <v>7763915</v>
      </c>
      <c r="CA56" s="44">
        <f t="shared" si="44"/>
        <v>6.2335077995974352E-3</v>
      </c>
      <c r="CB56" s="44">
        <f t="shared" si="38"/>
        <v>4.3074187102296602E-3</v>
      </c>
      <c r="CD56" s="43">
        <v>6891215</v>
      </c>
      <c r="CE56" s="44">
        <f t="shared" si="45"/>
        <v>6.1583140454508894E-3</v>
      </c>
      <c r="CF56" s="44">
        <f t="shared" si="40"/>
        <v>-0.11240463091108033</v>
      </c>
      <c r="CH56" s="43">
        <v>7395362</v>
      </c>
      <c r="CI56" s="44">
        <f t="shared" si="46"/>
        <v>6.0504152042477645E-3</v>
      </c>
      <c r="CJ56" s="44">
        <f t="shared" si="42"/>
        <v>7.3157926432421583E-2</v>
      </c>
      <c r="CL56" s="41"/>
      <c r="CM56" s="44"/>
      <c r="CN56" s="44"/>
    </row>
    <row r="57" spans="2:92" ht="13.15" customHeight="1" outlineLevel="1">
      <c r="B57" s="40" t="s">
        <v>60</v>
      </c>
      <c r="C57" s="43">
        <v>3805753</v>
      </c>
      <c r="D57" s="44">
        <f t="shared" si="0"/>
        <v>5.8744263727307667E-3</v>
      </c>
      <c r="F57" s="43">
        <v>4174855</v>
      </c>
      <c r="G57" s="44">
        <f t="shared" si="1"/>
        <v>5.9556300847512025E-3</v>
      </c>
      <c r="H57" s="44">
        <f t="shared" si="47"/>
        <v>9.6985274661808063E-2</v>
      </c>
      <c r="J57" s="43">
        <v>4528438</v>
      </c>
      <c r="K57" s="44">
        <f t="shared" si="3"/>
        <v>6.0415261382799328E-3</v>
      </c>
      <c r="L57" s="44">
        <f t="shared" si="4"/>
        <v>8.4693480372372232E-2</v>
      </c>
      <c r="N57" s="43">
        <v>4773252</v>
      </c>
      <c r="O57" s="44">
        <f t="shared" si="5"/>
        <v>5.9497124395150739E-3</v>
      </c>
      <c r="P57" s="44">
        <f t="shared" si="6"/>
        <v>5.4061466669081071E-2</v>
      </c>
      <c r="R57" s="43">
        <v>4969141</v>
      </c>
      <c r="S57" s="44">
        <f t="shared" si="7"/>
        <v>5.7818560290050346E-3</v>
      </c>
      <c r="T57" s="44">
        <f t="shared" si="8"/>
        <v>4.1038897590154555E-2</v>
      </c>
      <c r="V57" s="43">
        <v>5329895</v>
      </c>
      <c r="W57" s="44">
        <f t="shared" si="9"/>
        <v>5.7474036428257942E-3</v>
      </c>
      <c r="X57" s="44">
        <f t="shared" si="10"/>
        <v>7.2598865679198932E-2</v>
      </c>
      <c r="Z57" s="43">
        <v>5698981</v>
      </c>
      <c r="AA57" s="44">
        <f t="shared" si="11"/>
        <v>5.6772767709048306E-3</v>
      </c>
      <c r="AB57" s="44">
        <f t="shared" si="12"/>
        <v>6.9248268493094178E-2</v>
      </c>
      <c r="AD57" s="43">
        <v>5995043</v>
      </c>
      <c r="AE57" s="44">
        <f t="shared" si="13"/>
        <v>5.5739894136800248E-3</v>
      </c>
      <c r="AF57" s="44">
        <f t="shared" si="14"/>
        <v>5.1949988954165693E-2</v>
      </c>
      <c r="AH57" s="43">
        <v>6262875</v>
      </c>
      <c r="AI57" s="44">
        <f t="shared" si="15"/>
        <v>5.6445638331526276E-3</v>
      </c>
      <c r="AJ57" s="44">
        <f t="shared" si="16"/>
        <v>4.4675576138486495E-2</v>
      </c>
      <c r="AL57" s="43">
        <v>5940378</v>
      </c>
      <c r="AM57" s="44">
        <f t="shared" si="17"/>
        <v>5.5552700166366948E-3</v>
      </c>
      <c r="AN57" s="44">
        <f t="shared" si="18"/>
        <v>-5.1493443506376857E-2</v>
      </c>
      <c r="AP57" s="43">
        <v>6118338</v>
      </c>
      <c r="AQ57" s="44">
        <f t="shared" si="48"/>
        <v>5.7036325788261313E-3</v>
      </c>
      <c r="AR57" s="44">
        <f t="shared" si="20"/>
        <v>2.9957689561169287E-2</v>
      </c>
      <c r="AT57" s="43">
        <v>6170267</v>
      </c>
      <c r="AU57" s="44">
        <f t="shared" si="22"/>
        <v>5.8004151300618655E-3</v>
      </c>
      <c r="AV57" s="44">
        <f t="shared" si="49"/>
        <v>8.4874356402016016E-3</v>
      </c>
      <c r="AX57" s="43">
        <v>6061792</v>
      </c>
      <c r="AY57" s="44">
        <f t="shared" si="23"/>
        <v>5.8789336478182611E-3</v>
      </c>
      <c r="AZ57" s="44">
        <f t="shared" si="24"/>
        <v>-1.758027650991445E-2</v>
      </c>
      <c r="BB57" s="43">
        <v>5941627</v>
      </c>
      <c r="BC57" s="44">
        <f t="shared" si="25"/>
        <v>5.8212607906320997E-3</v>
      </c>
      <c r="BD57" s="44">
        <f t="shared" si="26"/>
        <v>-1.9823345967660999E-2</v>
      </c>
      <c r="BF57" s="43">
        <v>5899891</v>
      </c>
      <c r="BG57" s="44">
        <f t="shared" si="27"/>
        <v>5.7135825017818956E-3</v>
      </c>
      <c r="BH57" s="44">
        <f t="shared" si="28"/>
        <v>-7.0243386197080815E-3</v>
      </c>
      <c r="BJ57" s="43">
        <v>6062747</v>
      </c>
      <c r="BK57" s="44">
        <f t="shared" si="29"/>
        <v>5.6235896379900792E-3</v>
      </c>
      <c r="BL57" s="44">
        <f t="shared" si="30"/>
        <v>2.7603221822233737E-2</v>
      </c>
      <c r="BN57" s="43">
        <v>6287287</v>
      </c>
      <c r="BO57" s="44">
        <f t="shared" si="31"/>
        <v>5.641757147215592E-3</v>
      </c>
      <c r="BP57" s="44">
        <f t="shared" si="32"/>
        <v>3.7036016841870634E-2</v>
      </c>
      <c r="BR57" s="43">
        <v>6494652</v>
      </c>
      <c r="BS57" s="44">
        <f t="shared" si="33"/>
        <v>5.5868358663973602E-3</v>
      </c>
      <c r="BT57" s="44">
        <f t="shared" si="34"/>
        <v>3.2981634208840704E-2</v>
      </c>
      <c r="BV57" s="43">
        <v>6762983</v>
      </c>
      <c r="BW57" s="44">
        <f t="shared" si="43"/>
        <v>5.6177534079987776E-3</v>
      </c>
      <c r="BX57" s="44">
        <f t="shared" si="36"/>
        <v>4.1315685582537842E-2</v>
      </c>
      <c r="BZ57" s="43">
        <v>7100820</v>
      </c>
      <c r="CA57" s="44">
        <f t="shared" si="44"/>
        <v>5.7011207430191415E-3</v>
      </c>
      <c r="CB57" s="44">
        <f t="shared" si="38"/>
        <v>4.9953844331709796E-2</v>
      </c>
      <c r="CD57" s="43">
        <v>6384529</v>
      </c>
      <c r="CE57" s="44">
        <f t="shared" si="45"/>
        <v>5.7055155896730148E-3</v>
      </c>
      <c r="CF57" s="44">
        <f t="shared" si="40"/>
        <v>-0.10087440605451203</v>
      </c>
      <c r="CH57" s="43">
        <v>7104228</v>
      </c>
      <c r="CI57" s="44">
        <f t="shared" si="46"/>
        <v>5.8122278673637187E-3</v>
      </c>
      <c r="CJ57" s="44">
        <f t="shared" si="42"/>
        <v>0.11272546494815838</v>
      </c>
      <c r="CL57" s="41"/>
      <c r="CM57" s="44"/>
      <c r="CN57" s="44"/>
    </row>
    <row r="58" spans="2:92" ht="13.15" customHeight="1" outlineLevel="1">
      <c r="B58" s="40" t="s">
        <v>61</v>
      </c>
      <c r="C58" s="43">
        <v>11436917</v>
      </c>
      <c r="D58" s="44">
        <f t="shared" si="0"/>
        <v>1.7653622515053615E-2</v>
      </c>
      <c r="F58" s="43">
        <v>12295253</v>
      </c>
      <c r="G58" s="44">
        <f t="shared" si="1"/>
        <v>1.7539765732325428E-2</v>
      </c>
      <c r="H58" s="44">
        <f t="shared" si="47"/>
        <v>7.5049595970662297E-2</v>
      </c>
      <c r="J58" s="43">
        <v>12847073</v>
      </c>
      <c r="K58" s="44">
        <f t="shared" si="3"/>
        <v>1.7139668762140587E-2</v>
      </c>
      <c r="L58" s="44">
        <f t="shared" si="4"/>
        <v>4.4880735679046158E-2</v>
      </c>
      <c r="N58" s="43">
        <v>13835794</v>
      </c>
      <c r="O58" s="44">
        <f t="shared" si="5"/>
        <v>1.7245893506642435E-2</v>
      </c>
      <c r="P58" s="44">
        <f t="shared" si="6"/>
        <v>7.6960798774942774E-2</v>
      </c>
      <c r="R58" s="43">
        <v>15072128</v>
      </c>
      <c r="S58" s="44">
        <f t="shared" si="7"/>
        <v>1.7537210988123622E-2</v>
      </c>
      <c r="T58" s="44">
        <f t="shared" si="8"/>
        <v>8.9357647273441643E-2</v>
      </c>
      <c r="V58" s="43">
        <v>16161878</v>
      </c>
      <c r="W58" s="44">
        <f t="shared" si="9"/>
        <v>1.7427892386642899E-2</v>
      </c>
      <c r="X58" s="44">
        <f t="shared" si="10"/>
        <v>7.230233182733059E-2</v>
      </c>
      <c r="Z58" s="43">
        <v>17755771</v>
      </c>
      <c r="AA58" s="44">
        <f t="shared" si="11"/>
        <v>1.7688149205587041E-2</v>
      </c>
      <c r="AB58" s="44">
        <f t="shared" si="12"/>
        <v>9.8620531599112438E-2</v>
      </c>
      <c r="AD58" s="43">
        <v>19248920</v>
      </c>
      <c r="AE58" s="44">
        <f t="shared" si="13"/>
        <v>1.789699862115646E-2</v>
      </c>
      <c r="AF58" s="44">
        <f t="shared" si="14"/>
        <v>8.4093729300743991E-2</v>
      </c>
      <c r="AH58" s="43">
        <v>20072268</v>
      </c>
      <c r="AI58" s="44">
        <f t="shared" si="15"/>
        <v>1.8090605033973507E-2</v>
      </c>
      <c r="AJ58" s="44">
        <f t="shared" si="16"/>
        <v>4.2773724447917161E-2</v>
      </c>
      <c r="AL58" s="43">
        <v>19063672</v>
      </c>
      <c r="AM58" s="44">
        <f t="shared" si="17"/>
        <v>1.7827795717477321E-2</v>
      </c>
      <c r="AN58" s="44">
        <f t="shared" si="18"/>
        <v>-5.0248233034752232E-2</v>
      </c>
      <c r="AP58" s="43">
        <v>18781413</v>
      </c>
      <c r="AQ58" s="44">
        <f t="shared" si="48"/>
        <v>1.7508395100628408E-2</v>
      </c>
      <c r="AR58" s="44">
        <f t="shared" si="20"/>
        <v>-1.4806119198861545E-2</v>
      </c>
      <c r="AT58" s="43">
        <v>18278698</v>
      </c>
      <c r="AU58" s="44">
        <f t="shared" si="22"/>
        <v>1.7183054872184876E-2</v>
      </c>
      <c r="AV58" s="44">
        <f t="shared" si="49"/>
        <v>-2.6766622937262508E-2</v>
      </c>
      <c r="AX58" s="43">
        <v>17654079</v>
      </c>
      <c r="AY58" s="44">
        <f t="shared" si="23"/>
        <v>1.7121530902799331E-2</v>
      </c>
      <c r="AZ58" s="44">
        <f t="shared" si="24"/>
        <v>-3.4171963451663734E-2</v>
      </c>
      <c r="BB58" s="43">
        <v>17747372</v>
      </c>
      <c r="BC58" s="44">
        <f t="shared" si="25"/>
        <v>1.7387843558736016E-2</v>
      </c>
      <c r="BD58" s="44">
        <f t="shared" si="26"/>
        <v>5.2845011059483582E-3</v>
      </c>
      <c r="BF58" s="43">
        <v>18059754</v>
      </c>
      <c r="BG58" s="44">
        <f t="shared" si="27"/>
        <v>1.7489457761318914E-2</v>
      </c>
      <c r="BH58" s="44">
        <f t="shared" si="28"/>
        <v>1.760159194273947E-2</v>
      </c>
      <c r="BJ58" s="43">
        <v>18762017</v>
      </c>
      <c r="BK58" s="44">
        <f t="shared" si="29"/>
        <v>1.7402983233341867E-2</v>
      </c>
      <c r="BL58" s="44">
        <f t="shared" si="30"/>
        <v>3.8885524132831417E-2</v>
      </c>
      <c r="BN58" s="43">
        <v>19231847</v>
      </c>
      <c r="BO58" s="44">
        <f t="shared" si="31"/>
        <v>1.7257270149494804E-2</v>
      </c>
      <c r="BP58" s="44">
        <f t="shared" si="32"/>
        <v>2.504155070321068E-2</v>
      </c>
      <c r="BR58" s="43">
        <v>20482770</v>
      </c>
      <c r="BS58" s="44">
        <f t="shared" si="33"/>
        <v>1.7619708350681124E-2</v>
      </c>
      <c r="BT58" s="44">
        <f t="shared" si="34"/>
        <v>6.5044350654411831E-2</v>
      </c>
      <c r="BV58" s="43">
        <v>20812796</v>
      </c>
      <c r="BW58" s="44">
        <f t="shared" si="43"/>
        <v>1.7288400053494638E-2</v>
      </c>
      <c r="BX58" s="44">
        <f t="shared" si="36"/>
        <v>1.6112371520063062E-2</v>
      </c>
      <c r="BZ58" s="43">
        <v>21637314</v>
      </c>
      <c r="CA58" s="44">
        <f t="shared" si="44"/>
        <v>1.7372210486763285E-2</v>
      </c>
      <c r="CB58" s="44">
        <f t="shared" si="38"/>
        <v>3.961591705410461E-2</v>
      </c>
      <c r="CD58" s="43">
        <v>20025926</v>
      </c>
      <c r="CE58" s="44">
        <f t="shared" si="45"/>
        <v>1.7896109954334636E-2</v>
      </c>
      <c r="CF58" s="44">
        <f t="shared" si="40"/>
        <v>-7.4472644802400123E-2</v>
      </c>
      <c r="CH58" s="43">
        <v>21988329</v>
      </c>
      <c r="CI58" s="44">
        <f t="shared" si="46"/>
        <v>1.798945340303856E-2</v>
      </c>
      <c r="CJ58" s="44">
        <f t="shared" si="42"/>
        <v>9.799312151657813E-2</v>
      </c>
      <c r="CL58" s="41"/>
      <c r="CM58" s="44"/>
      <c r="CN58" s="44"/>
    </row>
    <row r="59" spans="2:92" ht="15">
      <c r="B59" s="39" t="s">
        <v>15</v>
      </c>
      <c r="C59" s="41">
        <v>114454953</v>
      </c>
      <c r="D59" s="42">
        <f t="shared" si="0"/>
        <v>0.17666863676987454</v>
      </c>
      <c r="F59" s="41">
        <v>124576514</v>
      </c>
      <c r="G59" s="42">
        <f t="shared" si="1"/>
        <v>0.17771434807480246</v>
      </c>
      <c r="H59" s="42">
        <f t="shared" si="47"/>
        <v>8.8432704174890464E-2</v>
      </c>
      <c r="J59" s="41">
        <v>133608749</v>
      </c>
      <c r="K59" s="42">
        <f t="shared" si="3"/>
        <v>0.17825147421393045</v>
      </c>
      <c r="L59" s="42">
        <f t="shared" si="4"/>
        <v>7.2503513784307749E-2</v>
      </c>
      <c r="N59" s="41">
        <v>143012097</v>
      </c>
      <c r="O59" s="42">
        <f t="shared" si="5"/>
        <v>0.17826019923566497</v>
      </c>
      <c r="P59" s="42">
        <f t="shared" si="6"/>
        <v>7.0379732393123451E-2</v>
      </c>
      <c r="R59" s="41">
        <v>153557325</v>
      </c>
      <c r="S59" s="42">
        <f t="shared" si="7"/>
        <v>0.17867199690029636</v>
      </c>
      <c r="T59" s="42">
        <f t="shared" si="8"/>
        <v>7.3736615441699405E-2</v>
      </c>
      <c r="V59" s="41">
        <v>165760054</v>
      </c>
      <c r="W59" s="42">
        <f t="shared" si="9"/>
        <v>0.17874459781939425</v>
      </c>
      <c r="X59" s="42">
        <f t="shared" si="10"/>
        <v>7.9466928718639807E-2</v>
      </c>
      <c r="Z59" s="41">
        <v>180859334</v>
      </c>
      <c r="AA59" s="42">
        <f t="shared" si="11"/>
        <v>0.1801705420178657</v>
      </c>
      <c r="AB59" s="42">
        <f t="shared" si="12"/>
        <v>9.1091186541239821E-2</v>
      </c>
      <c r="AD59" s="41">
        <v>193749322</v>
      </c>
      <c r="AE59" s="42">
        <f t="shared" si="13"/>
        <v>0.1801416052788416</v>
      </c>
      <c r="AF59" s="42">
        <f t="shared" si="14"/>
        <v>7.1270792139486616E-2</v>
      </c>
      <c r="AH59" s="41">
        <v>201235501</v>
      </c>
      <c r="AI59" s="42">
        <f t="shared" si="15"/>
        <v>0.18136824236328355</v>
      </c>
      <c r="AJ59" s="42">
        <f t="shared" si="16"/>
        <v>3.8638478435552903E-2</v>
      </c>
      <c r="AL59" s="41">
        <v>198374372</v>
      </c>
      <c r="AM59" s="42">
        <f t="shared" si="17"/>
        <v>0.18551398595185925</v>
      </c>
      <c r="AN59" s="42">
        <f t="shared" si="18"/>
        <v>-1.42178143805749E-2</v>
      </c>
      <c r="AP59" s="41">
        <v>197145571</v>
      </c>
      <c r="AQ59" s="42">
        <f t="shared" si="48"/>
        <v>0.18378290011550197</v>
      </c>
      <c r="AR59" s="42">
        <f t="shared" si="20"/>
        <v>-6.1943535730513144E-3</v>
      </c>
      <c r="AT59" s="41">
        <v>198465261</v>
      </c>
      <c r="AU59" s="42">
        <f t="shared" si="22"/>
        <v>0.18656905814547037</v>
      </c>
      <c r="AV59" s="42">
        <f t="shared" si="49"/>
        <v>6.6939875611002897E-3</v>
      </c>
      <c r="AX59" s="41">
        <v>195087646</v>
      </c>
      <c r="AY59" s="42">
        <f t="shared" si="23"/>
        <v>0.18920268566507356</v>
      </c>
      <c r="AZ59" s="42">
        <f t="shared" si="24"/>
        <v>-1.7018671091259652E-2</v>
      </c>
      <c r="BB59" s="41">
        <v>192126161</v>
      </c>
      <c r="BC59" s="42">
        <f t="shared" si="25"/>
        <v>0.18823404563833612</v>
      </c>
      <c r="BD59" s="42">
        <f t="shared" si="26"/>
        <v>-1.5180279534461105E-2</v>
      </c>
      <c r="BF59" s="41">
        <v>194443952</v>
      </c>
      <c r="BG59" s="42">
        <f t="shared" si="27"/>
        <v>0.18830374353094301</v>
      </c>
      <c r="BH59" s="42">
        <f t="shared" si="28"/>
        <v>1.2063901073836591E-2</v>
      </c>
      <c r="BJ59" s="41">
        <v>204157575</v>
      </c>
      <c r="BK59" s="42">
        <f t="shared" si="29"/>
        <v>0.18936934417470866</v>
      </c>
      <c r="BL59" s="42">
        <f t="shared" si="30"/>
        <v>4.9955901945461401E-2</v>
      </c>
      <c r="BN59" s="41">
        <v>212360938</v>
      </c>
      <c r="BO59" s="42">
        <f t="shared" si="31"/>
        <v>0.19055736436890938</v>
      </c>
      <c r="BP59" s="42">
        <f t="shared" si="32"/>
        <v>4.0181526450830951E-2</v>
      </c>
      <c r="BR59" s="41">
        <v>222566193</v>
      </c>
      <c r="BS59" s="42">
        <f t="shared" si="33"/>
        <v>0.19145610722482392</v>
      </c>
      <c r="BT59" s="42">
        <f t="shared" si="34"/>
        <v>4.8056177826828028E-2</v>
      </c>
      <c r="BV59" s="41">
        <v>231423389</v>
      </c>
      <c r="BW59" s="42">
        <f t="shared" si="43"/>
        <v>0.19223462963685947</v>
      </c>
      <c r="BX59" s="42">
        <f t="shared" si="36"/>
        <v>3.9795783360503378E-2</v>
      </c>
      <c r="BZ59" s="41">
        <v>242093235</v>
      </c>
      <c r="CA59" s="42">
        <f t="shared" si="44"/>
        <v>0.19437230683260631</v>
      </c>
      <c r="CB59" s="42">
        <f t="shared" si="38"/>
        <v>4.6105305285283782E-2</v>
      </c>
      <c r="CD59" s="41">
        <v>219030504</v>
      </c>
      <c r="CE59" s="42">
        <f t="shared" si="45"/>
        <v>0.19573596661334572</v>
      </c>
      <c r="CF59" s="42">
        <f t="shared" si="40"/>
        <v>-9.5263839156843888E-2</v>
      </c>
      <c r="CH59" s="41">
        <v>237540292</v>
      </c>
      <c r="CI59" s="42">
        <f t="shared" si="46"/>
        <v>0.19434037094306589</v>
      </c>
      <c r="CJ59" s="42">
        <f t="shared" si="42"/>
        <v>8.450780901275734E-2</v>
      </c>
      <c r="CL59" s="41">
        <v>261713090</v>
      </c>
      <c r="CM59" s="42">
        <f>CL59/CL$70</f>
        <v>0.19438321510245646</v>
      </c>
      <c r="CN59" s="42">
        <f>IF(CH59&gt;0,(CL59/CH59-1),"")</f>
        <v>0.10176293796927727</v>
      </c>
    </row>
    <row r="60" spans="2:92" ht="15">
      <c r="B60" s="39" t="s">
        <v>16</v>
      </c>
      <c r="C60" s="41">
        <v>15717410</v>
      </c>
      <c r="D60" s="42">
        <f t="shared" si="0"/>
        <v>2.4260840841489786E-2</v>
      </c>
      <c r="F60" s="41">
        <v>17141718</v>
      </c>
      <c r="G60" s="42">
        <f t="shared" si="1"/>
        <v>2.4453479563989938E-2</v>
      </c>
      <c r="H60" s="42">
        <f t="shared" si="47"/>
        <v>9.061976496127544E-2</v>
      </c>
      <c r="J60" s="41">
        <v>18638319</v>
      </c>
      <c r="K60" s="42">
        <f t="shared" si="3"/>
        <v>2.4865945257967426E-2</v>
      </c>
      <c r="L60" s="42">
        <f t="shared" si="4"/>
        <v>8.7307526585141515E-2</v>
      </c>
      <c r="N60" s="41">
        <v>20261446</v>
      </c>
      <c r="O60" s="42">
        <f t="shared" si="5"/>
        <v>2.5255271942223653E-2</v>
      </c>
      <c r="P60" s="42">
        <f t="shared" si="6"/>
        <v>8.7085482333465691E-2</v>
      </c>
      <c r="R60" s="41">
        <v>21773122</v>
      </c>
      <c r="S60" s="42">
        <f t="shared" si="7"/>
        <v>2.5334168763969902E-2</v>
      </c>
      <c r="T60" s="42">
        <f t="shared" si="8"/>
        <v>7.460849536602665E-2</v>
      </c>
      <c r="V60" s="41">
        <v>23863104</v>
      </c>
      <c r="W60" s="42">
        <f t="shared" si="9"/>
        <v>2.573238138063335E-2</v>
      </c>
      <c r="X60" s="42">
        <f t="shared" si="10"/>
        <v>9.5989082319017038E-2</v>
      </c>
      <c r="Z60" s="41">
        <v>25934032</v>
      </c>
      <c r="AA60" s="42">
        <f t="shared" si="11"/>
        <v>2.5835263786544042E-2</v>
      </c>
      <c r="AB60" s="42">
        <f t="shared" si="12"/>
        <v>8.6783680781846284E-2</v>
      </c>
      <c r="AD60" s="41">
        <v>27985381</v>
      </c>
      <c r="AE60" s="42">
        <f t="shared" si="13"/>
        <v>2.6019866318190227E-2</v>
      </c>
      <c r="AF60" s="42">
        <f t="shared" si="14"/>
        <v>7.9098730193592814E-2</v>
      </c>
      <c r="AH60" s="41">
        <v>29098291</v>
      </c>
      <c r="AI60" s="42">
        <f t="shared" si="15"/>
        <v>2.6225521183985089E-2</v>
      </c>
      <c r="AJ60" s="42">
        <f t="shared" si="16"/>
        <v>3.9767548635482264E-2</v>
      </c>
      <c r="AL60" s="41">
        <v>27670321</v>
      </c>
      <c r="AM60" s="42">
        <f t="shared" si="17"/>
        <v>2.587648540244622E-2</v>
      </c>
      <c r="AN60" s="42">
        <f t="shared" si="18"/>
        <v>-4.9074016065067227E-2</v>
      </c>
      <c r="AP60" s="41">
        <v>27912742</v>
      </c>
      <c r="AQ60" s="42">
        <f t="shared" si="48"/>
        <v>2.6020795947456394E-2</v>
      </c>
      <c r="AR60" s="42">
        <f t="shared" si="20"/>
        <v>8.7610476221073874E-3</v>
      </c>
      <c r="AT60" s="41">
        <v>27236069</v>
      </c>
      <c r="AU60" s="42">
        <f t="shared" si="22"/>
        <v>2.5603512248498959E-2</v>
      </c>
      <c r="AV60" s="42">
        <f t="shared" si="49"/>
        <v>-2.4242440961192546E-2</v>
      </c>
      <c r="AX60" s="41">
        <v>26507201</v>
      </c>
      <c r="AY60" s="42">
        <f t="shared" si="23"/>
        <v>2.5707592056669358E-2</v>
      </c>
      <c r="AZ60" s="42">
        <f t="shared" si="24"/>
        <v>-2.6761130616903661E-2</v>
      </c>
      <c r="BB60" s="41">
        <v>26590483</v>
      </c>
      <c r="BC60" s="42">
        <f t="shared" si="25"/>
        <v>2.6051809730208479E-2</v>
      </c>
      <c r="BD60" s="42">
        <f t="shared" si="26"/>
        <v>3.1418632242612432E-3</v>
      </c>
      <c r="BF60" s="41">
        <v>26740315</v>
      </c>
      <c r="BG60" s="42">
        <f t="shared" si="27"/>
        <v>2.5895901445659921E-2</v>
      </c>
      <c r="BH60" s="42">
        <f t="shared" si="28"/>
        <v>5.6347979839252993E-3</v>
      </c>
      <c r="BJ60" s="41">
        <v>28508914</v>
      </c>
      <c r="BK60" s="42">
        <f t="shared" si="29"/>
        <v>2.6443860078731684E-2</v>
      </c>
      <c r="BL60" s="42">
        <f t="shared" si="30"/>
        <v>6.6139796782498594E-2</v>
      </c>
      <c r="BN60" s="41">
        <v>29366951</v>
      </c>
      <c r="BO60" s="42">
        <f t="shared" si="31"/>
        <v>2.6351780298271746E-2</v>
      </c>
      <c r="BP60" s="42">
        <f t="shared" si="32"/>
        <v>3.0097147860490336E-2</v>
      </c>
      <c r="BR60" s="41">
        <v>30540937</v>
      </c>
      <c r="BS60" s="42">
        <f t="shared" si="33"/>
        <v>2.6271954559687293E-2</v>
      </c>
      <c r="BT60" s="42">
        <f t="shared" si="34"/>
        <v>3.9976434734406041E-2</v>
      </c>
      <c r="BV60" s="41">
        <v>31094181</v>
      </c>
      <c r="BW60" s="42">
        <f t="shared" si="43"/>
        <v>2.5828756523812176E-2</v>
      </c>
      <c r="BX60" s="42">
        <f t="shared" si="36"/>
        <v>1.8114833870355618E-2</v>
      </c>
      <c r="BZ60" s="41">
        <v>32319250</v>
      </c>
      <c r="CA60" s="42">
        <f t="shared" si="44"/>
        <v>2.5948544896761416E-2</v>
      </c>
      <c r="CB60" s="42">
        <f t="shared" si="38"/>
        <v>3.9398657903226386E-2</v>
      </c>
      <c r="CD60" s="41">
        <v>29775480</v>
      </c>
      <c r="CE60" s="42">
        <f t="shared" si="45"/>
        <v>2.6608770252276565E-2</v>
      </c>
      <c r="CF60" s="42">
        <f t="shared" si="40"/>
        <v>-7.8707581394989012E-2</v>
      </c>
      <c r="CH60" s="41">
        <v>32719230</v>
      </c>
      <c r="CI60" s="42">
        <f t="shared" si="46"/>
        <v>2.6768794639569986E-2</v>
      </c>
      <c r="CJ60" s="42">
        <f t="shared" si="42"/>
        <v>9.8864904948635646E-2</v>
      </c>
      <c r="CL60" s="41">
        <v>35809533</v>
      </c>
      <c r="CM60" s="42">
        <f>CL60/CL$70</f>
        <v>2.6596958355646301E-2</v>
      </c>
      <c r="CN60" s="42">
        <f>IF(CH60&gt;0,(CL60/CH60-1),"")</f>
        <v>9.4449135875141366E-2</v>
      </c>
    </row>
    <row r="61" spans="2:92" ht="15">
      <c r="B61" s="39" t="s">
        <v>17</v>
      </c>
      <c r="C61" s="41">
        <v>11177110</v>
      </c>
      <c r="D61" s="42">
        <f t="shared" si="0"/>
        <v>1.7252593574757159E-2</v>
      </c>
      <c r="F61" s="41">
        <v>11918713</v>
      </c>
      <c r="G61" s="42">
        <f t="shared" si="1"/>
        <v>1.7002613435512196E-2</v>
      </c>
      <c r="H61" s="42">
        <f t="shared" si="47"/>
        <v>6.6350156704192864E-2</v>
      </c>
      <c r="J61" s="41">
        <v>12718187</v>
      </c>
      <c r="K61" s="42">
        <f t="shared" si="3"/>
        <v>1.6967718050248683E-2</v>
      </c>
      <c r="L61" s="42">
        <f t="shared" si="4"/>
        <v>6.7077208755676798E-2</v>
      </c>
      <c r="N61" s="41">
        <v>13529155</v>
      </c>
      <c r="O61" s="42">
        <f t="shared" si="5"/>
        <v>1.6863677383810356E-2</v>
      </c>
      <c r="P61" s="42">
        <f t="shared" si="6"/>
        <v>6.3764434349015353E-2</v>
      </c>
      <c r="R61" s="41">
        <v>14431131</v>
      </c>
      <c r="S61" s="42">
        <f t="shared" si="7"/>
        <v>1.6791377378446586E-2</v>
      </c>
      <c r="T61" s="42">
        <f t="shared" si="8"/>
        <v>6.6669056567095319E-2</v>
      </c>
      <c r="V61" s="41">
        <v>15517494</v>
      </c>
      <c r="W61" s="42">
        <f t="shared" si="9"/>
        <v>1.6733031615656105E-2</v>
      </c>
      <c r="X61" s="42">
        <f t="shared" si="10"/>
        <v>7.5279130928823212E-2</v>
      </c>
      <c r="Z61" s="41">
        <v>16661235</v>
      </c>
      <c r="AA61" s="42">
        <f t="shared" si="11"/>
        <v>1.6597781680634933E-2</v>
      </c>
      <c r="AB61" s="42">
        <f t="shared" si="12"/>
        <v>7.3706553390644025E-2</v>
      </c>
      <c r="AD61" s="41">
        <v>17766300</v>
      </c>
      <c r="AE61" s="42">
        <f t="shared" si="13"/>
        <v>1.6518508394395739E-2</v>
      </c>
      <c r="AF61" s="42">
        <f t="shared" si="14"/>
        <v>6.63255154854967E-2</v>
      </c>
      <c r="AH61" s="41">
        <v>18517376</v>
      </c>
      <c r="AI61" s="42">
        <f t="shared" si="15"/>
        <v>1.6689221939522738E-2</v>
      </c>
      <c r="AJ61" s="42">
        <f t="shared" si="16"/>
        <v>4.2275319002831102E-2</v>
      </c>
      <c r="AL61" s="41">
        <v>17896504</v>
      </c>
      <c r="AM61" s="42">
        <f t="shared" si="17"/>
        <v>1.6736293898101884E-2</v>
      </c>
      <c r="AN61" s="42">
        <f t="shared" si="18"/>
        <v>-3.3529156614846456E-2</v>
      </c>
      <c r="AP61" s="41">
        <v>17973969</v>
      </c>
      <c r="AQ61" s="42">
        <f t="shared" si="48"/>
        <v>1.6755680245061803E-2</v>
      </c>
      <c r="AR61" s="42">
        <f t="shared" si="20"/>
        <v>4.3284990185792349E-3</v>
      </c>
      <c r="AT61" s="41">
        <v>17942160</v>
      </c>
      <c r="AU61" s="42">
        <f t="shared" si="22"/>
        <v>1.6866689290753672E-2</v>
      </c>
      <c r="AV61" s="42">
        <f t="shared" si="49"/>
        <v>-1.7697259853959313E-3</v>
      </c>
      <c r="AX61" s="41">
        <v>17281353</v>
      </c>
      <c r="AY61" s="42">
        <f t="shared" si="23"/>
        <v>1.6760048452920364E-2</v>
      </c>
      <c r="AZ61" s="42">
        <f t="shared" si="24"/>
        <v>-3.6829846573656733E-2</v>
      </c>
      <c r="BB61" s="41">
        <v>17248361</v>
      </c>
      <c r="BC61" s="42">
        <f t="shared" si="25"/>
        <v>1.6898941584850054E-2</v>
      </c>
      <c r="BD61" s="42">
        <f t="shared" si="26"/>
        <v>-1.9091097786151368E-3</v>
      </c>
      <c r="BF61" s="41">
        <v>17518122</v>
      </c>
      <c r="BG61" s="42">
        <f t="shared" si="27"/>
        <v>1.6964929576373609E-2</v>
      </c>
      <c r="BH61" s="42">
        <f t="shared" si="28"/>
        <v>1.5639804848704086E-2</v>
      </c>
      <c r="BJ61" s="41">
        <v>18153613</v>
      </c>
      <c r="BK61" s="42">
        <f t="shared" si="29"/>
        <v>1.6838649206190194E-2</v>
      </c>
      <c r="BL61" s="42">
        <f t="shared" si="30"/>
        <v>3.6276205862705968E-2</v>
      </c>
      <c r="BN61" s="41">
        <v>18743492</v>
      </c>
      <c r="BO61" s="42">
        <f t="shared" si="31"/>
        <v>1.6819055652267548E-2</v>
      </c>
      <c r="BP61" s="42">
        <f t="shared" si="32"/>
        <v>3.2493752070180237E-2</v>
      </c>
      <c r="BR61" s="41">
        <v>19528931</v>
      </c>
      <c r="BS61" s="42">
        <f t="shared" si="33"/>
        <v>1.6799196037478106E-2</v>
      </c>
      <c r="BT61" s="42">
        <f t="shared" si="34"/>
        <v>4.1904624815909397E-2</v>
      </c>
      <c r="BV61" s="41">
        <v>20063495</v>
      </c>
      <c r="BW61" s="42">
        <f t="shared" si="43"/>
        <v>1.6665984139338577E-2</v>
      </c>
      <c r="BX61" s="42">
        <f t="shared" si="36"/>
        <v>2.7372926864250857E-2</v>
      </c>
      <c r="BZ61" s="41">
        <v>20873397</v>
      </c>
      <c r="CA61" s="42">
        <f t="shared" si="44"/>
        <v>1.6758875258628372E-2</v>
      </c>
      <c r="CB61" s="42">
        <f t="shared" si="38"/>
        <v>4.0366945041230284E-2</v>
      </c>
      <c r="CD61" s="41">
        <v>18937439</v>
      </c>
      <c r="CE61" s="42">
        <f t="shared" si="45"/>
        <v>1.6923386743639468E-2</v>
      </c>
      <c r="CF61" s="42">
        <f t="shared" si="40"/>
        <v>-9.2747625123021371E-2</v>
      </c>
      <c r="CH61" s="41">
        <v>20518471</v>
      </c>
      <c r="CI61" s="42">
        <f t="shared" si="46"/>
        <v>1.6786908998682799E-2</v>
      </c>
      <c r="CJ61" s="42">
        <f t="shared" si="42"/>
        <v>8.3487107205995503E-2</v>
      </c>
      <c r="CL61" s="41">
        <v>22595257</v>
      </c>
      <c r="CM61" s="42">
        <f>CL61/CL$70</f>
        <v>1.678226603692725E-2</v>
      </c>
      <c r="CN61" s="42">
        <f>IF(CH61&gt;0,(CL61/CH61-1),"")</f>
        <v>0.10121543656932341</v>
      </c>
    </row>
    <row r="62" spans="2:92" ht="15">
      <c r="B62" s="39" t="s">
        <v>8</v>
      </c>
      <c r="C62" s="41">
        <v>40789981</v>
      </c>
      <c r="D62" s="42">
        <f t="shared" si="0"/>
        <v>6.2961978911817693E-2</v>
      </c>
      <c r="F62" s="41">
        <v>43595419</v>
      </c>
      <c r="G62" s="42">
        <f t="shared" si="1"/>
        <v>6.219094769847916E-2</v>
      </c>
      <c r="H62" s="42">
        <f t="shared" si="47"/>
        <v>6.8777624583840735E-2</v>
      </c>
      <c r="J62" s="41">
        <v>46029847</v>
      </c>
      <c r="K62" s="42">
        <f t="shared" si="3"/>
        <v>6.1409811460712532E-2</v>
      </c>
      <c r="L62" s="42">
        <f t="shared" si="4"/>
        <v>5.5841371773488468E-2</v>
      </c>
      <c r="N62" s="41">
        <v>48585365</v>
      </c>
      <c r="O62" s="42">
        <f t="shared" si="5"/>
        <v>6.0560169569693845E-2</v>
      </c>
      <c r="P62" s="42">
        <f t="shared" si="6"/>
        <v>5.551871593229496E-2</v>
      </c>
      <c r="R62" s="41">
        <v>51724767</v>
      </c>
      <c r="S62" s="42">
        <f t="shared" si="7"/>
        <v>6.0184477745314664E-2</v>
      </c>
      <c r="T62" s="42">
        <f t="shared" si="8"/>
        <v>6.4616206958618028E-2</v>
      </c>
      <c r="V62" s="41">
        <v>55666720</v>
      </c>
      <c r="W62" s="42">
        <f t="shared" si="9"/>
        <v>6.0027281834288196E-2</v>
      </c>
      <c r="X62" s="42">
        <f t="shared" si="10"/>
        <v>7.6210164465313035E-2</v>
      </c>
      <c r="Z62" s="41">
        <v>60233698</v>
      </c>
      <c r="AA62" s="42">
        <f t="shared" si="11"/>
        <v>6.000430155515464E-2</v>
      </c>
      <c r="AB62" s="42">
        <f t="shared" si="12"/>
        <v>8.2041442355504257E-2</v>
      </c>
      <c r="AD62" s="41">
        <v>64281602</v>
      </c>
      <c r="AE62" s="42">
        <f t="shared" si="13"/>
        <v>5.9766872238012754E-2</v>
      </c>
      <c r="AF62" s="42">
        <f t="shared" si="14"/>
        <v>6.720331200651164E-2</v>
      </c>
      <c r="AH62" s="41">
        <v>66779471</v>
      </c>
      <c r="AI62" s="42">
        <f t="shared" si="15"/>
        <v>6.0186573547079375E-2</v>
      </c>
      <c r="AJ62" s="42">
        <f t="shared" si="16"/>
        <v>3.8858225717523398E-2</v>
      </c>
      <c r="AL62" s="41">
        <v>63926115</v>
      </c>
      <c r="AM62" s="42">
        <f t="shared" si="17"/>
        <v>5.9781857305977709E-2</v>
      </c>
      <c r="AN62" s="42">
        <f t="shared" si="18"/>
        <v>-4.2728041376667969E-2</v>
      </c>
      <c r="AP62" s="41">
        <v>64680368</v>
      </c>
      <c r="AQ62" s="42">
        <f t="shared" si="48"/>
        <v>6.0296285385878182E-2</v>
      </c>
      <c r="AR62" s="42">
        <f t="shared" si="20"/>
        <v>1.1798824314601219E-2</v>
      </c>
      <c r="AT62" s="41">
        <v>64130843</v>
      </c>
      <c r="AU62" s="42">
        <f t="shared" si="22"/>
        <v>6.0286777223874113E-2</v>
      </c>
      <c r="AV62" s="42">
        <f t="shared" si="49"/>
        <v>-8.496009175458008E-3</v>
      </c>
      <c r="AX62" s="41">
        <v>62555081</v>
      </c>
      <c r="AY62" s="42">
        <f t="shared" si="23"/>
        <v>6.0668061611631803E-2</v>
      </c>
      <c r="AZ62" s="42">
        <f t="shared" si="24"/>
        <v>-2.4571047662666823E-2</v>
      </c>
      <c r="BB62" s="41">
        <v>61675327</v>
      </c>
      <c r="BC62" s="42">
        <f t="shared" si="25"/>
        <v>6.0425900652214169E-2</v>
      </c>
      <c r="BD62" s="42">
        <f t="shared" si="26"/>
        <v>-1.406366974410922E-2</v>
      </c>
      <c r="BF62" s="41">
        <v>62737292</v>
      </c>
      <c r="BG62" s="42">
        <f t="shared" si="27"/>
        <v>6.0756155288357247E-2</v>
      </c>
      <c r="BH62" s="42">
        <f t="shared" si="28"/>
        <v>1.7218635906056878E-2</v>
      </c>
      <c r="BJ62" s="41">
        <v>65027322</v>
      </c>
      <c r="BK62" s="42">
        <f t="shared" si="29"/>
        <v>6.03170434434167E-2</v>
      </c>
      <c r="BL62" s="42">
        <f t="shared" si="30"/>
        <v>3.6501894280039915E-2</v>
      </c>
      <c r="BN62" s="41">
        <v>67114320</v>
      </c>
      <c r="BO62" s="42">
        <f t="shared" si="31"/>
        <v>6.0223542291057232E-2</v>
      </c>
      <c r="BP62" s="42">
        <f t="shared" si="32"/>
        <v>3.2094171123946857E-2</v>
      </c>
      <c r="BR62" s="41">
        <v>69660724</v>
      </c>
      <c r="BS62" s="42">
        <f t="shared" si="33"/>
        <v>5.992361581843144E-2</v>
      </c>
      <c r="BT62" s="42">
        <f t="shared" si="34"/>
        <v>3.7941291813729183E-2</v>
      </c>
      <c r="BV62" s="41">
        <v>71921485</v>
      </c>
      <c r="BW62" s="42">
        <f t="shared" si="43"/>
        <v>5.9742449074185598E-2</v>
      </c>
      <c r="BX62" s="42">
        <f t="shared" si="36"/>
        <v>3.2453883195356914E-2</v>
      </c>
      <c r="BZ62" s="41">
        <v>74074980</v>
      </c>
      <c r="CA62" s="42">
        <f t="shared" si="44"/>
        <v>5.94734699677964E-2</v>
      </c>
      <c r="CB62" s="42">
        <f t="shared" si="38"/>
        <v>2.994230444490964E-2</v>
      </c>
      <c r="CD62" s="41">
        <v>66495632</v>
      </c>
      <c r="CE62" s="42">
        <f t="shared" si="45"/>
        <v>5.9423626241052359E-2</v>
      </c>
      <c r="CF62" s="42">
        <f t="shared" si="40"/>
        <v>-0.10231994662705279</v>
      </c>
      <c r="CH62" s="41">
        <v>72225883</v>
      </c>
      <c r="CI62" s="42">
        <f t="shared" si="46"/>
        <v>5.9090627428842579E-2</v>
      </c>
      <c r="CJ62" s="42">
        <f t="shared" si="42"/>
        <v>8.6174848296802331E-2</v>
      </c>
      <c r="CL62" s="41">
        <v>79350168</v>
      </c>
      <c r="CM62" s="42">
        <f>CL62/CL$70</f>
        <v>5.89360691693337E-2</v>
      </c>
      <c r="CN62" s="42">
        <f>IF(CH62&gt;0,(CL62/CH62-1),"")</f>
        <v>9.8638946373282854E-2</v>
      </c>
    </row>
    <row r="63" spans="2:92" s="49" customFormat="1" ht="13.15" customHeight="1" outlineLevel="1">
      <c r="B63" s="40" t="s">
        <v>62</v>
      </c>
      <c r="C63" s="43">
        <v>6286390</v>
      </c>
      <c r="D63" s="44">
        <f t="shared" si="0"/>
        <v>9.7034503304000465E-3</v>
      </c>
      <c r="E63" s="58"/>
      <c r="F63" s="43">
        <v>6832077</v>
      </c>
      <c r="G63" s="44">
        <f t="shared" si="1"/>
        <v>9.7462841996995685E-3</v>
      </c>
      <c r="H63" s="44">
        <f t="shared" si="47"/>
        <v>8.6804509424327714E-2</v>
      </c>
      <c r="I63" s="58"/>
      <c r="J63" s="43">
        <v>7411346</v>
      </c>
      <c r="K63" s="44">
        <f t="shared" si="3"/>
        <v>9.8877009200162222E-3</v>
      </c>
      <c r="L63" s="44">
        <f t="shared" si="4"/>
        <v>8.4786661508645222E-2</v>
      </c>
      <c r="M63" s="58"/>
      <c r="N63" s="43">
        <v>7863155</v>
      </c>
      <c r="O63" s="44">
        <f t="shared" si="5"/>
        <v>9.8011819022618442E-3</v>
      </c>
      <c r="P63" s="44">
        <f t="shared" si="6"/>
        <v>6.0961801000789961E-2</v>
      </c>
      <c r="Q63" s="58"/>
      <c r="R63" s="43">
        <v>8464313</v>
      </c>
      <c r="S63" s="44">
        <f t="shared" si="7"/>
        <v>9.848671863091768E-3</v>
      </c>
      <c r="T63" s="44">
        <f t="shared" si="8"/>
        <v>7.645251810500997E-2</v>
      </c>
      <c r="U63" s="58"/>
      <c r="V63" s="43">
        <v>9231132</v>
      </c>
      <c r="W63" s="44">
        <f t="shared" si="9"/>
        <v>9.9542376883983187E-3</v>
      </c>
      <c r="X63" s="44">
        <f t="shared" si="10"/>
        <v>9.059435774645852E-2</v>
      </c>
      <c r="Y63" s="58"/>
      <c r="Z63" s="43">
        <v>10251361</v>
      </c>
      <c r="AA63" s="44">
        <f t="shared" si="11"/>
        <v>1.021231930330347E-2</v>
      </c>
      <c r="AB63" s="44">
        <f t="shared" si="12"/>
        <v>0.11052046487906364</v>
      </c>
      <c r="AC63" s="58"/>
      <c r="AD63" s="43">
        <v>11128364</v>
      </c>
      <c r="AE63" s="44">
        <f t="shared" si="13"/>
        <v>1.0346778684919841E-2</v>
      </c>
      <c r="AF63" s="44">
        <f t="shared" si="14"/>
        <v>8.5549908934043017E-2</v>
      </c>
      <c r="AG63" s="58"/>
      <c r="AH63" s="43">
        <v>11715925</v>
      </c>
      <c r="AI63" s="44">
        <f t="shared" si="15"/>
        <v>1.0559253781518663E-2</v>
      </c>
      <c r="AJ63" s="44">
        <f t="shared" si="16"/>
        <v>5.2798506590906014E-2</v>
      </c>
      <c r="AK63" s="58"/>
      <c r="AL63" s="43">
        <v>10864494</v>
      </c>
      <c r="AM63" s="44">
        <f t="shared" si="17"/>
        <v>1.0160161148689404E-2</v>
      </c>
      <c r="AN63" s="44">
        <f t="shared" si="18"/>
        <v>-7.267296436260906E-2</v>
      </c>
      <c r="AO63" s="58"/>
      <c r="AP63" s="43">
        <v>10825097</v>
      </c>
      <c r="AQ63" s="44">
        <f t="shared" si="48"/>
        <v>1.0091364013912441E-2</v>
      </c>
      <c r="AR63" s="44">
        <f t="shared" si="20"/>
        <v>-3.6262158182424065E-3</v>
      </c>
      <c r="AS63" s="58"/>
      <c r="AT63" s="43">
        <v>10917729</v>
      </c>
      <c r="AU63" s="44">
        <f t="shared" si="22"/>
        <v>1.0263309590576097E-2</v>
      </c>
      <c r="AV63" s="44">
        <f t="shared" si="49"/>
        <v>8.5571519590077472E-3</v>
      </c>
      <c r="AW63" s="58"/>
      <c r="AX63" s="43">
        <v>10623517</v>
      </c>
      <c r="AY63" s="44">
        <f t="shared" si="23"/>
        <v>1.0303050904661411E-2</v>
      </c>
      <c r="AZ63" s="44">
        <f t="shared" si="24"/>
        <v>-2.6948095157884988E-2</v>
      </c>
      <c r="BA63" s="58"/>
      <c r="BB63" s="43">
        <v>10729704</v>
      </c>
      <c r="BC63" s="44">
        <f t="shared" si="25"/>
        <v>1.0512340338814336E-2</v>
      </c>
      <c r="BD63" s="44">
        <f t="shared" si="26"/>
        <v>9.9954657200624908E-3</v>
      </c>
      <c r="BE63" s="58"/>
      <c r="BF63" s="43">
        <v>11038764</v>
      </c>
      <c r="BG63" s="44">
        <f t="shared" si="27"/>
        <v>1.0690178654436146E-2</v>
      </c>
      <c r="BH63" s="44">
        <f t="shared" si="28"/>
        <v>2.8804149676449509E-2</v>
      </c>
      <c r="BI63" s="58"/>
      <c r="BJ63" s="43">
        <v>11301692</v>
      </c>
      <c r="BK63" s="44">
        <f t="shared" si="29"/>
        <v>1.048304968407149E-2</v>
      </c>
      <c r="BL63" s="44">
        <f t="shared" si="30"/>
        <v>2.38186086775658E-2</v>
      </c>
      <c r="BM63" s="58"/>
      <c r="BN63" s="43">
        <v>11970190</v>
      </c>
      <c r="BO63" s="44">
        <f t="shared" si="31"/>
        <v>1.0741183754778271E-2</v>
      </c>
      <c r="BP63" s="44">
        <f t="shared" si="32"/>
        <v>5.9150258209124784E-2</v>
      </c>
      <c r="BQ63" s="58"/>
      <c r="BR63" s="43">
        <v>12354793</v>
      </c>
      <c r="BS63" s="44">
        <f t="shared" si="33"/>
        <v>1.062785206263785E-2</v>
      </c>
      <c r="BT63" s="44">
        <f t="shared" si="34"/>
        <v>3.2130066440048122E-2</v>
      </c>
      <c r="BU63" s="58"/>
      <c r="BV63" s="43">
        <v>12740333</v>
      </c>
      <c r="BW63" s="44">
        <f t="shared" si="43"/>
        <v>1.0582911287783702E-2</v>
      </c>
      <c r="BX63" s="44">
        <f t="shared" si="36"/>
        <v>3.1205702920316103E-2</v>
      </c>
      <c r="BY63" s="58"/>
      <c r="BZ63" s="43">
        <v>12813401</v>
      </c>
      <c r="CA63" s="44">
        <f t="shared" si="44"/>
        <v>1.0287649346092734E-2</v>
      </c>
      <c r="CB63" s="44">
        <f t="shared" si="38"/>
        <v>5.7351719142662017E-3</v>
      </c>
      <c r="CC63" s="58"/>
      <c r="CD63" s="43">
        <v>11731451</v>
      </c>
      <c r="CE63" s="44">
        <f t="shared" si="45"/>
        <v>1.0483776731217772E-2</v>
      </c>
      <c r="CF63" s="44">
        <f t="shared" si="40"/>
        <v>-8.4438940137751106E-2</v>
      </c>
      <c r="CG63" s="58"/>
      <c r="CH63" s="43">
        <v>12939983</v>
      </c>
      <c r="CI63" s="44">
        <f t="shared" si="46"/>
        <v>1.0586671739112648E-2</v>
      </c>
      <c r="CJ63" s="44">
        <f t="shared" si="42"/>
        <v>0.10301641288873808</v>
      </c>
      <c r="CL63" s="43"/>
      <c r="CM63" s="44"/>
      <c r="CN63" s="44"/>
    </row>
    <row r="64" spans="2:92" s="49" customFormat="1" ht="13.15" customHeight="1" outlineLevel="1">
      <c r="B64" s="40" t="s">
        <v>63</v>
      </c>
      <c r="C64" s="43">
        <v>21002391</v>
      </c>
      <c r="D64" s="44">
        <f t="shared" si="0"/>
        <v>3.2418551487919292E-2</v>
      </c>
      <c r="E64" s="58"/>
      <c r="F64" s="43">
        <v>21940372</v>
      </c>
      <c r="G64" s="44">
        <f t="shared" si="1"/>
        <v>3.1298988720286795E-2</v>
      </c>
      <c r="H64" s="44">
        <f t="shared" si="47"/>
        <v>4.4660676967684276E-2</v>
      </c>
      <c r="I64" s="58"/>
      <c r="J64" s="43">
        <v>23210839</v>
      </c>
      <c r="K64" s="44">
        <f t="shared" si="3"/>
        <v>3.0966282526095588E-2</v>
      </c>
      <c r="L64" s="44">
        <f t="shared" si="4"/>
        <v>5.7905444811965801E-2</v>
      </c>
      <c r="M64" s="58"/>
      <c r="N64" s="43">
        <v>24713464</v>
      </c>
      <c r="O64" s="44">
        <f t="shared" si="5"/>
        <v>3.0804576038371313E-2</v>
      </c>
      <c r="P64" s="44">
        <f t="shared" si="6"/>
        <v>6.4738073449219113E-2</v>
      </c>
      <c r="Q64" s="58"/>
      <c r="R64" s="43">
        <v>26184880</v>
      </c>
      <c r="S64" s="44">
        <f t="shared" si="7"/>
        <v>3.0467480455228249E-2</v>
      </c>
      <c r="T64" s="44">
        <f t="shared" si="8"/>
        <v>5.9539043170961481E-2</v>
      </c>
      <c r="U64" s="58"/>
      <c r="V64" s="43">
        <v>28227205</v>
      </c>
      <c r="W64" s="44">
        <f t="shared" si="9"/>
        <v>3.0438337123675132E-2</v>
      </c>
      <c r="X64" s="44">
        <f t="shared" si="10"/>
        <v>7.7996347510471686E-2</v>
      </c>
      <c r="Y64" s="58"/>
      <c r="Z64" s="43">
        <v>29960829</v>
      </c>
      <c r="AA64" s="44">
        <f t="shared" si="11"/>
        <v>2.9846724970438016E-2</v>
      </c>
      <c r="AB64" s="44">
        <f t="shared" si="12"/>
        <v>6.1416778600644317E-2</v>
      </c>
      <c r="AC64" s="58"/>
      <c r="AD64" s="43">
        <v>31759466</v>
      </c>
      <c r="AE64" s="44">
        <f t="shared" si="13"/>
        <v>2.9528883657403405E-2</v>
      </c>
      <c r="AF64" s="44">
        <f t="shared" si="14"/>
        <v>6.0032951691690428E-2</v>
      </c>
      <c r="AG64" s="58"/>
      <c r="AH64" s="43">
        <v>33373470</v>
      </c>
      <c r="AI64" s="44">
        <f t="shared" si="15"/>
        <v>3.0078627107966268E-2</v>
      </c>
      <c r="AJ64" s="44">
        <f t="shared" si="16"/>
        <v>5.0819620203941707E-2</v>
      </c>
      <c r="AK64" s="58"/>
      <c r="AL64" s="43">
        <v>32416336</v>
      </c>
      <c r="AM64" s="44">
        <f t="shared" si="17"/>
        <v>3.0314821620782494E-2</v>
      </c>
      <c r="AN64" s="44">
        <f t="shared" si="18"/>
        <v>-2.8679487029667605E-2</v>
      </c>
      <c r="AO64" s="58"/>
      <c r="AP64" s="43">
        <v>32878748</v>
      </c>
      <c r="AQ64" s="44">
        <f t="shared" si="48"/>
        <v>3.0650202431414298E-2</v>
      </c>
      <c r="AR64" s="44">
        <f t="shared" si="20"/>
        <v>1.4264783040254692E-2</v>
      </c>
      <c r="AS64" s="58"/>
      <c r="AT64" s="43">
        <v>32288261</v>
      </c>
      <c r="AU64" s="44">
        <f t="shared" si="22"/>
        <v>3.0352870893234678E-2</v>
      </c>
      <c r="AV64" s="44">
        <f t="shared" si="49"/>
        <v>-1.7959534225573281E-2</v>
      </c>
      <c r="AW64" s="58"/>
      <c r="AX64" s="43">
        <v>31470227</v>
      </c>
      <c r="AY64" s="44">
        <f t="shared" si="23"/>
        <v>3.0520904777791572E-2</v>
      </c>
      <c r="AZ64" s="44">
        <f t="shared" si="24"/>
        <v>-2.5335337818286341E-2</v>
      </c>
      <c r="BA64" s="58"/>
      <c r="BB64" s="43">
        <v>30848239</v>
      </c>
      <c r="BC64" s="44">
        <f t="shared" si="25"/>
        <v>3.0223311586329467E-2</v>
      </c>
      <c r="BD64" s="44">
        <f t="shared" si="26"/>
        <v>-1.9764331537869162E-2</v>
      </c>
      <c r="BE64" s="58"/>
      <c r="BF64" s="43">
        <v>31495143</v>
      </c>
      <c r="BG64" s="44">
        <f t="shared" si="27"/>
        <v>3.0500580084601322E-2</v>
      </c>
      <c r="BH64" s="44">
        <f t="shared" si="28"/>
        <v>2.0970532548065357E-2</v>
      </c>
      <c r="BI64" s="58"/>
      <c r="BJ64" s="43">
        <v>32850318</v>
      </c>
      <c r="BK64" s="44">
        <f t="shared" si="29"/>
        <v>3.0470792845137519E-2</v>
      </c>
      <c r="BL64" s="44">
        <f t="shared" si="30"/>
        <v>4.3028063088965895E-2</v>
      </c>
      <c r="BM64" s="58"/>
      <c r="BN64" s="43">
        <v>33669598</v>
      </c>
      <c r="BO64" s="44">
        <f t="shared" si="31"/>
        <v>3.0212664883975521E-2</v>
      </c>
      <c r="BP64" s="44">
        <f t="shared" si="32"/>
        <v>2.4939789015132163E-2</v>
      </c>
      <c r="BQ64" s="58"/>
      <c r="BR64" s="43">
        <v>34341919</v>
      </c>
      <c r="BS64" s="44">
        <f t="shared" si="33"/>
        <v>2.9541638996225351E-2</v>
      </c>
      <c r="BT64" s="44">
        <f t="shared" si="34"/>
        <v>1.9968192076424529E-2</v>
      </c>
      <c r="BU64" s="58"/>
      <c r="BV64" s="43">
        <v>35582278</v>
      </c>
      <c r="BW64" s="44">
        <f t="shared" si="43"/>
        <v>2.9556848434908075E-2</v>
      </c>
      <c r="BX64" s="44">
        <f t="shared" si="36"/>
        <v>3.6117929228125067E-2</v>
      </c>
      <c r="BY64" s="58"/>
      <c r="BZ64" s="43">
        <v>36767806</v>
      </c>
      <c r="CA64" s="44">
        <f t="shared" si="44"/>
        <v>2.9520210547782321E-2</v>
      </c>
      <c r="CB64" s="44">
        <f t="shared" si="38"/>
        <v>3.3317934281779316E-2</v>
      </c>
      <c r="CC64" s="58"/>
      <c r="CD64" s="43">
        <v>32929019</v>
      </c>
      <c r="CE64" s="44">
        <f t="shared" si="45"/>
        <v>2.9426921117773747E-2</v>
      </c>
      <c r="CF64" s="44">
        <f t="shared" si="40"/>
        <v>-0.1044062025349024</v>
      </c>
      <c r="CG64" s="58"/>
      <c r="CH64" s="43">
        <v>35446900</v>
      </c>
      <c r="CI64" s="44">
        <f t="shared" si="46"/>
        <v>2.9000400886859911E-2</v>
      </c>
      <c r="CJ64" s="44">
        <f t="shared" si="42"/>
        <v>7.6463893443044828E-2</v>
      </c>
      <c r="CL64" s="43"/>
      <c r="CM64" s="44"/>
      <c r="CN64" s="44"/>
    </row>
    <row r="65" spans="2:92" s="49" customFormat="1" ht="13.15" customHeight="1" outlineLevel="1">
      <c r="B65" s="40" t="s">
        <v>64</v>
      </c>
      <c r="C65" s="43">
        <v>13501200</v>
      </c>
      <c r="D65" s="44">
        <f t="shared" si="0"/>
        <v>2.0839977093498351E-2</v>
      </c>
      <c r="E65" s="58"/>
      <c r="F65" s="43">
        <v>14822970</v>
      </c>
      <c r="G65" s="44">
        <f t="shared" si="1"/>
        <v>2.1145674778492794E-2</v>
      </c>
      <c r="H65" s="44">
        <f t="shared" si="47"/>
        <v>9.7900186650075494E-2</v>
      </c>
      <c r="I65" s="58"/>
      <c r="J65" s="43">
        <v>15407662</v>
      </c>
      <c r="K65" s="44">
        <f t="shared" si="3"/>
        <v>2.0555828014600722E-2</v>
      </c>
      <c r="L65" s="44">
        <f t="shared" si="4"/>
        <v>3.9444996515543007E-2</v>
      </c>
      <c r="M65" s="58"/>
      <c r="N65" s="43">
        <v>16008746</v>
      </c>
      <c r="O65" s="44">
        <f t="shared" si="5"/>
        <v>1.9954411629060687E-2</v>
      </c>
      <c r="P65" s="44">
        <f t="shared" si="6"/>
        <v>3.9012018825439032E-2</v>
      </c>
      <c r="Q65" s="58"/>
      <c r="R65" s="43">
        <v>17075574</v>
      </c>
      <c r="S65" s="44">
        <f t="shared" si="7"/>
        <v>1.9868325426994647E-2</v>
      </c>
      <c r="T65" s="44">
        <f t="shared" si="8"/>
        <v>6.6640322733585666E-2</v>
      </c>
      <c r="U65" s="58"/>
      <c r="V65" s="43">
        <v>18208383</v>
      </c>
      <c r="W65" s="44">
        <f t="shared" si="9"/>
        <v>1.9634707022214745E-2</v>
      </c>
      <c r="X65" s="44">
        <f t="shared" si="10"/>
        <v>6.6340903093506487E-2</v>
      </c>
      <c r="Y65" s="58"/>
      <c r="Z65" s="43">
        <v>20021508</v>
      </c>
      <c r="AA65" s="44">
        <f t="shared" si="11"/>
        <v>1.9945257281413158E-2</v>
      </c>
      <c r="AB65" s="44">
        <f t="shared" si="12"/>
        <v>9.957638742550623E-2</v>
      </c>
      <c r="AC65" s="58"/>
      <c r="AD65" s="43">
        <v>21393772</v>
      </c>
      <c r="AE65" s="44">
        <f t="shared" si="13"/>
        <v>1.9891209895689509E-2</v>
      </c>
      <c r="AF65" s="44">
        <f t="shared" si="14"/>
        <v>6.8539492629626109E-2</v>
      </c>
      <c r="AG65" s="58"/>
      <c r="AH65" s="43">
        <v>21690076</v>
      </c>
      <c r="AI65" s="44">
        <f t="shared" si="15"/>
        <v>1.9548692657594447E-2</v>
      </c>
      <c r="AJ65" s="44">
        <f t="shared" si="16"/>
        <v>1.3850012050235838E-2</v>
      </c>
      <c r="AK65" s="58"/>
      <c r="AL65" s="43">
        <v>20645285</v>
      </c>
      <c r="AM65" s="44">
        <f t="shared" si="17"/>
        <v>1.9306874536505807E-2</v>
      </c>
      <c r="AN65" s="44">
        <f t="shared" si="18"/>
        <v>-4.8169079721066876E-2</v>
      </c>
      <c r="AO65" s="58"/>
      <c r="AP65" s="43">
        <v>20976523</v>
      </c>
      <c r="AQ65" s="44">
        <f t="shared" si="48"/>
        <v>1.9554718940551444E-2</v>
      </c>
      <c r="AR65" s="44">
        <f t="shared" si="20"/>
        <v>1.6044244484878734E-2</v>
      </c>
      <c r="AS65" s="58"/>
      <c r="AT65" s="43">
        <v>20924853</v>
      </c>
      <c r="AU65" s="44">
        <f t="shared" si="22"/>
        <v>1.9670596740063342E-2</v>
      </c>
      <c r="AV65" s="44">
        <f t="shared" si="49"/>
        <v>-2.4632299642796118E-3</v>
      </c>
      <c r="AW65" s="58"/>
      <c r="AX65" s="43">
        <v>20461337</v>
      </c>
      <c r="AY65" s="44">
        <f t="shared" si="23"/>
        <v>1.9844105929178821E-2</v>
      </c>
      <c r="AZ65" s="44">
        <f t="shared" si="24"/>
        <v>-2.215145788598849E-2</v>
      </c>
      <c r="BA65" s="58"/>
      <c r="BB65" s="43">
        <v>20097384</v>
      </c>
      <c r="BC65" s="44">
        <f t="shared" si="25"/>
        <v>1.9690248727070366E-2</v>
      </c>
      <c r="BD65" s="44">
        <f t="shared" si="26"/>
        <v>-1.7787351823588038E-2</v>
      </c>
      <c r="BE65" s="58"/>
      <c r="BF65" s="43">
        <v>20203385</v>
      </c>
      <c r="BG65" s="44">
        <f t="shared" si="27"/>
        <v>1.9565396549319779E-2</v>
      </c>
      <c r="BH65" s="44">
        <f t="shared" si="28"/>
        <v>5.2743680471050158E-3</v>
      </c>
      <c r="BI65" s="58"/>
      <c r="BJ65" s="43">
        <v>20875312</v>
      </c>
      <c r="BK65" s="44">
        <f t="shared" si="29"/>
        <v>1.9363200914207693E-2</v>
      </c>
      <c r="BL65" s="44">
        <f t="shared" si="30"/>
        <v>3.3258139663229658E-2</v>
      </c>
      <c r="BM65" s="58"/>
      <c r="BN65" s="43">
        <v>21474532</v>
      </c>
      <c r="BO65" s="44">
        <f t="shared" si="31"/>
        <v>1.9269693652303441E-2</v>
      </c>
      <c r="BP65" s="44">
        <f t="shared" si="32"/>
        <v>2.8704720676749673E-2</v>
      </c>
      <c r="BQ65" s="58"/>
      <c r="BR65" s="43">
        <v>22964012</v>
      </c>
      <c r="BS65" s="44">
        <f t="shared" si="33"/>
        <v>1.975412475956824E-2</v>
      </c>
      <c r="BT65" s="44">
        <f t="shared" si="34"/>
        <v>6.9360300843808842E-2</v>
      </c>
      <c r="BU65" s="58"/>
      <c r="BV65" s="43">
        <v>23598874</v>
      </c>
      <c r="BW65" s="44">
        <f t="shared" si="43"/>
        <v>1.960268935149382E-2</v>
      </c>
      <c r="BX65" s="44">
        <f t="shared" si="36"/>
        <v>2.7645953154875613E-2</v>
      </c>
      <c r="BY65" s="58"/>
      <c r="BZ65" s="43">
        <v>24493773</v>
      </c>
      <c r="CA65" s="44">
        <f t="shared" si="44"/>
        <v>1.9665610073921348E-2</v>
      </c>
      <c r="CB65" s="44">
        <f t="shared" si="38"/>
        <v>3.7921258446483419E-2</v>
      </c>
      <c r="CC65" s="58"/>
      <c r="CD65" s="43">
        <v>21835162</v>
      </c>
      <c r="CE65" s="44">
        <f t="shared" si="45"/>
        <v>1.9512928392060841E-2</v>
      </c>
      <c r="CF65" s="44">
        <f t="shared" si="40"/>
        <v>-0.10854232216490289</v>
      </c>
      <c r="CG65" s="58"/>
      <c r="CH65" s="43">
        <v>23839000</v>
      </c>
      <c r="CI65" s="44">
        <f t="shared" si="46"/>
        <v>1.9503554802870023E-2</v>
      </c>
      <c r="CJ65" s="44">
        <f t="shared" si="42"/>
        <v>9.1771153335157285E-2</v>
      </c>
      <c r="CL65" s="43"/>
      <c r="CM65" s="44"/>
      <c r="CN65" s="44"/>
    </row>
    <row r="66" spans="2:92" ht="15">
      <c r="B66" s="39" t="s">
        <v>18</v>
      </c>
      <c r="C66" s="41">
        <v>4900954</v>
      </c>
      <c r="D66" s="42">
        <f t="shared" si="0"/>
        <v>7.5649400865322423E-3</v>
      </c>
      <c r="F66" s="41">
        <v>5242948</v>
      </c>
      <c r="G66" s="42">
        <f t="shared" si="1"/>
        <v>7.4793157706282377E-3</v>
      </c>
      <c r="H66" s="42">
        <f t="shared" si="47"/>
        <v>6.9781107923069685E-2</v>
      </c>
      <c r="J66" s="41">
        <v>5542919</v>
      </c>
      <c r="K66" s="42">
        <f t="shared" si="3"/>
        <v>7.3949759322902214E-3</v>
      </c>
      <c r="L66" s="42">
        <f t="shared" si="4"/>
        <v>5.7214185607028734E-2</v>
      </c>
      <c r="N66" s="41">
        <v>5998007</v>
      </c>
      <c r="O66" s="42">
        <f t="shared" si="5"/>
        <v>7.4763320394981214E-3</v>
      </c>
      <c r="P66" s="42">
        <f t="shared" si="6"/>
        <v>8.2102588906675322E-2</v>
      </c>
      <c r="R66" s="41">
        <v>6362196</v>
      </c>
      <c r="S66" s="42">
        <f t="shared" si="7"/>
        <v>7.40274854352326E-3</v>
      </c>
      <c r="T66" s="42">
        <f t="shared" si="8"/>
        <v>6.0718335273700186E-2</v>
      </c>
      <c r="V66" s="41">
        <v>6851360</v>
      </c>
      <c r="W66" s="42">
        <f t="shared" si="9"/>
        <v>7.3880501252484212E-3</v>
      </c>
      <c r="X66" s="42">
        <f t="shared" si="10"/>
        <v>7.6886031175399161E-2</v>
      </c>
      <c r="Z66" s="41">
        <v>7410569</v>
      </c>
      <c r="AA66" s="42">
        <f t="shared" si="11"/>
        <v>7.382346290132822E-3</v>
      </c>
      <c r="AB66" s="42">
        <f t="shared" si="12"/>
        <v>8.1620145489362805E-2</v>
      </c>
      <c r="AD66" s="41">
        <v>7946155</v>
      </c>
      <c r="AE66" s="42">
        <f t="shared" si="13"/>
        <v>7.3880677502164028E-3</v>
      </c>
      <c r="AF66" s="42">
        <f t="shared" si="14"/>
        <v>7.2273262687386097E-2</v>
      </c>
      <c r="AH66" s="41">
        <v>8247306</v>
      </c>
      <c r="AI66" s="42">
        <f t="shared" si="15"/>
        <v>7.4330790840536759E-3</v>
      </c>
      <c r="AJ66" s="42">
        <f t="shared" si="16"/>
        <v>3.7898958678757255E-2</v>
      </c>
      <c r="AL66" s="41">
        <v>7893077</v>
      </c>
      <c r="AM66" s="42">
        <f t="shared" si="17"/>
        <v>7.3813777502214021E-3</v>
      </c>
      <c r="AN66" s="42">
        <f t="shared" si="18"/>
        <v>-4.2950873897488417E-2</v>
      </c>
      <c r="AP66" s="41">
        <v>7977333</v>
      </c>
      <c r="AQ66" s="42">
        <f t="shared" si="48"/>
        <v>7.436623539095878E-3</v>
      </c>
      <c r="AR66" s="42">
        <f t="shared" si="20"/>
        <v>1.0674670980658219E-2</v>
      </c>
      <c r="AT66" s="41">
        <v>7907440</v>
      </c>
      <c r="AU66" s="42">
        <f t="shared" si="22"/>
        <v>7.4334602726359158E-3</v>
      </c>
      <c r="AV66" s="42">
        <f t="shared" si="49"/>
        <v>-8.7614494718973868E-3</v>
      </c>
      <c r="AX66" s="41">
        <v>7635778</v>
      </c>
      <c r="AY66" s="42">
        <f t="shared" si="23"/>
        <v>7.4054392185463344E-3</v>
      </c>
      <c r="AZ66" s="42">
        <f t="shared" si="24"/>
        <v>-3.4355240128284281E-2</v>
      </c>
      <c r="BB66" s="41">
        <v>7545582</v>
      </c>
      <c r="BC66" s="42">
        <f t="shared" si="25"/>
        <v>7.3927226732844967E-3</v>
      </c>
      <c r="BD66" s="42">
        <f t="shared" si="26"/>
        <v>-1.1812286842283748E-2</v>
      </c>
      <c r="BF66" s="41">
        <v>7693499</v>
      </c>
      <c r="BG66" s="42">
        <f t="shared" si="27"/>
        <v>7.450551419318851E-3</v>
      </c>
      <c r="BH66" s="42">
        <f t="shared" si="28"/>
        <v>1.960312670381148E-2</v>
      </c>
      <c r="BJ66" s="41">
        <v>7966992</v>
      </c>
      <c r="BK66" s="42">
        <f t="shared" si="29"/>
        <v>7.3898999343284246E-3</v>
      </c>
      <c r="BL66" s="42">
        <f t="shared" si="30"/>
        <v>3.5548584590704424E-2</v>
      </c>
      <c r="BN66" s="41">
        <v>8013970</v>
      </c>
      <c r="BO66" s="42">
        <f t="shared" si="31"/>
        <v>7.1911577322732899E-3</v>
      </c>
      <c r="BP66" s="42">
        <f t="shared" si="32"/>
        <v>5.8965792861345179E-3</v>
      </c>
      <c r="BR66" s="41">
        <v>8295967</v>
      </c>
      <c r="BS66" s="42">
        <f t="shared" si="33"/>
        <v>7.1363648093922365E-3</v>
      </c>
      <c r="BT66" s="42">
        <f t="shared" si="34"/>
        <v>3.5188177644787766E-2</v>
      </c>
      <c r="BV66" s="41">
        <v>8602306</v>
      </c>
      <c r="BW66" s="42">
        <f t="shared" si="43"/>
        <v>7.1456092449364919E-3</v>
      </c>
      <c r="BX66" s="42">
        <f t="shared" si="36"/>
        <v>3.6926255854200063E-2</v>
      </c>
      <c r="BZ66" s="41">
        <v>8822400</v>
      </c>
      <c r="CA66" s="42">
        <f t="shared" si="44"/>
        <v>7.0833463801662448E-3</v>
      </c>
      <c r="CB66" s="42">
        <f t="shared" si="38"/>
        <v>2.5585465106681804E-2</v>
      </c>
      <c r="CD66" s="41">
        <v>8105603</v>
      </c>
      <c r="CE66" s="42">
        <f t="shared" si="45"/>
        <v>7.2435483150284623E-3</v>
      </c>
      <c r="CF66" s="42">
        <f t="shared" si="40"/>
        <v>-8.1247392999637236E-2</v>
      </c>
      <c r="CH66" s="41">
        <v>8619779</v>
      </c>
      <c r="CI66" s="42">
        <f t="shared" si="46"/>
        <v>7.0521553804743552E-3</v>
      </c>
      <c r="CJ66" s="42">
        <f t="shared" si="42"/>
        <v>6.343463897750734E-2</v>
      </c>
      <c r="CL66" s="41">
        <v>9501978</v>
      </c>
      <c r="CM66" s="42">
        <f>CL66/CL$70</f>
        <v>7.0574423062782568E-3</v>
      </c>
      <c r="CN66" s="42">
        <f>IF(CH66&gt;0,(CL66/CH66-1),"")</f>
        <v>0.10234589541100769</v>
      </c>
    </row>
    <row r="67" spans="2:92" ht="15">
      <c r="B67" s="38" t="s">
        <v>19</v>
      </c>
      <c r="C67" s="41">
        <v>1017262</v>
      </c>
      <c r="D67" s="42">
        <f t="shared" si="0"/>
        <v>1.5702098167634224E-3</v>
      </c>
      <c r="F67" s="41">
        <v>1051634</v>
      </c>
      <c r="G67" s="42">
        <f t="shared" si="1"/>
        <v>1.5002061361525721E-3</v>
      </c>
      <c r="H67" s="42">
        <f t="shared" si="47"/>
        <v>3.378873879098987E-2</v>
      </c>
      <c r="J67" s="41">
        <v>1107804</v>
      </c>
      <c r="K67" s="42">
        <f t="shared" si="3"/>
        <v>1.4779548316861272E-3</v>
      </c>
      <c r="L67" s="42">
        <f t="shared" si="4"/>
        <v>5.3412118664858621E-2</v>
      </c>
      <c r="N67" s="41">
        <v>1183283</v>
      </c>
      <c r="O67" s="42">
        <f t="shared" si="5"/>
        <v>1.4749260220425645E-3</v>
      </c>
      <c r="P67" s="42">
        <f t="shared" si="6"/>
        <v>6.8133893721272099E-2</v>
      </c>
      <c r="R67" s="41">
        <v>1250959</v>
      </c>
      <c r="S67" s="42">
        <f t="shared" si="7"/>
        <v>1.4555563700422486E-3</v>
      </c>
      <c r="T67" s="42">
        <f t="shared" si="8"/>
        <v>5.7193418649638339E-2</v>
      </c>
      <c r="V67" s="41">
        <v>1323250</v>
      </c>
      <c r="W67" s="42">
        <f t="shared" si="9"/>
        <v>1.4269046332749955E-3</v>
      </c>
      <c r="X67" s="42">
        <f t="shared" si="10"/>
        <v>5.7788464689889851E-2</v>
      </c>
      <c r="Z67" s="41">
        <v>1419795</v>
      </c>
      <c r="AA67" s="42">
        <f t="shared" si="11"/>
        <v>1.4143877954579643E-3</v>
      </c>
      <c r="AB67" s="42">
        <f t="shared" si="12"/>
        <v>7.2960513886264788E-2</v>
      </c>
      <c r="AD67" s="41">
        <v>1512357</v>
      </c>
      <c r="AE67" s="42">
        <f t="shared" si="13"/>
        <v>1.4061386895314815E-3</v>
      </c>
      <c r="AF67" s="42">
        <f t="shared" si="14"/>
        <v>6.5193918840396048E-2</v>
      </c>
      <c r="AH67" s="41">
        <v>1562940</v>
      </c>
      <c r="AI67" s="42">
        <f t="shared" si="15"/>
        <v>1.4086365443007514E-3</v>
      </c>
      <c r="AJ67" s="42">
        <f t="shared" si="16"/>
        <v>3.3446467996643747E-2</v>
      </c>
      <c r="AL67" s="41">
        <v>1551373</v>
      </c>
      <c r="AM67" s="42">
        <f t="shared" si="17"/>
        <v>1.4507992440076572E-3</v>
      </c>
      <c r="AN67" s="42">
        <f t="shared" si="18"/>
        <v>-7.4007959358645126E-3</v>
      </c>
      <c r="AP67" s="41">
        <v>1578805</v>
      </c>
      <c r="AQ67" s="42">
        <f t="shared" si="48"/>
        <v>1.4717924432441603E-3</v>
      </c>
      <c r="AR67" s="42">
        <f t="shared" si="20"/>
        <v>1.7682401330950004E-2</v>
      </c>
      <c r="AT67" s="41">
        <v>1575312</v>
      </c>
      <c r="AU67" s="42">
        <f t="shared" si="22"/>
        <v>1.4808862500387775E-3</v>
      </c>
      <c r="AV67" s="42">
        <f t="shared" si="49"/>
        <v>-2.2124328210260114E-3</v>
      </c>
      <c r="AX67" s="41">
        <v>1525163</v>
      </c>
      <c r="AY67" s="42">
        <f t="shared" si="23"/>
        <v>1.4791553519334615E-3</v>
      </c>
      <c r="AZ67" s="42">
        <f t="shared" si="24"/>
        <v>-3.1834328691713099E-2</v>
      </c>
      <c r="BB67" s="41">
        <v>1553201</v>
      </c>
      <c r="BC67" s="42">
        <f t="shared" si="25"/>
        <v>1.5217360634167322E-3</v>
      </c>
      <c r="BD67" s="42">
        <f t="shared" si="26"/>
        <v>1.8383608833941079E-2</v>
      </c>
      <c r="BF67" s="41">
        <v>1544694</v>
      </c>
      <c r="BG67" s="42">
        <f t="shared" si="27"/>
        <v>1.495915197248133E-3</v>
      </c>
      <c r="BH67" s="42">
        <f t="shared" si="28"/>
        <v>-5.4770760513288552E-3</v>
      </c>
      <c r="BJ67" s="41">
        <v>1598371</v>
      </c>
      <c r="BK67" s="42">
        <f t="shared" si="29"/>
        <v>1.4825923947121395E-3</v>
      </c>
      <c r="BL67" s="42">
        <f t="shared" si="30"/>
        <v>3.4749277203122375E-2</v>
      </c>
      <c r="BN67" s="41">
        <v>1636557</v>
      </c>
      <c r="BO67" s="42">
        <f t="shared" si="31"/>
        <v>1.4685280235458803E-3</v>
      </c>
      <c r="BP67" s="42">
        <f t="shared" si="32"/>
        <v>2.3890573590236608E-2</v>
      </c>
      <c r="BR67" s="41">
        <v>1660133</v>
      </c>
      <c r="BS67" s="42">
        <f t="shared" si="33"/>
        <v>1.4280812255052077E-3</v>
      </c>
      <c r="BT67" s="42">
        <f t="shared" si="34"/>
        <v>1.4405853263894874E-2</v>
      </c>
      <c r="BV67" s="41">
        <v>1720445</v>
      </c>
      <c r="BW67" s="42">
        <f t="shared" si="43"/>
        <v>1.4291083922618845E-3</v>
      </c>
      <c r="BX67" s="42">
        <f t="shared" si="36"/>
        <v>3.632961937386936E-2</v>
      </c>
      <c r="BZ67" s="41">
        <v>1774927</v>
      </c>
      <c r="CA67" s="42">
        <f t="shared" si="44"/>
        <v>1.4250569845517471E-3</v>
      </c>
      <c r="CB67" s="42">
        <f t="shared" si="38"/>
        <v>3.1667388379169381E-2</v>
      </c>
      <c r="CD67" s="41">
        <v>1655168</v>
      </c>
      <c r="CE67" s="42">
        <f t="shared" si="45"/>
        <v>1.4791360220194635E-3</v>
      </c>
      <c r="CF67" s="42">
        <f t="shared" si="40"/>
        <v>-6.7472634085796179E-2</v>
      </c>
      <c r="CH67" s="41">
        <v>1765159</v>
      </c>
      <c r="CI67" s="42">
        <f t="shared" si="46"/>
        <v>1.4441409158219409E-3</v>
      </c>
      <c r="CJ67" s="42">
        <f t="shared" si="42"/>
        <v>6.6453073041528032E-2</v>
      </c>
      <c r="CL67" s="41">
        <v>1907382</v>
      </c>
      <c r="CM67" s="42">
        <f>CL67/CL$70</f>
        <v>1.4166774982044405E-3</v>
      </c>
      <c r="CN67" s="42">
        <f>IF(CH67&gt;0,(CL67/CH67-1),"")</f>
        <v>8.057234504087174E-2</v>
      </c>
    </row>
    <row r="68" spans="2:92" ht="15">
      <c r="B68" s="38" t="s">
        <v>20</v>
      </c>
      <c r="C68" s="41">
        <v>921312</v>
      </c>
      <c r="D68" s="42">
        <f t="shared" si="0"/>
        <v>1.4221047740915736E-3</v>
      </c>
      <c r="F68" s="41">
        <v>953301</v>
      </c>
      <c r="G68" s="42">
        <f t="shared" si="1"/>
        <v>1.3599294144164065E-3</v>
      </c>
      <c r="H68" s="42">
        <f t="shared" si="47"/>
        <v>3.4721136813587572E-2</v>
      </c>
      <c r="J68" s="41">
        <v>993232</v>
      </c>
      <c r="K68" s="42">
        <f t="shared" si="3"/>
        <v>1.3251008602471876E-3</v>
      </c>
      <c r="L68" s="42">
        <f t="shared" si="4"/>
        <v>4.188708498155358E-2</v>
      </c>
      <c r="N68" s="41">
        <v>1059665</v>
      </c>
      <c r="O68" s="42">
        <f t="shared" si="5"/>
        <v>1.3208399707827579E-3</v>
      </c>
      <c r="P68" s="42">
        <f t="shared" si="6"/>
        <v>6.688568229779146E-2</v>
      </c>
      <c r="R68" s="41">
        <v>1130075</v>
      </c>
      <c r="S68" s="42">
        <f t="shared" si="7"/>
        <v>1.3149014994700019E-3</v>
      </c>
      <c r="T68" s="42">
        <f t="shared" si="8"/>
        <v>6.6445527595985432E-2</v>
      </c>
      <c r="V68" s="41">
        <v>1203682</v>
      </c>
      <c r="W68" s="42">
        <f t="shared" si="9"/>
        <v>1.2979704687622997E-3</v>
      </c>
      <c r="X68" s="42">
        <f t="shared" si="10"/>
        <v>6.5134614959184045E-2</v>
      </c>
      <c r="Z68" s="41">
        <v>1289507</v>
      </c>
      <c r="AA68" s="42">
        <f t="shared" si="11"/>
        <v>1.2845959895320192E-3</v>
      </c>
      <c r="AB68" s="42">
        <f t="shared" si="12"/>
        <v>7.1302054861666075E-2</v>
      </c>
      <c r="AD68" s="41">
        <v>1354257</v>
      </c>
      <c r="AE68" s="42">
        <f t="shared" si="13"/>
        <v>1.2591426252325578E-3</v>
      </c>
      <c r="AF68" s="42">
        <f t="shared" si="14"/>
        <v>5.0212988374626955E-2</v>
      </c>
      <c r="AH68" s="41">
        <v>1403440</v>
      </c>
      <c r="AI68" s="42">
        <f t="shared" si="15"/>
        <v>1.2648834067420672E-3</v>
      </c>
      <c r="AJ68" s="42">
        <f t="shared" si="16"/>
        <v>3.6317331200798719E-2</v>
      </c>
      <c r="AL68" s="41">
        <v>1396649</v>
      </c>
      <c r="AM68" s="42">
        <f t="shared" si="17"/>
        <v>1.3061058258355988E-3</v>
      </c>
      <c r="AN68" s="42">
        <f t="shared" si="18"/>
        <v>-4.8388246024054782E-3</v>
      </c>
      <c r="AP68" s="41">
        <v>1415709</v>
      </c>
      <c r="AQ68" s="42">
        <f t="shared" si="48"/>
        <v>1.319751209321447E-3</v>
      </c>
      <c r="AR68" s="42">
        <f t="shared" si="20"/>
        <v>1.3646950665485713E-2</v>
      </c>
      <c r="AT68" s="41">
        <v>1417774</v>
      </c>
      <c r="AU68" s="42">
        <f t="shared" si="22"/>
        <v>1.3327912326335848E-3</v>
      </c>
      <c r="AV68" s="42">
        <f t="shared" si="49"/>
        <v>1.4586330947956583E-3</v>
      </c>
      <c r="AX68" s="41">
        <v>1369756</v>
      </c>
      <c r="AY68" s="42">
        <f t="shared" si="23"/>
        <v>1.3284363168021849E-3</v>
      </c>
      <c r="AZ68" s="42">
        <f t="shared" si="24"/>
        <v>-3.3868585543253005E-2</v>
      </c>
      <c r="BB68" s="41">
        <v>1390904</v>
      </c>
      <c r="BC68" s="42">
        <f t="shared" si="25"/>
        <v>1.3627268959719872E-3</v>
      </c>
      <c r="BD68" s="42">
        <f t="shared" si="26"/>
        <v>1.5439246113906346E-2</v>
      </c>
      <c r="BF68" s="41">
        <v>1404314</v>
      </c>
      <c r="BG68" s="42">
        <f t="shared" si="27"/>
        <v>1.3599681582943382E-3</v>
      </c>
      <c r="BH68" s="42">
        <f t="shared" si="28"/>
        <v>9.6412117586834878E-3</v>
      </c>
      <c r="BJ68" s="41">
        <v>1462234</v>
      </c>
      <c r="BK68" s="42">
        <f t="shared" si="29"/>
        <v>1.3563165295726153E-3</v>
      </c>
      <c r="BL68" s="42">
        <f t="shared" si="30"/>
        <v>4.1244337092701588E-2</v>
      </c>
      <c r="BN68" s="41">
        <v>1506146</v>
      </c>
      <c r="BO68" s="42">
        <f t="shared" si="31"/>
        <v>1.351506613305576E-3</v>
      </c>
      <c r="BP68" s="42">
        <f t="shared" si="32"/>
        <v>3.0030761150404039E-2</v>
      </c>
      <c r="BR68" s="41">
        <v>1520137</v>
      </c>
      <c r="BS68" s="42">
        <f t="shared" si="33"/>
        <v>1.3076537300901856E-3</v>
      </c>
      <c r="BT68" s="42">
        <f t="shared" si="34"/>
        <v>9.2892720891599723E-3</v>
      </c>
      <c r="BV68" s="41">
        <v>1577931</v>
      </c>
      <c r="BW68" s="42">
        <f t="shared" si="43"/>
        <v>1.3107274190748252E-3</v>
      </c>
      <c r="BX68" s="42">
        <f t="shared" si="36"/>
        <v>3.8018941713806154E-2</v>
      </c>
      <c r="BZ68" s="41">
        <v>1625086</v>
      </c>
      <c r="CA68" s="42">
        <f t="shared" si="44"/>
        <v>1.3047523389960603E-3</v>
      </c>
      <c r="CB68" s="42">
        <f t="shared" si="38"/>
        <v>2.9884069709005034E-2</v>
      </c>
      <c r="CD68" s="41">
        <v>1514009</v>
      </c>
      <c r="CE68" s="42">
        <f t="shared" si="45"/>
        <v>1.3529896962493633E-3</v>
      </c>
      <c r="CF68" s="42">
        <f t="shared" si="40"/>
        <v>-6.8351459553525173E-2</v>
      </c>
      <c r="CH68" s="41">
        <v>1616543</v>
      </c>
      <c r="CI68" s="42">
        <f t="shared" si="46"/>
        <v>1.3225527493475361E-3</v>
      </c>
      <c r="CJ68" s="7">
        <f t="shared" si="42"/>
        <v>6.7723507588131948E-2</v>
      </c>
      <c r="CL68" s="41">
        <v>1756761</v>
      </c>
      <c r="CM68" s="42">
        <f>CL68/CL$70</f>
        <v>1.3048061575621093E-3</v>
      </c>
      <c r="CN68" s="7">
        <f t="shared" ref="CN68:CN69" si="50">IF(CH68&gt;0,CL68/CH68-1,"")</f>
        <v>8.6739418623569042E-2</v>
      </c>
    </row>
    <row r="69" spans="2:92" ht="15">
      <c r="B69" s="5" t="s">
        <v>11</v>
      </c>
      <c r="C69" s="6">
        <v>542272</v>
      </c>
      <c r="D69" s="7">
        <f t="shared" si="0"/>
        <v>8.3703197185772658E-4</v>
      </c>
      <c r="F69" s="6">
        <v>571967</v>
      </c>
      <c r="G69" s="7">
        <f t="shared" si="1"/>
        <v>8.1593824760019002E-4</v>
      </c>
      <c r="H69" s="7">
        <f t="shared" si="47"/>
        <v>5.4760341673551371E-2</v>
      </c>
      <c r="J69" s="6">
        <v>577746</v>
      </c>
      <c r="K69" s="7">
        <f t="shared" si="3"/>
        <v>7.7078841761478857E-4</v>
      </c>
      <c r="L69" s="7">
        <f t="shared" si="4"/>
        <v>1.0103729760633007E-2</v>
      </c>
      <c r="N69" s="6">
        <v>543419</v>
      </c>
      <c r="O69" s="7">
        <f t="shared" si="5"/>
        <v>6.7735514156152697E-4</v>
      </c>
      <c r="P69" s="7">
        <f t="shared" si="6"/>
        <v>-5.9415383230693064E-2</v>
      </c>
      <c r="R69" s="6">
        <v>653764</v>
      </c>
      <c r="S69" s="7">
        <f t="shared" si="7"/>
        <v>7.6068868340553174E-4</v>
      </c>
      <c r="T69" s="7">
        <f t="shared" si="8"/>
        <v>0.20305694132888252</v>
      </c>
      <c r="V69" s="6">
        <v>735815</v>
      </c>
      <c r="W69" s="7">
        <f t="shared" si="9"/>
        <v>7.9345386943755207E-4</v>
      </c>
      <c r="X69" s="7">
        <f t="shared" si="10"/>
        <v>0.12550553410710896</v>
      </c>
      <c r="Z69" s="6">
        <v>868613</v>
      </c>
      <c r="AA69" s="7">
        <f t="shared" si="11"/>
        <v>8.6530493921737196E-4</v>
      </c>
      <c r="AB69" s="7">
        <f t="shared" si="12"/>
        <v>0.18047742978873771</v>
      </c>
      <c r="AD69" s="6">
        <v>890498</v>
      </c>
      <c r="AE69" s="7">
        <f t="shared" si="13"/>
        <v>8.2795509972209279E-4</v>
      </c>
      <c r="AF69" s="7">
        <f t="shared" si="14"/>
        <v>2.5195340157239121E-2</v>
      </c>
      <c r="AH69" s="6">
        <v>943032</v>
      </c>
      <c r="AI69" s="7">
        <f t="shared" si="15"/>
        <v>8.4992983585104108E-4</v>
      </c>
      <c r="AJ69" s="7">
        <f t="shared" si="16"/>
        <v>5.8993956190805497E-2</v>
      </c>
      <c r="AL69" s="6">
        <v>971768</v>
      </c>
      <c r="AM69" s="7">
        <f t="shared" si="17"/>
        <v>9.0876938025273937E-4</v>
      </c>
      <c r="AN69" s="7">
        <f t="shared" si="18"/>
        <v>3.0471924600649736E-2</v>
      </c>
      <c r="AP69" s="6">
        <v>1039231</v>
      </c>
      <c r="AQ69" s="7">
        <f t="shared" si="48"/>
        <v>9.6879116330710383E-4</v>
      </c>
      <c r="AR69" s="7">
        <f t="shared" si="20"/>
        <v>6.9422948687341002E-2</v>
      </c>
      <c r="AT69" s="6">
        <v>1386660</v>
      </c>
      <c r="AU69" s="7">
        <f t="shared" si="22"/>
        <v>1.3035422363816E-3</v>
      </c>
      <c r="AV69" s="7">
        <f t="shared" si="49"/>
        <v>0.33431354530417212</v>
      </c>
      <c r="AX69" s="6">
        <v>1082149</v>
      </c>
      <c r="AY69" s="7">
        <f t="shared" si="23"/>
        <v>1.0495051905530382E-3</v>
      </c>
      <c r="AZ69" s="7">
        <f t="shared" si="24"/>
        <v>-0.21960033461699335</v>
      </c>
      <c r="BB69" s="6">
        <v>1155883</v>
      </c>
      <c r="BC69" s="7">
        <f t="shared" si="25"/>
        <v>1.1324669802493836E-3</v>
      </c>
      <c r="BD69" s="7">
        <f t="shared" si="26"/>
        <v>6.8136642920706869E-2</v>
      </c>
      <c r="BF69" s="6">
        <v>1115325</v>
      </c>
      <c r="BG69" s="7">
        <f t="shared" si="27"/>
        <v>1.0801049381759583E-3</v>
      </c>
      <c r="BH69" s="7">
        <f t="shared" si="28"/>
        <v>-3.5088326413659554E-2</v>
      </c>
      <c r="BJ69" s="6">
        <v>1177182</v>
      </c>
      <c r="BK69" s="7">
        <f t="shared" si="29"/>
        <v>1.0919123785354127E-3</v>
      </c>
      <c r="BL69" s="7">
        <f t="shared" si="30"/>
        <v>5.5460964292919135E-2</v>
      </c>
      <c r="BN69" s="6">
        <v>1071522</v>
      </c>
      <c r="BO69" s="7">
        <f t="shared" si="31"/>
        <v>9.6150643384002444E-4</v>
      </c>
      <c r="BP69" s="7">
        <f t="shared" si="32"/>
        <v>-8.9756724108931318E-2</v>
      </c>
      <c r="BR69" s="6">
        <v>1086748</v>
      </c>
      <c r="BS69" s="7">
        <f t="shared" si="33"/>
        <v>9.3484342257839196E-4</v>
      </c>
      <c r="BT69" s="7">
        <f t="shared" si="34"/>
        <v>1.4209694247995008E-2</v>
      </c>
      <c r="BV69" s="6">
        <v>1091618</v>
      </c>
      <c r="BW69" s="7">
        <f t="shared" si="43"/>
        <v>9.0676565943353829E-4</v>
      </c>
      <c r="BX69" s="7">
        <f t="shared" si="36"/>
        <v>4.4812596848580188E-3</v>
      </c>
      <c r="BZ69" s="6">
        <v>1128974</v>
      </c>
      <c r="CA69" s="7">
        <f t="shared" si="44"/>
        <v>9.0643293165145605E-4</v>
      </c>
      <c r="CB69" s="7">
        <f t="shared" si="38"/>
        <v>3.4220762208025057E-2</v>
      </c>
      <c r="CD69" s="6">
        <v>1144135</v>
      </c>
      <c r="CE69" s="7">
        <f t="shared" si="45"/>
        <v>1.0224528824586017E-3</v>
      </c>
      <c r="CF69" s="7">
        <f t="shared" si="40"/>
        <v>1.3429007222486966E-2</v>
      </c>
      <c r="CH69" s="6">
        <v>1178866</v>
      </c>
      <c r="CI69" s="7">
        <f t="shared" si="46"/>
        <v>9.6447324284744211E-4</v>
      </c>
      <c r="CJ69" s="7">
        <f t="shared" si="42"/>
        <v>3.0355683551329227E-2</v>
      </c>
      <c r="CL69" s="41">
        <v>1219038</v>
      </c>
      <c r="CM69" s="7">
        <f>CL69/CL$70</f>
        <v>9.0542099278285353E-4</v>
      </c>
      <c r="CN69" s="7">
        <f t="shared" si="50"/>
        <v>3.4076816194546389E-2</v>
      </c>
    </row>
    <row r="70" spans="2:92" s="24" customFormat="1" ht="15" customHeight="1">
      <c r="B70" s="21" t="s">
        <v>9</v>
      </c>
      <c r="C70" s="22">
        <v>647851000</v>
      </c>
      <c r="D70" s="23">
        <f t="shared" si="0"/>
        <v>1</v>
      </c>
      <c r="E70" s="58"/>
      <c r="F70" s="22">
        <v>700993000</v>
      </c>
      <c r="G70" s="23">
        <f t="shared" si="1"/>
        <v>1</v>
      </c>
      <c r="H70" s="23">
        <f t="shared" si="47"/>
        <v>8.2028120663547588E-2</v>
      </c>
      <c r="I70" s="58"/>
      <c r="J70" s="22">
        <v>749552000</v>
      </c>
      <c r="K70" s="23">
        <f t="shared" si="3"/>
        <v>1</v>
      </c>
      <c r="L70" s="23">
        <f t="shared" si="4"/>
        <v>6.9271733098618782E-2</v>
      </c>
      <c r="M70" s="58"/>
      <c r="N70" s="22">
        <v>802266000</v>
      </c>
      <c r="O70" s="23">
        <f t="shared" si="5"/>
        <v>1</v>
      </c>
      <c r="P70" s="23">
        <f t="shared" si="6"/>
        <v>7.032734219907355E-2</v>
      </c>
      <c r="Q70" s="58"/>
      <c r="R70" s="22">
        <v>859437000</v>
      </c>
      <c r="S70" s="23">
        <f t="shared" si="7"/>
        <v>1</v>
      </c>
      <c r="T70" s="23">
        <f t="shared" si="8"/>
        <v>7.1261900666362621E-2</v>
      </c>
      <c r="U70" s="58"/>
      <c r="V70" s="22">
        <v>927357000</v>
      </c>
      <c r="W70" s="23">
        <f t="shared" si="9"/>
        <v>1</v>
      </c>
      <c r="X70" s="23">
        <f t="shared" si="10"/>
        <v>7.9028480272550494E-2</v>
      </c>
      <c r="Y70" s="58"/>
      <c r="Z70" s="22">
        <v>1003823000</v>
      </c>
      <c r="AA70" s="23">
        <f t="shared" si="11"/>
        <v>1</v>
      </c>
      <c r="AB70" s="23">
        <f t="shared" si="12"/>
        <v>8.2455839552621146E-2</v>
      </c>
      <c r="AC70" s="58"/>
      <c r="AD70" s="22">
        <v>1075539000</v>
      </c>
      <c r="AE70" s="23">
        <f t="shared" si="13"/>
        <v>1</v>
      </c>
      <c r="AF70" s="23">
        <f t="shared" si="14"/>
        <v>7.1442873893106551E-2</v>
      </c>
      <c r="AG70" s="58"/>
      <c r="AH70" s="22">
        <v>1109541000</v>
      </c>
      <c r="AI70" s="23">
        <f t="shared" si="15"/>
        <v>1</v>
      </c>
      <c r="AJ70" s="23">
        <f t="shared" si="16"/>
        <v>3.1613916371233453E-2</v>
      </c>
      <c r="AK70" s="58"/>
      <c r="AL70" s="22">
        <v>1069323000</v>
      </c>
      <c r="AM70" s="23">
        <f t="shared" si="17"/>
        <v>1</v>
      </c>
      <c r="AN70" s="23">
        <f t="shared" si="18"/>
        <v>-3.624742123094149E-2</v>
      </c>
      <c r="AO70" s="58"/>
      <c r="AP70" s="22">
        <v>1072709000</v>
      </c>
      <c r="AQ70" s="23">
        <f t="shared" si="48"/>
        <v>1</v>
      </c>
      <c r="AR70" s="23">
        <f t="shared" si="20"/>
        <v>3.1664894517371422E-3</v>
      </c>
      <c r="AS70" s="58"/>
      <c r="AT70" s="22">
        <v>1063763000</v>
      </c>
      <c r="AU70" s="23">
        <f t="shared" si="22"/>
        <v>1</v>
      </c>
      <c r="AV70" s="23">
        <f t="shared" si="49"/>
        <v>-8.3396335818940459E-3</v>
      </c>
      <c r="AW70" s="58"/>
      <c r="AX70" s="22">
        <v>1031104000</v>
      </c>
      <c r="AY70" s="23">
        <f t="shared" si="23"/>
        <v>1</v>
      </c>
      <c r="AZ70" s="23">
        <f>IF(AT70&gt;0,(AX70/AT70-1),"")</f>
        <v>-3.0701387433103022E-2</v>
      </c>
      <c r="BA70" s="58"/>
      <c r="BB70" s="22">
        <v>1020677000</v>
      </c>
      <c r="BC70" s="23">
        <f t="shared" si="25"/>
        <v>1</v>
      </c>
      <c r="BD70" s="23">
        <f>IF(AX70&gt;0,(BB70/AX70-1),"")</f>
        <v>-1.0112461982496379E-2</v>
      </c>
      <c r="BE70" s="58"/>
      <c r="BF70" s="22">
        <v>1032608000</v>
      </c>
      <c r="BG70" s="23">
        <f t="shared" si="27"/>
        <v>1</v>
      </c>
      <c r="BH70" s="23">
        <f>IF(BB70&gt;0,(BF70/BB70-1),"")</f>
        <v>1.1689300336933162E-2</v>
      </c>
      <c r="BI70" s="58"/>
      <c r="BJ70" s="22">
        <v>1078092000</v>
      </c>
      <c r="BK70" s="23">
        <f t="shared" si="29"/>
        <v>1</v>
      </c>
      <c r="BL70" s="23">
        <f>IF(BF70&gt;0,(BJ70/BF70-1),"")</f>
        <v>4.4047692832129837E-2</v>
      </c>
      <c r="BM70" s="58"/>
      <c r="BN70" s="22">
        <v>1114420000</v>
      </c>
      <c r="BO70" s="23">
        <f t="shared" si="31"/>
        <v>1</v>
      </c>
      <c r="BP70" s="23">
        <f>IF(BJ70&gt;0,(BN70/BJ70-1),"")</f>
        <v>3.3696567639867503E-2</v>
      </c>
      <c r="BQ70" s="58"/>
      <c r="BR70" s="22">
        <v>1162492000</v>
      </c>
      <c r="BS70" s="23">
        <f t="shared" si="33"/>
        <v>1</v>
      </c>
      <c r="BT70" s="23">
        <f>IF(BN70&gt;0,(BR70/BN70-1),"")</f>
        <v>4.3136339979541027E-2</v>
      </c>
      <c r="BU70" s="58"/>
      <c r="BV70" s="22">
        <v>1203859000</v>
      </c>
      <c r="BW70" s="23">
        <f t="shared" si="43"/>
        <v>1</v>
      </c>
      <c r="BX70" s="23">
        <f>IF(BR70&gt;0,(BV70/BR70-1),"")</f>
        <v>3.5584761013409016E-2</v>
      </c>
      <c r="BY70" s="58"/>
      <c r="BZ70" s="22">
        <v>1245513000</v>
      </c>
      <c r="CA70" s="23">
        <f t="shared" si="44"/>
        <v>1</v>
      </c>
      <c r="CB70" s="23">
        <f>IF(BV70&gt;0,(BZ70/BV70-1),"")</f>
        <v>3.4600397554863216E-2</v>
      </c>
      <c r="CC70" s="58"/>
      <c r="CD70" s="22">
        <v>1119010000</v>
      </c>
      <c r="CE70" s="23">
        <f t="shared" si="45"/>
        <v>1</v>
      </c>
      <c r="CF70" s="23">
        <f>IF(BZ70&gt;0,(CD70/BZ70-1),"")</f>
        <v>-0.10156698484881332</v>
      </c>
      <c r="CG70" s="58"/>
      <c r="CH70" s="22">
        <v>1222290000</v>
      </c>
      <c r="CI70" s="23">
        <f t="shared" si="46"/>
        <v>1</v>
      </c>
      <c r="CJ70" s="23">
        <f>IF(CD70&gt;0,(CH70/CD70-1),"")</f>
        <v>9.2295868669627579E-2</v>
      </c>
      <c r="CL70" s="22">
        <v>1346377000</v>
      </c>
      <c r="CM70" s="23">
        <f>CL70/CL$70</f>
        <v>1</v>
      </c>
      <c r="CN70" s="23">
        <f>IF(CH70&gt;0,(CL70/CH70-1),"")</f>
        <v>0.10152009752186464</v>
      </c>
    </row>
    <row r="71" spans="2:92" s="24" customFormat="1" ht="15" customHeight="1">
      <c r="B71" s="63"/>
      <c r="C71" s="64"/>
      <c r="D71" s="65"/>
      <c r="E71" s="58"/>
      <c r="F71" s="64"/>
      <c r="G71" s="65"/>
      <c r="H71" s="65"/>
      <c r="I71" s="58"/>
      <c r="J71" s="64"/>
      <c r="K71" s="65"/>
      <c r="L71" s="65"/>
      <c r="M71" s="58"/>
      <c r="N71" s="64"/>
      <c r="O71" s="65"/>
      <c r="P71" s="65"/>
      <c r="Q71" s="58"/>
      <c r="R71" s="64"/>
      <c r="S71" s="65"/>
      <c r="T71" s="65"/>
      <c r="U71" s="58"/>
      <c r="V71" s="64"/>
      <c r="W71" s="65"/>
      <c r="X71" s="65"/>
      <c r="Y71" s="58"/>
      <c r="Z71" s="64"/>
      <c r="AA71" s="65"/>
      <c r="AB71" s="65"/>
      <c r="AC71" s="58"/>
      <c r="AD71" s="64"/>
      <c r="AE71" s="65"/>
      <c r="AF71" s="65"/>
      <c r="AG71" s="58"/>
      <c r="AH71" s="64"/>
      <c r="AI71" s="65"/>
      <c r="AJ71" s="65"/>
      <c r="AK71" s="58"/>
      <c r="AL71" s="64"/>
      <c r="AM71" s="65"/>
      <c r="AN71" s="65"/>
      <c r="AO71" s="58"/>
      <c r="AP71" s="64"/>
      <c r="AQ71" s="65"/>
      <c r="AR71" s="65"/>
      <c r="AS71" s="58"/>
      <c r="AT71" s="64"/>
      <c r="AU71" s="65"/>
      <c r="AV71" s="65"/>
      <c r="AW71" s="58"/>
      <c r="AX71" s="64"/>
      <c r="AY71" s="65"/>
      <c r="AZ71" s="65"/>
      <c r="BA71" s="58"/>
      <c r="BB71" s="64"/>
      <c r="BC71" s="65"/>
      <c r="BD71" s="65"/>
      <c r="BE71" s="58"/>
      <c r="BF71" s="64"/>
      <c r="BG71" s="65"/>
      <c r="BH71" s="65"/>
      <c r="BI71" s="58"/>
      <c r="BJ71" s="64"/>
      <c r="BK71" s="65"/>
      <c r="BL71" s="65"/>
      <c r="BM71" s="58"/>
      <c r="BN71" s="64"/>
      <c r="BO71" s="65"/>
      <c r="BP71" s="65"/>
      <c r="BQ71" s="58"/>
      <c r="BR71" s="64"/>
      <c r="BS71" s="65"/>
      <c r="BT71" s="65"/>
      <c r="BU71" s="58"/>
      <c r="BV71" s="64"/>
      <c r="BW71" s="65"/>
      <c r="BX71" s="65"/>
      <c r="BY71" s="58"/>
      <c r="BZ71" s="64"/>
      <c r="CA71" s="65"/>
      <c r="CB71" s="65"/>
      <c r="CC71" s="58"/>
      <c r="CD71" s="64"/>
      <c r="CE71" s="65"/>
      <c r="CF71" s="65"/>
      <c r="CG71" s="58"/>
      <c r="CH71" s="64"/>
      <c r="CI71" s="65"/>
      <c r="CJ71" s="65"/>
      <c r="CL71" s="64"/>
      <c r="CM71" s="65"/>
      <c r="CN71" s="65"/>
    </row>
    <row r="72" spans="2:92" ht="12.75" customHeight="1">
      <c r="B72" s="9" t="s">
        <v>108</v>
      </c>
      <c r="C72" s="12"/>
      <c r="F72" s="12"/>
      <c r="J72" s="12"/>
      <c r="N72" s="12"/>
      <c r="R72" s="12"/>
      <c r="V72" s="12"/>
      <c r="Z72" s="12"/>
      <c r="AD72" s="12"/>
      <c r="AH72" s="12"/>
      <c r="AL72" s="12"/>
      <c r="AP72" s="12"/>
      <c r="AT72" s="12"/>
      <c r="AX72" s="12"/>
      <c r="BB72" s="12"/>
      <c r="BF72" s="12"/>
    </row>
    <row r="73" spans="2:92" ht="12.75" customHeight="1">
      <c r="B73" s="9" t="s">
        <v>109</v>
      </c>
      <c r="C73" s="12"/>
      <c r="F73" s="12"/>
      <c r="J73" s="12"/>
      <c r="N73" s="12"/>
      <c r="R73" s="12"/>
      <c r="V73" s="12"/>
      <c r="Z73" s="12"/>
      <c r="AD73" s="12"/>
      <c r="AH73" s="12"/>
      <c r="AL73" s="12"/>
      <c r="AP73" s="12"/>
      <c r="AT73" s="12"/>
      <c r="AX73" s="12"/>
      <c r="BB73" s="12"/>
      <c r="BF73" s="12"/>
    </row>
    <row r="74" spans="2:92" ht="7.5" customHeight="1">
      <c r="B74" s="9"/>
      <c r="C74" s="12"/>
      <c r="F74" s="12"/>
      <c r="J74" s="12"/>
      <c r="N74" s="12"/>
      <c r="R74" s="12"/>
      <c r="V74" s="12"/>
      <c r="Z74" s="12"/>
      <c r="AD74" s="12"/>
      <c r="AH74" s="12"/>
      <c r="AL74" s="12"/>
      <c r="AP74" s="12"/>
      <c r="AT74" s="12"/>
      <c r="AX74" s="12"/>
      <c r="BB74" s="12"/>
      <c r="BF74" s="12"/>
    </row>
    <row r="75" spans="2:92" ht="76.5" customHeight="1">
      <c r="B75" s="9" t="s">
        <v>123</v>
      </c>
      <c r="C75" s="31"/>
      <c r="F75" s="31"/>
      <c r="J75" s="31"/>
      <c r="N75" s="31"/>
      <c r="R75" s="31"/>
      <c r="V75" s="31"/>
      <c r="Z75" s="31"/>
      <c r="AD75" s="31"/>
      <c r="AH75" s="31"/>
      <c r="AL75" s="31"/>
      <c r="AP75" s="31"/>
    </row>
    <row r="76" spans="2:92" ht="13.5" thickBot="1">
      <c r="B76" s="9"/>
    </row>
    <row r="77" spans="2:92" ht="19.5" thickTop="1" thickBot="1">
      <c r="B77" s="56" t="s">
        <v>110</v>
      </c>
    </row>
    <row r="78" spans="2:92" ht="13.5" thickTop="1"/>
  </sheetData>
  <mergeCells count="24">
    <mergeCell ref="B5:B6"/>
    <mergeCell ref="BB5:BD5"/>
    <mergeCell ref="AT5:AV5"/>
    <mergeCell ref="AX5:AZ5"/>
    <mergeCell ref="AP5:AR5"/>
    <mergeCell ref="AL5:AN5"/>
    <mergeCell ref="AH5:AJ5"/>
    <mergeCell ref="AD5:AF5"/>
    <mergeCell ref="Z5:AB5"/>
    <mergeCell ref="C5:D5"/>
    <mergeCell ref="V5:X5"/>
    <mergeCell ref="R5:T5"/>
    <mergeCell ref="N5:P5"/>
    <mergeCell ref="J5:L5"/>
    <mergeCell ref="F5:H5"/>
    <mergeCell ref="BF5:BH5"/>
    <mergeCell ref="BV5:BX5"/>
    <mergeCell ref="BR5:BT5"/>
    <mergeCell ref="CL5:CN5"/>
    <mergeCell ref="CH5:CJ5"/>
    <mergeCell ref="BZ5:CB5"/>
    <mergeCell ref="BN5:BP5"/>
    <mergeCell ref="BJ5:BL5"/>
    <mergeCell ref="CD5:CF5"/>
  </mergeCells>
  <phoneticPr fontId="0" type="noConversion"/>
  <hyperlinks>
    <hyperlink ref="B77" location="'List of Tables'!A1" display="     List of Tables" xr:uid="{E9715372-70D0-4821-AC54-07D33ADFBD01}"/>
  </hyperlinks>
  <pageMargins left="0.2" right="0.21" top="0.31496062992125984" bottom="0.35433070866141736" header="0.31496062992125984" footer="0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>
    <outlinePr summaryBelow="0" summaryRight="0"/>
  </sheetPr>
  <dimension ref="B1:CN234"/>
  <sheetViews>
    <sheetView showGridLines="0" showRowColHeaders="0" zoomScale="80" zoomScaleNormal="80" workbookViewId="0">
      <pane xSplit="2" ySplit="6" topLeftCell="BJ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42.5703125" style="1" customWidth="1"/>
    <col min="3" max="4" width="11.5703125" style="1" customWidth="1"/>
    <col min="5" max="5" width="0.7109375" style="1" customWidth="1"/>
    <col min="6" max="7" width="11.5703125" style="1" customWidth="1"/>
    <col min="8" max="8" width="12.85546875" style="1" customWidth="1"/>
    <col min="9" max="9" width="0.7109375" style="1" customWidth="1"/>
    <col min="10" max="11" width="11.5703125" style="1" customWidth="1"/>
    <col min="12" max="12" width="12.85546875" style="1" customWidth="1"/>
    <col min="13" max="13" width="0.7109375" style="1" customWidth="1"/>
    <col min="14" max="15" width="11.5703125" style="1"/>
    <col min="16" max="16" width="12.85546875" style="1" bestFit="1" customWidth="1"/>
    <col min="17" max="17" width="0.7109375" style="1" customWidth="1"/>
    <col min="18" max="19" width="11.5703125" style="1" customWidth="1"/>
    <col min="20" max="20" width="12.85546875" style="1" customWidth="1"/>
    <col min="21" max="21" width="0.7109375" style="1" customWidth="1"/>
    <col min="22" max="23" width="11.5703125" style="1" customWidth="1"/>
    <col min="24" max="24" width="12.85546875" style="1" customWidth="1"/>
    <col min="25" max="25" width="0.7109375" style="1" customWidth="1"/>
    <col min="26" max="27" width="11.5703125" style="1"/>
    <col min="28" max="28" width="12.85546875" style="1" bestFit="1" customWidth="1"/>
    <col min="29" max="29" width="0.7109375" style="1" customWidth="1"/>
    <col min="30" max="31" width="11.5703125" style="1" customWidth="1"/>
    <col min="32" max="32" width="12.85546875" style="1" customWidth="1"/>
    <col min="33" max="33" width="0.7109375" style="1" customWidth="1"/>
    <col min="34" max="35" width="11.5703125" style="1" customWidth="1"/>
    <col min="36" max="36" width="12.85546875" style="1" customWidth="1"/>
    <col min="37" max="37" width="0.7109375" style="1" customWidth="1"/>
    <col min="38" max="39" width="11.5703125" style="1"/>
    <col min="40" max="40" width="12.85546875" style="1" bestFit="1" customWidth="1"/>
    <col min="41" max="41" width="0.7109375" style="1" customWidth="1"/>
    <col min="42" max="43" width="11.5703125" style="1" customWidth="1"/>
    <col min="44" max="44" width="12.85546875" style="1" customWidth="1"/>
    <col min="45" max="45" width="0.7109375" style="1" customWidth="1"/>
    <col min="46" max="47" width="11.5703125" style="1" customWidth="1"/>
    <col min="48" max="48" width="12.85546875" style="1" customWidth="1"/>
    <col min="49" max="49" width="0.7109375" style="1" customWidth="1"/>
    <col min="50" max="51" width="11.5703125" style="1" customWidth="1"/>
    <col min="52" max="52" width="12.85546875" style="1" customWidth="1"/>
    <col min="53" max="53" width="0.7109375" style="1" customWidth="1"/>
    <col min="54" max="55" width="11.5703125" style="1"/>
    <col min="56" max="56" width="12.85546875" style="1" bestFit="1" customWidth="1"/>
    <col min="57" max="57" width="0.7109375" style="1" customWidth="1"/>
    <col min="58" max="59" width="11.5703125" style="1"/>
    <col min="60" max="60" width="12.85546875" style="1" bestFit="1" customWidth="1"/>
    <col min="61" max="61" width="0.7109375" style="1" customWidth="1"/>
    <col min="62" max="63" width="11.5703125" style="1"/>
    <col min="64" max="64" width="12.85546875" style="1" bestFit="1" customWidth="1"/>
    <col min="65" max="65" width="0.7109375" style="1" customWidth="1"/>
    <col min="66" max="67" width="11.5703125" style="1"/>
    <col min="68" max="68" width="12.85546875" style="1" bestFit="1" customWidth="1"/>
    <col min="69" max="69" width="0.7109375" style="1" customWidth="1"/>
    <col min="70" max="71" width="11.5703125" style="1"/>
    <col min="72" max="72" width="12.85546875" style="1" bestFit="1" customWidth="1"/>
    <col min="73" max="73" width="0.7109375" style="1" customWidth="1"/>
    <col min="74" max="75" width="11.5703125" style="1"/>
    <col min="76" max="76" width="12.85546875" style="1" bestFit="1" customWidth="1"/>
    <col min="77" max="77" width="0.7109375" style="1" customWidth="1"/>
    <col min="78" max="79" width="11.5703125" style="1"/>
    <col min="80" max="80" width="12.85546875" style="1" bestFit="1" customWidth="1"/>
    <col min="81" max="81" width="0.7109375" style="1" customWidth="1"/>
    <col min="82" max="83" width="11.5703125" style="1"/>
    <col min="84" max="84" width="12.85546875" style="1" bestFit="1" customWidth="1"/>
    <col min="85" max="85" width="0.7109375" style="1" customWidth="1"/>
    <col min="86" max="87" width="11.5703125" style="1"/>
    <col min="88" max="88" width="12.28515625" style="1" bestFit="1" customWidth="1"/>
    <col min="89" max="89" width="0.7109375" style="1" customWidth="1"/>
    <col min="90" max="91" width="11.5703125" style="1"/>
    <col min="92" max="92" width="12.28515625" style="1" bestFit="1" customWidth="1"/>
    <col min="93" max="16384" width="11.5703125" style="1"/>
  </cols>
  <sheetData>
    <row r="1" spans="2:92" ht="67.5">
      <c r="B1" s="70" t="s">
        <v>100</v>
      </c>
    </row>
    <row r="2" spans="2:92" s="60" customFormat="1" ht="18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</row>
    <row r="3" spans="2:92" s="60" customFormat="1" ht="18">
      <c r="B3" s="53" t="s">
        <v>104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</row>
    <row r="4" spans="2:92" s="60" customFormat="1" ht="18">
      <c r="B4" s="54" t="s">
        <v>105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</row>
    <row r="5" spans="2:92" s="74" customFormat="1" ht="24" customHeight="1">
      <c r="B5" s="76" t="s">
        <v>103</v>
      </c>
      <c r="C5" s="76">
        <v>2000</v>
      </c>
      <c r="D5" s="76"/>
      <c r="F5" s="76">
        <v>2001</v>
      </c>
      <c r="G5" s="76"/>
      <c r="H5" s="76"/>
      <c r="J5" s="76">
        <v>2002</v>
      </c>
      <c r="K5" s="76"/>
      <c r="L5" s="76"/>
      <c r="N5" s="76">
        <v>2003</v>
      </c>
      <c r="O5" s="76"/>
      <c r="P5" s="76"/>
      <c r="R5" s="76">
        <v>2004</v>
      </c>
      <c r="S5" s="76"/>
      <c r="T5" s="76"/>
      <c r="V5" s="76">
        <v>2005</v>
      </c>
      <c r="W5" s="76"/>
      <c r="X5" s="76"/>
      <c r="Z5" s="76">
        <v>2006</v>
      </c>
      <c r="AA5" s="76"/>
      <c r="AB5" s="76"/>
      <c r="AD5" s="76">
        <v>2007</v>
      </c>
      <c r="AE5" s="76"/>
      <c r="AF5" s="76"/>
      <c r="AH5" s="76">
        <v>2008</v>
      </c>
      <c r="AI5" s="76"/>
      <c r="AJ5" s="76"/>
      <c r="AL5" s="76">
        <v>2009</v>
      </c>
      <c r="AM5" s="76"/>
      <c r="AN5" s="76"/>
      <c r="AP5" s="76">
        <v>2010</v>
      </c>
      <c r="AQ5" s="76"/>
      <c r="AR5" s="76"/>
      <c r="AT5" s="76">
        <v>2011</v>
      </c>
      <c r="AU5" s="76"/>
      <c r="AV5" s="76"/>
      <c r="AX5" s="76">
        <v>2012</v>
      </c>
      <c r="AY5" s="76"/>
      <c r="AZ5" s="76"/>
      <c r="BB5" s="76">
        <v>2013</v>
      </c>
      <c r="BC5" s="76"/>
      <c r="BD5" s="76"/>
      <c r="BF5" s="76">
        <v>2014</v>
      </c>
      <c r="BG5" s="76"/>
      <c r="BH5" s="76"/>
      <c r="BJ5" s="76">
        <v>2015</v>
      </c>
      <c r="BK5" s="76"/>
      <c r="BL5" s="76"/>
      <c r="BN5" s="76">
        <v>2016</v>
      </c>
      <c r="BO5" s="76"/>
      <c r="BP5" s="76"/>
      <c r="BR5" s="76">
        <v>2017</v>
      </c>
      <c r="BS5" s="76"/>
      <c r="BT5" s="76"/>
      <c r="BV5" s="76">
        <v>2018</v>
      </c>
      <c r="BW5" s="76"/>
      <c r="BX5" s="76"/>
      <c r="BZ5" s="76">
        <v>2019</v>
      </c>
      <c r="CA5" s="76"/>
      <c r="CB5" s="76"/>
      <c r="CD5" s="76">
        <v>2020</v>
      </c>
      <c r="CE5" s="76"/>
      <c r="CF5" s="76"/>
      <c r="CH5" s="76" t="s">
        <v>87</v>
      </c>
      <c r="CI5" s="76"/>
      <c r="CJ5" s="76"/>
      <c r="CL5" s="76" t="s">
        <v>85</v>
      </c>
      <c r="CM5" s="76"/>
      <c r="CN5" s="76"/>
    </row>
    <row r="6" spans="2:92" ht="39.950000000000003" customHeight="1">
      <c r="B6" s="77"/>
      <c r="C6" s="55" t="s">
        <v>115</v>
      </c>
      <c r="D6" s="55" t="s">
        <v>118</v>
      </c>
      <c r="F6" s="55" t="s">
        <v>115</v>
      </c>
      <c r="G6" s="55" t="s">
        <v>118</v>
      </c>
      <c r="H6" s="55" t="s">
        <v>117</v>
      </c>
      <c r="J6" s="55" t="s">
        <v>115</v>
      </c>
      <c r="K6" s="55" t="s">
        <v>118</v>
      </c>
      <c r="L6" s="55" t="s">
        <v>117</v>
      </c>
      <c r="N6" s="55" t="s">
        <v>115</v>
      </c>
      <c r="O6" s="55" t="s">
        <v>118</v>
      </c>
      <c r="P6" s="55" t="s">
        <v>117</v>
      </c>
      <c r="R6" s="55" t="s">
        <v>115</v>
      </c>
      <c r="S6" s="55" t="s">
        <v>118</v>
      </c>
      <c r="T6" s="55" t="s">
        <v>117</v>
      </c>
      <c r="V6" s="55" t="s">
        <v>115</v>
      </c>
      <c r="W6" s="55" t="s">
        <v>118</v>
      </c>
      <c r="X6" s="55" t="s">
        <v>117</v>
      </c>
      <c r="Z6" s="55" t="s">
        <v>115</v>
      </c>
      <c r="AA6" s="55" t="s">
        <v>118</v>
      </c>
      <c r="AB6" s="55" t="s">
        <v>117</v>
      </c>
      <c r="AD6" s="55" t="s">
        <v>115</v>
      </c>
      <c r="AE6" s="55" t="s">
        <v>118</v>
      </c>
      <c r="AF6" s="55" t="s">
        <v>117</v>
      </c>
      <c r="AH6" s="55" t="s">
        <v>115</v>
      </c>
      <c r="AI6" s="55" t="s">
        <v>118</v>
      </c>
      <c r="AJ6" s="55" t="s">
        <v>117</v>
      </c>
      <c r="AL6" s="55" t="s">
        <v>115</v>
      </c>
      <c r="AM6" s="55" t="s">
        <v>118</v>
      </c>
      <c r="AN6" s="55" t="s">
        <v>117</v>
      </c>
      <c r="AP6" s="55" t="s">
        <v>115</v>
      </c>
      <c r="AQ6" s="55" t="s">
        <v>118</v>
      </c>
      <c r="AR6" s="55" t="s">
        <v>117</v>
      </c>
      <c r="AT6" s="55" t="s">
        <v>115</v>
      </c>
      <c r="AU6" s="55" t="s">
        <v>118</v>
      </c>
      <c r="AV6" s="55" t="s">
        <v>117</v>
      </c>
      <c r="AX6" s="55" t="s">
        <v>115</v>
      </c>
      <c r="AY6" s="55" t="s">
        <v>118</v>
      </c>
      <c r="AZ6" s="55" t="s">
        <v>117</v>
      </c>
      <c r="BB6" s="55" t="s">
        <v>115</v>
      </c>
      <c r="BC6" s="55" t="s">
        <v>118</v>
      </c>
      <c r="BD6" s="55" t="s">
        <v>117</v>
      </c>
      <c r="BF6" s="55" t="s">
        <v>115</v>
      </c>
      <c r="BG6" s="55" t="s">
        <v>118</v>
      </c>
      <c r="BH6" s="55" t="s">
        <v>117</v>
      </c>
      <c r="BJ6" s="55" t="s">
        <v>115</v>
      </c>
      <c r="BK6" s="55" t="s">
        <v>118</v>
      </c>
      <c r="BL6" s="55" t="s">
        <v>117</v>
      </c>
      <c r="BN6" s="55" t="s">
        <v>115</v>
      </c>
      <c r="BO6" s="55" t="s">
        <v>118</v>
      </c>
      <c r="BP6" s="55" t="s">
        <v>117</v>
      </c>
      <c r="BR6" s="55" t="s">
        <v>115</v>
      </c>
      <c r="BS6" s="55" t="s">
        <v>118</v>
      </c>
      <c r="BT6" s="55" t="s">
        <v>117</v>
      </c>
      <c r="BV6" s="55" t="s">
        <v>115</v>
      </c>
      <c r="BW6" s="55" t="s">
        <v>118</v>
      </c>
      <c r="BX6" s="55" t="s">
        <v>117</v>
      </c>
      <c r="BZ6" s="55" t="s">
        <v>115</v>
      </c>
      <c r="CA6" s="55" t="s">
        <v>118</v>
      </c>
      <c r="CB6" s="55" t="s">
        <v>117</v>
      </c>
      <c r="CD6" s="55" t="s">
        <v>115</v>
      </c>
      <c r="CE6" s="55" t="s">
        <v>118</v>
      </c>
      <c r="CF6" s="55" t="s">
        <v>117</v>
      </c>
      <c r="CH6" s="55" t="s">
        <v>115</v>
      </c>
      <c r="CI6" s="55" t="s">
        <v>118</v>
      </c>
      <c r="CJ6" s="55" t="s">
        <v>117</v>
      </c>
      <c r="CL6" s="55" t="s">
        <v>115</v>
      </c>
      <c r="CM6" s="55" t="s">
        <v>118</v>
      </c>
      <c r="CN6" s="55" t="s">
        <v>117</v>
      </c>
    </row>
    <row r="7" spans="2:92" ht="15">
      <c r="B7" s="39" t="s">
        <v>0</v>
      </c>
      <c r="C7" s="41">
        <v>11856</v>
      </c>
      <c r="D7" s="42">
        <f>C7/C$69</f>
        <v>0.74215962441314554</v>
      </c>
      <c r="E7" s="8"/>
      <c r="F7" s="41">
        <v>12764</v>
      </c>
      <c r="G7" s="42">
        <f>F7/F$69</f>
        <v>0.74226564317283084</v>
      </c>
      <c r="H7" s="42">
        <f>IF(C7&gt;0,F7/C7-1,"")</f>
        <v>7.6585695006747612E-2</v>
      </c>
      <c r="I7" s="8"/>
      <c r="J7" s="41">
        <v>13574</v>
      </c>
      <c r="K7" s="42">
        <f>J7/J$69</f>
        <v>0.75015197568389058</v>
      </c>
      <c r="L7" s="42">
        <f>IF(F7&gt;0,J7/F7-1,"")</f>
        <v>6.3459730492008815E-2</v>
      </c>
      <c r="M7" s="8"/>
      <c r="N7" s="41">
        <v>14537</v>
      </c>
      <c r="O7" s="42">
        <f>N7/N$69</f>
        <v>0.76458212801767211</v>
      </c>
      <c r="P7" s="42">
        <f>IF(J7&gt;0,N7/J7-1,"")</f>
        <v>7.0944452630028021E-2</v>
      </c>
      <c r="Q7" s="8"/>
      <c r="R7" s="41">
        <v>15491</v>
      </c>
      <c r="S7" s="42">
        <f>R7/R$69</f>
        <v>0.7725028674013863</v>
      </c>
      <c r="T7" s="42">
        <f>IF(N7&gt;0,R7/N7-1,"")</f>
        <v>6.5625644906101677E-2</v>
      </c>
      <c r="U7" s="8"/>
      <c r="V7" s="41">
        <v>16477</v>
      </c>
      <c r="W7" s="42">
        <f>V7/V$69</f>
        <v>0.77578982061302326</v>
      </c>
      <c r="X7" s="42">
        <f>IF(R7&gt;0,V7/R7-1,"")</f>
        <v>6.3649861209734704E-2</v>
      </c>
      <c r="Y7" s="8"/>
      <c r="Z7" s="41">
        <v>17483</v>
      </c>
      <c r="AA7" s="42">
        <f>Z7/Z$69</f>
        <v>0.77259269079499759</v>
      </c>
      <c r="AB7" s="42">
        <f>IF(V7&gt;0,Z7/V7-1,"")</f>
        <v>6.1054803665715918E-2</v>
      </c>
      <c r="AC7" s="8"/>
      <c r="AD7" s="41">
        <v>18382</v>
      </c>
      <c r="AE7" s="42">
        <f>AD7/AD$69</f>
        <v>0.77313257065948859</v>
      </c>
      <c r="AF7" s="42">
        <f>IF(Z7&gt;0,AD7/Z7-1,"")</f>
        <v>5.1421380769890668E-2</v>
      </c>
      <c r="AG7" s="8"/>
      <c r="AH7" s="41">
        <v>18513</v>
      </c>
      <c r="AI7" s="42">
        <f>AH7/AH$69</f>
        <v>0.76725102573666537</v>
      </c>
      <c r="AJ7" s="42">
        <f>IF(AD7&gt;0,AH7/AD7-1,"")</f>
        <v>7.1265368295070353E-3</v>
      </c>
      <c r="AK7" s="8"/>
      <c r="AL7" s="41">
        <v>17573</v>
      </c>
      <c r="AM7" s="42">
        <f>AL7/AL$69</f>
        <v>0.76198941982482005</v>
      </c>
      <c r="AN7" s="42">
        <f>IF(AH7&gt;0,AL7/AH7-1,"")</f>
        <v>-5.0775130989034745E-2</v>
      </c>
      <c r="AO7" s="8"/>
      <c r="AP7" s="41">
        <v>17434</v>
      </c>
      <c r="AQ7" s="42">
        <f>AP7/AP$69</f>
        <v>0.75674971785745293</v>
      </c>
      <c r="AR7" s="42">
        <f>IF(AL7&gt;0,AP7/AL7-1,"")</f>
        <v>-7.909861719683553E-3</v>
      </c>
      <c r="AS7" s="8"/>
      <c r="AT7" s="41">
        <v>17167</v>
      </c>
      <c r="AU7" s="42">
        <f>AT7/AT$69</f>
        <v>0.75422872457273404</v>
      </c>
      <c r="AV7" s="42">
        <f>IF(AP7&gt;0,AT7/AP7-1,"")</f>
        <v>-1.5314901915796764E-2</v>
      </c>
      <c r="AW7" s="8"/>
      <c r="AX7" s="41">
        <v>16461</v>
      </c>
      <c r="AY7" s="42">
        <f>AX7/AX$69</f>
        <v>0.74659833091436867</v>
      </c>
      <c r="AZ7" s="42">
        <f>IF(AT7&gt;0,AX7/AT7-1,"")</f>
        <v>-4.1125415040484614E-2</v>
      </c>
      <c r="BA7" s="8"/>
      <c r="BB7" s="41">
        <v>16240</v>
      </c>
      <c r="BC7" s="42">
        <f>BB7/BB$69</f>
        <v>0.74134940199032229</v>
      </c>
      <c r="BD7" s="42">
        <f>IF(AX7&gt;0,BB7/AX7-1,"")</f>
        <v>-1.3425672802381383E-2</v>
      </c>
      <c r="BE7" s="8"/>
      <c r="BF7" s="41">
        <v>16436</v>
      </c>
      <c r="BG7" s="42">
        <f>BF7/BF$69</f>
        <v>0.73942774878531581</v>
      </c>
      <c r="BH7" s="42">
        <f>IF(BB7&gt;0,BF7/BB7-1,"")</f>
        <v>1.2068965517241459E-2</v>
      </c>
      <c r="BI7" s="8"/>
      <c r="BJ7" s="41">
        <v>17249</v>
      </c>
      <c r="BK7" s="42">
        <f>BJ7/BJ$69</f>
        <v>0.74253120964270336</v>
      </c>
      <c r="BL7" s="42">
        <f>IF(BF7&gt;0,BJ7/BF7-1,"")</f>
        <v>4.9464589924555824E-2</v>
      </c>
      <c r="BM7" s="8"/>
      <c r="BN7" s="41">
        <v>17659</v>
      </c>
      <c r="BO7" s="42">
        <f>BN7/BN$69</f>
        <v>0.73603701233744578</v>
      </c>
      <c r="BP7" s="42">
        <f>IF(BJ7&gt;0,BN7/BJ7-1,"")</f>
        <v>2.3769493883703419E-2</v>
      </c>
      <c r="BQ7" s="8"/>
      <c r="BR7" s="41">
        <v>18494</v>
      </c>
      <c r="BS7" s="42">
        <f>BR7/BR$69</f>
        <v>0.7402930109678969</v>
      </c>
      <c r="BT7" s="42">
        <f>IF(BN7&gt;0,BR7/BN7-1,"")</f>
        <v>4.7284670706155607E-2</v>
      </c>
      <c r="BU7" s="8"/>
      <c r="BV7" s="41">
        <v>19103</v>
      </c>
      <c r="BW7" s="42">
        <f>BV7/BV$69</f>
        <v>0.74148973333850876</v>
      </c>
      <c r="BX7" s="42">
        <f>IF(BR7&gt;0,BV7/BR7-1,"")</f>
        <v>3.292959878879631E-2</v>
      </c>
      <c r="BY7" s="8"/>
      <c r="BZ7" s="41">
        <v>19522</v>
      </c>
      <c r="CA7" s="42">
        <f>BZ7/BZ$69</f>
        <v>0.73832305888582128</v>
      </c>
      <c r="CB7" s="42">
        <f>IF(BV7&gt;0,BZ7/BV7-1,"")</f>
        <v>2.1933727686750837E-2</v>
      </c>
      <c r="CC7" s="8"/>
      <c r="CD7" s="41">
        <v>17574</v>
      </c>
      <c r="CE7" s="42">
        <f>CD7/CD$69</f>
        <v>0.74355828220858899</v>
      </c>
      <c r="CF7" s="42">
        <f>IF(BZ7&gt;0,CD7/BZ7-1,"")</f>
        <v>-9.9784858108800334E-2</v>
      </c>
      <c r="CG7" s="8"/>
      <c r="CH7" s="41">
        <v>19318</v>
      </c>
      <c r="CI7" s="42">
        <f>CH7/CH$69</f>
        <v>0.74873066935390098</v>
      </c>
      <c r="CJ7" s="42">
        <f>IF(CD7&gt;0,CH7/CD7-1,"")</f>
        <v>9.9237509957892378E-2</v>
      </c>
      <c r="CK7" s="8"/>
      <c r="CL7" s="41">
        <v>21228</v>
      </c>
      <c r="CM7" s="42">
        <f>CL7/CL$69</f>
        <v>0.74691249428239681</v>
      </c>
      <c r="CN7" s="42">
        <f>IF(CH7&gt;0,CL7/CH7-1,"")</f>
        <v>9.8871518790765167E-2</v>
      </c>
    </row>
    <row r="8" spans="2:92" ht="12.75" customHeight="1" outlineLevel="1">
      <c r="B8" s="40" t="s">
        <v>22</v>
      </c>
      <c r="C8" s="43">
        <v>15186</v>
      </c>
      <c r="D8" s="44">
        <f t="shared" ref="D8:D69" si="0">C8/C$69</f>
        <v>0.9506103286384977</v>
      </c>
      <c r="E8" s="8"/>
      <c r="F8" s="43">
        <v>16036</v>
      </c>
      <c r="G8" s="42">
        <f t="shared" ref="G8:G69" si="1">F8/F$69</f>
        <v>0.93254245173296113</v>
      </c>
      <c r="H8" s="44">
        <f t="shared" ref="H8:H69" si="2">IF(C8&gt;0,F8/C8-1,"")</f>
        <v>5.5972606347951981E-2</v>
      </c>
      <c r="I8" s="8"/>
      <c r="J8" s="43">
        <v>16938</v>
      </c>
      <c r="K8" s="42">
        <f t="shared" ref="K8:K69" si="3">J8/J$69</f>
        <v>0.93605968499585523</v>
      </c>
      <c r="L8" s="44">
        <f t="shared" ref="L8:L69" si="4">IF(F8&gt;0,J8/F8-1,"")</f>
        <v>5.624844100773263E-2</v>
      </c>
      <c r="M8" s="8"/>
      <c r="N8" s="43">
        <v>17616</v>
      </c>
      <c r="O8" s="42">
        <f t="shared" ref="O8:O69" si="5">N8/N$69</f>
        <v>0.92652395729237891</v>
      </c>
      <c r="P8" s="44">
        <f t="shared" ref="P8:P69" si="6">IF(J8&gt;0,N8/J8-1,"")</f>
        <v>4.0028338646829642E-2</v>
      </c>
      <c r="Q8" s="8"/>
      <c r="R8" s="43">
        <v>18198</v>
      </c>
      <c r="S8" s="42">
        <f t="shared" ref="S8:S69" si="7">R8/R$69</f>
        <v>0.90749513788460578</v>
      </c>
      <c r="T8" s="44">
        <f t="shared" ref="T8:T69" si="8">IF(N8&gt;0,R8/N8-1,"")</f>
        <v>3.3038147138964469E-2</v>
      </c>
      <c r="U8" s="8"/>
      <c r="V8" s="43">
        <v>18973</v>
      </c>
      <c r="W8" s="42">
        <f t="shared" ref="W8:W69" si="9">V8/V$69</f>
        <v>0.89330947784735626</v>
      </c>
      <c r="X8" s="44">
        <f t="shared" ref="X8:X69" si="10">IF(R8&gt;0,V8/R8-1,"")</f>
        <v>4.2587097483239855E-2</v>
      </c>
      <c r="Y8" s="8"/>
      <c r="Z8" s="43">
        <v>19723</v>
      </c>
      <c r="AA8" s="42">
        <f t="shared" ref="AA8:AA69" si="11">Z8/Z$69</f>
        <v>0.87158071501171064</v>
      </c>
      <c r="AB8" s="44">
        <f t="shared" ref="AB8:AB69" si="12">IF(V8&gt;0,Z8/V8-1,"")</f>
        <v>3.9529858219575109E-2</v>
      </c>
      <c r="AC8" s="8"/>
      <c r="AD8" s="43">
        <v>20873</v>
      </c>
      <c r="AE8" s="42">
        <f t="shared" ref="AE8:AE69" si="13">AD8/AD$69</f>
        <v>0.87790208613728127</v>
      </c>
      <c r="AF8" s="44">
        <f t="shared" ref="AF8:AF69" si="14">IF(Z8&gt;0,AD8/Z8-1,"")</f>
        <v>5.8307559701870959E-2</v>
      </c>
      <c r="AG8" s="8"/>
      <c r="AH8" s="43">
        <v>20844</v>
      </c>
      <c r="AI8" s="42">
        <f t="shared" ref="AI8:AI69" si="15">AH8/AH$69</f>
        <v>0.86385676986199178</v>
      </c>
      <c r="AJ8" s="44">
        <f t="shared" ref="AJ8:AJ69" si="16">IF(AD8&gt;0,AH8/AD8-1,"")</f>
        <v>-1.3893546687108183E-3</v>
      </c>
      <c r="AK8" s="8"/>
      <c r="AL8" s="43">
        <v>19032</v>
      </c>
      <c r="AM8" s="42">
        <f t="shared" ref="AM8:AM69" si="17">AL8/AL$69</f>
        <v>0.8252536640360767</v>
      </c>
      <c r="AN8" s="44">
        <f t="shared" ref="AN8:AN69" si="18">IF(AH8&gt;0,AL8/AH8-1,"")</f>
        <v>-8.6931491076568834E-2</v>
      </c>
      <c r="AO8" s="8"/>
      <c r="AP8" s="43">
        <v>18479</v>
      </c>
      <c r="AQ8" s="42">
        <f t="shared" ref="AQ8:AQ69" si="19">AP8/AP$69</f>
        <v>0.80210955812136475</v>
      </c>
      <c r="AR8" s="44">
        <f t="shared" ref="AR8:AR69" si="20">IF(AL8&gt;0,AP8/AL8-1,"")</f>
        <v>-2.905632618747378E-2</v>
      </c>
      <c r="AS8" s="8"/>
      <c r="AT8" s="43">
        <v>17167</v>
      </c>
      <c r="AU8" s="42">
        <f t="shared" ref="AU8:AU69" si="21">AT8/AT$69</f>
        <v>0.75422872457273404</v>
      </c>
      <c r="AV8" s="44">
        <f t="shared" ref="AV8:AV69" si="22">IF(AP8&gt;0,AT8/AP8-1,"")</f>
        <v>-7.0999512960658095E-2</v>
      </c>
      <c r="AW8" s="8"/>
      <c r="AX8" s="43">
        <v>16908</v>
      </c>
      <c r="AY8" s="42">
        <f t="shared" ref="AY8:AY69" si="23">AX8/AX$69</f>
        <v>0.76687227866473151</v>
      </c>
      <c r="AZ8" s="44">
        <f t="shared" ref="AZ8:AZ69" si="24">IF(AT8&gt;0,AX8/AT8-1,"")</f>
        <v>-1.5087085687656598E-2</v>
      </c>
      <c r="BA8" s="8"/>
      <c r="BB8" s="43">
        <v>16656</v>
      </c>
      <c r="BC8" s="42">
        <f t="shared" ref="BC8:BC69" si="25">BB8/BB$69</f>
        <v>0.76033963297726648</v>
      </c>
      <c r="BD8" s="44">
        <f t="shared" ref="BD8:BD69" si="26">IF(AX8&gt;0,BB8/AX8-1,"")</f>
        <v>-1.4904187366926891E-2</v>
      </c>
      <c r="BE8" s="8"/>
      <c r="BF8" s="43">
        <v>17413</v>
      </c>
      <c r="BG8" s="42">
        <f t="shared" ref="BG8:BG69" si="27">BF8/BF$69</f>
        <v>0.7833813208565773</v>
      </c>
      <c r="BH8" s="44">
        <f t="shared" ref="BH8:BH69" si="28">IF(BB8&gt;0,BF8/BB8-1,"")</f>
        <v>4.544908741594611E-2</v>
      </c>
      <c r="BI8" s="8"/>
      <c r="BJ8" s="43">
        <v>18603</v>
      </c>
      <c r="BK8" s="42">
        <f t="shared" ref="BK8:BK69" si="29">BJ8/BJ$69</f>
        <v>0.80081790787774432</v>
      </c>
      <c r="BL8" s="44">
        <f t="shared" ref="BL8:BL69" si="30">IF(BF8&gt;0,BJ8/BF8-1,"")</f>
        <v>6.8339746166657056E-2</v>
      </c>
      <c r="BM8" s="8"/>
      <c r="BN8" s="66">
        <v>20110</v>
      </c>
      <c r="BO8" s="42">
        <f t="shared" ref="BO8:BO69" si="31">BN8/BN$69</f>
        <v>0.83819606535511837</v>
      </c>
      <c r="BP8" s="67">
        <f t="shared" ref="BP8:BP69" si="32">IF(BJ8&gt;0,BN8/BJ8-1,"")</f>
        <v>8.1008439499005602E-2</v>
      </c>
      <c r="BQ8" s="8"/>
      <c r="BR8" s="66">
        <v>21421</v>
      </c>
      <c r="BS8" s="42">
        <f t="shared" ref="BS8:BS69" si="33">BR8/BR$69</f>
        <v>0.85745736930590022</v>
      </c>
      <c r="BT8" s="67">
        <f t="shared" ref="BT8:BT69" si="34">IF(BN8&gt;0,BR8/BN8-1,"")</f>
        <v>6.5191447041272887E-2</v>
      </c>
      <c r="BU8" s="8"/>
      <c r="BV8" s="66">
        <v>21620</v>
      </c>
      <c r="BW8" s="42">
        <f t="shared" ref="BW8:BW69" si="35">BV8/BV$69</f>
        <v>0.83918798276598228</v>
      </c>
      <c r="BX8" s="67">
        <f t="shared" ref="BX8:BX69" si="36">IF(BR8&gt;0,BV8/BR8-1,"")</f>
        <v>9.2899491153541902E-3</v>
      </c>
      <c r="BY8" s="8"/>
      <c r="BZ8" s="66">
        <v>22245</v>
      </c>
      <c r="CA8" s="42">
        <f t="shared" ref="CA8:CA69" si="37">BZ8/BZ$69</f>
        <v>0.84130706100374419</v>
      </c>
      <c r="CB8" s="67">
        <f t="shared" ref="CB8:CB69" si="38">IF(BV8&gt;0,BZ8/BV8-1,"")</f>
        <v>2.8908418131359914E-2</v>
      </c>
      <c r="CC8" s="8"/>
      <c r="CD8" s="66">
        <v>20118</v>
      </c>
      <c r="CE8" s="42">
        <f t="shared" ref="CE8:CE69" si="39">CD8/CD$69</f>
        <v>0.85119526126507294</v>
      </c>
      <c r="CF8" s="67">
        <f t="shared" ref="CF8:CF69" si="40">IF(BZ8&gt;0,CD8/BZ8-1,"")</f>
        <v>-9.5616992582602811E-2</v>
      </c>
      <c r="CG8" s="8"/>
      <c r="CH8" s="66">
        <v>21464</v>
      </c>
      <c r="CI8" s="42">
        <f t="shared" ref="CI8:CI69" si="41">CH8/CH$69</f>
        <v>0.83190574008759355</v>
      </c>
      <c r="CJ8" s="67">
        <f t="shared" ref="CJ8:CJ69" si="42">IF(CD8&gt;0,CH8/CD8-1,"")</f>
        <v>6.6905258972064896E-2</v>
      </c>
      <c r="CK8" s="8"/>
      <c r="CL8" s="43"/>
      <c r="CM8" s="42"/>
      <c r="CN8" s="44"/>
    </row>
    <row r="9" spans="2:92" ht="12.75" customHeight="1" outlineLevel="1">
      <c r="B9" s="40" t="s">
        <v>23</v>
      </c>
      <c r="C9" s="43">
        <v>12101</v>
      </c>
      <c r="D9" s="44">
        <f t="shared" si="0"/>
        <v>0.75749608763693266</v>
      </c>
      <c r="E9" s="8"/>
      <c r="F9" s="43">
        <v>12922</v>
      </c>
      <c r="G9" s="42">
        <f t="shared" si="1"/>
        <v>0.75145382647127235</v>
      </c>
      <c r="H9" s="44">
        <f t="shared" si="2"/>
        <v>6.7845632592347771E-2</v>
      </c>
      <c r="I9" s="8"/>
      <c r="J9" s="43">
        <v>13650</v>
      </c>
      <c r="K9" s="42">
        <f t="shared" si="3"/>
        <v>0.75435203094777559</v>
      </c>
      <c r="L9" s="44">
        <f t="shared" si="4"/>
        <v>5.6338028169014009E-2</v>
      </c>
      <c r="M9" s="8"/>
      <c r="N9" s="43">
        <v>14334</v>
      </c>
      <c r="O9" s="42">
        <f t="shared" si="5"/>
        <v>0.75390522274233418</v>
      </c>
      <c r="P9" s="44">
        <f t="shared" si="6"/>
        <v>5.0109890109890198E-2</v>
      </c>
      <c r="Q9" s="8"/>
      <c r="R9" s="43">
        <v>15475</v>
      </c>
      <c r="S9" s="42">
        <f t="shared" si="7"/>
        <v>0.77170498179823466</v>
      </c>
      <c r="T9" s="44">
        <f t="shared" si="8"/>
        <v>7.9600948793079329E-2</v>
      </c>
      <c r="U9" s="8"/>
      <c r="V9" s="43">
        <v>16355</v>
      </c>
      <c r="W9" s="42">
        <f t="shared" si="9"/>
        <v>0.77004567070012708</v>
      </c>
      <c r="X9" s="44">
        <f t="shared" si="10"/>
        <v>5.6865912762520177E-2</v>
      </c>
      <c r="Y9" s="8"/>
      <c r="Z9" s="43">
        <v>17363</v>
      </c>
      <c r="AA9" s="42">
        <f t="shared" si="11"/>
        <v>0.76728976092624512</v>
      </c>
      <c r="AB9" s="44">
        <f t="shared" si="12"/>
        <v>6.1632528278813714E-2</v>
      </c>
      <c r="AC9" s="8"/>
      <c r="AD9" s="43">
        <v>18029</v>
      </c>
      <c r="AE9" s="42">
        <f t="shared" si="13"/>
        <v>0.75828566621803495</v>
      </c>
      <c r="AF9" s="44">
        <f t="shared" si="14"/>
        <v>3.835742671197373E-2</v>
      </c>
      <c r="AG9" s="8"/>
      <c r="AH9" s="43">
        <v>18009</v>
      </c>
      <c r="AI9" s="42">
        <f t="shared" si="15"/>
        <v>0.74636329727713535</v>
      </c>
      <c r="AJ9" s="44">
        <f t="shared" si="16"/>
        <v>-1.1093238671030514E-3</v>
      </c>
      <c r="AK9" s="8"/>
      <c r="AL9" s="43">
        <v>16794</v>
      </c>
      <c r="AM9" s="42">
        <f t="shared" si="17"/>
        <v>0.72821090972161995</v>
      </c>
      <c r="AN9" s="44">
        <f t="shared" si="18"/>
        <v>-6.746626686656676E-2</v>
      </c>
      <c r="AO9" s="8"/>
      <c r="AP9" s="43">
        <v>16924</v>
      </c>
      <c r="AQ9" s="42">
        <f t="shared" si="19"/>
        <v>0.73461237954683567</v>
      </c>
      <c r="AR9" s="44">
        <f t="shared" si="20"/>
        <v>7.7408598308918997E-3</v>
      </c>
      <c r="AS9" s="8"/>
      <c r="AT9" s="43">
        <v>16752</v>
      </c>
      <c r="AU9" s="42">
        <f t="shared" si="21"/>
        <v>0.73599578225912743</v>
      </c>
      <c r="AV9" s="44">
        <f t="shared" si="22"/>
        <v>-1.0163082013708302E-2</v>
      </c>
      <c r="AW9" s="8"/>
      <c r="AX9" s="43">
        <v>16065</v>
      </c>
      <c r="AY9" s="42">
        <f t="shared" si="23"/>
        <v>0.7286375181422351</v>
      </c>
      <c r="AZ9" s="44">
        <f t="shared" si="24"/>
        <v>-4.1010028653295172E-2</v>
      </c>
      <c r="BA9" s="8"/>
      <c r="BB9" s="43">
        <v>15702</v>
      </c>
      <c r="BC9" s="42">
        <f t="shared" si="25"/>
        <v>0.71678992056970692</v>
      </c>
      <c r="BD9" s="44">
        <f t="shared" si="26"/>
        <v>-2.2595704948646156E-2</v>
      </c>
      <c r="BE9" s="8"/>
      <c r="BF9" s="43">
        <v>15539</v>
      </c>
      <c r="BG9" s="42">
        <f t="shared" si="27"/>
        <v>0.69907324095735113</v>
      </c>
      <c r="BH9" s="44">
        <f t="shared" si="28"/>
        <v>-1.0380843204687351E-2</v>
      </c>
      <c r="BI9" s="8"/>
      <c r="BJ9" s="43">
        <v>16047</v>
      </c>
      <c r="BK9" s="42">
        <f t="shared" si="29"/>
        <v>0.69078777442961692</v>
      </c>
      <c r="BL9" s="44">
        <f t="shared" si="30"/>
        <v>3.2691936418044909E-2</v>
      </c>
      <c r="BM9" s="8"/>
      <c r="BN9" s="66">
        <v>16568</v>
      </c>
      <c r="BO9" s="42">
        <f t="shared" si="31"/>
        <v>0.69056352117372455</v>
      </c>
      <c r="BP9" s="67">
        <f t="shared" si="32"/>
        <v>3.2467127812052077E-2</v>
      </c>
      <c r="BQ9" s="8"/>
      <c r="BR9" s="66">
        <v>17365</v>
      </c>
      <c r="BS9" s="42">
        <f t="shared" si="33"/>
        <v>0.69510047234008487</v>
      </c>
      <c r="BT9" s="67">
        <f t="shared" si="34"/>
        <v>4.8104780299372374E-2</v>
      </c>
      <c r="BU9" s="8"/>
      <c r="BV9" s="66">
        <v>17843</v>
      </c>
      <c r="BW9" s="42">
        <f t="shared" si="35"/>
        <v>0.69258238559174012</v>
      </c>
      <c r="BX9" s="67">
        <f t="shared" si="36"/>
        <v>2.7526634033976372E-2</v>
      </c>
      <c r="BY9" s="8"/>
      <c r="BZ9" s="66">
        <v>18502</v>
      </c>
      <c r="CA9" s="42">
        <f t="shared" si="37"/>
        <v>0.69974660565031577</v>
      </c>
      <c r="CB9" s="67">
        <f t="shared" si="38"/>
        <v>3.6933251134898759E-2</v>
      </c>
      <c r="CC9" s="8"/>
      <c r="CD9" s="66">
        <v>16239</v>
      </c>
      <c r="CE9" s="42">
        <f t="shared" si="39"/>
        <v>0.68707425428390101</v>
      </c>
      <c r="CF9" s="67">
        <f t="shared" si="40"/>
        <v>-0.12231110150254032</v>
      </c>
      <c r="CG9" s="8"/>
      <c r="CH9" s="66">
        <v>18114</v>
      </c>
      <c r="CI9" s="42">
        <f t="shared" si="41"/>
        <v>0.70206581140265878</v>
      </c>
      <c r="CJ9" s="67">
        <f t="shared" si="42"/>
        <v>0.1154627748014041</v>
      </c>
      <c r="CK9" s="8"/>
      <c r="CL9" s="43"/>
      <c r="CM9" s="42"/>
      <c r="CN9" s="44"/>
    </row>
    <row r="10" spans="2:92" ht="12.75" customHeight="1" outlineLevel="1">
      <c r="B10" s="40" t="s">
        <v>24</v>
      </c>
      <c r="C10" s="43">
        <v>10714</v>
      </c>
      <c r="D10" s="44">
        <f t="shared" si="0"/>
        <v>0.67067292644757437</v>
      </c>
      <c r="E10" s="8"/>
      <c r="F10" s="43">
        <v>11334</v>
      </c>
      <c r="G10" s="42">
        <f t="shared" si="1"/>
        <v>0.65910676901605025</v>
      </c>
      <c r="H10" s="44">
        <f t="shared" si="2"/>
        <v>5.7868209818928484E-2</v>
      </c>
      <c r="I10" s="8"/>
      <c r="J10" s="43">
        <v>11955</v>
      </c>
      <c r="K10" s="42">
        <f t="shared" si="3"/>
        <v>0.66067974578612876</v>
      </c>
      <c r="L10" s="44">
        <f t="shared" si="4"/>
        <v>5.4790894653255595E-2</v>
      </c>
      <c r="M10" s="8"/>
      <c r="N10" s="43">
        <v>13037</v>
      </c>
      <c r="O10" s="42">
        <f t="shared" si="5"/>
        <v>0.68568873928364804</v>
      </c>
      <c r="P10" s="44">
        <f t="shared" si="6"/>
        <v>9.0506064408197417E-2</v>
      </c>
      <c r="Q10" s="8"/>
      <c r="R10" s="43">
        <v>14096</v>
      </c>
      <c r="S10" s="42">
        <f t="shared" si="7"/>
        <v>0.702937216376602</v>
      </c>
      <c r="T10" s="44">
        <f t="shared" si="8"/>
        <v>8.1230344404387589E-2</v>
      </c>
      <c r="U10" s="8"/>
      <c r="V10" s="43">
        <v>14880</v>
      </c>
      <c r="W10" s="42">
        <f t="shared" si="9"/>
        <v>0.70059795658929325</v>
      </c>
      <c r="X10" s="44">
        <f t="shared" si="10"/>
        <v>5.5618615209988675E-2</v>
      </c>
      <c r="Y10" s="8"/>
      <c r="Z10" s="43">
        <v>16175</v>
      </c>
      <c r="AA10" s="42">
        <f t="shared" si="11"/>
        <v>0.71479075522559543</v>
      </c>
      <c r="AB10" s="44">
        <f t="shared" si="12"/>
        <v>8.7029569892473013E-2</v>
      </c>
      <c r="AC10" s="8"/>
      <c r="AD10" s="43">
        <v>17292</v>
      </c>
      <c r="AE10" s="42">
        <f t="shared" si="13"/>
        <v>0.72728802153432037</v>
      </c>
      <c r="AF10" s="44">
        <f t="shared" si="14"/>
        <v>6.9057187017001587E-2</v>
      </c>
      <c r="AG10" s="8"/>
      <c r="AH10" s="43">
        <v>17415</v>
      </c>
      <c r="AI10" s="42">
        <f t="shared" si="15"/>
        <v>0.72174561730697506</v>
      </c>
      <c r="AJ10" s="44">
        <f t="shared" si="16"/>
        <v>7.1131158917419057E-3</v>
      </c>
      <c r="AK10" s="8"/>
      <c r="AL10" s="43">
        <v>16712</v>
      </c>
      <c r="AM10" s="42">
        <f t="shared" si="17"/>
        <v>0.72465527707917787</v>
      </c>
      <c r="AN10" s="44">
        <f t="shared" si="18"/>
        <v>-4.0367499282227937E-2</v>
      </c>
      <c r="AO10" s="8"/>
      <c r="AP10" s="43">
        <v>16520</v>
      </c>
      <c r="AQ10" s="42">
        <f t="shared" si="19"/>
        <v>0.71707613508117019</v>
      </c>
      <c r="AR10" s="44">
        <f t="shared" si="20"/>
        <v>-1.1488750598372399E-2</v>
      </c>
      <c r="AS10" s="8"/>
      <c r="AT10" s="43">
        <v>16279</v>
      </c>
      <c r="AU10" s="42">
        <f t="shared" si="21"/>
        <v>0.71521462150169146</v>
      </c>
      <c r="AV10" s="44">
        <f t="shared" si="22"/>
        <v>-1.4588377723970924E-2</v>
      </c>
      <c r="AW10" s="8"/>
      <c r="AX10" s="43">
        <v>15354</v>
      </c>
      <c r="AY10" s="42">
        <f t="shared" si="23"/>
        <v>0.69638969521044991</v>
      </c>
      <c r="AZ10" s="44">
        <f t="shared" si="24"/>
        <v>-5.682167209288036E-2</v>
      </c>
      <c r="BA10" s="8"/>
      <c r="BB10" s="43">
        <v>15576</v>
      </c>
      <c r="BC10" s="42">
        <f t="shared" si="25"/>
        <v>0.71103807176116129</v>
      </c>
      <c r="BD10" s="44">
        <f t="shared" si="26"/>
        <v>1.4458772958186872E-2</v>
      </c>
      <c r="BE10" s="8"/>
      <c r="BF10" s="43">
        <v>15686</v>
      </c>
      <c r="BG10" s="42">
        <f t="shared" si="27"/>
        <v>0.7056865215044088</v>
      </c>
      <c r="BH10" s="44">
        <f t="shared" si="28"/>
        <v>7.0621468926552744E-3</v>
      </c>
      <c r="BI10" s="8"/>
      <c r="BJ10" s="43">
        <v>16660</v>
      </c>
      <c r="BK10" s="42">
        <f t="shared" si="29"/>
        <v>0.71717606543263024</v>
      </c>
      <c r="BL10" s="44">
        <f t="shared" si="30"/>
        <v>6.2093586637766096E-2</v>
      </c>
      <c r="BM10" s="8"/>
      <c r="BN10" s="66">
        <v>16999</v>
      </c>
      <c r="BO10" s="42">
        <f t="shared" si="31"/>
        <v>0.70852784261420476</v>
      </c>
      <c r="BP10" s="67">
        <f t="shared" si="32"/>
        <v>2.0348139255702336E-2</v>
      </c>
      <c r="BQ10" s="8"/>
      <c r="BR10" s="66">
        <v>17765</v>
      </c>
      <c r="BS10" s="42">
        <f t="shared" si="33"/>
        <v>0.71111200064046109</v>
      </c>
      <c r="BT10" s="67">
        <f t="shared" si="34"/>
        <v>4.5061474204364904E-2</v>
      </c>
      <c r="BU10" s="8"/>
      <c r="BV10" s="66">
        <v>18103</v>
      </c>
      <c r="BW10" s="42">
        <f t="shared" si="35"/>
        <v>0.7026743779839304</v>
      </c>
      <c r="BX10" s="67">
        <f t="shared" si="36"/>
        <v>1.9026175063326711E-2</v>
      </c>
      <c r="BY10" s="8"/>
      <c r="BZ10" s="66">
        <v>18003</v>
      </c>
      <c r="CA10" s="42">
        <f t="shared" si="37"/>
        <v>0.68087439960667151</v>
      </c>
      <c r="CB10" s="67">
        <f t="shared" si="38"/>
        <v>-5.5239463072418449E-3</v>
      </c>
      <c r="CC10" s="8"/>
      <c r="CD10" s="66">
        <v>16687</v>
      </c>
      <c r="CE10" s="42">
        <f t="shared" si="39"/>
        <v>0.70602919399196107</v>
      </c>
      <c r="CF10" s="67">
        <f t="shared" si="40"/>
        <v>-7.3098927956451676E-2</v>
      </c>
      <c r="CG10" s="8"/>
      <c r="CH10" s="66">
        <v>18838</v>
      </c>
      <c r="CI10" s="42">
        <f t="shared" si="41"/>
        <v>0.73012673927367155</v>
      </c>
      <c r="CJ10" s="67">
        <f t="shared" si="42"/>
        <v>0.12890273865883617</v>
      </c>
      <c r="CK10" s="8"/>
      <c r="CL10" s="43"/>
      <c r="CM10" s="42"/>
      <c r="CN10" s="44"/>
    </row>
    <row r="11" spans="2:92" ht="12.75" customHeight="1" outlineLevel="1">
      <c r="B11" s="40" t="s">
        <v>25</v>
      </c>
      <c r="C11" s="43">
        <v>10600</v>
      </c>
      <c r="D11" s="44">
        <f t="shared" si="0"/>
        <v>0.66353677621283258</v>
      </c>
      <c r="E11" s="8"/>
      <c r="F11" s="43">
        <v>11474</v>
      </c>
      <c r="G11" s="42">
        <f t="shared" si="1"/>
        <v>0.66724819725517559</v>
      </c>
      <c r="H11" s="44">
        <f t="shared" si="2"/>
        <v>8.2452830188679327E-2</v>
      </c>
      <c r="I11" s="8"/>
      <c r="J11" s="43">
        <v>12488</v>
      </c>
      <c r="K11" s="42">
        <f t="shared" si="3"/>
        <v>0.69013539651837519</v>
      </c>
      <c r="L11" s="44">
        <f t="shared" si="4"/>
        <v>8.8373714484922372E-2</v>
      </c>
      <c r="M11" s="8"/>
      <c r="N11" s="43">
        <v>13326</v>
      </c>
      <c r="O11" s="42">
        <f t="shared" si="5"/>
        <v>0.70088886551307006</v>
      </c>
      <c r="P11" s="44">
        <f t="shared" si="6"/>
        <v>6.710442024343366E-2</v>
      </c>
      <c r="Q11" s="8"/>
      <c r="R11" s="43">
        <v>14064</v>
      </c>
      <c r="S11" s="42">
        <f t="shared" si="7"/>
        <v>0.70134144517029873</v>
      </c>
      <c r="T11" s="44">
        <f t="shared" si="8"/>
        <v>5.5380459252588832E-2</v>
      </c>
      <c r="U11" s="8"/>
      <c r="V11" s="43">
        <v>14763</v>
      </c>
      <c r="W11" s="42">
        <f t="shared" si="9"/>
        <v>0.69508922265643391</v>
      </c>
      <c r="X11" s="44">
        <f t="shared" si="10"/>
        <v>4.9701365187713398E-2</v>
      </c>
      <c r="Y11" s="8"/>
      <c r="Z11" s="43">
        <v>16307</v>
      </c>
      <c r="AA11" s="42">
        <f t="shared" si="11"/>
        <v>0.72062397808122325</v>
      </c>
      <c r="AB11" s="44">
        <f t="shared" si="12"/>
        <v>0.10458578879631508</v>
      </c>
      <c r="AC11" s="8"/>
      <c r="AD11" s="43">
        <v>17167</v>
      </c>
      <c r="AE11" s="42">
        <f t="shared" si="13"/>
        <v>0.72203061911170929</v>
      </c>
      <c r="AF11" s="44">
        <f t="shared" si="14"/>
        <v>5.2738087937695521E-2</v>
      </c>
      <c r="AG11" s="8"/>
      <c r="AH11" s="43">
        <v>17397</v>
      </c>
      <c r="AI11" s="42">
        <f t="shared" si="15"/>
        <v>0.72099962700484899</v>
      </c>
      <c r="AJ11" s="44">
        <f t="shared" si="16"/>
        <v>1.339779810100783E-2</v>
      </c>
      <c r="AK11" s="8"/>
      <c r="AL11" s="43">
        <v>16535</v>
      </c>
      <c r="AM11" s="42">
        <f t="shared" si="17"/>
        <v>0.71698031393634554</v>
      </c>
      <c r="AN11" s="44">
        <f t="shared" si="18"/>
        <v>-4.9548772776915606E-2</v>
      </c>
      <c r="AO11" s="8"/>
      <c r="AP11" s="43">
        <v>16314</v>
      </c>
      <c r="AQ11" s="42">
        <f t="shared" si="19"/>
        <v>0.70813438666550921</v>
      </c>
      <c r="AR11" s="44">
        <f t="shared" si="20"/>
        <v>-1.3365588146356244E-2</v>
      </c>
      <c r="AS11" s="8"/>
      <c r="AT11" s="43">
        <v>16227</v>
      </c>
      <c r="AU11" s="42">
        <f t="shared" si="21"/>
        <v>0.71293001186239624</v>
      </c>
      <c r="AV11" s="44">
        <f t="shared" si="22"/>
        <v>-5.3328429569694524E-3</v>
      </c>
      <c r="AW11" s="8"/>
      <c r="AX11" s="43">
        <v>15845</v>
      </c>
      <c r="AY11" s="42">
        <f t="shared" si="23"/>
        <v>0.71865928882438312</v>
      </c>
      <c r="AZ11" s="44">
        <f t="shared" si="24"/>
        <v>-2.3541011893757346E-2</v>
      </c>
      <c r="BA11" s="8"/>
      <c r="BB11" s="43">
        <v>15745</v>
      </c>
      <c r="BC11" s="42">
        <f t="shared" si="25"/>
        <v>0.71875285309960746</v>
      </c>
      <c r="BD11" s="44">
        <f t="shared" si="26"/>
        <v>-6.3111391606185396E-3</v>
      </c>
      <c r="BE11" s="8"/>
      <c r="BF11" s="43">
        <v>16267</v>
      </c>
      <c r="BG11" s="42">
        <f t="shared" si="27"/>
        <v>0.73182472557135148</v>
      </c>
      <c r="BH11" s="44">
        <f t="shared" si="28"/>
        <v>3.3153382026040124E-2</v>
      </c>
      <c r="BI11" s="8"/>
      <c r="BJ11" s="43">
        <v>17111</v>
      </c>
      <c r="BK11" s="42">
        <f t="shared" si="29"/>
        <v>0.73659061558329741</v>
      </c>
      <c r="BL11" s="44">
        <f t="shared" si="30"/>
        <v>5.1884182701174231E-2</v>
      </c>
      <c r="BM11" s="8"/>
      <c r="BN11" s="66">
        <v>17165</v>
      </c>
      <c r="BO11" s="42">
        <f t="shared" si="31"/>
        <v>0.71544681560520174</v>
      </c>
      <c r="BP11" s="67">
        <f t="shared" si="32"/>
        <v>3.155864648471729E-3</v>
      </c>
      <c r="BQ11" s="8"/>
      <c r="BR11" s="66">
        <v>17655</v>
      </c>
      <c r="BS11" s="42">
        <f t="shared" si="33"/>
        <v>0.7067088303578577</v>
      </c>
      <c r="BT11" s="67">
        <f t="shared" si="34"/>
        <v>2.8546460821438968E-2</v>
      </c>
      <c r="BU11" s="8"/>
      <c r="BV11" s="66">
        <v>18166</v>
      </c>
      <c r="BW11" s="42">
        <f t="shared" si="35"/>
        <v>0.70511974537126887</v>
      </c>
      <c r="BX11" s="67">
        <f t="shared" si="36"/>
        <v>2.8943642027754235E-2</v>
      </c>
      <c r="BY11" s="8"/>
      <c r="BZ11" s="66">
        <v>18861</v>
      </c>
      <c r="CA11" s="42">
        <f t="shared" si="37"/>
        <v>0.71332400438712606</v>
      </c>
      <c r="CB11" s="67">
        <f t="shared" si="38"/>
        <v>3.8258284707695767E-2</v>
      </c>
      <c r="CC11" s="8"/>
      <c r="CD11" s="66">
        <v>17131</v>
      </c>
      <c r="CE11" s="42">
        <f t="shared" si="39"/>
        <v>0.7248148931669135</v>
      </c>
      <c r="CF11" s="67">
        <f t="shared" si="40"/>
        <v>-9.1723662584168419E-2</v>
      </c>
      <c r="CG11" s="8"/>
      <c r="CH11" s="66">
        <v>18537</v>
      </c>
      <c r="CI11" s="42">
        <f t="shared" si="41"/>
        <v>0.71846052478586098</v>
      </c>
      <c r="CJ11" s="67">
        <f t="shared" si="42"/>
        <v>8.2073434125270017E-2</v>
      </c>
      <c r="CK11" s="8"/>
      <c r="CL11" s="43"/>
      <c r="CM11" s="42"/>
      <c r="CN11" s="44"/>
    </row>
    <row r="12" spans="2:92" ht="12.75" customHeight="1" outlineLevel="1">
      <c r="B12" s="40" t="s">
        <v>26</v>
      </c>
      <c r="C12" s="43">
        <v>12974</v>
      </c>
      <c r="D12" s="44">
        <f t="shared" si="0"/>
        <v>0.81214397496087642</v>
      </c>
      <c r="E12" s="8"/>
      <c r="F12" s="43">
        <v>13304</v>
      </c>
      <c r="G12" s="42">
        <f t="shared" si="1"/>
        <v>0.77366829495231448</v>
      </c>
      <c r="H12" s="44">
        <f t="shared" si="2"/>
        <v>2.5435486357330062E-2</v>
      </c>
      <c r="I12" s="8"/>
      <c r="J12" s="43">
        <v>13940</v>
      </c>
      <c r="K12" s="42">
        <f t="shared" si="3"/>
        <v>0.77037855761260021</v>
      </c>
      <c r="L12" s="44">
        <f t="shared" si="4"/>
        <v>4.7805171377029554E-2</v>
      </c>
      <c r="M12" s="8"/>
      <c r="N12" s="43">
        <v>14891</v>
      </c>
      <c r="O12" s="42">
        <f t="shared" si="5"/>
        <v>0.7832009677589018</v>
      </c>
      <c r="P12" s="44">
        <f t="shared" si="6"/>
        <v>6.822094691535141E-2</v>
      </c>
      <c r="Q12" s="8"/>
      <c r="R12" s="43">
        <v>16095</v>
      </c>
      <c r="S12" s="42">
        <f t="shared" si="7"/>
        <v>0.80262304892036107</v>
      </c>
      <c r="T12" s="44">
        <f t="shared" si="8"/>
        <v>8.0854207239271947E-2</v>
      </c>
      <c r="U12" s="8"/>
      <c r="V12" s="43">
        <v>17141</v>
      </c>
      <c r="W12" s="42">
        <f t="shared" si="9"/>
        <v>0.80705306276190025</v>
      </c>
      <c r="X12" s="44">
        <f t="shared" si="10"/>
        <v>6.4989127058092677E-2</v>
      </c>
      <c r="Y12" s="8"/>
      <c r="Z12" s="43">
        <v>17691</v>
      </c>
      <c r="AA12" s="42">
        <f t="shared" si="11"/>
        <v>0.78178443590083524</v>
      </c>
      <c r="AB12" s="44">
        <f t="shared" si="12"/>
        <v>3.2086809404352046E-2</v>
      </c>
      <c r="AC12" s="8"/>
      <c r="AD12" s="43">
        <v>18207</v>
      </c>
      <c r="AE12" s="42">
        <f t="shared" si="13"/>
        <v>0.76577220726783313</v>
      </c>
      <c r="AF12" s="44">
        <f t="shared" si="14"/>
        <v>2.916737324063079E-2</v>
      </c>
      <c r="AG12" s="8"/>
      <c r="AH12" s="43">
        <v>18506</v>
      </c>
      <c r="AI12" s="42">
        <f t="shared" si="15"/>
        <v>0.76696091839694969</v>
      </c>
      <c r="AJ12" s="44">
        <f t="shared" si="16"/>
        <v>1.6422255176580469E-2</v>
      </c>
      <c r="AK12" s="8"/>
      <c r="AL12" s="43">
        <v>16915</v>
      </c>
      <c r="AM12" s="42">
        <f t="shared" si="17"/>
        <v>0.73345763593790647</v>
      </c>
      <c r="AN12" s="44">
        <f t="shared" si="18"/>
        <v>-8.5972117151194238E-2</v>
      </c>
      <c r="AO12" s="8"/>
      <c r="AP12" s="43">
        <v>17217</v>
      </c>
      <c r="AQ12" s="42">
        <f t="shared" si="19"/>
        <v>0.74733049743901381</v>
      </c>
      <c r="AR12" s="44">
        <f t="shared" si="20"/>
        <v>1.7853975761158658E-2</v>
      </c>
      <c r="AS12" s="8"/>
      <c r="AT12" s="43">
        <v>17742</v>
      </c>
      <c r="AU12" s="42">
        <f t="shared" si="21"/>
        <v>0.77949123500724926</v>
      </c>
      <c r="AV12" s="44">
        <f t="shared" si="22"/>
        <v>3.0493117267816672E-2</v>
      </c>
      <c r="AW12" s="8"/>
      <c r="AX12" s="43">
        <v>17229</v>
      </c>
      <c r="AY12" s="42">
        <f t="shared" si="23"/>
        <v>0.78143142235123364</v>
      </c>
      <c r="AZ12" s="44">
        <f t="shared" si="24"/>
        <v>-2.8914440311126111E-2</v>
      </c>
      <c r="BA12" s="8"/>
      <c r="BB12" s="43">
        <v>16040</v>
      </c>
      <c r="BC12" s="42">
        <f t="shared" si="25"/>
        <v>0.73221948324659913</v>
      </c>
      <c r="BD12" s="44">
        <f t="shared" si="26"/>
        <v>-6.9011550293110457E-2</v>
      </c>
      <c r="BE12" s="8"/>
      <c r="BF12" s="43">
        <v>15980</v>
      </c>
      <c r="BG12" s="42">
        <f t="shared" si="27"/>
        <v>0.71891308259852438</v>
      </c>
      <c r="BH12" s="44">
        <f t="shared" si="28"/>
        <v>-3.7406483790524137E-3</v>
      </c>
      <c r="BI12" s="8"/>
      <c r="BJ12" s="43">
        <v>16945</v>
      </c>
      <c r="BK12" s="42">
        <f t="shared" si="29"/>
        <v>0.72944468359879466</v>
      </c>
      <c r="BL12" s="44">
        <f t="shared" si="30"/>
        <v>6.038798498122655E-2</v>
      </c>
      <c r="BM12" s="8"/>
      <c r="BN12" s="66">
        <v>17634</v>
      </c>
      <c r="BO12" s="42">
        <f t="shared" si="31"/>
        <v>0.73499499833277759</v>
      </c>
      <c r="BP12" s="67">
        <f t="shared" si="32"/>
        <v>4.0660961935674145E-2</v>
      </c>
      <c r="BQ12" s="8"/>
      <c r="BR12" s="66">
        <v>19061</v>
      </c>
      <c r="BS12" s="42">
        <f t="shared" si="33"/>
        <v>0.76298935233368026</v>
      </c>
      <c r="BT12" s="67">
        <f t="shared" si="34"/>
        <v>8.0923216513553387E-2</v>
      </c>
      <c r="BU12" s="8"/>
      <c r="BV12" s="66">
        <v>20126</v>
      </c>
      <c r="BW12" s="42">
        <f t="shared" si="35"/>
        <v>0.7811978418662423</v>
      </c>
      <c r="BX12" s="67">
        <f t="shared" si="36"/>
        <v>5.5873249042547535E-2</v>
      </c>
      <c r="BY12" s="8"/>
      <c r="BZ12" s="66">
        <v>20023</v>
      </c>
      <c r="CA12" s="42">
        <f t="shared" si="37"/>
        <v>0.75727090503384897</v>
      </c>
      <c r="CB12" s="67">
        <f t="shared" si="38"/>
        <v>-5.1177581238199821E-3</v>
      </c>
      <c r="CC12" s="8"/>
      <c r="CD12" s="66">
        <v>17591</v>
      </c>
      <c r="CE12" s="42">
        <f t="shared" si="39"/>
        <v>0.74427755447429655</v>
      </c>
      <c r="CF12" s="67">
        <f t="shared" si="40"/>
        <v>-0.12146032063127399</v>
      </c>
      <c r="CG12" s="8"/>
      <c r="CH12" s="66">
        <v>20317</v>
      </c>
      <c r="CI12" s="42">
        <f t="shared" si="41"/>
        <v>0.78745009883337858</v>
      </c>
      <c r="CJ12" s="67">
        <f t="shared" si="42"/>
        <v>0.15496560741288157</v>
      </c>
      <c r="CK12" s="8"/>
      <c r="CL12" s="43"/>
      <c r="CM12" s="42"/>
      <c r="CN12" s="44"/>
    </row>
    <row r="13" spans="2:92" ht="12.75" customHeight="1" outlineLevel="1">
      <c r="B13" s="40" t="s">
        <v>27</v>
      </c>
      <c r="C13" s="43">
        <v>10397</v>
      </c>
      <c r="D13" s="44">
        <f t="shared" si="0"/>
        <v>0.65082942097026608</v>
      </c>
      <c r="E13" s="8"/>
      <c r="F13" s="43">
        <v>11244</v>
      </c>
      <c r="G13" s="42">
        <f t="shared" si="1"/>
        <v>0.65387299371946961</v>
      </c>
      <c r="H13" s="44">
        <f t="shared" si="2"/>
        <v>8.1465807444455196E-2</v>
      </c>
      <c r="I13" s="8"/>
      <c r="J13" s="43">
        <v>11719</v>
      </c>
      <c r="K13" s="42">
        <f t="shared" si="3"/>
        <v>0.64763746891406471</v>
      </c>
      <c r="L13" s="44">
        <f t="shared" si="4"/>
        <v>4.2244752757025994E-2</v>
      </c>
      <c r="M13" s="8"/>
      <c r="N13" s="43">
        <v>13398</v>
      </c>
      <c r="O13" s="42">
        <f t="shared" si="5"/>
        <v>0.70467574817230316</v>
      </c>
      <c r="P13" s="44">
        <f t="shared" si="6"/>
        <v>0.14327161020564905</v>
      </c>
      <c r="Q13" s="8"/>
      <c r="R13" s="43">
        <v>13920</v>
      </c>
      <c r="S13" s="42">
        <f t="shared" si="7"/>
        <v>0.69416047474193388</v>
      </c>
      <c r="T13" s="44">
        <f t="shared" si="8"/>
        <v>3.8961038961038863E-2</v>
      </c>
      <c r="U13" s="8"/>
      <c r="V13" s="43">
        <v>14233</v>
      </c>
      <c r="W13" s="42">
        <f t="shared" si="9"/>
        <v>0.67013512877254111</v>
      </c>
      <c r="X13" s="44">
        <f t="shared" si="10"/>
        <v>2.2485632183907978E-2</v>
      </c>
      <c r="Y13" s="8"/>
      <c r="Z13" s="43">
        <v>15264</v>
      </c>
      <c r="AA13" s="42">
        <f t="shared" si="11"/>
        <v>0.67453267930531624</v>
      </c>
      <c r="AB13" s="44">
        <f t="shared" si="12"/>
        <v>7.2437293613433651E-2</v>
      </c>
      <c r="AC13" s="8"/>
      <c r="AD13" s="43">
        <v>16433</v>
      </c>
      <c r="AE13" s="42">
        <f t="shared" si="13"/>
        <v>0.69115915208613732</v>
      </c>
      <c r="AF13" s="44">
        <f t="shared" si="14"/>
        <v>7.6585429769391977E-2</v>
      </c>
      <c r="AG13" s="8"/>
      <c r="AH13" s="43">
        <v>16637</v>
      </c>
      <c r="AI13" s="42">
        <f t="shared" si="15"/>
        <v>0.68950225869285919</v>
      </c>
      <c r="AJ13" s="44">
        <f t="shared" si="16"/>
        <v>1.2414044909633049E-2</v>
      </c>
      <c r="AK13" s="8"/>
      <c r="AL13" s="43">
        <v>16248</v>
      </c>
      <c r="AM13" s="42">
        <f t="shared" si="17"/>
        <v>0.70453559968779811</v>
      </c>
      <c r="AN13" s="44">
        <f t="shared" si="18"/>
        <v>-2.3381619282322519E-2</v>
      </c>
      <c r="AO13" s="8"/>
      <c r="AP13" s="43">
        <v>16274</v>
      </c>
      <c r="AQ13" s="42">
        <f t="shared" si="19"/>
        <v>0.70639812483722542</v>
      </c>
      <c r="AR13" s="44">
        <f t="shared" si="20"/>
        <v>1.6001969473165012E-3</v>
      </c>
      <c r="AS13" s="8"/>
      <c r="AT13" s="43">
        <v>16230</v>
      </c>
      <c r="AU13" s="42">
        <f t="shared" si="21"/>
        <v>0.71306181626466325</v>
      </c>
      <c r="AV13" s="44">
        <f t="shared" si="22"/>
        <v>-2.7036991520216214E-3</v>
      </c>
      <c r="AW13" s="8"/>
      <c r="AX13" s="43">
        <v>14567</v>
      </c>
      <c r="AY13" s="42">
        <f t="shared" si="23"/>
        <v>0.66069484760522501</v>
      </c>
      <c r="AZ13" s="44">
        <f t="shared" si="24"/>
        <v>-0.10246457178065316</v>
      </c>
      <c r="BA13" s="8"/>
      <c r="BB13" s="43">
        <v>15667</v>
      </c>
      <c r="BC13" s="42">
        <f t="shared" si="25"/>
        <v>0.71519218478955537</v>
      </c>
      <c r="BD13" s="44">
        <f t="shared" si="26"/>
        <v>7.5513146152262012E-2</v>
      </c>
      <c r="BE13" s="8"/>
      <c r="BF13" s="43">
        <v>15006</v>
      </c>
      <c r="BG13" s="42">
        <f t="shared" si="27"/>
        <v>0.67509447543638657</v>
      </c>
      <c r="BH13" s="44">
        <f t="shared" si="28"/>
        <v>-4.2190591689538537E-2</v>
      </c>
      <c r="BI13" s="8"/>
      <c r="BJ13" s="43">
        <v>16971</v>
      </c>
      <c r="BK13" s="42">
        <f t="shared" si="29"/>
        <v>0.73056392595781317</v>
      </c>
      <c r="BL13" s="44">
        <f t="shared" si="30"/>
        <v>0.13094762095161938</v>
      </c>
      <c r="BM13" s="8"/>
      <c r="BN13" s="66">
        <v>16776</v>
      </c>
      <c r="BO13" s="42">
        <f t="shared" si="31"/>
        <v>0.69923307769256415</v>
      </c>
      <c r="BP13" s="67">
        <f t="shared" si="32"/>
        <v>-1.1490189146190599E-2</v>
      </c>
      <c r="BQ13" s="8"/>
      <c r="BR13" s="66">
        <v>17261</v>
      </c>
      <c r="BS13" s="42">
        <f t="shared" si="33"/>
        <v>0.69093747498198699</v>
      </c>
      <c r="BT13" s="67">
        <f t="shared" si="34"/>
        <v>2.8910348116356621E-2</v>
      </c>
      <c r="BU13" s="8"/>
      <c r="BV13" s="66">
        <v>18257</v>
      </c>
      <c r="BW13" s="42">
        <f t="shared" si="35"/>
        <v>0.70865194270853549</v>
      </c>
      <c r="BX13" s="67">
        <f t="shared" si="36"/>
        <v>5.77023347430623E-2</v>
      </c>
      <c r="BY13" s="8"/>
      <c r="BZ13" s="66">
        <v>17728</v>
      </c>
      <c r="CA13" s="42">
        <f t="shared" si="37"/>
        <v>0.67047388525396168</v>
      </c>
      <c r="CB13" s="67">
        <f t="shared" si="38"/>
        <v>-2.8975187599276975E-2</v>
      </c>
      <c r="CC13" s="8"/>
      <c r="CD13" s="66">
        <v>16972</v>
      </c>
      <c r="CE13" s="42">
        <f t="shared" si="39"/>
        <v>0.71808758197588318</v>
      </c>
      <c r="CF13" s="67">
        <f t="shared" si="40"/>
        <v>-4.2644404332130015E-2</v>
      </c>
      <c r="CG13" s="8"/>
      <c r="CH13" s="66">
        <v>18791</v>
      </c>
      <c r="CI13" s="42">
        <f t="shared" si="41"/>
        <v>0.72830510445331575</v>
      </c>
      <c r="CJ13" s="67">
        <f t="shared" si="42"/>
        <v>0.10717652604289407</v>
      </c>
      <c r="CK13" s="8"/>
      <c r="CL13" s="43"/>
      <c r="CM13" s="42"/>
      <c r="CN13" s="44"/>
    </row>
    <row r="14" spans="2:92" ht="12.75" customHeight="1" outlineLevel="1">
      <c r="B14" s="40" t="s">
        <v>28</v>
      </c>
      <c r="C14" s="43">
        <v>11788</v>
      </c>
      <c r="D14" s="44">
        <f t="shared" si="0"/>
        <v>0.73790297339593114</v>
      </c>
      <c r="E14" s="8"/>
      <c r="F14" s="43">
        <v>13064</v>
      </c>
      <c r="G14" s="42">
        <f t="shared" si="1"/>
        <v>0.75971156082809954</v>
      </c>
      <c r="H14" s="44">
        <f t="shared" si="2"/>
        <v>0.10824567356633863</v>
      </c>
      <c r="I14" s="8"/>
      <c r="J14" s="43">
        <v>13569</v>
      </c>
      <c r="K14" s="42">
        <f t="shared" si="3"/>
        <v>0.74987565625863495</v>
      </c>
      <c r="L14" s="44">
        <f t="shared" si="4"/>
        <v>3.8655848132271853E-2</v>
      </c>
      <c r="M14" s="8"/>
      <c r="N14" s="43">
        <v>14431</v>
      </c>
      <c r="O14" s="42">
        <f t="shared" si="5"/>
        <v>0.75900699521380111</v>
      </c>
      <c r="P14" s="44">
        <f t="shared" si="6"/>
        <v>6.3527157491340525E-2</v>
      </c>
      <c r="Q14" s="8"/>
      <c r="R14" s="43">
        <v>15590</v>
      </c>
      <c r="S14" s="42">
        <f t="shared" si="7"/>
        <v>0.77743978457088714</v>
      </c>
      <c r="T14" s="44">
        <f t="shared" si="8"/>
        <v>8.031321460744234E-2</v>
      </c>
      <c r="U14" s="8"/>
      <c r="V14" s="43">
        <v>16942</v>
      </c>
      <c r="W14" s="42">
        <f t="shared" si="9"/>
        <v>0.79768350675643862</v>
      </c>
      <c r="X14" s="44">
        <f t="shared" si="10"/>
        <v>8.6722257857601015E-2</v>
      </c>
      <c r="Y14" s="8"/>
      <c r="Z14" s="43">
        <v>17695</v>
      </c>
      <c r="AA14" s="42">
        <f t="shared" si="11"/>
        <v>0.78196120022979365</v>
      </c>
      <c r="AB14" s="44">
        <f t="shared" si="12"/>
        <v>4.4445756109078083E-2</v>
      </c>
      <c r="AC14" s="8"/>
      <c r="AD14" s="43">
        <v>18193</v>
      </c>
      <c r="AE14" s="42">
        <f t="shared" si="13"/>
        <v>0.76518337819650062</v>
      </c>
      <c r="AF14" s="44">
        <f t="shared" si="14"/>
        <v>2.8143543373834401E-2</v>
      </c>
      <c r="AG14" s="8"/>
      <c r="AH14" s="43">
        <v>18350</v>
      </c>
      <c r="AI14" s="42">
        <f t="shared" si="15"/>
        <v>0.76049566911185706</v>
      </c>
      <c r="AJ14" s="44">
        <f t="shared" si="16"/>
        <v>8.629692738965522E-3</v>
      </c>
      <c r="AK14" s="8"/>
      <c r="AL14" s="43">
        <v>17642</v>
      </c>
      <c r="AM14" s="42">
        <f t="shared" si="17"/>
        <v>0.76498135460931405</v>
      </c>
      <c r="AN14" s="44">
        <f t="shared" si="18"/>
        <v>-3.8583106267029987E-2</v>
      </c>
      <c r="AO14" s="8"/>
      <c r="AP14" s="43">
        <v>17461</v>
      </c>
      <c r="AQ14" s="42">
        <f t="shared" si="19"/>
        <v>0.75792169459154446</v>
      </c>
      <c r="AR14" s="44">
        <f t="shared" si="20"/>
        <v>-1.0259607754222855E-2</v>
      </c>
      <c r="AS14" s="8"/>
      <c r="AT14" s="43">
        <v>17020</v>
      </c>
      <c r="AU14" s="42">
        <f t="shared" si="21"/>
        <v>0.7477703088616493</v>
      </c>
      <c r="AV14" s="44">
        <f t="shared" si="22"/>
        <v>-2.52562854361148E-2</v>
      </c>
      <c r="AW14" s="8"/>
      <c r="AX14" s="43">
        <v>16110</v>
      </c>
      <c r="AY14" s="42">
        <f t="shared" si="23"/>
        <v>0.73067851959361396</v>
      </c>
      <c r="AZ14" s="44">
        <f t="shared" si="24"/>
        <v>-5.3466509988249089E-2</v>
      </c>
      <c r="BA14" s="8"/>
      <c r="BB14" s="43">
        <v>15863</v>
      </c>
      <c r="BC14" s="42">
        <f t="shared" si="25"/>
        <v>0.72413950515840408</v>
      </c>
      <c r="BD14" s="44">
        <f t="shared" si="26"/>
        <v>-1.5332091868404674E-2</v>
      </c>
      <c r="BE14" s="8"/>
      <c r="BF14" s="43">
        <v>16218</v>
      </c>
      <c r="BG14" s="42">
        <f t="shared" si="27"/>
        <v>0.72962029872233214</v>
      </c>
      <c r="BH14" s="44">
        <f t="shared" si="28"/>
        <v>2.2379121225493348E-2</v>
      </c>
      <c r="BI14" s="8"/>
      <c r="BJ14" s="43">
        <v>16849</v>
      </c>
      <c r="BK14" s="42">
        <f t="shared" si="29"/>
        <v>0.72531209642703398</v>
      </c>
      <c r="BL14" s="44">
        <f t="shared" si="30"/>
        <v>3.8907386854112769E-2</v>
      </c>
      <c r="BM14" s="8"/>
      <c r="BN14" s="66">
        <v>17153</v>
      </c>
      <c r="BO14" s="42">
        <f t="shared" si="31"/>
        <v>0.714946648882961</v>
      </c>
      <c r="BP14" s="67">
        <f t="shared" si="32"/>
        <v>1.8042613804973628E-2</v>
      </c>
      <c r="BQ14" s="8"/>
      <c r="BR14" s="66">
        <v>17989</v>
      </c>
      <c r="BS14" s="42">
        <f t="shared" si="33"/>
        <v>0.72007845648867186</v>
      </c>
      <c r="BT14" s="67">
        <f t="shared" si="34"/>
        <v>4.8737830117180581E-2</v>
      </c>
      <c r="BU14" s="8"/>
      <c r="BV14" s="66">
        <v>18709</v>
      </c>
      <c r="BW14" s="42">
        <f t="shared" si="35"/>
        <v>0.72619648332880482</v>
      </c>
      <c r="BX14" s="67">
        <f t="shared" si="36"/>
        <v>4.002445939185062E-2</v>
      </c>
      <c r="BY14" s="8"/>
      <c r="BZ14" s="66">
        <v>19276</v>
      </c>
      <c r="CA14" s="42">
        <f t="shared" si="37"/>
        <v>0.72901932604666997</v>
      </c>
      <c r="CB14" s="67">
        <f t="shared" si="38"/>
        <v>3.0306269709765354E-2</v>
      </c>
      <c r="CC14" s="8"/>
      <c r="CD14" s="66">
        <v>16702</v>
      </c>
      <c r="CE14" s="42">
        <f t="shared" si="39"/>
        <v>0.70666384599111487</v>
      </c>
      <c r="CF14" s="67">
        <f t="shared" si="40"/>
        <v>-0.13353392820087151</v>
      </c>
      <c r="CG14" s="8"/>
      <c r="CH14" s="66">
        <v>18044</v>
      </c>
      <c r="CI14" s="42">
        <f t="shared" si="41"/>
        <v>0.69935273826595867</v>
      </c>
      <c r="CJ14" s="67">
        <f t="shared" si="42"/>
        <v>8.034965872350619E-2</v>
      </c>
      <c r="CK14" s="8"/>
      <c r="CL14" s="43"/>
      <c r="CM14" s="42"/>
      <c r="CN14" s="44"/>
    </row>
    <row r="15" spans="2:92" ht="12.75" customHeight="1" outlineLevel="1">
      <c r="B15" s="40" t="s">
        <v>29</v>
      </c>
      <c r="C15" s="43">
        <v>12080</v>
      </c>
      <c r="D15" s="44">
        <f t="shared" si="0"/>
        <v>0.75618153364632235</v>
      </c>
      <c r="E15" s="8"/>
      <c r="F15" s="43">
        <v>13096</v>
      </c>
      <c r="G15" s="42">
        <f t="shared" si="1"/>
        <v>0.76157245871132817</v>
      </c>
      <c r="H15" s="44">
        <f t="shared" si="2"/>
        <v>8.4105960264900581E-2</v>
      </c>
      <c r="I15" s="8"/>
      <c r="J15" s="43">
        <v>14275</v>
      </c>
      <c r="K15" s="42">
        <f t="shared" si="3"/>
        <v>0.78889195910472509</v>
      </c>
      <c r="L15" s="44">
        <f t="shared" si="4"/>
        <v>9.0027489309712827E-2</v>
      </c>
      <c r="M15" s="8"/>
      <c r="N15" s="43">
        <v>15310</v>
      </c>
      <c r="O15" s="42">
        <f t="shared" si="5"/>
        <v>0.80523852101193916</v>
      </c>
      <c r="P15" s="44">
        <f t="shared" si="6"/>
        <v>7.25043782837127E-2</v>
      </c>
      <c r="Q15" s="8"/>
      <c r="R15" s="43">
        <v>16237</v>
      </c>
      <c r="S15" s="42">
        <f t="shared" si="7"/>
        <v>0.80970428364833191</v>
      </c>
      <c r="T15" s="44">
        <f t="shared" si="8"/>
        <v>6.0548661005878524E-2</v>
      </c>
      <c r="U15" s="8"/>
      <c r="V15" s="43">
        <v>17481</v>
      </c>
      <c r="W15" s="42">
        <f t="shared" si="9"/>
        <v>0.82306134940439757</v>
      </c>
      <c r="X15" s="44">
        <f t="shared" si="10"/>
        <v>7.6615138264457761E-2</v>
      </c>
      <c r="Y15" s="8"/>
      <c r="Z15" s="43">
        <v>18483</v>
      </c>
      <c r="AA15" s="42">
        <f t="shared" si="11"/>
        <v>0.81678377303460159</v>
      </c>
      <c r="AB15" s="44">
        <f t="shared" si="12"/>
        <v>5.7319375321777999E-2</v>
      </c>
      <c r="AC15" s="8"/>
      <c r="AD15" s="43">
        <v>19689</v>
      </c>
      <c r="AE15" s="42">
        <f t="shared" si="13"/>
        <v>0.82810397039030958</v>
      </c>
      <c r="AF15" s="44">
        <f t="shared" si="14"/>
        <v>6.5249147865606316E-2</v>
      </c>
      <c r="AG15" s="8"/>
      <c r="AH15" s="43">
        <v>19819</v>
      </c>
      <c r="AI15" s="42">
        <f t="shared" si="15"/>
        <v>0.82137676654647929</v>
      </c>
      <c r="AJ15" s="44">
        <f t="shared" si="16"/>
        <v>6.6026715424856164E-3</v>
      </c>
      <c r="AK15" s="8"/>
      <c r="AL15" s="43">
        <v>19004</v>
      </c>
      <c r="AM15" s="42">
        <f t="shared" si="17"/>
        <v>0.82403954557280379</v>
      </c>
      <c r="AN15" s="44">
        <f t="shared" si="18"/>
        <v>-4.112215550734144E-2</v>
      </c>
      <c r="AO15" s="8"/>
      <c r="AP15" s="43">
        <v>18751</v>
      </c>
      <c r="AQ15" s="42">
        <f t="shared" si="19"/>
        <v>0.81391613855369394</v>
      </c>
      <c r="AR15" s="44">
        <f t="shared" si="20"/>
        <v>-1.331298673963377E-2</v>
      </c>
      <c r="AS15" s="8"/>
      <c r="AT15" s="43">
        <v>18544</v>
      </c>
      <c r="AU15" s="42">
        <f t="shared" si="21"/>
        <v>0.81472694521330347</v>
      </c>
      <c r="AV15" s="44">
        <f t="shared" si="22"/>
        <v>-1.1039411231400953E-2</v>
      </c>
      <c r="AW15" s="8"/>
      <c r="AX15" s="43">
        <v>18045</v>
      </c>
      <c r="AY15" s="42">
        <f t="shared" si="23"/>
        <v>0.81844158200290273</v>
      </c>
      <c r="AZ15" s="44">
        <f t="shared" si="24"/>
        <v>-2.6908973252804169E-2</v>
      </c>
      <c r="BA15" s="8"/>
      <c r="BB15" s="43">
        <v>17510</v>
      </c>
      <c r="BC15" s="42">
        <f t="shared" si="25"/>
        <v>0.79932438601296452</v>
      </c>
      <c r="BD15" s="44">
        <f t="shared" si="26"/>
        <v>-2.9648101967303941E-2</v>
      </c>
      <c r="BE15" s="8"/>
      <c r="BF15" s="43">
        <v>17842</v>
      </c>
      <c r="BG15" s="42">
        <f t="shared" si="27"/>
        <v>0.80268130286125605</v>
      </c>
      <c r="BH15" s="44">
        <f t="shared" si="28"/>
        <v>1.896059394631644E-2</v>
      </c>
      <c r="BI15" s="8"/>
      <c r="BJ15" s="43">
        <v>18355</v>
      </c>
      <c r="BK15" s="42">
        <f t="shared" si="29"/>
        <v>0.79014205768402923</v>
      </c>
      <c r="BL15" s="44">
        <f t="shared" si="30"/>
        <v>2.8752382019952893E-2</v>
      </c>
      <c r="BM15" s="8"/>
      <c r="BN15" s="66">
        <v>18707</v>
      </c>
      <c r="BO15" s="42">
        <f t="shared" si="31"/>
        <v>0.77971823941313767</v>
      </c>
      <c r="BP15" s="67">
        <f t="shared" si="32"/>
        <v>1.9177335875783186E-2</v>
      </c>
      <c r="BQ15" s="8"/>
      <c r="BR15" s="66">
        <v>19534</v>
      </c>
      <c r="BS15" s="42">
        <f t="shared" si="33"/>
        <v>0.78192298454887521</v>
      </c>
      <c r="BT15" s="67">
        <f t="shared" si="34"/>
        <v>4.4208050462393844E-2</v>
      </c>
      <c r="BU15" s="8"/>
      <c r="BV15" s="66">
        <v>20184</v>
      </c>
      <c r="BW15" s="42">
        <f t="shared" si="35"/>
        <v>0.78344913247680781</v>
      </c>
      <c r="BX15" s="67">
        <f t="shared" si="36"/>
        <v>3.3275314835671033E-2</v>
      </c>
      <c r="BY15" s="8"/>
      <c r="BZ15" s="66">
        <v>20761</v>
      </c>
      <c r="CA15" s="42">
        <f t="shared" si="37"/>
        <v>0.78518210355130291</v>
      </c>
      <c r="CB15" s="67">
        <f t="shared" si="38"/>
        <v>2.8586999603646523E-2</v>
      </c>
      <c r="CC15" s="8"/>
      <c r="CD15" s="66">
        <v>18988</v>
      </c>
      <c r="CE15" s="42">
        <f t="shared" si="39"/>
        <v>0.80338481066215361</v>
      </c>
      <c r="CF15" s="67">
        <f t="shared" si="40"/>
        <v>-8.5400510572708477E-2</v>
      </c>
      <c r="CG15" s="8"/>
      <c r="CH15" s="66">
        <v>20859</v>
      </c>
      <c r="CI15" s="42">
        <f t="shared" si="41"/>
        <v>0.80845703654897094</v>
      </c>
      <c r="CJ15" s="67">
        <f t="shared" si="42"/>
        <v>9.8535917421529451E-2</v>
      </c>
      <c r="CK15" s="8"/>
      <c r="CL15" s="43"/>
      <c r="CM15" s="42"/>
      <c r="CN15" s="44"/>
    </row>
    <row r="16" spans="2:92" ht="15">
      <c r="B16" s="39" t="s">
        <v>1</v>
      </c>
      <c r="C16" s="41">
        <v>16716</v>
      </c>
      <c r="D16" s="42">
        <f t="shared" si="0"/>
        <v>1.0463849765258215</v>
      </c>
      <c r="F16" s="41">
        <v>17934</v>
      </c>
      <c r="G16" s="42">
        <f t="shared" si="1"/>
        <v>1.042916957431961</v>
      </c>
      <c r="H16" s="42">
        <f t="shared" si="2"/>
        <v>7.2864321608040239E-2</v>
      </c>
      <c r="J16" s="41">
        <v>19193</v>
      </c>
      <c r="K16" s="42">
        <f t="shared" si="3"/>
        <v>1.0606797457861288</v>
      </c>
      <c r="L16" s="42">
        <f t="shared" si="4"/>
        <v>7.0201851232296164E-2</v>
      </c>
      <c r="N16" s="41">
        <v>20282</v>
      </c>
      <c r="O16" s="42">
        <f t="shared" si="5"/>
        <v>1.0667438068689843</v>
      </c>
      <c r="P16" s="42">
        <f t="shared" si="6"/>
        <v>5.6739436252800424E-2</v>
      </c>
      <c r="R16" s="41">
        <v>21405</v>
      </c>
      <c r="S16" s="42">
        <f t="shared" si="7"/>
        <v>1.0674213334663143</v>
      </c>
      <c r="T16" s="42">
        <f t="shared" si="8"/>
        <v>5.5369292969135175E-2</v>
      </c>
      <c r="V16" s="41">
        <v>22680</v>
      </c>
      <c r="W16" s="42">
        <f t="shared" si="9"/>
        <v>1.0678468854465841</v>
      </c>
      <c r="X16" s="42">
        <f t="shared" si="10"/>
        <v>5.9565522074281674E-2</v>
      </c>
      <c r="Z16" s="41">
        <v>24239</v>
      </c>
      <c r="AA16" s="42">
        <f t="shared" si="11"/>
        <v>1.0711476424057624</v>
      </c>
      <c r="AB16" s="42">
        <f t="shared" si="12"/>
        <v>6.8738977072310359E-2</v>
      </c>
      <c r="AD16" s="41">
        <v>25855</v>
      </c>
      <c r="AE16" s="42">
        <f t="shared" si="13"/>
        <v>1.0874411170928668</v>
      </c>
      <c r="AF16" s="42">
        <f t="shared" si="14"/>
        <v>6.6669417055158942E-2</v>
      </c>
      <c r="AH16" s="41">
        <v>26296</v>
      </c>
      <c r="AI16" s="42">
        <f t="shared" si="15"/>
        <v>1.0898089435948444</v>
      </c>
      <c r="AJ16" s="42">
        <f t="shared" si="16"/>
        <v>1.7056662154322222E-2</v>
      </c>
      <c r="AL16" s="41">
        <v>24965</v>
      </c>
      <c r="AM16" s="42">
        <f t="shared" si="17"/>
        <v>1.08251669412887</v>
      </c>
      <c r="AN16" s="42">
        <f t="shared" si="18"/>
        <v>-5.0616063279586232E-2</v>
      </c>
      <c r="AP16" s="41">
        <v>25173</v>
      </c>
      <c r="AQ16" s="42">
        <f t="shared" si="19"/>
        <v>1.0926729750846427</v>
      </c>
      <c r="AR16" s="42">
        <f t="shared" si="20"/>
        <v>8.3316643300621607E-3</v>
      </c>
      <c r="AT16" s="41">
        <v>24819</v>
      </c>
      <c r="AU16" s="42">
        <f t="shared" si="21"/>
        <v>1.0904178199551866</v>
      </c>
      <c r="AV16" s="42">
        <f t="shared" si="22"/>
        <v>-1.4062686211417041E-2</v>
      </c>
      <c r="AX16" s="41">
        <v>23839</v>
      </c>
      <c r="AY16" s="42">
        <f t="shared" si="23"/>
        <v>1.0812318577648767</v>
      </c>
      <c r="AZ16" s="42">
        <f t="shared" si="24"/>
        <v>-3.9485877754945831E-2</v>
      </c>
      <c r="BB16" s="41">
        <v>24062</v>
      </c>
      <c r="BC16" s="42">
        <f t="shared" si="25"/>
        <v>1.0984205240573359</v>
      </c>
      <c r="BD16" s="42">
        <f t="shared" si="26"/>
        <v>9.3544192289944927E-3</v>
      </c>
      <c r="BF16" s="41">
        <v>24333</v>
      </c>
      <c r="BG16" s="42">
        <f t="shared" si="27"/>
        <v>1.0947003779017455</v>
      </c>
      <c r="BH16" s="42">
        <f t="shared" si="28"/>
        <v>1.1262571689801382E-2</v>
      </c>
      <c r="BJ16" s="41">
        <v>24889</v>
      </c>
      <c r="BK16" s="42">
        <f t="shared" si="29"/>
        <v>1.0714162720619889</v>
      </c>
      <c r="BL16" s="42">
        <f t="shared" si="30"/>
        <v>2.2849628077096895E-2</v>
      </c>
      <c r="BN16" s="41">
        <v>25981</v>
      </c>
      <c r="BO16" s="42">
        <f t="shared" si="31"/>
        <v>1.0829026342114039</v>
      </c>
      <c r="BP16" s="42">
        <f t="shared" si="32"/>
        <v>4.3874804130338729E-2</v>
      </c>
      <c r="BR16" s="41">
        <v>27088</v>
      </c>
      <c r="BS16" s="42">
        <f t="shared" si="33"/>
        <v>1.084300696501481</v>
      </c>
      <c r="BT16" s="42">
        <f t="shared" si="34"/>
        <v>4.2608059735960824E-2</v>
      </c>
      <c r="BV16" s="41">
        <v>28021</v>
      </c>
      <c r="BW16" s="42">
        <f t="shared" si="35"/>
        <v>1.0876450723906377</v>
      </c>
      <c r="BX16" s="42">
        <f t="shared" si="36"/>
        <v>3.4443295924394546E-2</v>
      </c>
      <c r="BZ16" s="41">
        <v>28732</v>
      </c>
      <c r="CA16" s="42">
        <f t="shared" si="37"/>
        <v>1.0866457395711207</v>
      </c>
      <c r="CB16" s="42">
        <f t="shared" si="38"/>
        <v>2.5373826772777663E-2</v>
      </c>
      <c r="CD16" s="41">
        <v>26677</v>
      </c>
      <c r="CE16" s="42">
        <f t="shared" si="39"/>
        <v>1.1287074254283902</v>
      </c>
      <c r="CF16" s="42">
        <f t="shared" si="40"/>
        <v>-7.1523040512320724E-2</v>
      </c>
      <c r="CH16" s="41">
        <v>28664</v>
      </c>
      <c r="CI16" s="42">
        <f t="shared" si="41"/>
        <v>1.1109646912910351</v>
      </c>
      <c r="CJ16" s="42">
        <f t="shared" si="42"/>
        <v>7.4483637590433638E-2</v>
      </c>
      <c r="CL16" s="41">
        <v>31371</v>
      </c>
      <c r="CM16" s="42">
        <f t="shared" ref="CM16" si="43">CL16/CL$69</f>
        <v>1.1037964885120157</v>
      </c>
      <c r="CN16" s="42">
        <f t="shared" ref="CN16" si="44">IF(CH16&gt;0,CL16/CH16-1,"")</f>
        <v>9.4439017583030971E-2</v>
      </c>
    </row>
    <row r="17" spans="2:92" ht="12.75" customHeight="1" outlineLevel="1">
      <c r="B17" s="40" t="s">
        <v>30</v>
      </c>
      <c r="C17" s="43">
        <v>16055</v>
      </c>
      <c r="D17" s="44">
        <f t="shared" si="0"/>
        <v>1.0050078247261345</v>
      </c>
      <c r="F17" s="43">
        <v>17814</v>
      </c>
      <c r="G17" s="42">
        <f t="shared" si="1"/>
        <v>1.0359385903698535</v>
      </c>
      <c r="H17" s="44">
        <f t="shared" si="2"/>
        <v>0.10956088445966983</v>
      </c>
      <c r="J17" s="43">
        <v>19109</v>
      </c>
      <c r="K17" s="42">
        <f t="shared" si="3"/>
        <v>1.0560375794418349</v>
      </c>
      <c r="L17" s="44">
        <f t="shared" si="4"/>
        <v>7.269563264847867E-2</v>
      </c>
      <c r="N17" s="43">
        <v>20230</v>
      </c>
      <c r="O17" s="42">
        <f t="shared" si="5"/>
        <v>1.0640088360595381</v>
      </c>
      <c r="P17" s="44">
        <f t="shared" si="6"/>
        <v>5.8663457009785924E-2</v>
      </c>
      <c r="R17" s="43">
        <v>21125</v>
      </c>
      <c r="S17" s="42">
        <f t="shared" si="7"/>
        <v>1.0534583354111604</v>
      </c>
      <c r="T17" s="44">
        <f t="shared" si="8"/>
        <v>4.4241225902125647E-2</v>
      </c>
      <c r="V17" s="43">
        <v>21889</v>
      </c>
      <c r="W17" s="42">
        <f t="shared" si="9"/>
        <v>1.0306040774047742</v>
      </c>
      <c r="X17" s="44">
        <f t="shared" si="10"/>
        <v>3.6165680473372763E-2</v>
      </c>
      <c r="Z17" s="43">
        <v>23463</v>
      </c>
      <c r="AA17" s="42">
        <f t="shared" si="11"/>
        <v>1.0368553625878298</v>
      </c>
      <c r="AB17" s="44">
        <f t="shared" si="12"/>
        <v>7.1908264425053714E-2</v>
      </c>
      <c r="AD17" s="43">
        <v>25639</v>
      </c>
      <c r="AE17" s="42">
        <f t="shared" si="13"/>
        <v>1.0783563257065949</v>
      </c>
      <c r="AF17" s="44">
        <f t="shared" si="14"/>
        <v>9.2741763627839591E-2</v>
      </c>
      <c r="AH17" s="43">
        <v>27008</v>
      </c>
      <c r="AI17" s="42">
        <f t="shared" si="15"/>
        <v>1.119317004434498</v>
      </c>
      <c r="AJ17" s="44">
        <f t="shared" si="16"/>
        <v>5.3395218222239471E-2</v>
      </c>
      <c r="AL17" s="43">
        <v>25328</v>
      </c>
      <c r="AM17" s="42">
        <f t="shared" si="17"/>
        <v>1.0982568727777295</v>
      </c>
      <c r="AN17" s="44">
        <f t="shared" si="18"/>
        <v>-6.2203791469194303E-2</v>
      </c>
      <c r="AP17" s="43">
        <v>25884</v>
      </c>
      <c r="AQ17" s="42">
        <f t="shared" si="19"/>
        <v>1.1235350290823856</v>
      </c>
      <c r="AR17" s="44">
        <f t="shared" si="20"/>
        <v>2.1951989892609047E-2</v>
      </c>
      <c r="AT17" s="43">
        <v>25775</v>
      </c>
      <c r="AU17" s="42">
        <f t="shared" si="21"/>
        <v>1.1324194894776152</v>
      </c>
      <c r="AV17" s="44">
        <f t="shared" si="22"/>
        <v>-4.2110956575490688E-3</v>
      </c>
      <c r="AX17" s="43">
        <v>24647</v>
      </c>
      <c r="AY17" s="42">
        <f t="shared" si="23"/>
        <v>1.1178791727140784</v>
      </c>
      <c r="AZ17" s="44">
        <f t="shared" si="24"/>
        <v>-4.3763336566440381E-2</v>
      </c>
      <c r="BB17" s="43">
        <v>25490</v>
      </c>
      <c r="BC17" s="42">
        <f t="shared" si="25"/>
        <v>1.1636081438875194</v>
      </c>
      <c r="BD17" s="44">
        <f t="shared" si="26"/>
        <v>3.4202945591755629E-2</v>
      </c>
      <c r="BF17" s="43">
        <v>25326</v>
      </c>
      <c r="BG17" s="42">
        <f t="shared" si="27"/>
        <v>1.1393737628216665</v>
      </c>
      <c r="BH17" s="44">
        <f t="shared" si="28"/>
        <v>-6.4338956453511287E-3</v>
      </c>
      <c r="BJ17" s="43">
        <v>25669</v>
      </c>
      <c r="BK17" s="42">
        <f t="shared" si="29"/>
        <v>1.1049935428325441</v>
      </c>
      <c r="BL17" s="44">
        <f t="shared" si="30"/>
        <v>1.354339414040906E-2</v>
      </c>
      <c r="BN17" s="66">
        <v>28031</v>
      </c>
      <c r="BO17" s="42">
        <f t="shared" si="31"/>
        <v>1.1683477825941981</v>
      </c>
      <c r="BP17" s="67">
        <f t="shared" si="32"/>
        <v>9.2017608788811378E-2</v>
      </c>
      <c r="BR17" s="66">
        <v>28372</v>
      </c>
      <c r="BS17" s="42">
        <f t="shared" si="33"/>
        <v>1.1356977023456889</v>
      </c>
      <c r="BT17" s="67">
        <f t="shared" si="34"/>
        <v>1.2165102921765092E-2</v>
      </c>
      <c r="BV17" s="66">
        <v>28781</v>
      </c>
      <c r="BW17" s="42">
        <f t="shared" si="35"/>
        <v>1.1171447424601173</v>
      </c>
      <c r="BX17" s="67">
        <f t="shared" si="36"/>
        <v>1.4415621034822967E-2</v>
      </c>
      <c r="BZ17" s="66">
        <v>29587</v>
      </c>
      <c r="CA17" s="42">
        <f t="shared" si="37"/>
        <v>1.1189818841950001</v>
      </c>
      <c r="CB17" s="67">
        <f t="shared" si="38"/>
        <v>2.8004586359056338E-2</v>
      </c>
      <c r="CD17" s="66">
        <v>28143</v>
      </c>
      <c r="CE17" s="42">
        <f t="shared" si="39"/>
        <v>1.1907340808123545</v>
      </c>
      <c r="CF17" s="67">
        <f t="shared" si="40"/>
        <v>-4.8805218508128578E-2</v>
      </c>
      <c r="CH17" s="66">
        <v>30295</v>
      </c>
      <c r="CI17" s="42">
        <f t="shared" si="41"/>
        <v>1.1741792953761483</v>
      </c>
      <c r="CJ17" s="67">
        <f t="shared" si="42"/>
        <v>7.6466616920726205E-2</v>
      </c>
      <c r="CL17" s="43"/>
      <c r="CM17" s="42"/>
      <c r="CN17" s="44"/>
    </row>
    <row r="18" spans="2:92" ht="12.75" customHeight="1" outlineLevel="1">
      <c r="B18" s="40" t="s">
        <v>31</v>
      </c>
      <c r="C18" s="43">
        <v>16696</v>
      </c>
      <c r="D18" s="44">
        <f t="shared" si="0"/>
        <v>1.0451330203442879</v>
      </c>
      <c r="F18" s="43">
        <v>17936</v>
      </c>
      <c r="G18" s="42">
        <f t="shared" si="1"/>
        <v>1.0430332635496626</v>
      </c>
      <c r="H18" s="44">
        <f t="shared" si="2"/>
        <v>7.4269286056540595E-2</v>
      </c>
      <c r="J18" s="43">
        <v>19045</v>
      </c>
      <c r="K18" s="42">
        <f t="shared" si="3"/>
        <v>1.0525006907985632</v>
      </c>
      <c r="L18" s="44">
        <f t="shared" si="4"/>
        <v>6.1830954504906277E-2</v>
      </c>
      <c r="N18" s="43">
        <v>19489</v>
      </c>
      <c r="O18" s="42">
        <f t="shared" si="5"/>
        <v>1.0250355020249302</v>
      </c>
      <c r="P18" s="44">
        <f t="shared" si="6"/>
        <v>2.3313205565765216E-2</v>
      </c>
      <c r="R18" s="43">
        <v>20404</v>
      </c>
      <c r="S18" s="42">
        <f t="shared" si="7"/>
        <v>1.0175036154191393</v>
      </c>
      <c r="T18" s="44">
        <f t="shared" si="8"/>
        <v>4.6949561290984709E-2</v>
      </c>
      <c r="V18" s="43">
        <v>22058</v>
      </c>
      <c r="W18" s="42">
        <f t="shared" si="9"/>
        <v>1.0385611375300154</v>
      </c>
      <c r="X18" s="44">
        <f t="shared" si="10"/>
        <v>8.1062536757498638E-2</v>
      </c>
      <c r="Z18" s="43">
        <v>23398</v>
      </c>
      <c r="AA18" s="42">
        <f t="shared" si="11"/>
        <v>1.0339829422422555</v>
      </c>
      <c r="AB18" s="44">
        <f t="shared" si="12"/>
        <v>6.0748934626892792E-2</v>
      </c>
      <c r="AD18" s="43">
        <v>24702</v>
      </c>
      <c r="AE18" s="42">
        <f t="shared" si="13"/>
        <v>1.0389468371467026</v>
      </c>
      <c r="AF18" s="44">
        <f t="shared" si="14"/>
        <v>5.5731259081972739E-2</v>
      </c>
      <c r="AH18" s="43">
        <v>25559</v>
      </c>
      <c r="AI18" s="42">
        <f t="shared" si="15"/>
        <v>1.059264785113349</v>
      </c>
      <c r="AJ18" s="44">
        <f t="shared" si="16"/>
        <v>3.4693547081207976E-2</v>
      </c>
      <c r="AL18" s="43">
        <v>24013</v>
      </c>
      <c r="AM18" s="42">
        <f t="shared" si="17"/>
        <v>1.0412366663775909</v>
      </c>
      <c r="AN18" s="44">
        <f t="shared" si="18"/>
        <v>-6.0487499510935461E-2</v>
      </c>
      <c r="AP18" s="43">
        <v>24074</v>
      </c>
      <c r="AQ18" s="42">
        <f t="shared" si="19"/>
        <v>1.0449691813525479</v>
      </c>
      <c r="AR18" s="44">
        <f t="shared" si="20"/>
        <v>2.540290675883794E-3</v>
      </c>
      <c r="AT18" s="43">
        <v>23784</v>
      </c>
      <c r="AU18" s="42">
        <f t="shared" si="21"/>
        <v>1.0449453011730592</v>
      </c>
      <c r="AV18" s="44">
        <f t="shared" si="22"/>
        <v>-1.2046190911356613E-2</v>
      </c>
      <c r="AX18" s="43">
        <v>23418</v>
      </c>
      <c r="AY18" s="42">
        <f t="shared" si="23"/>
        <v>1.0621371552975327</v>
      </c>
      <c r="AZ18" s="44">
        <f t="shared" si="24"/>
        <v>-1.5388496468213941E-2</v>
      </c>
      <c r="BB18" s="43">
        <v>23777</v>
      </c>
      <c r="BC18" s="42">
        <f t="shared" si="25"/>
        <v>1.0854103898475305</v>
      </c>
      <c r="BD18" s="44">
        <f t="shared" si="26"/>
        <v>1.5330087966521466E-2</v>
      </c>
      <c r="BF18" s="43">
        <v>24088</v>
      </c>
      <c r="BG18" s="42">
        <f t="shared" si="27"/>
        <v>1.0836782436566492</v>
      </c>
      <c r="BH18" s="44">
        <f t="shared" si="28"/>
        <v>1.3079867098456432E-2</v>
      </c>
      <c r="BJ18" s="43">
        <v>23771</v>
      </c>
      <c r="BK18" s="42">
        <f t="shared" si="29"/>
        <v>1.0232888506241928</v>
      </c>
      <c r="BL18" s="44">
        <f t="shared" si="30"/>
        <v>-1.3160079707738248E-2</v>
      </c>
      <c r="BN18" s="66">
        <v>23845</v>
      </c>
      <c r="BO18" s="42">
        <f t="shared" si="31"/>
        <v>0.9938729576525509</v>
      </c>
      <c r="BP18" s="67">
        <f t="shared" si="32"/>
        <v>3.1130368936940211E-3</v>
      </c>
      <c r="BR18" s="66">
        <v>23849</v>
      </c>
      <c r="BS18" s="42">
        <f t="shared" si="33"/>
        <v>0.95464734608918422</v>
      </c>
      <c r="BT18" s="67">
        <f t="shared" si="34"/>
        <v>1.6775005242197771E-4</v>
      </c>
      <c r="BV18" s="66">
        <v>25179</v>
      </c>
      <c r="BW18" s="42">
        <f t="shared" si="35"/>
        <v>0.97733183247292632</v>
      </c>
      <c r="BX18" s="67">
        <f t="shared" si="36"/>
        <v>5.5767537422952707E-2</v>
      </c>
      <c r="BZ18" s="66">
        <v>25513</v>
      </c>
      <c r="CA18" s="42">
        <f t="shared" si="37"/>
        <v>0.96490299156612835</v>
      </c>
      <c r="CB18" s="67">
        <f t="shared" si="38"/>
        <v>1.3265022439334473E-2</v>
      </c>
      <c r="CD18" s="66">
        <v>23129</v>
      </c>
      <c r="CE18" s="42">
        <f t="shared" si="39"/>
        <v>0.97859107256187861</v>
      </c>
      <c r="CF18" s="67">
        <f t="shared" si="40"/>
        <v>-9.3442558695566946E-2</v>
      </c>
      <c r="CH18" s="66">
        <v>25827</v>
      </c>
      <c r="CI18" s="42">
        <f t="shared" si="41"/>
        <v>1.0010077128793458</v>
      </c>
      <c r="CJ18" s="67">
        <f t="shared" si="42"/>
        <v>0.11665009295689388</v>
      </c>
      <c r="CL18" s="43"/>
      <c r="CM18" s="42"/>
      <c r="CN18" s="44"/>
    </row>
    <row r="19" spans="2:92" ht="12.75" customHeight="1" outlineLevel="1">
      <c r="B19" s="40" t="s">
        <v>32</v>
      </c>
      <c r="C19" s="43">
        <v>16878</v>
      </c>
      <c r="D19" s="44">
        <f t="shared" si="0"/>
        <v>1.0565258215962441</v>
      </c>
      <c r="F19" s="43">
        <v>17962</v>
      </c>
      <c r="G19" s="42">
        <f t="shared" si="1"/>
        <v>1.0445452430797859</v>
      </c>
      <c r="H19" s="44">
        <f t="shared" si="2"/>
        <v>6.422561914918834E-2</v>
      </c>
      <c r="J19" s="43">
        <v>19236</v>
      </c>
      <c r="K19" s="42">
        <f t="shared" si="3"/>
        <v>1.0630560928433268</v>
      </c>
      <c r="L19" s="44">
        <f t="shared" si="4"/>
        <v>7.092751363990657E-2</v>
      </c>
      <c r="N19" s="43">
        <v>20419</v>
      </c>
      <c r="O19" s="42">
        <f t="shared" si="5"/>
        <v>1.0739494030400252</v>
      </c>
      <c r="P19" s="44">
        <f t="shared" si="6"/>
        <v>6.149927219796214E-2</v>
      </c>
      <c r="R19" s="43">
        <v>21627</v>
      </c>
      <c r="S19" s="42">
        <f t="shared" si="7"/>
        <v>1.0784919962100434</v>
      </c>
      <c r="T19" s="44">
        <f t="shared" si="8"/>
        <v>5.9160585728977866E-2</v>
      </c>
      <c r="V19" s="43">
        <v>22964</v>
      </c>
      <c r="W19" s="42">
        <f t="shared" si="9"/>
        <v>1.0812185131126701</v>
      </c>
      <c r="X19" s="44">
        <f t="shared" si="10"/>
        <v>6.1820872058075516E-2</v>
      </c>
      <c r="Z19" s="43">
        <v>24553</v>
      </c>
      <c r="AA19" s="42">
        <f t="shared" si="11"/>
        <v>1.0850236422289983</v>
      </c>
      <c r="AB19" s="44">
        <f t="shared" si="12"/>
        <v>6.9195262149451375E-2</v>
      </c>
      <c r="AD19" s="43">
        <v>26082</v>
      </c>
      <c r="AE19" s="42">
        <f t="shared" si="13"/>
        <v>1.0969885598923284</v>
      </c>
      <c r="AF19" s="44">
        <f t="shared" si="14"/>
        <v>6.2273449273001269E-2</v>
      </c>
      <c r="AH19" s="43">
        <v>26240</v>
      </c>
      <c r="AI19" s="42">
        <f t="shared" si="15"/>
        <v>1.0874880848771189</v>
      </c>
      <c r="AJ19" s="44">
        <f t="shared" si="16"/>
        <v>6.057817652020514E-3</v>
      </c>
      <c r="AL19" s="43">
        <v>25022</v>
      </c>
      <c r="AM19" s="42">
        <f t="shared" si="17"/>
        <v>1.0849882924291041</v>
      </c>
      <c r="AN19" s="44">
        <f t="shared" si="18"/>
        <v>-4.641768292682924E-2</v>
      </c>
      <c r="AP19" s="43">
        <v>25171</v>
      </c>
      <c r="AQ19" s="42">
        <f t="shared" si="19"/>
        <v>1.0925861619932287</v>
      </c>
      <c r="AR19" s="44">
        <f t="shared" si="20"/>
        <v>5.9547598113660616E-3</v>
      </c>
      <c r="AT19" s="43">
        <v>24750</v>
      </c>
      <c r="AU19" s="42">
        <f t="shared" si="21"/>
        <v>1.0873863187030446</v>
      </c>
      <c r="AV19" s="44">
        <f t="shared" si="22"/>
        <v>-1.6725596917087082E-2</v>
      </c>
      <c r="AX19" s="43">
        <v>23713</v>
      </c>
      <c r="AY19" s="42">
        <f t="shared" si="23"/>
        <v>1.0755170537010159</v>
      </c>
      <c r="AZ19" s="44">
        <f t="shared" si="24"/>
        <v>-4.189898989898988E-2</v>
      </c>
      <c r="BB19" s="43">
        <v>23774</v>
      </c>
      <c r="BC19" s="42">
        <f t="shared" si="25"/>
        <v>1.0852734410663745</v>
      </c>
      <c r="BD19" s="44">
        <f t="shared" si="26"/>
        <v>2.5724286256483264E-3</v>
      </c>
      <c r="BF19" s="43">
        <v>24140</v>
      </c>
      <c r="BG19" s="42">
        <f t="shared" si="27"/>
        <v>1.0860176354147921</v>
      </c>
      <c r="BH19" s="44">
        <f t="shared" si="28"/>
        <v>1.5394969294186822E-2</v>
      </c>
      <c r="BJ19" s="43">
        <v>24869</v>
      </c>
      <c r="BK19" s="42">
        <f t="shared" si="29"/>
        <v>1.0705553164012054</v>
      </c>
      <c r="BL19" s="44">
        <f t="shared" si="30"/>
        <v>3.0198840099419977E-2</v>
      </c>
      <c r="BN19" s="66">
        <v>25813</v>
      </c>
      <c r="BO19" s="42">
        <f t="shared" si="31"/>
        <v>1.0759003001000333</v>
      </c>
      <c r="BP19" s="67">
        <f t="shared" si="32"/>
        <v>3.7958904660420512E-2</v>
      </c>
      <c r="BR19" s="66">
        <v>27247</v>
      </c>
      <c r="BS19" s="42">
        <f t="shared" si="33"/>
        <v>1.0906652790008806</v>
      </c>
      <c r="BT19" s="67">
        <f t="shared" si="34"/>
        <v>5.5553403323906458E-2</v>
      </c>
      <c r="BV19" s="66">
        <v>28241</v>
      </c>
      <c r="BW19" s="42">
        <f t="shared" si="35"/>
        <v>1.0961844505686449</v>
      </c>
      <c r="BX19" s="67">
        <f t="shared" si="36"/>
        <v>3.6481080485925022E-2</v>
      </c>
      <c r="BZ19" s="66">
        <v>28980</v>
      </c>
      <c r="CA19" s="42">
        <f t="shared" si="37"/>
        <v>1.0960251125146552</v>
      </c>
      <c r="CB19" s="67">
        <f t="shared" si="38"/>
        <v>2.6167628625048733E-2</v>
      </c>
      <c r="CD19" s="66">
        <v>26829</v>
      </c>
      <c r="CE19" s="42">
        <f t="shared" si="39"/>
        <v>1.1351385656864819</v>
      </c>
      <c r="CF19" s="67">
        <f t="shared" si="40"/>
        <v>-7.4223602484472018E-2</v>
      </c>
      <c r="CH19" s="66">
        <v>28679</v>
      </c>
      <c r="CI19" s="42">
        <f t="shared" si="41"/>
        <v>1.1115460641060424</v>
      </c>
      <c r="CJ19" s="67">
        <f t="shared" si="42"/>
        <v>6.8955235006895599E-2</v>
      </c>
      <c r="CL19" s="43"/>
      <c r="CM19" s="42"/>
      <c r="CN19" s="44"/>
    </row>
    <row r="20" spans="2:92" ht="15">
      <c r="B20" s="39" t="s">
        <v>12</v>
      </c>
      <c r="C20" s="41">
        <v>13418</v>
      </c>
      <c r="D20" s="42">
        <f t="shared" si="0"/>
        <v>0.83993740219092328</v>
      </c>
      <c r="F20" s="41">
        <v>14487</v>
      </c>
      <c r="G20" s="42">
        <f t="shared" si="1"/>
        <v>0.84246336357292395</v>
      </c>
      <c r="H20" s="42">
        <f t="shared" si="2"/>
        <v>7.9669101207333393E-2</v>
      </c>
      <c r="J20" s="41">
        <v>15346</v>
      </c>
      <c r="K20" s="42">
        <f t="shared" si="3"/>
        <v>0.84807957999447359</v>
      </c>
      <c r="L20" s="42">
        <f t="shared" si="4"/>
        <v>5.929453993235323E-2</v>
      </c>
      <c r="N20" s="41">
        <v>16201</v>
      </c>
      <c r="O20" s="42">
        <f t="shared" si="5"/>
        <v>0.85210119391994954</v>
      </c>
      <c r="P20" s="42">
        <f t="shared" si="6"/>
        <v>5.5714844259090235E-2</v>
      </c>
      <c r="R20" s="41">
        <v>17229</v>
      </c>
      <c r="S20" s="42">
        <f t="shared" si="7"/>
        <v>0.85917319104373413</v>
      </c>
      <c r="T20" s="42">
        <f t="shared" si="8"/>
        <v>6.345287327942728E-2</v>
      </c>
      <c r="V20" s="41">
        <v>18675</v>
      </c>
      <c r="W20" s="42">
        <f t="shared" si="9"/>
        <v>0.87927868543716747</v>
      </c>
      <c r="X20" s="42">
        <f t="shared" si="10"/>
        <v>8.3928260491032525E-2</v>
      </c>
      <c r="Z20" s="41">
        <v>20269</v>
      </c>
      <c r="AA20" s="42">
        <f t="shared" si="11"/>
        <v>0.89570904591453449</v>
      </c>
      <c r="AB20" s="42">
        <f t="shared" si="12"/>
        <v>8.5354752342704066E-2</v>
      </c>
      <c r="AD20" s="41">
        <v>21634</v>
      </c>
      <c r="AE20" s="42">
        <f t="shared" si="13"/>
        <v>0.90990915208613732</v>
      </c>
      <c r="AF20" s="42">
        <f t="shared" si="14"/>
        <v>6.7344220237801622E-2</v>
      </c>
      <c r="AH20" s="41">
        <v>22201</v>
      </c>
      <c r="AI20" s="42">
        <f t="shared" si="15"/>
        <v>0.92009614986116295</v>
      </c>
      <c r="AJ20" s="42">
        <f t="shared" si="16"/>
        <v>2.6208745493205177E-2</v>
      </c>
      <c r="AL20" s="41">
        <v>20941</v>
      </c>
      <c r="AM20" s="42">
        <f t="shared" si="17"/>
        <v>0.9080305264070766</v>
      </c>
      <c r="AN20" s="42">
        <f t="shared" si="18"/>
        <v>-5.6754200261249443E-2</v>
      </c>
      <c r="AP20" s="41">
        <v>21125</v>
      </c>
      <c r="AQ20" s="42">
        <f t="shared" si="19"/>
        <v>0.9169632780623318</v>
      </c>
      <c r="AR20" s="42">
        <f t="shared" si="20"/>
        <v>8.786590898237856E-3</v>
      </c>
      <c r="AT20" s="41">
        <v>20812</v>
      </c>
      <c r="AU20" s="42">
        <f t="shared" si="21"/>
        <v>0.91437107332718248</v>
      </c>
      <c r="AV20" s="42">
        <f t="shared" si="22"/>
        <v>-1.4816568047337331E-2</v>
      </c>
      <c r="AX20" s="41">
        <v>19953</v>
      </c>
      <c r="AY20" s="42">
        <f t="shared" si="23"/>
        <v>0.9049800435413643</v>
      </c>
      <c r="AZ20" s="42">
        <f t="shared" si="24"/>
        <v>-4.1274264847203535E-2</v>
      </c>
      <c r="BB20" s="41">
        <v>19539</v>
      </c>
      <c r="BC20" s="42">
        <f t="shared" si="25"/>
        <v>0.89194741166803615</v>
      </c>
      <c r="BD20" s="42">
        <f t="shared" si="26"/>
        <v>-2.0748759585024756E-2</v>
      </c>
      <c r="BF20" s="41">
        <v>19619</v>
      </c>
      <c r="BG20" s="42">
        <f t="shared" si="27"/>
        <v>0.882625517365485</v>
      </c>
      <c r="BH20" s="42">
        <f t="shared" si="28"/>
        <v>4.0943753518603021E-3</v>
      </c>
      <c r="BJ20" s="41">
        <v>20487</v>
      </c>
      <c r="BK20" s="42">
        <f t="shared" si="29"/>
        <v>0.88191993112354716</v>
      </c>
      <c r="BL20" s="42">
        <f t="shared" si="30"/>
        <v>4.4242825832101484E-2</v>
      </c>
      <c r="BN20" s="41">
        <v>20918</v>
      </c>
      <c r="BO20" s="42">
        <f t="shared" si="31"/>
        <v>0.87187395798599532</v>
      </c>
      <c r="BP20" s="42">
        <f t="shared" si="32"/>
        <v>2.1037731244203606E-2</v>
      </c>
      <c r="BR20" s="41">
        <v>21939</v>
      </c>
      <c r="BS20" s="42">
        <f t="shared" si="33"/>
        <v>0.87819229845488755</v>
      </c>
      <c r="BT20" s="42">
        <f t="shared" si="34"/>
        <v>4.8809637632660774E-2</v>
      </c>
      <c r="BV20" s="41">
        <v>22677</v>
      </c>
      <c r="BW20" s="42">
        <f t="shared" si="35"/>
        <v>0.88021581337577148</v>
      </c>
      <c r="BX20" s="42">
        <f t="shared" si="36"/>
        <v>3.3638725557226801E-2</v>
      </c>
      <c r="BZ20" s="41">
        <v>23245</v>
      </c>
      <c r="CA20" s="42">
        <f t="shared" si="37"/>
        <v>0.87912711319541625</v>
      </c>
      <c r="CB20" s="42">
        <f t="shared" si="38"/>
        <v>2.504740485954926E-2</v>
      </c>
      <c r="CD20" s="41">
        <v>21012</v>
      </c>
      <c r="CE20" s="42">
        <f t="shared" si="39"/>
        <v>0.8890205204146393</v>
      </c>
      <c r="CF20" s="42">
        <f t="shared" si="40"/>
        <v>-9.6063669606366919E-2</v>
      </c>
      <c r="CH20" s="41">
        <v>23369</v>
      </c>
      <c r="CI20" s="42">
        <f t="shared" si="41"/>
        <v>0.90574008759350411</v>
      </c>
      <c r="CJ20" s="42">
        <f t="shared" si="42"/>
        <v>0.112173995811917</v>
      </c>
      <c r="CL20" s="41">
        <v>25625</v>
      </c>
      <c r="CM20" s="42">
        <f t="shared" ref="CM20:CM22" si="45">CL20/CL$69</f>
        <v>0.90162204004081492</v>
      </c>
      <c r="CN20" s="42">
        <f t="shared" ref="CN20:CN22" si="46">IF(CH20&gt;0,CL20/CH20-1,"")</f>
        <v>9.6538148829646175E-2</v>
      </c>
    </row>
    <row r="21" spans="2:92" ht="15">
      <c r="B21" s="39" t="s">
        <v>13</v>
      </c>
      <c r="C21" s="41">
        <v>20094</v>
      </c>
      <c r="D21" s="42">
        <f t="shared" si="0"/>
        <v>1.2578403755868544</v>
      </c>
      <c r="F21" s="41">
        <v>21353</v>
      </c>
      <c r="G21" s="42">
        <f t="shared" si="1"/>
        <v>1.2417422656431729</v>
      </c>
      <c r="H21" s="42">
        <f t="shared" si="2"/>
        <v>6.2655519060416109E-2</v>
      </c>
      <c r="J21" s="41">
        <v>21793</v>
      </c>
      <c r="K21" s="42">
        <f t="shared" si="3"/>
        <v>1.2043658469190384</v>
      </c>
      <c r="L21" s="42">
        <f t="shared" si="4"/>
        <v>2.060600384020983E-2</v>
      </c>
      <c r="N21" s="41">
        <v>22029</v>
      </c>
      <c r="O21" s="42">
        <f t="shared" si="5"/>
        <v>1.1586283069478778</v>
      </c>
      <c r="P21" s="42">
        <f t="shared" si="6"/>
        <v>1.0829165328316348E-2</v>
      </c>
      <c r="R21" s="41">
        <v>22858</v>
      </c>
      <c r="S21" s="42">
        <f t="shared" si="7"/>
        <v>1.1398793198025232</v>
      </c>
      <c r="T21" s="42">
        <f t="shared" si="8"/>
        <v>3.7632212084071082E-2</v>
      </c>
      <c r="V21" s="41">
        <v>23874</v>
      </c>
      <c r="W21" s="42">
        <f t="shared" si="9"/>
        <v>1.1240642214793539</v>
      </c>
      <c r="X21" s="42">
        <f t="shared" si="10"/>
        <v>4.4448333187505407E-2</v>
      </c>
      <c r="Z21" s="41">
        <v>25010</v>
      </c>
      <c r="AA21" s="42">
        <f t="shared" si="11"/>
        <v>1.1052189668124972</v>
      </c>
      <c r="AB21" s="42">
        <f t="shared" si="12"/>
        <v>4.7583144843763137E-2</v>
      </c>
      <c r="AD21" s="41">
        <v>25811</v>
      </c>
      <c r="AE21" s="42">
        <f t="shared" si="13"/>
        <v>1.0855905114401077</v>
      </c>
      <c r="AF21" s="42">
        <f t="shared" si="14"/>
        <v>3.2027189124350208E-2</v>
      </c>
      <c r="AH21" s="41">
        <v>26077</v>
      </c>
      <c r="AI21" s="42">
        <f t="shared" si="15"/>
        <v>1.0807327282523105</v>
      </c>
      <c r="AJ21" s="42">
        <f t="shared" si="16"/>
        <v>1.0305683623261341E-2</v>
      </c>
      <c r="AL21" s="41">
        <v>24561</v>
      </c>
      <c r="AM21" s="42">
        <f t="shared" si="17"/>
        <v>1.0649986991587894</v>
      </c>
      <c r="AN21" s="42">
        <f t="shared" si="18"/>
        <v>-5.8135521724124728E-2</v>
      </c>
      <c r="AP21" s="41">
        <v>24397</v>
      </c>
      <c r="AQ21" s="42">
        <f t="shared" si="19"/>
        <v>1.0589894956159389</v>
      </c>
      <c r="AR21" s="42">
        <f t="shared" si="20"/>
        <v>-6.6772525548633999E-3</v>
      </c>
      <c r="AT21" s="41">
        <v>24098</v>
      </c>
      <c r="AU21" s="42">
        <f t="shared" si="21"/>
        <v>1.0587408286103424</v>
      </c>
      <c r="AV21" s="42">
        <f t="shared" si="22"/>
        <v>-1.2255605197360353E-2</v>
      </c>
      <c r="AX21" s="41">
        <v>23523</v>
      </c>
      <c r="AY21" s="42">
        <f t="shared" si="23"/>
        <v>1.0668994920174166</v>
      </c>
      <c r="AZ21" s="42">
        <f t="shared" si="24"/>
        <v>-2.3860901319611605E-2</v>
      </c>
      <c r="BB21" s="41">
        <v>23337</v>
      </c>
      <c r="BC21" s="42">
        <f t="shared" si="25"/>
        <v>1.0653245686113393</v>
      </c>
      <c r="BD21" s="42">
        <f t="shared" si="26"/>
        <v>-7.9071546996556386E-3</v>
      </c>
      <c r="BF21" s="41">
        <v>23929</v>
      </c>
      <c r="BG21" s="42">
        <f t="shared" si="27"/>
        <v>1.0765251034730969</v>
      </c>
      <c r="BH21" s="42">
        <f t="shared" si="28"/>
        <v>2.5367442259073503E-2</v>
      </c>
      <c r="BJ21" s="41">
        <v>25024</v>
      </c>
      <c r="BK21" s="42">
        <f t="shared" si="29"/>
        <v>1.0772277227722773</v>
      </c>
      <c r="BL21" s="42">
        <f t="shared" si="30"/>
        <v>4.5760374441054852E-2</v>
      </c>
      <c r="BN21" s="41">
        <v>26089</v>
      </c>
      <c r="BO21" s="42">
        <f t="shared" si="31"/>
        <v>1.0874041347115706</v>
      </c>
      <c r="BP21" s="42">
        <f t="shared" si="32"/>
        <v>4.2559143222506313E-2</v>
      </c>
      <c r="BR21" s="41">
        <v>27105</v>
      </c>
      <c r="BS21" s="42">
        <f t="shared" si="33"/>
        <v>1.0849811864542471</v>
      </c>
      <c r="BT21" s="42">
        <f t="shared" si="34"/>
        <v>3.8943616083406907E-2</v>
      </c>
      <c r="BV21" s="41">
        <v>27847</v>
      </c>
      <c r="BW21" s="42">
        <f t="shared" si="35"/>
        <v>1.0808912005589411</v>
      </c>
      <c r="BX21" s="42">
        <f t="shared" si="36"/>
        <v>2.7375023058476389E-2</v>
      </c>
      <c r="BZ21" s="41">
        <v>28325</v>
      </c>
      <c r="CA21" s="42">
        <f t="shared" si="37"/>
        <v>1.07125297832911</v>
      </c>
      <c r="CB21" s="42">
        <f t="shared" si="38"/>
        <v>1.716522426114131E-2</v>
      </c>
      <c r="CD21" s="41">
        <v>22211</v>
      </c>
      <c r="CE21" s="42">
        <f t="shared" si="39"/>
        <v>0.93975037021366614</v>
      </c>
      <c r="CF21" s="42">
        <f t="shared" si="40"/>
        <v>-0.21585172109443951</v>
      </c>
      <c r="CH21" s="41">
        <v>25420</v>
      </c>
      <c r="CI21" s="42">
        <f t="shared" si="41"/>
        <v>0.98523313049881789</v>
      </c>
      <c r="CJ21" s="42">
        <f t="shared" si="42"/>
        <v>0.14447796137049207</v>
      </c>
      <c r="CL21" s="41">
        <v>30020</v>
      </c>
      <c r="CM21" s="42">
        <f t="shared" si="45"/>
        <v>1.0562612152985469</v>
      </c>
      <c r="CN21" s="42">
        <f t="shared" si="46"/>
        <v>0.18095987411487013</v>
      </c>
    </row>
    <row r="22" spans="2:92" ht="15">
      <c r="B22" s="39" t="s">
        <v>2</v>
      </c>
      <c r="C22" s="41">
        <v>15622</v>
      </c>
      <c r="D22" s="42">
        <f t="shared" si="0"/>
        <v>0.97790297339593113</v>
      </c>
      <c r="F22" s="41">
        <v>16804</v>
      </c>
      <c r="G22" s="42">
        <f t="shared" si="1"/>
        <v>0.9772040009304489</v>
      </c>
      <c r="H22" s="42">
        <f t="shared" si="2"/>
        <v>7.5662527205223373E-2</v>
      </c>
      <c r="J22" s="41">
        <v>17491</v>
      </c>
      <c r="K22" s="42">
        <f t="shared" si="3"/>
        <v>0.96662061342912409</v>
      </c>
      <c r="L22" s="42">
        <f t="shared" si="4"/>
        <v>4.0883123065936777E-2</v>
      </c>
      <c r="N22" s="41">
        <v>18206</v>
      </c>
      <c r="O22" s="42">
        <f t="shared" si="5"/>
        <v>0.95755535686109505</v>
      </c>
      <c r="P22" s="42">
        <f t="shared" si="6"/>
        <v>4.087816591389859E-2</v>
      </c>
      <c r="R22" s="41">
        <v>18737</v>
      </c>
      <c r="S22" s="42">
        <f t="shared" si="7"/>
        <v>0.93437390914077689</v>
      </c>
      <c r="T22" s="42">
        <f t="shared" si="8"/>
        <v>2.9166208942106975E-2</v>
      </c>
      <c r="V22" s="41">
        <v>19523</v>
      </c>
      <c r="W22" s="42">
        <f t="shared" si="9"/>
        <v>0.919205235651396</v>
      </c>
      <c r="X22" s="42">
        <f t="shared" si="10"/>
        <v>4.1949084698724493E-2</v>
      </c>
      <c r="Z22" s="41">
        <v>20323</v>
      </c>
      <c r="AA22" s="42">
        <f t="shared" si="11"/>
        <v>0.8980953643554731</v>
      </c>
      <c r="AB22" s="42">
        <f t="shared" si="12"/>
        <v>4.097730881524364E-2</v>
      </c>
      <c r="AD22" s="41">
        <v>21050</v>
      </c>
      <c r="AE22" s="42">
        <f t="shared" si="13"/>
        <v>0.88534656796769851</v>
      </c>
      <c r="AF22" s="42">
        <f t="shared" si="14"/>
        <v>3.5772277714904321E-2</v>
      </c>
      <c r="AH22" s="41">
        <v>21049</v>
      </c>
      <c r="AI22" s="42">
        <f t="shared" si="15"/>
        <v>0.8723527705250943</v>
      </c>
      <c r="AJ22" s="42">
        <f t="shared" si="16"/>
        <v>-4.7505938242320411E-5</v>
      </c>
      <c r="AL22" s="41">
        <v>19810</v>
      </c>
      <c r="AM22" s="42">
        <f t="shared" si="17"/>
        <v>0.85898881276558836</v>
      </c>
      <c r="AN22" s="42">
        <f t="shared" si="18"/>
        <v>-5.8862653807781884E-2</v>
      </c>
      <c r="AP22" s="41">
        <v>19878</v>
      </c>
      <c r="AQ22" s="42">
        <f t="shared" si="19"/>
        <v>0.86283531556558724</v>
      </c>
      <c r="AR22" s="42">
        <f t="shared" si="20"/>
        <v>3.4326097930337252E-3</v>
      </c>
      <c r="AT22" s="41">
        <v>19574</v>
      </c>
      <c r="AU22" s="42">
        <f t="shared" si="21"/>
        <v>0.85997978999165237</v>
      </c>
      <c r="AV22" s="42">
        <f t="shared" si="22"/>
        <v>-1.5293289063286086E-2</v>
      </c>
      <c r="AX22" s="41">
        <v>18732</v>
      </c>
      <c r="AY22" s="42">
        <f t="shared" si="23"/>
        <v>0.84960087082728597</v>
      </c>
      <c r="AZ22" s="42">
        <f t="shared" si="24"/>
        <v>-4.3016246040666228E-2</v>
      </c>
      <c r="BB22" s="41">
        <v>18532</v>
      </c>
      <c r="BC22" s="42">
        <f t="shared" si="25"/>
        <v>0.84597827079338994</v>
      </c>
      <c r="BD22" s="42">
        <f t="shared" si="26"/>
        <v>-1.0676916506512923E-2</v>
      </c>
      <c r="BF22" s="41">
        <v>18559</v>
      </c>
      <c r="BG22" s="42">
        <f t="shared" si="27"/>
        <v>0.83493791614180313</v>
      </c>
      <c r="BH22" s="42">
        <f t="shared" si="28"/>
        <v>1.4569393481544957E-3</v>
      </c>
      <c r="BJ22" s="41">
        <v>19079</v>
      </c>
      <c r="BK22" s="42">
        <f t="shared" si="29"/>
        <v>0.8213086526043909</v>
      </c>
      <c r="BL22" s="42">
        <f t="shared" si="30"/>
        <v>2.8018751010291609E-2</v>
      </c>
      <c r="BN22" s="41">
        <v>19609</v>
      </c>
      <c r="BO22" s="42">
        <f t="shared" si="31"/>
        <v>0.81731410470156718</v>
      </c>
      <c r="BP22" s="42">
        <f t="shared" si="32"/>
        <v>2.7779233712458717E-2</v>
      </c>
      <c r="BR22" s="41">
        <v>20438</v>
      </c>
      <c r="BS22" s="42">
        <f t="shared" si="33"/>
        <v>0.81810903850772554</v>
      </c>
      <c r="BT22" s="42">
        <f t="shared" si="34"/>
        <v>4.2276505686164478E-2</v>
      </c>
      <c r="BV22" s="41">
        <v>20943</v>
      </c>
      <c r="BW22" s="42">
        <f t="shared" si="35"/>
        <v>0.81290998719093277</v>
      </c>
      <c r="BX22" s="42">
        <f t="shared" si="36"/>
        <v>2.4708875623838056E-2</v>
      </c>
      <c r="BZ22" s="41">
        <v>21251</v>
      </c>
      <c r="CA22" s="42">
        <f t="shared" si="37"/>
        <v>0.80371392912522222</v>
      </c>
      <c r="CB22" s="42">
        <f t="shared" si="38"/>
        <v>1.4706584538986878E-2</v>
      </c>
      <c r="CD22" s="41">
        <v>17717</v>
      </c>
      <c r="CE22" s="42">
        <f t="shared" si="39"/>
        <v>0.74960863126718846</v>
      </c>
      <c r="CF22" s="42">
        <f t="shared" si="40"/>
        <v>-0.16629805656204411</v>
      </c>
      <c r="CH22" s="41">
        <v>19663</v>
      </c>
      <c r="CI22" s="42">
        <f t="shared" si="41"/>
        <v>0.76210224409906591</v>
      </c>
      <c r="CJ22" s="42">
        <f t="shared" si="42"/>
        <v>0.1098380086922166</v>
      </c>
      <c r="CL22" s="41">
        <v>22499</v>
      </c>
      <c r="CM22" s="42">
        <f t="shared" si="45"/>
        <v>0.79163294746842128</v>
      </c>
      <c r="CN22" s="42">
        <f t="shared" si="46"/>
        <v>0.14423028022173634</v>
      </c>
    </row>
    <row r="23" spans="2:92" ht="12.75" customHeight="1" outlineLevel="1">
      <c r="B23" s="40" t="s">
        <v>33</v>
      </c>
      <c r="C23" s="43">
        <v>16183</v>
      </c>
      <c r="D23" s="44">
        <f t="shared" si="0"/>
        <v>1.01302034428795</v>
      </c>
      <c r="F23" s="43">
        <v>17388</v>
      </c>
      <c r="G23" s="42">
        <f t="shared" si="1"/>
        <v>1.011165387299372</v>
      </c>
      <c r="H23" s="44">
        <f t="shared" si="2"/>
        <v>7.4460853982574404E-2</v>
      </c>
      <c r="J23" s="43">
        <v>17955</v>
      </c>
      <c r="K23" s="42">
        <f t="shared" si="3"/>
        <v>0.99226305609284338</v>
      </c>
      <c r="L23" s="44">
        <f t="shared" si="4"/>
        <v>3.2608695652173836E-2</v>
      </c>
      <c r="N23" s="43">
        <v>18593</v>
      </c>
      <c r="O23" s="42">
        <f t="shared" si="5"/>
        <v>0.97790985115447326</v>
      </c>
      <c r="P23" s="44">
        <f t="shared" si="6"/>
        <v>3.5533277638540861E-2</v>
      </c>
      <c r="R23" s="43">
        <v>18878</v>
      </c>
      <c r="S23" s="42">
        <f t="shared" si="7"/>
        <v>0.94140527601855084</v>
      </c>
      <c r="T23" s="44">
        <f t="shared" si="8"/>
        <v>1.5328349378798567E-2</v>
      </c>
      <c r="V23" s="43">
        <v>19357</v>
      </c>
      <c r="W23" s="42">
        <f t="shared" si="9"/>
        <v>0.91138942511417675</v>
      </c>
      <c r="X23" s="44">
        <f t="shared" si="10"/>
        <v>2.537345057739171E-2</v>
      </c>
      <c r="Z23" s="43">
        <v>20192</v>
      </c>
      <c r="AA23" s="42">
        <f t="shared" si="11"/>
        <v>0.89230633258208492</v>
      </c>
      <c r="AB23" s="44">
        <f t="shared" si="12"/>
        <v>4.3136849718448111E-2</v>
      </c>
      <c r="AD23" s="43">
        <v>20790</v>
      </c>
      <c r="AE23" s="42">
        <f t="shared" si="13"/>
        <v>0.8744111709286676</v>
      </c>
      <c r="AF23" s="44">
        <f t="shared" si="14"/>
        <v>2.9615689381933485E-2</v>
      </c>
      <c r="AH23" s="43">
        <v>20717</v>
      </c>
      <c r="AI23" s="42">
        <f t="shared" si="15"/>
        <v>0.85859339384143563</v>
      </c>
      <c r="AJ23" s="44">
        <f t="shared" si="16"/>
        <v>-3.5113035113034652E-3</v>
      </c>
      <c r="AL23" s="43">
        <v>19617</v>
      </c>
      <c r="AM23" s="42">
        <f t="shared" si="17"/>
        <v>0.85062006764374298</v>
      </c>
      <c r="AN23" s="44">
        <f t="shared" si="18"/>
        <v>-5.3096490804653174E-2</v>
      </c>
      <c r="AP23" s="43">
        <v>19308</v>
      </c>
      <c r="AQ23" s="42">
        <f t="shared" si="19"/>
        <v>0.83809358451254445</v>
      </c>
      <c r="AR23" s="44">
        <f t="shared" si="20"/>
        <v>-1.5751643982260255E-2</v>
      </c>
      <c r="AT23" s="43">
        <v>19031</v>
      </c>
      <c r="AU23" s="42">
        <f t="shared" si="21"/>
        <v>0.83612319318131889</v>
      </c>
      <c r="AV23" s="44">
        <f t="shared" si="22"/>
        <v>-1.4346384918168642E-2</v>
      </c>
      <c r="AX23" s="43">
        <v>18157</v>
      </c>
      <c r="AY23" s="42">
        <f t="shared" si="23"/>
        <v>0.82352140783744554</v>
      </c>
      <c r="AZ23" s="44">
        <f t="shared" si="24"/>
        <v>-4.5925069623246273E-2</v>
      </c>
      <c r="BB23" s="43">
        <v>18239</v>
      </c>
      <c r="BC23" s="42">
        <f t="shared" si="25"/>
        <v>0.83260293983383549</v>
      </c>
      <c r="BD23" s="44">
        <f t="shared" si="26"/>
        <v>4.5161645646307758E-3</v>
      </c>
      <c r="BF23" s="43">
        <v>18230</v>
      </c>
      <c r="BG23" s="42">
        <f t="shared" si="27"/>
        <v>0.82013676444124528</v>
      </c>
      <c r="BH23" s="44">
        <f t="shared" si="28"/>
        <v>-4.9344810570750575E-4</v>
      </c>
      <c r="BJ23" s="43">
        <v>18609</v>
      </c>
      <c r="BK23" s="42">
        <f t="shared" si="29"/>
        <v>0.80107619457597934</v>
      </c>
      <c r="BL23" s="44">
        <f t="shared" si="30"/>
        <v>2.0789906747120224E-2</v>
      </c>
      <c r="BN23" s="66">
        <v>19456</v>
      </c>
      <c r="BO23" s="42">
        <f t="shared" si="31"/>
        <v>0.81093697899299766</v>
      </c>
      <c r="BP23" s="67">
        <f t="shared" si="32"/>
        <v>4.5515610725992861E-2</v>
      </c>
      <c r="BR23" s="66">
        <v>20237</v>
      </c>
      <c r="BS23" s="42">
        <f t="shared" si="33"/>
        <v>0.81006324553678644</v>
      </c>
      <c r="BT23" s="67">
        <f t="shared" si="34"/>
        <v>4.0141858552631637E-2</v>
      </c>
      <c r="BV23" s="66">
        <v>20858</v>
      </c>
      <c r="BW23" s="42">
        <f t="shared" si="35"/>
        <v>0.80961068198579356</v>
      </c>
      <c r="BX23" s="67">
        <f t="shared" si="36"/>
        <v>3.0686366556307743E-2</v>
      </c>
      <c r="BZ23" s="66">
        <v>21164</v>
      </c>
      <c r="CA23" s="42">
        <f t="shared" si="37"/>
        <v>0.80042358458454677</v>
      </c>
      <c r="CB23" s="67">
        <f t="shared" si="38"/>
        <v>1.4670629974110616E-2</v>
      </c>
      <c r="CD23" s="66">
        <v>17365</v>
      </c>
      <c r="CE23" s="42">
        <f t="shared" si="39"/>
        <v>0.73471546435371271</v>
      </c>
      <c r="CF23" s="67">
        <f t="shared" si="40"/>
        <v>-0.17950292950292945</v>
      </c>
      <c r="CH23" s="66">
        <v>19506</v>
      </c>
      <c r="CI23" s="42">
        <f t="shared" si="41"/>
        <v>0.75601720863532418</v>
      </c>
      <c r="CJ23" s="67">
        <f t="shared" si="42"/>
        <v>0.1232939821479988</v>
      </c>
      <c r="CL23" s="43"/>
      <c r="CM23" s="42"/>
      <c r="CN23" s="44"/>
    </row>
    <row r="24" spans="2:92" ht="12.75" customHeight="1" outlineLevel="1">
      <c r="B24" s="40" t="s">
        <v>34</v>
      </c>
      <c r="C24" s="43">
        <v>15008</v>
      </c>
      <c r="D24" s="44">
        <f t="shared" si="0"/>
        <v>0.93946791862284817</v>
      </c>
      <c r="F24" s="43">
        <v>16162</v>
      </c>
      <c r="G24" s="42">
        <f t="shared" si="1"/>
        <v>0.93986973714817401</v>
      </c>
      <c r="H24" s="44">
        <f t="shared" si="2"/>
        <v>7.6892324093816633E-2</v>
      </c>
      <c r="J24" s="43">
        <v>16980</v>
      </c>
      <c r="K24" s="42">
        <f t="shared" si="3"/>
        <v>0.9383807681680022</v>
      </c>
      <c r="L24" s="44">
        <f t="shared" si="4"/>
        <v>5.0612547951986109E-2</v>
      </c>
      <c r="N24" s="43">
        <v>17781</v>
      </c>
      <c r="O24" s="42">
        <f t="shared" si="5"/>
        <v>0.93520223005312153</v>
      </c>
      <c r="P24" s="44">
        <f t="shared" si="6"/>
        <v>4.7173144876325068E-2</v>
      </c>
      <c r="R24" s="43">
        <v>18583</v>
      </c>
      <c r="S24" s="42">
        <f t="shared" si="7"/>
        <v>0.92669426021044232</v>
      </c>
      <c r="T24" s="44">
        <f t="shared" si="8"/>
        <v>4.5104324841122478E-2</v>
      </c>
      <c r="V24" s="43">
        <v>19703</v>
      </c>
      <c r="W24" s="42">
        <f t="shared" si="9"/>
        <v>0.92768021093271813</v>
      </c>
      <c r="X24" s="44">
        <f t="shared" si="10"/>
        <v>6.0270139374697385E-2</v>
      </c>
      <c r="Z24" s="43">
        <v>20467</v>
      </c>
      <c r="AA24" s="42">
        <f t="shared" si="11"/>
        <v>0.90445888019797605</v>
      </c>
      <c r="AB24" s="44">
        <f t="shared" si="12"/>
        <v>3.8775820940973427E-2</v>
      </c>
      <c r="AD24" s="43">
        <v>21333</v>
      </c>
      <c r="AE24" s="42">
        <f t="shared" si="13"/>
        <v>0.89724932705248994</v>
      </c>
      <c r="AF24" s="44">
        <f t="shared" si="14"/>
        <v>4.2312014462305259E-2</v>
      </c>
      <c r="AH24" s="43">
        <v>21413</v>
      </c>
      <c r="AI24" s="42">
        <f t="shared" si="15"/>
        <v>0.88743835219031042</v>
      </c>
      <c r="AJ24" s="44">
        <f t="shared" si="16"/>
        <v>3.7500585946654841E-3</v>
      </c>
      <c r="AL24" s="43">
        <v>20020</v>
      </c>
      <c r="AM24" s="42">
        <f t="shared" si="17"/>
        <v>0.86809470124013532</v>
      </c>
      <c r="AN24" s="44">
        <f t="shared" si="18"/>
        <v>-6.5053939195815591E-2</v>
      </c>
      <c r="AP24" s="43">
        <v>20499</v>
      </c>
      <c r="AQ24" s="42">
        <f t="shared" si="19"/>
        <v>0.88979078044969184</v>
      </c>
      <c r="AR24" s="44">
        <f t="shared" si="20"/>
        <v>2.3926073926073821E-2</v>
      </c>
      <c r="AT24" s="43">
        <v>20166</v>
      </c>
      <c r="AU24" s="42">
        <f t="shared" si="21"/>
        <v>0.88598919203901405</v>
      </c>
      <c r="AV24" s="44">
        <f t="shared" si="22"/>
        <v>-1.6244694863164044E-2</v>
      </c>
      <c r="AX24" s="43">
        <v>19359</v>
      </c>
      <c r="AY24" s="42">
        <f t="shared" si="23"/>
        <v>0.87803882438316405</v>
      </c>
      <c r="AZ24" s="44">
        <f t="shared" si="24"/>
        <v>-4.0017851829812545E-2</v>
      </c>
      <c r="BB24" s="43">
        <v>18850</v>
      </c>
      <c r="BC24" s="42">
        <f t="shared" si="25"/>
        <v>0.86049484159590983</v>
      </c>
      <c r="BD24" s="44">
        <f t="shared" si="26"/>
        <v>-2.6292680407045799E-2</v>
      </c>
      <c r="BF24" s="43">
        <v>18915</v>
      </c>
      <c r="BG24" s="42">
        <f t="shared" si="27"/>
        <v>0.85095375202447365</v>
      </c>
      <c r="BH24" s="44">
        <f t="shared" si="28"/>
        <v>3.4482758620688614E-3</v>
      </c>
      <c r="BJ24" s="43">
        <v>19589</v>
      </c>
      <c r="BK24" s="42">
        <f t="shared" si="29"/>
        <v>0.84326302195436931</v>
      </c>
      <c r="BL24" s="44">
        <f t="shared" si="30"/>
        <v>3.5633095426909955E-2</v>
      </c>
      <c r="BN24" s="66">
        <v>19775</v>
      </c>
      <c r="BO24" s="42">
        <f t="shared" si="31"/>
        <v>0.82423307769256415</v>
      </c>
      <c r="BP24" s="67">
        <f t="shared" si="32"/>
        <v>9.4951248149470757E-3</v>
      </c>
      <c r="BR24" s="66">
        <v>20655</v>
      </c>
      <c r="BS24" s="42">
        <f t="shared" si="33"/>
        <v>0.82679529261067974</v>
      </c>
      <c r="BT24" s="67">
        <f t="shared" si="34"/>
        <v>4.4500632111251548E-2</v>
      </c>
      <c r="BV24" s="66">
        <v>21034</v>
      </c>
      <c r="BW24" s="42">
        <f t="shared" si="35"/>
        <v>0.81644218452819939</v>
      </c>
      <c r="BX24" s="67">
        <f t="shared" si="36"/>
        <v>1.8349068022270654E-2</v>
      </c>
      <c r="BZ24" s="66">
        <v>21344</v>
      </c>
      <c r="CA24" s="42">
        <f t="shared" si="37"/>
        <v>0.80723119397904775</v>
      </c>
      <c r="CB24" s="67">
        <f t="shared" si="38"/>
        <v>1.4738043168203818E-2</v>
      </c>
      <c r="CD24" s="66">
        <v>18098</v>
      </c>
      <c r="CE24" s="42">
        <f t="shared" si="39"/>
        <v>0.76572879204569499</v>
      </c>
      <c r="CF24" s="67">
        <f t="shared" si="40"/>
        <v>-0.15208020989505244</v>
      </c>
      <c r="CH24" s="66">
        <v>19833</v>
      </c>
      <c r="CI24" s="42">
        <f t="shared" si="41"/>
        <v>0.76869113600248051</v>
      </c>
      <c r="CJ24" s="67">
        <f t="shared" si="42"/>
        <v>9.5866946623936355E-2</v>
      </c>
      <c r="CL24" s="43"/>
      <c r="CM24" s="42"/>
      <c r="CN24" s="44"/>
    </row>
    <row r="25" spans="2:92" ht="15">
      <c r="B25" s="39" t="s">
        <v>3</v>
      </c>
      <c r="C25" s="41">
        <v>14934</v>
      </c>
      <c r="D25" s="42">
        <f t="shared" si="0"/>
        <v>0.93483568075117374</v>
      </c>
      <c r="F25" s="41">
        <v>16123</v>
      </c>
      <c r="G25" s="42">
        <f t="shared" si="1"/>
        <v>0.9376017678529891</v>
      </c>
      <c r="H25" s="42">
        <f t="shared" si="2"/>
        <v>7.9616981384759589E-2</v>
      </c>
      <c r="J25" s="41">
        <v>17076</v>
      </c>
      <c r="K25" s="42">
        <f t="shared" si="3"/>
        <v>0.94368610113290963</v>
      </c>
      <c r="L25" s="42">
        <f t="shared" si="4"/>
        <v>5.9108106431805529E-2</v>
      </c>
      <c r="N25" s="41">
        <v>17780</v>
      </c>
      <c r="O25" s="42">
        <f t="shared" si="5"/>
        <v>0.93514963446063215</v>
      </c>
      <c r="P25" s="42">
        <f t="shared" si="6"/>
        <v>4.122745373623804E-2</v>
      </c>
      <c r="R25" s="41">
        <v>18720</v>
      </c>
      <c r="S25" s="42">
        <f t="shared" si="7"/>
        <v>0.93352615568742836</v>
      </c>
      <c r="T25" s="42">
        <f t="shared" si="8"/>
        <v>5.2868391451068586E-2</v>
      </c>
      <c r="V25" s="41">
        <v>19963</v>
      </c>
      <c r="W25" s="42">
        <f t="shared" si="9"/>
        <v>0.9399218418946278</v>
      </c>
      <c r="X25" s="42">
        <f t="shared" si="10"/>
        <v>6.6399572649572747E-2</v>
      </c>
      <c r="Z25" s="41">
        <v>21163</v>
      </c>
      <c r="AA25" s="42">
        <f t="shared" si="11"/>
        <v>0.93521587343674051</v>
      </c>
      <c r="AB25" s="42">
        <f t="shared" si="12"/>
        <v>6.0111205730601691E-2</v>
      </c>
      <c r="AD25" s="41">
        <v>22390</v>
      </c>
      <c r="AE25" s="42">
        <f t="shared" si="13"/>
        <v>0.94170592193808877</v>
      </c>
      <c r="AF25" s="42">
        <f t="shared" si="14"/>
        <v>5.7978547464915264E-2</v>
      </c>
      <c r="AH25" s="41">
        <v>22818</v>
      </c>
      <c r="AI25" s="42">
        <f t="shared" si="15"/>
        <v>0.94566703966181775</v>
      </c>
      <c r="AJ25" s="42">
        <f t="shared" si="16"/>
        <v>1.9115676641357826E-2</v>
      </c>
      <c r="AL25" s="41">
        <v>21795</v>
      </c>
      <c r="AM25" s="42">
        <f t="shared" si="17"/>
        <v>0.94506113953690052</v>
      </c>
      <c r="AN25" s="42">
        <f t="shared" si="18"/>
        <v>-4.4833026557980493E-2</v>
      </c>
      <c r="AP25" s="41">
        <v>21772</v>
      </c>
      <c r="AQ25" s="42">
        <f t="shared" si="19"/>
        <v>0.94504731313482071</v>
      </c>
      <c r="AR25" s="42">
        <f t="shared" si="20"/>
        <v>-1.0552879100711454E-3</v>
      </c>
      <c r="AT25" s="41">
        <v>21338</v>
      </c>
      <c r="AU25" s="42">
        <f t="shared" si="21"/>
        <v>0.93748077852466938</v>
      </c>
      <c r="AV25" s="42">
        <f t="shared" si="22"/>
        <v>-1.9933860003674475E-2</v>
      </c>
      <c r="AX25" s="41">
        <v>20583</v>
      </c>
      <c r="AY25" s="42">
        <f t="shared" si="23"/>
        <v>0.93355406386066764</v>
      </c>
      <c r="AZ25" s="42">
        <f t="shared" si="24"/>
        <v>-3.5382884993907626E-2</v>
      </c>
      <c r="BB25" s="41">
        <v>20183</v>
      </c>
      <c r="BC25" s="42">
        <f t="shared" si="25"/>
        <v>0.92134575002282482</v>
      </c>
      <c r="BD25" s="42">
        <f t="shared" si="26"/>
        <v>-1.9433513093329413E-2</v>
      </c>
      <c r="BF25" s="41">
        <v>20597</v>
      </c>
      <c r="BG25" s="42">
        <f t="shared" si="27"/>
        <v>0.92662407773978761</v>
      </c>
      <c r="BH25" s="42">
        <f t="shared" si="28"/>
        <v>2.0512312342070071E-2</v>
      </c>
      <c r="BJ25" s="41">
        <v>21140</v>
      </c>
      <c r="BK25" s="42">
        <f t="shared" si="29"/>
        <v>0.91003013344812744</v>
      </c>
      <c r="BL25" s="42">
        <f t="shared" si="30"/>
        <v>2.6363062581929331E-2</v>
      </c>
      <c r="BN25" s="41">
        <v>21905</v>
      </c>
      <c r="BO25" s="42">
        <f t="shared" si="31"/>
        <v>0.91301267089029681</v>
      </c>
      <c r="BP25" s="42">
        <f t="shared" si="32"/>
        <v>3.6187322611163752E-2</v>
      </c>
      <c r="BR25" s="41">
        <v>22772</v>
      </c>
      <c r="BS25" s="42">
        <f t="shared" si="33"/>
        <v>0.91153630614042114</v>
      </c>
      <c r="BT25" s="42">
        <f t="shared" si="34"/>
        <v>3.9580004565167748E-2</v>
      </c>
      <c r="BV25" s="41">
        <v>23657</v>
      </c>
      <c r="BW25" s="42">
        <f t="shared" si="35"/>
        <v>0.9182548616232582</v>
      </c>
      <c r="BX25" s="42">
        <f t="shared" si="36"/>
        <v>3.8863516599332515E-2</v>
      </c>
      <c r="BZ25" s="41">
        <v>24371</v>
      </c>
      <c r="CA25" s="42">
        <f t="shared" si="37"/>
        <v>0.9217124919632389</v>
      </c>
      <c r="CB25" s="42">
        <f t="shared" si="38"/>
        <v>3.0181341674768492E-2</v>
      </c>
      <c r="CD25" s="41">
        <v>22041</v>
      </c>
      <c r="CE25" s="42">
        <f t="shared" si="39"/>
        <v>0.93255764755658976</v>
      </c>
      <c r="CF25" s="42">
        <f t="shared" si="40"/>
        <v>-9.5605432686389547E-2</v>
      </c>
      <c r="CH25" s="41">
        <v>23988</v>
      </c>
      <c r="CI25" s="42">
        <f t="shared" si="41"/>
        <v>0.92973140575946667</v>
      </c>
      <c r="CJ25" s="42">
        <f t="shared" si="42"/>
        <v>8.833537498298627E-2</v>
      </c>
      <c r="CL25" s="41">
        <v>26269</v>
      </c>
      <c r="CM25" s="42">
        <f t="shared" ref="CM25:CM26" si="47">CL25/CL$69</f>
        <v>0.92428134126174311</v>
      </c>
      <c r="CN25" s="42">
        <f t="shared" ref="CN25:CN26" si="48">IF(CH25&gt;0,CL25/CH25-1,"")</f>
        <v>9.5089211272302743E-2</v>
      </c>
    </row>
    <row r="26" spans="2:92" ht="15">
      <c r="B26" s="39" t="s">
        <v>4</v>
      </c>
      <c r="C26" s="41">
        <v>14474</v>
      </c>
      <c r="D26" s="42">
        <f t="shared" si="0"/>
        <v>0.90604068857589981</v>
      </c>
      <c r="F26" s="41">
        <v>15466</v>
      </c>
      <c r="G26" s="42">
        <f t="shared" si="1"/>
        <v>0.89939520818795071</v>
      </c>
      <c r="H26" s="42">
        <f t="shared" si="2"/>
        <v>6.8536686472295161E-2</v>
      </c>
      <c r="J26" s="41">
        <v>16419</v>
      </c>
      <c r="K26" s="42">
        <f t="shared" si="3"/>
        <v>0.90737772865432442</v>
      </c>
      <c r="L26" s="42">
        <f t="shared" si="4"/>
        <v>6.1619035303245751E-2</v>
      </c>
      <c r="N26" s="41">
        <v>17363</v>
      </c>
      <c r="O26" s="42">
        <f t="shared" si="5"/>
        <v>0.91321727239257355</v>
      </c>
      <c r="P26" s="42">
        <f t="shared" si="6"/>
        <v>5.7494366282964782E-2</v>
      </c>
      <c r="R26" s="41">
        <v>18400</v>
      </c>
      <c r="S26" s="42">
        <f t="shared" si="7"/>
        <v>0.91756844362439538</v>
      </c>
      <c r="T26" s="42">
        <f t="shared" si="8"/>
        <v>5.9724701952427628E-2</v>
      </c>
      <c r="V26" s="41">
        <v>19544</v>
      </c>
      <c r="W26" s="42">
        <f t="shared" si="9"/>
        <v>0.92019398276755027</v>
      </c>
      <c r="X26" s="42">
        <f t="shared" si="10"/>
        <v>6.2173913043478191E-2</v>
      </c>
      <c r="Z26" s="41">
        <v>20721</v>
      </c>
      <c r="AA26" s="42">
        <f t="shared" si="11"/>
        <v>0.91568341508683548</v>
      </c>
      <c r="AB26" s="42">
        <f t="shared" si="12"/>
        <v>6.0223086369218137E-2</v>
      </c>
      <c r="AD26" s="41">
        <v>21938</v>
      </c>
      <c r="AE26" s="42">
        <f t="shared" si="13"/>
        <v>0.9226951547779273</v>
      </c>
      <c r="AF26" s="42">
        <f t="shared" si="14"/>
        <v>5.8732686646397303E-2</v>
      </c>
      <c r="AH26" s="41">
        <v>22242</v>
      </c>
      <c r="AI26" s="42">
        <f t="shared" si="15"/>
        <v>0.92179534999378343</v>
      </c>
      <c r="AJ26" s="42">
        <f t="shared" si="16"/>
        <v>1.3857234023156195E-2</v>
      </c>
      <c r="AL26" s="41">
        <v>21509</v>
      </c>
      <c r="AM26" s="42">
        <f t="shared" si="17"/>
        <v>0.93265978666204141</v>
      </c>
      <c r="AN26" s="42">
        <f t="shared" si="18"/>
        <v>-3.2955669454185821E-2</v>
      </c>
      <c r="AP26" s="41">
        <v>21596</v>
      </c>
      <c r="AQ26" s="42">
        <f t="shared" si="19"/>
        <v>0.93740776109037238</v>
      </c>
      <c r="AR26" s="42">
        <f t="shared" si="20"/>
        <v>4.0448184480914584E-3</v>
      </c>
      <c r="AT26" s="41">
        <v>21475</v>
      </c>
      <c r="AU26" s="42">
        <f t="shared" si="21"/>
        <v>0.94349984622819738</v>
      </c>
      <c r="AV26" s="42">
        <f t="shared" si="22"/>
        <v>-5.602889423967361E-3</v>
      </c>
      <c r="AX26" s="41">
        <v>20920</v>
      </c>
      <c r="AY26" s="42">
        <f t="shared" si="23"/>
        <v>0.94883889695210455</v>
      </c>
      <c r="AZ26" s="42">
        <f t="shared" si="24"/>
        <v>-2.5844004656577435E-2</v>
      </c>
      <c r="BB26" s="41">
        <v>20569</v>
      </c>
      <c r="BC26" s="42">
        <f t="shared" si="25"/>
        <v>0.93896649319821057</v>
      </c>
      <c r="BD26" s="42">
        <f t="shared" si="26"/>
        <v>-1.6778202676864251E-2</v>
      </c>
      <c r="BF26" s="41">
        <v>20760</v>
      </c>
      <c r="BG26" s="42">
        <f t="shared" si="27"/>
        <v>0.9339571711355048</v>
      </c>
      <c r="BH26" s="42">
        <f t="shared" si="28"/>
        <v>9.2858184646797959E-3</v>
      </c>
      <c r="BJ26" s="41">
        <v>21617</v>
      </c>
      <c r="BK26" s="42">
        <f t="shared" si="29"/>
        <v>0.93056392595781312</v>
      </c>
      <c r="BL26" s="42">
        <f t="shared" si="30"/>
        <v>4.1281310211946032E-2</v>
      </c>
      <c r="BN26" s="41">
        <v>22407</v>
      </c>
      <c r="BO26" s="42">
        <f t="shared" si="31"/>
        <v>0.93393631210403472</v>
      </c>
      <c r="BP26" s="42">
        <f t="shared" si="32"/>
        <v>3.6545311560346017E-2</v>
      </c>
      <c r="BR26" s="41">
        <v>23133</v>
      </c>
      <c r="BS26" s="42">
        <f t="shared" si="33"/>
        <v>0.92598671043151071</v>
      </c>
      <c r="BT26" s="42">
        <f t="shared" si="34"/>
        <v>3.2400589101620136E-2</v>
      </c>
      <c r="BV26" s="41">
        <v>24289</v>
      </c>
      <c r="BW26" s="42">
        <f t="shared" si="35"/>
        <v>0.94278616620735167</v>
      </c>
      <c r="BX26" s="42">
        <f t="shared" si="36"/>
        <v>4.9971901612415159E-2</v>
      </c>
      <c r="BZ26" s="41">
        <v>24888</v>
      </c>
      <c r="CA26" s="42">
        <f t="shared" si="37"/>
        <v>0.9412654589463334</v>
      </c>
      <c r="CB26" s="42">
        <f t="shared" si="38"/>
        <v>2.4661369344147532E-2</v>
      </c>
      <c r="CD26" s="41">
        <v>22952</v>
      </c>
      <c r="CE26" s="42">
        <f t="shared" si="39"/>
        <v>0.97110217897186379</v>
      </c>
      <c r="CF26" s="42">
        <f t="shared" si="40"/>
        <v>-7.7788492446158819E-2</v>
      </c>
      <c r="CH26" s="41">
        <v>24924</v>
      </c>
      <c r="CI26" s="42">
        <f t="shared" si="41"/>
        <v>0.96600906941591413</v>
      </c>
      <c r="CJ26" s="42">
        <f t="shared" si="42"/>
        <v>8.5918438480306669E-2</v>
      </c>
      <c r="CL26" s="41">
        <v>27011</v>
      </c>
      <c r="CM26" s="42">
        <f t="shared" si="47"/>
        <v>0.95038879701629075</v>
      </c>
      <c r="CN26" s="42">
        <f t="shared" si="48"/>
        <v>8.3734553041245441E-2</v>
      </c>
    </row>
    <row r="27" spans="2:92" ht="12.75" customHeight="1" outlineLevel="1">
      <c r="B27" s="40" t="s">
        <v>35</v>
      </c>
      <c r="C27" s="43">
        <v>12597</v>
      </c>
      <c r="D27" s="44">
        <f t="shared" si="0"/>
        <v>0.78854460093896717</v>
      </c>
      <c r="F27" s="43">
        <v>13149</v>
      </c>
      <c r="G27" s="42">
        <f t="shared" si="1"/>
        <v>0.76465457083042565</v>
      </c>
      <c r="H27" s="44">
        <f t="shared" si="2"/>
        <v>4.3819957132650522E-2</v>
      </c>
      <c r="J27" s="43">
        <v>13655</v>
      </c>
      <c r="K27" s="42">
        <f t="shared" si="3"/>
        <v>0.75462835037303122</v>
      </c>
      <c r="L27" s="44">
        <f t="shared" si="4"/>
        <v>3.8482013841356855E-2</v>
      </c>
      <c r="N27" s="43">
        <v>14259</v>
      </c>
      <c r="O27" s="42">
        <f t="shared" si="5"/>
        <v>0.74996055330563294</v>
      </c>
      <c r="P27" s="44">
        <f t="shared" si="6"/>
        <v>4.423288172830464E-2</v>
      </c>
      <c r="R27" s="43">
        <v>15390</v>
      </c>
      <c r="S27" s="42">
        <f t="shared" si="7"/>
        <v>0.76746621453149155</v>
      </c>
      <c r="T27" s="44">
        <f t="shared" si="8"/>
        <v>7.9318325268251666E-2</v>
      </c>
      <c r="V27" s="43">
        <v>15843</v>
      </c>
      <c r="W27" s="42">
        <f t="shared" si="9"/>
        <v>0.74593907434436646</v>
      </c>
      <c r="X27" s="44">
        <f t="shared" si="10"/>
        <v>2.943469785575048E-2</v>
      </c>
      <c r="Z27" s="43">
        <v>16987</v>
      </c>
      <c r="AA27" s="42">
        <f t="shared" si="11"/>
        <v>0.75067391400415395</v>
      </c>
      <c r="AB27" s="44">
        <f t="shared" si="12"/>
        <v>7.2208546361169024E-2</v>
      </c>
      <c r="AD27" s="43">
        <v>18382</v>
      </c>
      <c r="AE27" s="42">
        <f t="shared" si="13"/>
        <v>0.77313257065948859</v>
      </c>
      <c r="AF27" s="44">
        <f t="shared" si="14"/>
        <v>8.2121622417142603E-2</v>
      </c>
      <c r="AH27" s="43">
        <v>18715</v>
      </c>
      <c r="AI27" s="42">
        <f t="shared" si="15"/>
        <v>0.77562269468274692</v>
      </c>
      <c r="AJ27" s="44">
        <f t="shared" si="16"/>
        <v>1.8115547818518207E-2</v>
      </c>
      <c r="AL27" s="43">
        <v>18180</v>
      </c>
      <c r="AM27" s="42">
        <f t="shared" si="17"/>
        <v>0.78830977365362931</v>
      </c>
      <c r="AN27" s="44">
        <f t="shared" si="18"/>
        <v>-2.8586695164306675E-2</v>
      </c>
      <c r="AP27" s="43">
        <v>18156</v>
      </c>
      <c r="AQ27" s="42">
        <f t="shared" si="19"/>
        <v>0.78808924385797374</v>
      </c>
      <c r="AR27" s="44">
        <f t="shared" si="20"/>
        <v>-1.3201320132013583E-3</v>
      </c>
      <c r="AT27" s="43">
        <v>18227</v>
      </c>
      <c r="AU27" s="42">
        <f t="shared" si="21"/>
        <v>0.80079961337375338</v>
      </c>
      <c r="AV27" s="44">
        <f t="shared" si="22"/>
        <v>3.9105529852390131E-3</v>
      </c>
      <c r="AX27" s="43">
        <v>18028</v>
      </c>
      <c r="AY27" s="42">
        <f t="shared" si="23"/>
        <v>0.81767053701015968</v>
      </c>
      <c r="AZ27" s="44">
        <f t="shared" si="24"/>
        <v>-1.0917869095298238E-2</v>
      </c>
      <c r="BB27" s="43">
        <v>17699</v>
      </c>
      <c r="BC27" s="42">
        <f t="shared" si="25"/>
        <v>0.8079521592257829</v>
      </c>
      <c r="BD27" s="44">
        <f t="shared" si="26"/>
        <v>-1.8249389838029706E-2</v>
      </c>
      <c r="BF27" s="43">
        <v>17830</v>
      </c>
      <c r="BG27" s="42">
        <f t="shared" si="27"/>
        <v>0.80214144322476155</v>
      </c>
      <c r="BH27" s="44">
        <f t="shared" si="28"/>
        <v>7.4015481100626612E-3</v>
      </c>
      <c r="BJ27" s="43">
        <v>18313</v>
      </c>
      <c r="BK27" s="42">
        <f t="shared" si="29"/>
        <v>0.78833405079638397</v>
      </c>
      <c r="BL27" s="44">
        <f t="shared" si="30"/>
        <v>2.7089175546831212E-2</v>
      </c>
      <c r="BN27" s="66">
        <v>18586</v>
      </c>
      <c r="BO27" s="42">
        <f t="shared" si="31"/>
        <v>0.77467489163054348</v>
      </c>
      <c r="BP27" s="67">
        <f t="shared" si="32"/>
        <v>1.4907442800196513E-2</v>
      </c>
      <c r="BR27" s="66">
        <v>19379</v>
      </c>
      <c r="BS27" s="42">
        <f t="shared" si="33"/>
        <v>0.77571851733247943</v>
      </c>
      <c r="BT27" s="67">
        <f t="shared" si="34"/>
        <v>4.2666523189497374E-2</v>
      </c>
      <c r="BV27" s="66">
        <v>20201</v>
      </c>
      <c r="BW27" s="42">
        <f t="shared" si="35"/>
        <v>0.7841089935178357</v>
      </c>
      <c r="BX27" s="67">
        <f t="shared" si="36"/>
        <v>4.2417049383353111E-2</v>
      </c>
      <c r="BZ27" s="66">
        <v>20909</v>
      </c>
      <c r="CA27" s="42">
        <f t="shared" si="37"/>
        <v>0.79077947127567039</v>
      </c>
      <c r="CB27" s="67">
        <f t="shared" si="38"/>
        <v>3.5047769912380566E-2</v>
      </c>
      <c r="CD27" s="66">
        <v>19463</v>
      </c>
      <c r="CE27" s="42">
        <f t="shared" si="39"/>
        <v>0.82348212396869047</v>
      </c>
      <c r="CF27" s="67">
        <f t="shared" si="40"/>
        <v>-6.9156822420967101E-2</v>
      </c>
      <c r="CH27" s="66">
        <v>20750</v>
      </c>
      <c r="CI27" s="42">
        <f t="shared" si="41"/>
        <v>0.8042323940932522</v>
      </c>
      <c r="CJ27" s="67">
        <f t="shared" si="42"/>
        <v>6.612546883830861E-2</v>
      </c>
      <c r="CL27" s="43"/>
      <c r="CM27" s="42"/>
      <c r="CN27" s="44"/>
    </row>
    <row r="28" spans="2:92" ht="12.75" customHeight="1" outlineLevel="1">
      <c r="B28" s="40" t="s">
        <v>36</v>
      </c>
      <c r="C28" s="43">
        <v>17709</v>
      </c>
      <c r="D28" s="44">
        <f t="shared" si="0"/>
        <v>1.1085446009389672</v>
      </c>
      <c r="F28" s="43">
        <v>18515</v>
      </c>
      <c r="G28" s="42">
        <f t="shared" si="1"/>
        <v>1.0767038846243313</v>
      </c>
      <c r="H28" s="44">
        <f t="shared" si="2"/>
        <v>4.5513580665198505E-2</v>
      </c>
      <c r="J28" s="43">
        <v>19484</v>
      </c>
      <c r="K28" s="42">
        <f t="shared" si="3"/>
        <v>1.0767615363360044</v>
      </c>
      <c r="L28" s="44">
        <f t="shared" si="4"/>
        <v>5.2335943829327602E-2</v>
      </c>
      <c r="N28" s="43">
        <v>20799</v>
      </c>
      <c r="O28" s="42">
        <f t="shared" si="5"/>
        <v>1.0939357281859781</v>
      </c>
      <c r="P28" s="44">
        <f t="shared" si="6"/>
        <v>6.7491274892219177E-2</v>
      </c>
      <c r="R28" s="43">
        <v>22126</v>
      </c>
      <c r="S28" s="42">
        <f t="shared" si="7"/>
        <v>1.1033760534583354</v>
      </c>
      <c r="T28" s="44">
        <f t="shared" si="8"/>
        <v>6.3801144285782874E-2</v>
      </c>
      <c r="V28" s="43">
        <v>23543</v>
      </c>
      <c r="W28" s="42">
        <f t="shared" si="9"/>
        <v>1.1084796836009227</v>
      </c>
      <c r="X28" s="44">
        <f t="shared" si="10"/>
        <v>6.4042303172737958E-2</v>
      </c>
      <c r="Z28" s="43">
        <v>24603</v>
      </c>
      <c r="AA28" s="42">
        <f t="shared" si="11"/>
        <v>1.0872331963409785</v>
      </c>
      <c r="AB28" s="44">
        <f t="shared" si="12"/>
        <v>4.502399864078499E-2</v>
      </c>
      <c r="AD28" s="43">
        <v>25994</v>
      </c>
      <c r="AE28" s="42">
        <f t="shared" si="13"/>
        <v>1.0932873485868102</v>
      </c>
      <c r="AF28" s="44">
        <f t="shared" si="14"/>
        <v>5.6537820590984778E-2</v>
      </c>
      <c r="AH28" s="43">
        <v>26848</v>
      </c>
      <c r="AI28" s="42">
        <f t="shared" si="15"/>
        <v>1.1126859795267106</v>
      </c>
      <c r="AJ28" s="44">
        <f t="shared" si="16"/>
        <v>3.2853735477417878E-2</v>
      </c>
      <c r="AL28" s="43">
        <v>25461</v>
      </c>
      <c r="AM28" s="42">
        <f t="shared" si="17"/>
        <v>1.1040239354782759</v>
      </c>
      <c r="AN28" s="44">
        <f t="shared" si="18"/>
        <v>-5.166120381406436E-2</v>
      </c>
      <c r="AP28" s="43">
        <v>25600</v>
      </c>
      <c r="AQ28" s="42">
        <f t="shared" si="19"/>
        <v>1.1112075701015713</v>
      </c>
      <c r="AR28" s="44">
        <f t="shared" si="20"/>
        <v>5.459329955618486E-3</v>
      </c>
      <c r="AT28" s="43">
        <v>25769</v>
      </c>
      <c r="AU28" s="42">
        <f t="shared" si="21"/>
        <v>1.1321558806730811</v>
      </c>
      <c r="AV28" s="44">
        <f t="shared" si="22"/>
        <v>6.6015624999999911E-3</v>
      </c>
      <c r="AX28" s="43">
        <v>25488</v>
      </c>
      <c r="AY28" s="42">
        <f t="shared" si="23"/>
        <v>1.1560232220609579</v>
      </c>
      <c r="AZ28" s="44">
        <f t="shared" si="24"/>
        <v>-1.0904575264853111E-2</v>
      </c>
      <c r="BB28" s="43">
        <v>24734</v>
      </c>
      <c r="BC28" s="42">
        <f t="shared" si="25"/>
        <v>1.1290970510362457</v>
      </c>
      <c r="BD28" s="44">
        <f t="shared" si="26"/>
        <v>-2.9582548650345264E-2</v>
      </c>
      <c r="BF28" s="43">
        <v>24724</v>
      </c>
      <c r="BG28" s="42">
        <f t="shared" si="27"/>
        <v>1.1122908043908584</v>
      </c>
      <c r="BH28" s="44">
        <f t="shared" si="28"/>
        <v>-4.0430177084171959E-4</v>
      </c>
      <c r="BJ28" s="43">
        <v>25557</v>
      </c>
      <c r="BK28" s="42">
        <f t="shared" si="29"/>
        <v>1.1001721911321567</v>
      </c>
      <c r="BL28" s="44">
        <f t="shared" si="30"/>
        <v>3.3691959229898094E-2</v>
      </c>
      <c r="BN28" s="66">
        <v>26669</v>
      </c>
      <c r="BO28" s="42">
        <f t="shared" si="31"/>
        <v>1.1115788596198732</v>
      </c>
      <c r="BP28" s="67">
        <f t="shared" si="32"/>
        <v>4.3510584184372147E-2</v>
      </c>
      <c r="BR28" s="66">
        <v>28170</v>
      </c>
      <c r="BS28" s="42">
        <f t="shared" si="33"/>
        <v>1.127611880553999</v>
      </c>
      <c r="BT28" s="67">
        <f t="shared" si="34"/>
        <v>5.6282575274663404E-2</v>
      </c>
      <c r="BV28" s="66">
        <v>29498</v>
      </c>
      <c r="BW28" s="42">
        <f t="shared" si="35"/>
        <v>1.1449753522493498</v>
      </c>
      <c r="BX28" s="67">
        <f t="shared" si="36"/>
        <v>4.7142350017749468E-2</v>
      </c>
      <c r="BZ28" s="66">
        <v>29815</v>
      </c>
      <c r="CA28" s="42">
        <f t="shared" si="37"/>
        <v>1.1276048560947014</v>
      </c>
      <c r="CB28" s="67">
        <f t="shared" si="38"/>
        <v>1.0746491287545012E-2</v>
      </c>
      <c r="CD28" s="66">
        <v>26846</v>
      </c>
      <c r="CE28" s="42">
        <f t="shared" si="39"/>
        <v>1.1358578379521895</v>
      </c>
      <c r="CF28" s="67">
        <f t="shared" si="40"/>
        <v>-9.958074794566496E-2</v>
      </c>
      <c r="CH28" s="66">
        <v>28942</v>
      </c>
      <c r="CI28" s="42">
        <f t="shared" si="41"/>
        <v>1.1217394674625014</v>
      </c>
      <c r="CJ28" s="67">
        <f t="shared" si="42"/>
        <v>7.8074945988229061E-2</v>
      </c>
      <c r="CL28" s="43"/>
      <c r="CM28" s="42"/>
      <c r="CN28" s="44"/>
    </row>
    <row r="29" spans="2:92" ht="12.75" customHeight="1" outlineLevel="1">
      <c r="B29" s="40" t="s">
        <v>37</v>
      </c>
      <c r="C29" s="43">
        <v>13161</v>
      </c>
      <c r="D29" s="44">
        <f t="shared" si="0"/>
        <v>0.82384976525821596</v>
      </c>
      <c r="F29" s="43">
        <v>14223</v>
      </c>
      <c r="G29" s="42">
        <f t="shared" si="1"/>
        <v>0.82711095603628748</v>
      </c>
      <c r="H29" s="44">
        <f t="shared" si="2"/>
        <v>8.0692956462274923E-2</v>
      </c>
      <c r="J29" s="43">
        <v>14929</v>
      </c>
      <c r="K29" s="42">
        <f t="shared" si="3"/>
        <v>0.8250345399281569</v>
      </c>
      <c r="L29" s="44">
        <f t="shared" si="4"/>
        <v>4.9637910426773457E-2</v>
      </c>
      <c r="N29" s="43">
        <v>15591</v>
      </c>
      <c r="O29" s="42">
        <f t="shared" si="5"/>
        <v>0.82001788250144636</v>
      </c>
      <c r="P29" s="44">
        <f t="shared" si="6"/>
        <v>4.4343224596423036E-2</v>
      </c>
      <c r="R29" s="43">
        <v>16354</v>
      </c>
      <c r="S29" s="42">
        <f t="shared" si="7"/>
        <v>0.81553882212137829</v>
      </c>
      <c r="T29" s="44">
        <f t="shared" si="8"/>
        <v>4.8938490154576408E-2</v>
      </c>
      <c r="V29" s="43">
        <v>17910</v>
      </c>
      <c r="W29" s="42">
        <f t="shared" si="9"/>
        <v>0.84326004049154857</v>
      </c>
      <c r="X29" s="44">
        <f t="shared" si="10"/>
        <v>9.5144918674330503E-2</v>
      </c>
      <c r="Z29" s="43">
        <v>19116</v>
      </c>
      <c r="AA29" s="42">
        <f t="shared" si="11"/>
        <v>0.84475672809227098</v>
      </c>
      <c r="AB29" s="44">
        <f t="shared" si="12"/>
        <v>6.733668341708543E-2</v>
      </c>
      <c r="AD29" s="43">
        <v>20172</v>
      </c>
      <c r="AE29" s="42">
        <f t="shared" si="13"/>
        <v>0.84841857335127857</v>
      </c>
      <c r="AF29" s="44">
        <f t="shared" si="14"/>
        <v>5.5241682360326338E-2</v>
      </c>
      <c r="AH29" s="43">
        <v>20470</v>
      </c>
      <c r="AI29" s="42">
        <f t="shared" si="15"/>
        <v>0.848356749140039</v>
      </c>
      <c r="AJ29" s="44">
        <f t="shared" si="16"/>
        <v>1.477295260757483E-2</v>
      </c>
      <c r="AL29" s="43">
        <v>20161</v>
      </c>
      <c r="AM29" s="42">
        <f t="shared" si="17"/>
        <v>0.87420865493018818</v>
      </c>
      <c r="AN29" s="44">
        <f t="shared" si="18"/>
        <v>-1.5095261358085033E-2</v>
      </c>
      <c r="AP29" s="43">
        <v>20045</v>
      </c>
      <c r="AQ29" s="42">
        <f t="shared" si="19"/>
        <v>0.87008420869867176</v>
      </c>
      <c r="AR29" s="44">
        <f t="shared" si="20"/>
        <v>-5.7536828530331263E-3</v>
      </c>
      <c r="AT29" s="43">
        <v>19723</v>
      </c>
      <c r="AU29" s="42">
        <f t="shared" si="21"/>
        <v>0.86652607530424852</v>
      </c>
      <c r="AV29" s="44">
        <f t="shared" si="22"/>
        <v>-1.6063856323272674E-2</v>
      </c>
      <c r="AX29" s="43">
        <v>19266</v>
      </c>
      <c r="AY29" s="42">
        <f t="shared" si="23"/>
        <v>0.87382075471698117</v>
      </c>
      <c r="AZ29" s="44">
        <f t="shared" si="24"/>
        <v>-2.3170917203265251E-2</v>
      </c>
      <c r="BB29" s="43">
        <v>18758</v>
      </c>
      <c r="BC29" s="42">
        <f t="shared" si="25"/>
        <v>0.85629507897379709</v>
      </c>
      <c r="BD29" s="44">
        <f t="shared" si="26"/>
        <v>-2.6367694383888751E-2</v>
      </c>
      <c r="BF29" s="43">
        <v>18840</v>
      </c>
      <c r="BG29" s="42">
        <f t="shared" si="27"/>
        <v>0.84757962929638297</v>
      </c>
      <c r="BH29" s="44">
        <f t="shared" si="28"/>
        <v>4.3714681735793626E-3</v>
      </c>
      <c r="BJ29" s="43">
        <v>19464</v>
      </c>
      <c r="BK29" s="42">
        <f t="shared" si="29"/>
        <v>0.83788204907447261</v>
      </c>
      <c r="BL29" s="44">
        <f t="shared" si="30"/>
        <v>3.3121019108280247E-2</v>
      </c>
      <c r="BN29" s="66">
        <v>19625</v>
      </c>
      <c r="BO29" s="42">
        <f t="shared" si="31"/>
        <v>0.8179809936645549</v>
      </c>
      <c r="BP29" s="67">
        <f t="shared" si="32"/>
        <v>8.2716810521989981E-3</v>
      </c>
      <c r="BR29" s="66">
        <v>20432</v>
      </c>
      <c r="BS29" s="42">
        <f t="shared" si="33"/>
        <v>0.81786886558321992</v>
      </c>
      <c r="BT29" s="67">
        <f t="shared" si="34"/>
        <v>4.1121019108280255E-2</v>
      </c>
      <c r="BV29" s="66">
        <v>21201</v>
      </c>
      <c r="BW29" s="42">
        <f t="shared" si="35"/>
        <v>0.82292434887241395</v>
      </c>
      <c r="BX29" s="67">
        <f t="shared" si="36"/>
        <v>3.7637039937353123E-2</v>
      </c>
      <c r="BZ29" s="66">
        <v>21919</v>
      </c>
      <c r="CA29" s="42">
        <f t="shared" si="37"/>
        <v>0.82897772398925906</v>
      </c>
      <c r="CB29" s="67">
        <f t="shared" si="38"/>
        <v>3.3866327060044332E-2</v>
      </c>
      <c r="CD29" s="66">
        <v>20493</v>
      </c>
      <c r="CE29" s="42">
        <f t="shared" si="39"/>
        <v>0.86706156124391787</v>
      </c>
      <c r="CF29" s="67">
        <f t="shared" si="40"/>
        <v>-6.5057712486883523E-2</v>
      </c>
      <c r="CH29" s="66">
        <v>22698</v>
      </c>
      <c r="CI29" s="42">
        <f t="shared" si="41"/>
        <v>0.87973334366885003</v>
      </c>
      <c r="CJ29" s="67">
        <f t="shared" si="42"/>
        <v>0.10759771629336856</v>
      </c>
      <c r="CL29" s="43"/>
      <c r="CM29" s="42"/>
      <c r="CN29" s="44"/>
    </row>
    <row r="30" spans="2:92" ht="12.75" customHeight="1" outlineLevel="1">
      <c r="B30" s="40" t="s">
        <v>38</v>
      </c>
      <c r="C30" s="43">
        <v>14549</v>
      </c>
      <c r="D30" s="44">
        <f t="shared" si="0"/>
        <v>0.91073552425665105</v>
      </c>
      <c r="F30" s="43">
        <v>15642</v>
      </c>
      <c r="G30" s="42">
        <f t="shared" si="1"/>
        <v>0.90963014654570828</v>
      </c>
      <c r="H30" s="44">
        <f t="shared" si="2"/>
        <v>7.5125438174445058E-2</v>
      </c>
      <c r="J30" s="43">
        <v>17388</v>
      </c>
      <c r="K30" s="42">
        <f t="shared" si="3"/>
        <v>0.96092843326885879</v>
      </c>
      <c r="L30" s="44">
        <f t="shared" si="4"/>
        <v>0.11162255466052939</v>
      </c>
      <c r="N30" s="43">
        <v>18654</v>
      </c>
      <c r="O30" s="42">
        <f t="shared" si="5"/>
        <v>0.98111818229632353</v>
      </c>
      <c r="P30" s="44">
        <f t="shared" si="6"/>
        <v>7.2808833678398965E-2</v>
      </c>
      <c r="R30" s="43">
        <v>19789</v>
      </c>
      <c r="S30" s="42">
        <f t="shared" si="7"/>
        <v>0.98683488754799775</v>
      </c>
      <c r="T30" s="44">
        <f t="shared" si="8"/>
        <v>6.0844859011472074E-2</v>
      </c>
      <c r="V30" s="43">
        <v>21145</v>
      </c>
      <c r="W30" s="42">
        <f t="shared" si="9"/>
        <v>0.99557417957530958</v>
      </c>
      <c r="X30" s="44">
        <f t="shared" si="10"/>
        <v>6.8522916771944109E-2</v>
      </c>
      <c r="Z30" s="43">
        <v>22154</v>
      </c>
      <c r="AA30" s="42">
        <f t="shared" si="11"/>
        <v>0.97900923593618805</v>
      </c>
      <c r="AB30" s="44">
        <f t="shared" si="12"/>
        <v>4.7718136675336975E-2</v>
      </c>
      <c r="AD30" s="43">
        <v>24246</v>
      </c>
      <c r="AE30" s="42">
        <f t="shared" si="13"/>
        <v>1.0197678331090174</v>
      </c>
      <c r="AF30" s="44">
        <f t="shared" si="14"/>
        <v>9.4429899792362493E-2</v>
      </c>
      <c r="AH30" s="43">
        <v>24830</v>
      </c>
      <c r="AI30" s="42">
        <f t="shared" si="15"/>
        <v>1.0290521778772432</v>
      </c>
      <c r="AJ30" s="44">
        <f t="shared" si="16"/>
        <v>2.4086447249030751E-2</v>
      </c>
      <c r="AL30" s="43">
        <v>23794</v>
      </c>
      <c r="AM30" s="42">
        <f t="shared" si="17"/>
        <v>1.0317405255398491</v>
      </c>
      <c r="AN30" s="44">
        <f t="shared" si="18"/>
        <v>-4.1723721304873118E-2</v>
      </c>
      <c r="AP30" s="43">
        <v>23540</v>
      </c>
      <c r="AQ30" s="42">
        <f t="shared" si="19"/>
        <v>1.0217900859449605</v>
      </c>
      <c r="AR30" s="44">
        <f t="shared" si="20"/>
        <v>-1.0674960073968176E-2</v>
      </c>
      <c r="AT30" s="43">
        <v>23747</v>
      </c>
      <c r="AU30" s="42">
        <f t="shared" si="21"/>
        <v>1.0433197135450991</v>
      </c>
      <c r="AV30" s="44">
        <f t="shared" si="22"/>
        <v>8.793542905692453E-3</v>
      </c>
      <c r="AX30" s="43">
        <v>22571</v>
      </c>
      <c r="AY30" s="42">
        <f t="shared" si="23"/>
        <v>1.0237209724238026</v>
      </c>
      <c r="AZ30" s="44">
        <f t="shared" si="24"/>
        <v>-4.9522044889880878E-2</v>
      </c>
      <c r="BB30" s="43">
        <v>22529</v>
      </c>
      <c r="BC30" s="42">
        <f t="shared" si="25"/>
        <v>1.0284396968866978</v>
      </c>
      <c r="BD30" s="44">
        <f t="shared" si="26"/>
        <v>-1.8607948252181705E-3</v>
      </c>
      <c r="BF30" s="43">
        <v>22456</v>
      </c>
      <c r="BG30" s="42">
        <f t="shared" si="27"/>
        <v>1.0102573330933957</v>
      </c>
      <c r="BH30" s="44">
        <f t="shared" si="28"/>
        <v>-3.2402680988947719E-3</v>
      </c>
      <c r="BJ30" s="43">
        <v>23853</v>
      </c>
      <c r="BK30" s="42">
        <f t="shared" si="29"/>
        <v>1.0268187688334052</v>
      </c>
      <c r="BL30" s="44">
        <f t="shared" si="30"/>
        <v>6.221054506590673E-2</v>
      </c>
      <c r="BN30" s="66">
        <v>25485</v>
      </c>
      <c r="BO30" s="42">
        <f t="shared" si="31"/>
        <v>1.0622290763587863</v>
      </c>
      <c r="BP30" s="67">
        <f t="shared" si="32"/>
        <v>6.8419066784052296E-2</v>
      </c>
      <c r="BR30" s="66">
        <v>25081</v>
      </c>
      <c r="BS30" s="42">
        <f t="shared" si="33"/>
        <v>1.0039628532543432</v>
      </c>
      <c r="BT30" s="67">
        <f t="shared" si="34"/>
        <v>-1.5852462232685882E-2</v>
      </c>
      <c r="BV30" s="66">
        <v>27165</v>
      </c>
      <c r="BW30" s="42">
        <f t="shared" si="35"/>
        <v>1.0544191282071187</v>
      </c>
      <c r="BX30" s="67">
        <f t="shared" si="36"/>
        <v>8.3090785853833671E-2</v>
      </c>
      <c r="BZ30" s="66">
        <v>27525</v>
      </c>
      <c r="CA30" s="42">
        <f t="shared" si="37"/>
        <v>1.0409969365757725</v>
      </c>
      <c r="CB30" s="67">
        <f t="shared" si="38"/>
        <v>1.325234676974052E-2</v>
      </c>
      <c r="CD30" s="66">
        <v>25210</v>
      </c>
      <c r="CE30" s="42">
        <f t="shared" si="39"/>
        <v>1.0666384599111487</v>
      </c>
      <c r="CF30" s="67">
        <f t="shared" si="40"/>
        <v>-8.410535876475933E-2</v>
      </c>
      <c r="CH30" s="66">
        <v>27177</v>
      </c>
      <c r="CI30" s="42">
        <f t="shared" si="41"/>
        <v>1.0533312662299912</v>
      </c>
      <c r="CJ30" s="67">
        <f t="shared" si="42"/>
        <v>7.8024593415311427E-2</v>
      </c>
      <c r="CL30" s="43"/>
      <c r="CM30" s="42"/>
      <c r="CN30" s="44"/>
    </row>
    <row r="31" spans="2:92" ht="12.75" customHeight="1" outlineLevel="1">
      <c r="B31" s="40" t="s">
        <v>39</v>
      </c>
      <c r="C31" s="43">
        <v>12652</v>
      </c>
      <c r="D31" s="44">
        <f t="shared" si="0"/>
        <v>0.79198748043818468</v>
      </c>
      <c r="F31" s="43">
        <v>13979</v>
      </c>
      <c r="G31" s="42">
        <f t="shared" si="1"/>
        <v>0.81292160967666904</v>
      </c>
      <c r="H31" s="44">
        <f t="shared" si="2"/>
        <v>0.10488460322478654</v>
      </c>
      <c r="J31" s="43">
        <v>14760</v>
      </c>
      <c r="K31" s="42">
        <f t="shared" si="3"/>
        <v>0.81569494335451787</v>
      </c>
      <c r="L31" s="44">
        <f t="shared" si="4"/>
        <v>5.5869518563559595E-2</v>
      </c>
      <c r="N31" s="43">
        <v>15923</v>
      </c>
      <c r="O31" s="42">
        <f t="shared" si="5"/>
        <v>0.83747961920791036</v>
      </c>
      <c r="P31" s="44">
        <f t="shared" si="6"/>
        <v>7.8794037940379313E-2</v>
      </c>
      <c r="R31" s="43">
        <v>16742</v>
      </c>
      <c r="S31" s="42">
        <f t="shared" si="7"/>
        <v>0.83488754799780585</v>
      </c>
      <c r="T31" s="44">
        <f t="shared" si="8"/>
        <v>5.1435031087106786E-2</v>
      </c>
      <c r="V31" s="43">
        <v>17386</v>
      </c>
      <c r="W31" s="42">
        <f t="shared" si="9"/>
        <v>0.81858844578369983</v>
      </c>
      <c r="X31" s="44">
        <f t="shared" si="10"/>
        <v>3.8466133078485232E-2</v>
      </c>
      <c r="Z31" s="43">
        <v>18363</v>
      </c>
      <c r="AA31" s="42">
        <f t="shared" si="11"/>
        <v>0.81148084316584912</v>
      </c>
      <c r="AB31" s="44">
        <f t="shared" si="12"/>
        <v>5.6194639365006349E-2</v>
      </c>
      <c r="AD31" s="43">
        <v>19201</v>
      </c>
      <c r="AE31" s="42">
        <f t="shared" si="13"/>
        <v>0.80757907133243612</v>
      </c>
      <c r="AF31" s="44">
        <f t="shared" si="14"/>
        <v>4.563524478571046E-2</v>
      </c>
      <c r="AH31" s="43">
        <v>19461</v>
      </c>
      <c r="AI31" s="42">
        <f t="shared" si="15"/>
        <v>0.80653984831530523</v>
      </c>
      <c r="AJ31" s="44">
        <f t="shared" si="16"/>
        <v>1.3540961408259999E-2</v>
      </c>
      <c r="AL31" s="43">
        <v>19293</v>
      </c>
      <c r="AM31" s="42">
        <f t="shared" si="17"/>
        <v>0.83657098256872775</v>
      </c>
      <c r="AN31" s="44">
        <f t="shared" si="18"/>
        <v>-8.6326499152150626E-3</v>
      </c>
      <c r="AP31" s="43">
        <v>18531</v>
      </c>
      <c r="AQ31" s="42">
        <f t="shared" si="19"/>
        <v>0.80436669849813347</v>
      </c>
      <c r="AR31" s="44">
        <f t="shared" si="20"/>
        <v>-3.9496190328098257E-2</v>
      </c>
      <c r="AT31" s="43">
        <v>18432</v>
      </c>
      <c r="AU31" s="42">
        <f t="shared" si="21"/>
        <v>0.80980624752866748</v>
      </c>
      <c r="AV31" s="44">
        <f t="shared" si="22"/>
        <v>-5.3423992229237882E-3</v>
      </c>
      <c r="AX31" s="43">
        <v>17864</v>
      </c>
      <c r="AY31" s="42">
        <f t="shared" si="23"/>
        <v>0.81023222060957911</v>
      </c>
      <c r="AZ31" s="44">
        <f t="shared" si="24"/>
        <v>-3.081597222222221E-2</v>
      </c>
      <c r="BB31" s="43">
        <v>17475</v>
      </c>
      <c r="BC31" s="42">
        <f t="shared" si="25"/>
        <v>0.79772665023281297</v>
      </c>
      <c r="BD31" s="44">
        <f t="shared" si="26"/>
        <v>-2.177563815494854E-2</v>
      </c>
      <c r="BF31" s="43">
        <v>17686</v>
      </c>
      <c r="BG31" s="42">
        <f t="shared" si="27"/>
        <v>0.79566312758682745</v>
      </c>
      <c r="BH31" s="44">
        <f t="shared" si="28"/>
        <v>1.2074391988555089E-2</v>
      </c>
      <c r="BJ31" s="43">
        <v>18509</v>
      </c>
      <c r="BK31" s="42">
        <f t="shared" si="29"/>
        <v>0.79677141627206194</v>
      </c>
      <c r="BL31" s="44">
        <f t="shared" si="30"/>
        <v>4.6533981680425107E-2</v>
      </c>
      <c r="BN31" s="66">
        <v>19435</v>
      </c>
      <c r="BO31" s="42">
        <f t="shared" si="31"/>
        <v>0.81006168722907634</v>
      </c>
      <c r="BP31" s="67">
        <f t="shared" si="32"/>
        <v>5.0029715273650632E-2</v>
      </c>
      <c r="BR31" s="66">
        <v>20175</v>
      </c>
      <c r="BS31" s="42">
        <f t="shared" si="33"/>
        <v>0.80758145865022812</v>
      </c>
      <c r="BT31" s="67">
        <f t="shared" si="34"/>
        <v>3.8075636737844087E-2</v>
      </c>
      <c r="BV31" s="66">
        <v>20902</v>
      </c>
      <c r="BW31" s="42">
        <f t="shared" si="35"/>
        <v>0.81131855762139504</v>
      </c>
      <c r="BX31" s="67">
        <f t="shared" si="36"/>
        <v>3.6034696406443523E-2</v>
      </c>
      <c r="BZ31" s="66">
        <v>21733</v>
      </c>
      <c r="CA31" s="42">
        <f t="shared" si="37"/>
        <v>0.82194319428160811</v>
      </c>
      <c r="CB31" s="67">
        <f t="shared" si="38"/>
        <v>3.9756961056358175E-2</v>
      </c>
      <c r="CD31" s="66">
        <v>20148</v>
      </c>
      <c r="CE31" s="42">
        <f t="shared" si="39"/>
        <v>0.85246456526338055</v>
      </c>
      <c r="CF31" s="67">
        <f t="shared" si="40"/>
        <v>-7.2930566419730392E-2</v>
      </c>
      <c r="CH31" s="66">
        <v>22337</v>
      </c>
      <c r="CI31" s="42">
        <f t="shared" si="41"/>
        <v>0.86574163792101078</v>
      </c>
      <c r="CJ31" s="67">
        <f t="shared" si="42"/>
        <v>0.10864601945602548</v>
      </c>
      <c r="CL31" s="43"/>
      <c r="CM31" s="42"/>
      <c r="CN31" s="44"/>
    </row>
    <row r="32" spans="2:92" ht="12.75" customHeight="1" outlineLevel="1">
      <c r="B32" s="40" t="s">
        <v>40</v>
      </c>
      <c r="C32" s="43">
        <v>15889</v>
      </c>
      <c r="D32" s="44">
        <f t="shared" si="0"/>
        <v>0.99461658841940537</v>
      </c>
      <c r="F32" s="43">
        <v>16550</v>
      </c>
      <c r="G32" s="42">
        <f t="shared" si="1"/>
        <v>0.9624331239823215</v>
      </c>
      <c r="H32" s="44">
        <f t="shared" si="2"/>
        <v>4.1601107684561711E-2</v>
      </c>
      <c r="J32" s="43">
        <v>17863</v>
      </c>
      <c r="K32" s="42">
        <f t="shared" si="3"/>
        <v>0.98717877866814041</v>
      </c>
      <c r="L32" s="44">
        <f t="shared" si="4"/>
        <v>7.9335347432024195E-2</v>
      </c>
      <c r="N32" s="43">
        <v>18795</v>
      </c>
      <c r="O32" s="42">
        <f t="shared" si="5"/>
        <v>0.98853416083732182</v>
      </c>
      <c r="P32" s="44">
        <f t="shared" si="6"/>
        <v>5.2174886637182949E-2</v>
      </c>
      <c r="R32" s="43">
        <v>19571</v>
      </c>
      <c r="S32" s="42">
        <f t="shared" si="7"/>
        <v>0.97596369620505663</v>
      </c>
      <c r="T32" s="44">
        <f t="shared" si="8"/>
        <v>4.1287576483107102E-2</v>
      </c>
      <c r="V32" s="43">
        <v>20908</v>
      </c>
      <c r="W32" s="42">
        <f t="shared" si="9"/>
        <v>0.98441546212156883</v>
      </c>
      <c r="X32" s="44">
        <f t="shared" si="10"/>
        <v>6.8315364570027182E-2</v>
      </c>
      <c r="Z32" s="43">
        <v>22127</v>
      </c>
      <c r="AA32" s="42">
        <f t="shared" si="11"/>
        <v>0.9778160767157188</v>
      </c>
      <c r="AB32" s="44">
        <f t="shared" si="12"/>
        <v>5.8303041897838082E-2</v>
      </c>
      <c r="AD32" s="43">
        <v>22996</v>
      </c>
      <c r="AE32" s="42">
        <f t="shared" si="13"/>
        <v>0.96719380888290718</v>
      </c>
      <c r="AF32" s="44">
        <f t="shared" si="14"/>
        <v>3.9273286030641286E-2</v>
      </c>
      <c r="AH32" s="43">
        <v>22460</v>
      </c>
      <c r="AI32" s="42">
        <f t="shared" si="15"/>
        <v>0.93083012143064359</v>
      </c>
      <c r="AJ32" s="44">
        <f t="shared" si="16"/>
        <v>-2.3308401461123673E-2</v>
      </c>
      <c r="AL32" s="43">
        <v>21432</v>
      </c>
      <c r="AM32" s="42">
        <f t="shared" si="17"/>
        <v>0.92932096088804095</v>
      </c>
      <c r="AN32" s="44">
        <f t="shared" si="18"/>
        <v>-4.5770258236865535E-2</v>
      </c>
      <c r="AP32" s="43">
        <v>21628</v>
      </c>
      <c r="AQ32" s="42">
        <f t="shared" si="19"/>
        <v>0.93879677055299937</v>
      </c>
      <c r="AR32" s="44">
        <f t="shared" si="20"/>
        <v>9.1452034341172883E-3</v>
      </c>
      <c r="AT32" s="43">
        <v>21176</v>
      </c>
      <c r="AU32" s="42">
        <f t="shared" si="21"/>
        <v>0.93036334080224947</v>
      </c>
      <c r="AV32" s="44">
        <f t="shared" si="22"/>
        <v>-2.0898834843721126E-2</v>
      </c>
      <c r="AX32" s="43">
        <v>20302</v>
      </c>
      <c r="AY32" s="42">
        <f t="shared" si="23"/>
        <v>0.92080914368650213</v>
      </c>
      <c r="AZ32" s="44">
        <f t="shared" si="24"/>
        <v>-4.1273139403097847E-2</v>
      </c>
      <c r="BB32" s="43">
        <v>20087</v>
      </c>
      <c r="BC32" s="42">
        <f t="shared" si="25"/>
        <v>0.91696338902583763</v>
      </c>
      <c r="BD32" s="44">
        <f t="shared" si="26"/>
        <v>-1.0590089646340228E-2</v>
      </c>
      <c r="BF32" s="43">
        <v>20587</v>
      </c>
      <c r="BG32" s="42">
        <f t="shared" si="27"/>
        <v>0.92617419470937556</v>
      </c>
      <c r="BH32" s="44">
        <f t="shared" si="28"/>
        <v>2.4891721013590828E-2</v>
      </c>
      <c r="BJ32" s="43">
        <v>21619</v>
      </c>
      <c r="BK32" s="42">
        <f t="shared" si="29"/>
        <v>0.93065002152389154</v>
      </c>
      <c r="BL32" s="44">
        <f t="shared" si="30"/>
        <v>5.0128722009034732E-2</v>
      </c>
      <c r="BN32" s="66">
        <v>21765</v>
      </c>
      <c r="BO32" s="42">
        <f t="shared" si="31"/>
        <v>0.90717739246415474</v>
      </c>
      <c r="BP32" s="67">
        <f t="shared" si="32"/>
        <v>6.7533188399093724E-3</v>
      </c>
      <c r="BR32" s="66">
        <v>21241</v>
      </c>
      <c r="BS32" s="42">
        <f t="shared" si="33"/>
        <v>0.8502521815707309</v>
      </c>
      <c r="BT32" s="67">
        <f t="shared" si="34"/>
        <v>-2.4075350333103596E-2</v>
      </c>
      <c r="BV32" s="66">
        <v>22098</v>
      </c>
      <c r="BW32" s="42">
        <f t="shared" si="35"/>
        <v>0.85774172262547066</v>
      </c>
      <c r="BX32" s="67">
        <f t="shared" si="36"/>
        <v>4.0346499693987958E-2</v>
      </c>
      <c r="BZ32" s="66">
        <v>22730</v>
      </c>
      <c r="CA32" s="42">
        <f t="shared" si="37"/>
        <v>0.85964978631670508</v>
      </c>
      <c r="CB32" s="67">
        <f t="shared" si="38"/>
        <v>2.859987329170055E-2</v>
      </c>
      <c r="CD32" s="66">
        <v>20772</v>
      </c>
      <c r="CE32" s="42">
        <f t="shared" si="39"/>
        <v>0.87886608842817859</v>
      </c>
      <c r="CF32" s="67">
        <f t="shared" si="40"/>
        <v>-8.6141663000439905E-2</v>
      </c>
      <c r="CH32" s="66">
        <v>22519</v>
      </c>
      <c r="CI32" s="42">
        <f t="shared" si="41"/>
        <v>0.87279562807643118</v>
      </c>
      <c r="CJ32" s="67">
        <f t="shared" si="42"/>
        <v>8.4103601001348061E-2</v>
      </c>
      <c r="CL32" s="43"/>
      <c r="CM32" s="42"/>
      <c r="CN32" s="44"/>
    </row>
    <row r="33" spans="2:92" ht="12.75" customHeight="1" outlineLevel="1">
      <c r="B33" s="40" t="s">
        <v>41</v>
      </c>
      <c r="C33" s="43">
        <v>15797</v>
      </c>
      <c r="D33" s="44">
        <f t="shared" si="0"/>
        <v>0.98885758998435058</v>
      </c>
      <c r="F33" s="43">
        <v>16377</v>
      </c>
      <c r="G33" s="42">
        <f t="shared" si="1"/>
        <v>0.9523726448011165</v>
      </c>
      <c r="H33" s="44">
        <f t="shared" si="2"/>
        <v>3.6715832120022718E-2</v>
      </c>
      <c r="J33" s="43">
        <v>17817</v>
      </c>
      <c r="K33" s="42">
        <f t="shared" si="3"/>
        <v>0.98463663995578887</v>
      </c>
      <c r="L33" s="44">
        <f t="shared" si="4"/>
        <v>8.7928191976552439E-2</v>
      </c>
      <c r="N33" s="43">
        <v>18882</v>
      </c>
      <c r="O33" s="42">
        <f t="shared" si="5"/>
        <v>0.99310997738389528</v>
      </c>
      <c r="P33" s="44">
        <f t="shared" si="6"/>
        <v>5.9774372790031949E-2</v>
      </c>
      <c r="R33" s="43">
        <v>20219</v>
      </c>
      <c r="S33" s="42">
        <f t="shared" si="7"/>
        <v>1.0082780631326984</v>
      </c>
      <c r="T33" s="44">
        <f t="shared" si="8"/>
        <v>7.0808177099883407E-2</v>
      </c>
      <c r="V33" s="43">
        <v>20448</v>
      </c>
      <c r="W33" s="42">
        <f t="shared" si="9"/>
        <v>0.96275719195819009</v>
      </c>
      <c r="X33" s="44">
        <f t="shared" si="10"/>
        <v>1.132598051337852E-2</v>
      </c>
      <c r="Z33" s="43">
        <v>21628</v>
      </c>
      <c r="AA33" s="42">
        <f t="shared" si="11"/>
        <v>0.95576472667815637</v>
      </c>
      <c r="AB33" s="44">
        <f t="shared" si="12"/>
        <v>5.7707355242566427E-2</v>
      </c>
      <c r="AD33" s="43">
        <v>22992</v>
      </c>
      <c r="AE33" s="42">
        <f t="shared" si="13"/>
        <v>0.96702557200538353</v>
      </c>
      <c r="AF33" s="44">
        <f t="shared" si="14"/>
        <v>6.3066395413353016E-2</v>
      </c>
      <c r="AH33" s="43">
        <v>23473</v>
      </c>
      <c r="AI33" s="42">
        <f t="shared" si="15"/>
        <v>0.97281279787807207</v>
      </c>
      <c r="AJ33" s="44">
        <f t="shared" si="16"/>
        <v>2.0920320111343038E-2</v>
      </c>
      <c r="AL33" s="43">
        <v>22320</v>
      </c>
      <c r="AM33" s="42">
        <f t="shared" si="17"/>
        <v>0.96782586072326771</v>
      </c>
      <c r="AN33" s="44">
        <f t="shared" si="18"/>
        <v>-4.9120265837345078E-2</v>
      </c>
      <c r="AP33" s="43">
        <v>23133</v>
      </c>
      <c r="AQ33" s="42">
        <f t="shared" si="19"/>
        <v>1.0041236218421739</v>
      </c>
      <c r="AR33" s="44">
        <f t="shared" si="20"/>
        <v>3.6424731182795655E-2</v>
      </c>
      <c r="AT33" s="43">
        <v>23093</v>
      </c>
      <c r="AU33" s="42">
        <f t="shared" si="21"/>
        <v>1.0145863538508852</v>
      </c>
      <c r="AV33" s="44">
        <f t="shared" si="22"/>
        <v>-1.7291315436821497E-3</v>
      </c>
      <c r="AX33" s="43">
        <v>21891</v>
      </c>
      <c r="AY33" s="42">
        <f t="shared" si="23"/>
        <v>0.99287917271407833</v>
      </c>
      <c r="AZ33" s="44">
        <f t="shared" si="24"/>
        <v>-5.2050404884597112E-2</v>
      </c>
      <c r="BB33" s="43">
        <v>22257</v>
      </c>
      <c r="BC33" s="42">
        <f t="shared" si="25"/>
        <v>1.0160230073952341</v>
      </c>
      <c r="BD33" s="44">
        <f t="shared" si="26"/>
        <v>1.6719199671097806E-2</v>
      </c>
      <c r="BF33" s="43">
        <v>22712</v>
      </c>
      <c r="BG33" s="42">
        <f t="shared" si="27"/>
        <v>1.0217743386719453</v>
      </c>
      <c r="BH33" s="44">
        <f t="shared" si="28"/>
        <v>2.0443006694523147E-2</v>
      </c>
      <c r="BJ33" s="43">
        <v>23650</v>
      </c>
      <c r="BK33" s="42">
        <f t="shared" si="29"/>
        <v>1.0180800688764529</v>
      </c>
      <c r="BL33" s="44">
        <f t="shared" si="30"/>
        <v>4.1299753434307807E-2</v>
      </c>
      <c r="BN33" s="66">
        <v>23971</v>
      </c>
      <c r="BO33" s="42">
        <f t="shared" si="31"/>
        <v>0.99912470823607868</v>
      </c>
      <c r="BP33" s="67">
        <f t="shared" si="32"/>
        <v>1.3572938689217828E-2</v>
      </c>
      <c r="BR33" s="66">
        <v>24639</v>
      </c>
      <c r="BS33" s="42">
        <f t="shared" si="33"/>
        <v>0.9862701144824273</v>
      </c>
      <c r="BT33" s="67">
        <f t="shared" si="34"/>
        <v>2.7867005965541702E-2</v>
      </c>
      <c r="BV33" s="66">
        <v>27866</v>
      </c>
      <c r="BW33" s="42">
        <f t="shared" si="35"/>
        <v>1.0816286923106782</v>
      </c>
      <c r="BX33" s="67">
        <f t="shared" si="36"/>
        <v>0.1309712244815131</v>
      </c>
      <c r="BZ33" s="66">
        <v>28181</v>
      </c>
      <c r="CA33" s="42">
        <f t="shared" si="37"/>
        <v>1.0658068908135094</v>
      </c>
      <c r="CB33" s="67">
        <f t="shared" si="38"/>
        <v>1.1304098184167E-2</v>
      </c>
      <c r="CD33" s="66">
        <v>25747</v>
      </c>
      <c r="CE33" s="42">
        <f t="shared" si="39"/>
        <v>1.0893590014808547</v>
      </c>
      <c r="CF33" s="67">
        <f t="shared" si="40"/>
        <v>-8.6370249458855297E-2</v>
      </c>
      <c r="CH33" s="66">
        <v>28621</v>
      </c>
      <c r="CI33" s="42">
        <f t="shared" si="41"/>
        <v>1.109298089221348</v>
      </c>
      <c r="CJ33" s="67">
        <f t="shared" si="42"/>
        <v>0.11162465529964649</v>
      </c>
      <c r="CL33" s="43"/>
      <c r="CM33" s="42"/>
      <c r="CN33" s="44"/>
    </row>
    <row r="34" spans="2:92" ht="12.75" customHeight="1" outlineLevel="1">
      <c r="B34" s="40" t="s">
        <v>42</v>
      </c>
      <c r="C34" s="43">
        <v>16056</v>
      </c>
      <c r="D34" s="44">
        <f t="shared" si="0"/>
        <v>1.0050704225352112</v>
      </c>
      <c r="F34" s="43">
        <v>17197</v>
      </c>
      <c r="G34" s="42">
        <f t="shared" si="1"/>
        <v>1.0000581530588508</v>
      </c>
      <c r="H34" s="44">
        <f t="shared" si="2"/>
        <v>7.1063776781265631E-2</v>
      </c>
      <c r="J34" s="43">
        <v>18144</v>
      </c>
      <c r="K34" s="42">
        <f t="shared" si="3"/>
        <v>1.0027079303675048</v>
      </c>
      <c r="L34" s="44">
        <f t="shared" si="4"/>
        <v>5.5067744374018623E-2</v>
      </c>
      <c r="N34" s="43">
        <v>18904</v>
      </c>
      <c r="O34" s="42">
        <f t="shared" si="5"/>
        <v>0.99426708041866096</v>
      </c>
      <c r="P34" s="44">
        <f t="shared" si="6"/>
        <v>4.1887125220458454E-2</v>
      </c>
      <c r="R34" s="43">
        <v>20049</v>
      </c>
      <c r="S34" s="42">
        <f t="shared" si="7"/>
        <v>0.99980052859921209</v>
      </c>
      <c r="T34" s="44">
        <f t="shared" si="8"/>
        <v>6.0569191705459158E-2</v>
      </c>
      <c r="V34" s="43">
        <v>21477</v>
      </c>
      <c r="W34" s="42">
        <f t="shared" si="9"/>
        <v>1.0112058006497482</v>
      </c>
      <c r="X34" s="44">
        <f t="shared" si="10"/>
        <v>7.1225497531048898E-2</v>
      </c>
      <c r="Z34" s="43">
        <v>22717</v>
      </c>
      <c r="AA34" s="42">
        <f t="shared" si="11"/>
        <v>1.0038888152370851</v>
      </c>
      <c r="AB34" s="44">
        <f t="shared" si="12"/>
        <v>5.7736182893327825E-2</v>
      </c>
      <c r="AD34" s="43">
        <v>23947</v>
      </c>
      <c r="AE34" s="42">
        <f t="shared" si="13"/>
        <v>1.0071921265141319</v>
      </c>
      <c r="AF34" s="44">
        <f t="shared" si="14"/>
        <v>5.4144473301932505E-2</v>
      </c>
      <c r="AH34" s="43">
        <v>23969</v>
      </c>
      <c r="AI34" s="42">
        <f t="shared" si="15"/>
        <v>0.99336897509221267</v>
      </c>
      <c r="AJ34" s="44">
        <f t="shared" si="16"/>
        <v>9.1869545245759632E-4</v>
      </c>
      <c r="AL34" s="43">
        <v>22973</v>
      </c>
      <c r="AM34" s="42">
        <f t="shared" si="17"/>
        <v>0.99614083774173967</v>
      </c>
      <c r="AN34" s="44">
        <f t="shared" si="18"/>
        <v>-4.1553673494930998E-2</v>
      </c>
      <c r="AP34" s="43">
        <v>23630</v>
      </c>
      <c r="AQ34" s="42">
        <f t="shared" si="19"/>
        <v>1.0256966750585987</v>
      </c>
      <c r="AR34" s="44">
        <f t="shared" si="20"/>
        <v>2.859878988377651E-2</v>
      </c>
      <c r="AT34" s="43">
        <v>23208</v>
      </c>
      <c r="AU34" s="42">
        <f t="shared" si="21"/>
        <v>1.0196388559377882</v>
      </c>
      <c r="AV34" s="44">
        <f t="shared" si="22"/>
        <v>-1.7858654253068096E-2</v>
      </c>
      <c r="AX34" s="43">
        <v>22454</v>
      </c>
      <c r="AY34" s="42">
        <f t="shared" si="23"/>
        <v>1.0184143686502176</v>
      </c>
      <c r="AZ34" s="44">
        <f t="shared" si="24"/>
        <v>-3.248879696656326E-2</v>
      </c>
      <c r="BB34" s="43">
        <v>22336</v>
      </c>
      <c r="BC34" s="42">
        <f t="shared" si="25"/>
        <v>1.0196293252990047</v>
      </c>
      <c r="BD34" s="44">
        <f t="shared" si="26"/>
        <v>-5.2551883851429393E-3</v>
      </c>
      <c r="BF34" s="43">
        <v>22773</v>
      </c>
      <c r="BG34" s="42">
        <f t="shared" si="27"/>
        <v>1.024518625157459</v>
      </c>
      <c r="BH34" s="44">
        <f t="shared" si="28"/>
        <v>1.9564828080229191E-2</v>
      </c>
      <c r="BJ34" s="43">
        <v>23752</v>
      </c>
      <c r="BK34" s="42">
        <f t="shared" si="29"/>
        <v>1.0224709427464485</v>
      </c>
      <c r="BL34" s="44">
        <f t="shared" si="30"/>
        <v>4.2989505115707205E-2</v>
      </c>
      <c r="BN34" s="66">
        <v>25080</v>
      </c>
      <c r="BO34" s="42">
        <f t="shared" si="31"/>
        <v>1.0453484494831611</v>
      </c>
      <c r="BP34" s="67">
        <f t="shared" si="32"/>
        <v>5.5911081172111743E-2</v>
      </c>
      <c r="BR34" s="66">
        <v>26412</v>
      </c>
      <c r="BS34" s="42">
        <f t="shared" si="33"/>
        <v>1.0572412136738452</v>
      </c>
      <c r="BT34" s="67">
        <f t="shared" si="34"/>
        <v>5.3110047846889996E-2</v>
      </c>
      <c r="BV34" s="66">
        <v>27658</v>
      </c>
      <c r="BW34" s="42">
        <f t="shared" si="35"/>
        <v>1.0735550983969258</v>
      </c>
      <c r="BX34" s="67">
        <f t="shared" si="36"/>
        <v>4.7175526275935242E-2</v>
      </c>
      <c r="BZ34" s="66">
        <v>28132</v>
      </c>
      <c r="CA34" s="42">
        <f t="shared" si="37"/>
        <v>1.0639537082561175</v>
      </c>
      <c r="CB34" s="67">
        <f t="shared" si="38"/>
        <v>1.7137898618844405E-2</v>
      </c>
      <c r="CD34" s="66">
        <v>26039</v>
      </c>
      <c r="CE34" s="42">
        <f t="shared" si="39"/>
        <v>1.1017135603977153</v>
      </c>
      <c r="CF34" s="67">
        <f t="shared" si="40"/>
        <v>-7.4399260628465802E-2</v>
      </c>
      <c r="CH34" s="66">
        <v>27595</v>
      </c>
      <c r="CI34" s="42">
        <f t="shared" si="41"/>
        <v>1.0695321886748577</v>
      </c>
      <c r="CJ34" s="67">
        <f t="shared" si="42"/>
        <v>5.9756519067552416E-2</v>
      </c>
      <c r="CL34" s="43"/>
      <c r="CM34" s="42"/>
      <c r="CN34" s="44"/>
    </row>
    <row r="35" spans="2:92" ht="12.75" customHeight="1" outlineLevel="1">
      <c r="B35" s="40" t="s">
        <v>43</v>
      </c>
      <c r="C35" s="43">
        <v>11146</v>
      </c>
      <c r="D35" s="44">
        <f t="shared" si="0"/>
        <v>0.69771517996870114</v>
      </c>
      <c r="F35" s="43">
        <v>11978</v>
      </c>
      <c r="G35" s="42">
        <f t="shared" si="1"/>
        <v>0.696557338916027</v>
      </c>
      <c r="H35" s="44">
        <f t="shared" si="2"/>
        <v>7.4645612775883663E-2</v>
      </c>
      <c r="J35" s="43">
        <v>12874</v>
      </c>
      <c r="K35" s="42">
        <f t="shared" si="3"/>
        <v>0.71146725614810724</v>
      </c>
      <c r="L35" s="44">
        <f t="shared" si="4"/>
        <v>7.4803806979462317E-2</v>
      </c>
      <c r="N35" s="43">
        <v>13822</v>
      </c>
      <c r="O35" s="42">
        <f t="shared" si="5"/>
        <v>0.72697627938778731</v>
      </c>
      <c r="P35" s="44">
        <f t="shared" si="6"/>
        <v>7.3636787323287267E-2</v>
      </c>
      <c r="R35" s="43">
        <v>14928</v>
      </c>
      <c r="S35" s="42">
        <f t="shared" si="7"/>
        <v>0.74442726774048773</v>
      </c>
      <c r="T35" s="44">
        <f t="shared" si="8"/>
        <v>8.0017363623209325E-2</v>
      </c>
      <c r="V35" s="43">
        <v>15294</v>
      </c>
      <c r="W35" s="42">
        <f t="shared" si="9"/>
        <v>0.72009039973633415</v>
      </c>
      <c r="X35" s="44">
        <f t="shared" si="10"/>
        <v>2.4517684887459756E-2</v>
      </c>
      <c r="Z35" s="43">
        <v>16867</v>
      </c>
      <c r="AA35" s="42">
        <f t="shared" si="11"/>
        <v>0.74537098413540148</v>
      </c>
      <c r="AB35" s="44">
        <f t="shared" si="12"/>
        <v>0.1028507911599319</v>
      </c>
      <c r="AD35" s="43">
        <v>17952</v>
      </c>
      <c r="AE35" s="42">
        <f t="shared" si="13"/>
        <v>0.7550471063257066</v>
      </c>
      <c r="AF35" s="44">
        <f t="shared" si="14"/>
        <v>6.4326791960633178E-2</v>
      </c>
      <c r="AH35" s="43">
        <v>18308</v>
      </c>
      <c r="AI35" s="42">
        <f t="shared" si="15"/>
        <v>0.75875502507356296</v>
      </c>
      <c r="AJ35" s="44">
        <f t="shared" si="16"/>
        <v>1.9830659536541839E-2</v>
      </c>
      <c r="AL35" s="43">
        <v>17957</v>
      </c>
      <c r="AM35" s="42">
        <f t="shared" si="17"/>
        <v>0.77864018732113438</v>
      </c>
      <c r="AN35" s="44">
        <f t="shared" si="18"/>
        <v>-1.9171946689971575E-2</v>
      </c>
      <c r="AP35" s="43">
        <v>18373</v>
      </c>
      <c r="AQ35" s="42">
        <f t="shared" si="19"/>
        <v>0.79750846427641287</v>
      </c>
      <c r="AR35" s="44">
        <f t="shared" si="20"/>
        <v>2.3166453193740555E-2</v>
      </c>
      <c r="AT35" s="43">
        <v>18730</v>
      </c>
      <c r="AU35" s="42">
        <f t="shared" si="21"/>
        <v>0.82289881815385968</v>
      </c>
      <c r="AV35" s="44">
        <f t="shared" si="22"/>
        <v>1.9430686333206326E-2</v>
      </c>
      <c r="AX35" s="43">
        <v>18766</v>
      </c>
      <c r="AY35" s="42">
        <f t="shared" si="23"/>
        <v>0.85114296081277219</v>
      </c>
      <c r="AZ35" s="44">
        <f t="shared" si="24"/>
        <v>1.9220501868659756E-3</v>
      </c>
      <c r="BB35" s="43">
        <v>18220</v>
      </c>
      <c r="BC35" s="42">
        <f t="shared" si="25"/>
        <v>0.83173559755318183</v>
      </c>
      <c r="BD35" s="44">
        <f t="shared" si="26"/>
        <v>-2.9095172119791068E-2</v>
      </c>
      <c r="BF35" s="43">
        <v>18215</v>
      </c>
      <c r="BG35" s="42">
        <f t="shared" si="27"/>
        <v>0.8194619398956271</v>
      </c>
      <c r="BH35" s="44">
        <f t="shared" si="28"/>
        <v>-2.7442371020858225E-4</v>
      </c>
      <c r="BJ35" s="43">
        <v>19029</v>
      </c>
      <c r="BK35" s="42">
        <f t="shared" si="29"/>
        <v>0.8191562634524322</v>
      </c>
      <c r="BL35" s="44">
        <f t="shared" si="30"/>
        <v>4.4688443590447324E-2</v>
      </c>
      <c r="BN35" s="66">
        <v>19431</v>
      </c>
      <c r="BO35" s="42">
        <f t="shared" si="31"/>
        <v>0.80989496498832947</v>
      </c>
      <c r="BP35" s="67">
        <f t="shared" si="32"/>
        <v>2.1125650323190914E-2</v>
      </c>
      <c r="BR35" s="66">
        <v>18571</v>
      </c>
      <c r="BS35" s="42">
        <f t="shared" si="33"/>
        <v>0.74337523016571927</v>
      </c>
      <c r="BT35" s="67">
        <f t="shared" si="34"/>
        <v>-4.4259173485667214E-2</v>
      </c>
      <c r="BV35" s="66">
        <v>19480</v>
      </c>
      <c r="BW35" s="42">
        <f t="shared" si="35"/>
        <v>0.7561231223071847</v>
      </c>
      <c r="BX35" s="67">
        <f t="shared" si="36"/>
        <v>4.8947283398847574E-2</v>
      </c>
      <c r="BZ35" s="66">
        <v>20370</v>
      </c>
      <c r="CA35" s="42">
        <f t="shared" si="37"/>
        <v>0.77039446314435911</v>
      </c>
      <c r="CB35" s="67">
        <f t="shared" si="38"/>
        <v>4.5687885010266882E-2</v>
      </c>
      <c r="CD35" s="66">
        <v>18960</v>
      </c>
      <c r="CE35" s="42">
        <f t="shared" si="39"/>
        <v>0.80220012693039988</v>
      </c>
      <c r="CF35" s="67">
        <f t="shared" si="40"/>
        <v>-6.9219440353460948E-2</v>
      </c>
      <c r="CH35" s="66">
        <v>21277</v>
      </c>
      <c r="CI35" s="42">
        <f t="shared" si="41"/>
        <v>0.82465795899383743</v>
      </c>
      <c r="CJ35" s="67">
        <f t="shared" si="42"/>
        <v>0.12220464135021092</v>
      </c>
      <c r="CL35" s="43"/>
      <c r="CM35" s="42"/>
      <c r="CN35" s="44"/>
    </row>
    <row r="36" spans="2:92" ht="15">
      <c r="B36" s="39" t="s">
        <v>14</v>
      </c>
      <c r="C36" s="41">
        <v>12448</v>
      </c>
      <c r="D36" s="42">
        <f t="shared" si="0"/>
        <v>0.77921752738654149</v>
      </c>
      <c r="F36" s="41">
        <v>13459</v>
      </c>
      <c r="G36" s="42">
        <f t="shared" si="1"/>
        <v>0.78268201907420332</v>
      </c>
      <c r="H36" s="42">
        <f t="shared" si="2"/>
        <v>8.1217866323907373E-2</v>
      </c>
      <c r="J36" s="41">
        <v>14300</v>
      </c>
      <c r="K36" s="42">
        <f t="shared" si="3"/>
        <v>0.79027355623100304</v>
      </c>
      <c r="L36" s="42">
        <f t="shared" si="4"/>
        <v>6.2486068801545391E-2</v>
      </c>
      <c r="N36" s="41">
        <v>15195</v>
      </c>
      <c r="O36" s="42">
        <f t="shared" si="5"/>
        <v>0.79919002787566407</v>
      </c>
      <c r="P36" s="42">
        <f t="shared" si="6"/>
        <v>6.2587412587412627E-2</v>
      </c>
      <c r="R36" s="41">
        <v>15979</v>
      </c>
      <c r="S36" s="42">
        <f t="shared" si="7"/>
        <v>0.79683837829751158</v>
      </c>
      <c r="T36" s="42">
        <f t="shared" si="8"/>
        <v>5.1595919710430982E-2</v>
      </c>
      <c r="V36" s="41">
        <v>17044</v>
      </c>
      <c r="W36" s="42">
        <f t="shared" si="9"/>
        <v>0.80248599274918786</v>
      </c>
      <c r="X36" s="42">
        <f t="shared" si="10"/>
        <v>6.6649978096251283E-2</v>
      </c>
      <c r="Z36" s="41">
        <v>18132</v>
      </c>
      <c r="AA36" s="42">
        <f t="shared" si="11"/>
        <v>0.80127270316850063</v>
      </c>
      <c r="AB36" s="42">
        <f t="shared" si="12"/>
        <v>6.3834780567941785E-2</v>
      </c>
      <c r="AD36" s="41">
        <v>19154</v>
      </c>
      <c r="AE36" s="42">
        <f t="shared" si="13"/>
        <v>0.80560228802153433</v>
      </c>
      <c r="AF36" s="42">
        <f t="shared" si="14"/>
        <v>5.6364438561658847E-2</v>
      </c>
      <c r="AH36" s="41">
        <v>19471</v>
      </c>
      <c r="AI36" s="42">
        <f t="shared" si="15"/>
        <v>0.80695428737204189</v>
      </c>
      <c r="AJ36" s="42">
        <f t="shared" si="16"/>
        <v>1.655006787094071E-2</v>
      </c>
      <c r="AL36" s="41">
        <v>18586</v>
      </c>
      <c r="AM36" s="42">
        <f t="shared" si="17"/>
        <v>0.80591449137108662</v>
      </c>
      <c r="AN36" s="42">
        <f t="shared" si="18"/>
        <v>-4.5452210980432395E-2</v>
      </c>
      <c r="AP36" s="41">
        <v>18515</v>
      </c>
      <c r="AQ36" s="42">
        <f t="shared" si="19"/>
        <v>0.80367219376682009</v>
      </c>
      <c r="AR36" s="42">
        <f t="shared" si="20"/>
        <v>-3.8200796298288875E-3</v>
      </c>
      <c r="AT36" s="41">
        <v>18190</v>
      </c>
      <c r="AU36" s="42">
        <f t="shared" si="21"/>
        <v>0.79917402574579322</v>
      </c>
      <c r="AV36" s="42">
        <f t="shared" si="22"/>
        <v>-1.7553335133675407E-2</v>
      </c>
      <c r="AX36" s="41">
        <v>17571</v>
      </c>
      <c r="AY36" s="42">
        <f t="shared" si="23"/>
        <v>0.79694303338171257</v>
      </c>
      <c r="AZ36" s="42">
        <f t="shared" si="24"/>
        <v>-3.4029686641011581E-2</v>
      </c>
      <c r="BB36" s="41">
        <v>17368</v>
      </c>
      <c r="BC36" s="42">
        <f t="shared" si="25"/>
        <v>0.79284214370492101</v>
      </c>
      <c r="BD36" s="42">
        <f t="shared" si="26"/>
        <v>-1.1553127312048272E-2</v>
      </c>
      <c r="BF36" s="41">
        <v>17119</v>
      </c>
      <c r="BG36" s="42">
        <f t="shared" si="27"/>
        <v>0.77015475976246173</v>
      </c>
      <c r="BH36" s="42">
        <f t="shared" si="28"/>
        <v>-1.4336711192998619E-2</v>
      </c>
      <c r="BJ36" s="41">
        <v>18081</v>
      </c>
      <c r="BK36" s="42">
        <f t="shared" si="29"/>
        <v>0.77834696513129575</v>
      </c>
      <c r="BL36" s="42">
        <f t="shared" si="30"/>
        <v>5.6194871195747398E-2</v>
      </c>
      <c r="BN36" s="41">
        <v>18752</v>
      </c>
      <c r="BO36" s="42">
        <f t="shared" si="31"/>
        <v>0.78159386462154057</v>
      </c>
      <c r="BP36" s="42">
        <f t="shared" si="32"/>
        <v>3.7110779271058103E-2</v>
      </c>
      <c r="BR36" s="41">
        <v>19624</v>
      </c>
      <c r="BS36" s="42">
        <f t="shared" si="33"/>
        <v>0.78552557841645987</v>
      </c>
      <c r="BT36" s="42">
        <f t="shared" si="34"/>
        <v>4.6501706484641581E-2</v>
      </c>
      <c r="BV36" s="41">
        <v>20431</v>
      </c>
      <c r="BW36" s="42">
        <f t="shared" si="35"/>
        <v>0.79303652524938861</v>
      </c>
      <c r="BX36" s="42">
        <f t="shared" si="36"/>
        <v>4.1123114553607731E-2</v>
      </c>
      <c r="BZ36" s="41">
        <v>20797</v>
      </c>
      <c r="CA36" s="42">
        <f t="shared" si="37"/>
        <v>0.78654362543020306</v>
      </c>
      <c r="CB36" s="42">
        <f t="shared" si="38"/>
        <v>1.7913954285154965E-2</v>
      </c>
      <c r="CD36" s="41">
        <v>19232</v>
      </c>
      <c r="CE36" s="42">
        <f t="shared" si="39"/>
        <v>0.81370848318172206</v>
      </c>
      <c r="CF36" s="42">
        <f t="shared" si="40"/>
        <v>-7.5251238159349865E-2</v>
      </c>
      <c r="CH36" s="41">
        <v>20879</v>
      </c>
      <c r="CI36" s="42">
        <f t="shared" si="41"/>
        <v>0.80923220030231391</v>
      </c>
      <c r="CJ36" s="42">
        <f t="shared" si="42"/>
        <v>8.5638519134775271E-2</v>
      </c>
      <c r="CL36" s="41">
        <v>22761</v>
      </c>
      <c r="CM36" s="42">
        <f t="shared" ref="CM36" si="49">CL36/CL$69</f>
        <v>0.800851483058302</v>
      </c>
      <c r="CN36" s="42">
        <f t="shared" ref="CN36" si="50">IF(CH36&gt;0,CL36/CH36-1,"")</f>
        <v>9.0138416590832993E-2</v>
      </c>
    </row>
    <row r="37" spans="2:92" ht="12.75" customHeight="1" outlineLevel="1">
      <c r="B37" s="40" t="s">
        <v>44</v>
      </c>
      <c r="C37" s="43">
        <v>11809</v>
      </c>
      <c r="D37" s="44">
        <f t="shared" si="0"/>
        <v>0.73921752738654145</v>
      </c>
      <c r="F37" s="43">
        <v>12944</v>
      </c>
      <c r="G37" s="42">
        <f t="shared" si="1"/>
        <v>0.75273319376599213</v>
      </c>
      <c r="H37" s="44">
        <f t="shared" si="2"/>
        <v>9.611313405030053E-2</v>
      </c>
      <c r="J37" s="43">
        <v>13963</v>
      </c>
      <c r="K37" s="42">
        <f t="shared" si="3"/>
        <v>0.77164962696877593</v>
      </c>
      <c r="L37" s="44">
        <f t="shared" si="4"/>
        <v>7.8723733003708274E-2</v>
      </c>
      <c r="N37" s="43">
        <v>14375</v>
      </c>
      <c r="O37" s="42">
        <f t="shared" si="5"/>
        <v>0.75606164203439752</v>
      </c>
      <c r="P37" s="44">
        <f t="shared" si="6"/>
        <v>2.9506553033015859E-2</v>
      </c>
      <c r="R37" s="43">
        <v>15194</v>
      </c>
      <c r="S37" s="42">
        <f t="shared" si="7"/>
        <v>0.75769211589288388</v>
      </c>
      <c r="T37" s="44">
        <f t="shared" si="8"/>
        <v>5.6973913043478319E-2</v>
      </c>
      <c r="V37" s="43">
        <v>16177</v>
      </c>
      <c r="W37" s="42">
        <f t="shared" si="9"/>
        <v>0.76166486181081972</v>
      </c>
      <c r="X37" s="44">
        <f t="shared" si="10"/>
        <v>6.4696590759510286E-2</v>
      </c>
      <c r="Z37" s="43">
        <v>17178</v>
      </c>
      <c r="AA37" s="42">
        <f t="shared" si="11"/>
        <v>0.75911441071191832</v>
      </c>
      <c r="AB37" s="44">
        <f t="shared" si="12"/>
        <v>6.1877974902639465E-2</v>
      </c>
      <c r="AD37" s="43">
        <v>17864</v>
      </c>
      <c r="AE37" s="42">
        <f t="shared" si="13"/>
        <v>0.75134589502018845</v>
      </c>
      <c r="AF37" s="44">
        <f t="shared" si="14"/>
        <v>3.9934800325998276E-2</v>
      </c>
      <c r="AH37" s="43">
        <v>18662</v>
      </c>
      <c r="AI37" s="42">
        <f t="shared" si="15"/>
        <v>0.77342616768204231</v>
      </c>
      <c r="AJ37" s="44">
        <f t="shared" si="16"/>
        <v>4.4670846394984309E-2</v>
      </c>
      <c r="AL37" s="43">
        <v>18528</v>
      </c>
      <c r="AM37" s="42">
        <f t="shared" si="17"/>
        <v>0.80339953169716416</v>
      </c>
      <c r="AN37" s="44">
        <f t="shared" si="18"/>
        <v>-7.1803665202014866E-3</v>
      </c>
      <c r="AP37" s="43">
        <v>18456</v>
      </c>
      <c r="AQ37" s="42">
        <f t="shared" si="19"/>
        <v>0.80111120757010157</v>
      </c>
      <c r="AR37" s="44">
        <f t="shared" si="20"/>
        <v>-3.8860103626943143E-3</v>
      </c>
      <c r="AT37" s="43">
        <v>18046</v>
      </c>
      <c r="AU37" s="42">
        <f t="shared" si="21"/>
        <v>0.79284741443697548</v>
      </c>
      <c r="AV37" s="44">
        <f t="shared" si="22"/>
        <v>-2.2214997832683103E-2</v>
      </c>
      <c r="AX37" s="43">
        <v>17586</v>
      </c>
      <c r="AY37" s="42">
        <f t="shared" si="23"/>
        <v>0.79762336719883886</v>
      </c>
      <c r="AZ37" s="44">
        <f t="shared" si="24"/>
        <v>-2.5490413388008393E-2</v>
      </c>
      <c r="BB37" s="43">
        <v>17555</v>
      </c>
      <c r="BC37" s="42">
        <f t="shared" si="25"/>
        <v>0.80137861773030217</v>
      </c>
      <c r="BD37" s="44">
        <f t="shared" si="26"/>
        <v>-1.7627658364608445E-3</v>
      </c>
      <c r="BF37" s="43">
        <v>17406</v>
      </c>
      <c r="BG37" s="42">
        <f t="shared" si="27"/>
        <v>0.78306640273528882</v>
      </c>
      <c r="BH37" s="44">
        <f t="shared" si="28"/>
        <v>-8.4876103674167425E-3</v>
      </c>
      <c r="BJ37" s="43">
        <v>18526</v>
      </c>
      <c r="BK37" s="42">
        <f t="shared" si="29"/>
        <v>0.79750322858372791</v>
      </c>
      <c r="BL37" s="44">
        <f t="shared" si="30"/>
        <v>6.4345627944387029E-2</v>
      </c>
      <c r="BN37" s="66">
        <v>19019</v>
      </c>
      <c r="BO37" s="42">
        <f t="shared" si="31"/>
        <v>0.79272257419139713</v>
      </c>
      <c r="BP37" s="67">
        <f t="shared" si="32"/>
        <v>2.6611249055381592E-2</v>
      </c>
      <c r="BR37" s="66">
        <v>20141</v>
      </c>
      <c r="BS37" s="42">
        <f t="shared" si="33"/>
        <v>0.80622047874469616</v>
      </c>
      <c r="BT37" s="67">
        <f t="shared" si="34"/>
        <v>5.8993637941006316E-2</v>
      </c>
      <c r="BV37" s="66">
        <v>20988</v>
      </c>
      <c r="BW37" s="42">
        <f t="shared" si="35"/>
        <v>0.8146566781818888</v>
      </c>
      <c r="BX37" s="67">
        <f t="shared" si="36"/>
        <v>4.2053522665210341E-2</v>
      </c>
      <c r="BZ37" s="66">
        <v>21751</v>
      </c>
      <c r="CA37" s="42">
        <f t="shared" si="37"/>
        <v>0.82262395522105825</v>
      </c>
      <c r="CB37" s="67">
        <f t="shared" si="38"/>
        <v>3.635410710882403E-2</v>
      </c>
      <c r="CD37" s="66">
        <v>20307</v>
      </c>
      <c r="CE37" s="42">
        <f t="shared" si="39"/>
        <v>0.85919187645441086</v>
      </c>
      <c r="CF37" s="67">
        <f t="shared" si="40"/>
        <v>-6.6387752287251134E-2</v>
      </c>
      <c r="CH37" s="66">
        <v>22438</v>
      </c>
      <c r="CI37" s="42">
        <f t="shared" si="41"/>
        <v>0.86965621487539246</v>
      </c>
      <c r="CJ37" s="67">
        <f t="shared" si="42"/>
        <v>0.10493918353277198</v>
      </c>
      <c r="CL37" s="43"/>
      <c r="CM37" s="42"/>
      <c r="CN37" s="44"/>
    </row>
    <row r="38" spans="2:92" ht="12.75" customHeight="1" outlineLevel="1">
      <c r="B38" s="40" t="s">
        <v>45</v>
      </c>
      <c r="C38" s="43">
        <v>12454</v>
      </c>
      <c r="D38" s="44">
        <f t="shared" si="0"/>
        <v>0.77959311424100153</v>
      </c>
      <c r="F38" s="43">
        <v>13237</v>
      </c>
      <c r="G38" s="42">
        <f t="shared" si="1"/>
        <v>0.76977204000930444</v>
      </c>
      <c r="H38" s="44">
        <f t="shared" si="2"/>
        <v>6.2871366629195347E-2</v>
      </c>
      <c r="J38" s="43">
        <v>14263</v>
      </c>
      <c r="K38" s="42">
        <f t="shared" si="3"/>
        <v>0.7882287924841116</v>
      </c>
      <c r="L38" s="44">
        <f t="shared" si="4"/>
        <v>7.751000982095646E-2</v>
      </c>
      <c r="N38" s="43">
        <v>15543</v>
      </c>
      <c r="O38" s="42">
        <f t="shared" si="5"/>
        <v>0.81749329406195759</v>
      </c>
      <c r="P38" s="44">
        <f t="shared" si="6"/>
        <v>8.9742690878496845E-2</v>
      </c>
      <c r="R38" s="43">
        <v>16572</v>
      </c>
      <c r="S38" s="42">
        <f t="shared" si="7"/>
        <v>0.82641001346431953</v>
      </c>
      <c r="T38" s="44">
        <f t="shared" si="8"/>
        <v>6.6203435630187268E-2</v>
      </c>
      <c r="V38" s="43">
        <v>17114</v>
      </c>
      <c r="W38" s="42">
        <f t="shared" si="9"/>
        <v>0.80578181646970193</v>
      </c>
      <c r="X38" s="44">
        <f t="shared" si="10"/>
        <v>3.2705768766594145E-2</v>
      </c>
      <c r="Z38" s="43">
        <v>18271</v>
      </c>
      <c r="AA38" s="42">
        <f t="shared" si="11"/>
        <v>0.80741526359980553</v>
      </c>
      <c r="AB38" s="44">
        <f t="shared" si="12"/>
        <v>6.760546920649757E-2</v>
      </c>
      <c r="AD38" s="43">
        <v>19525</v>
      </c>
      <c r="AE38" s="42">
        <f t="shared" si="13"/>
        <v>0.82120625841184391</v>
      </c>
      <c r="AF38" s="44">
        <f t="shared" si="14"/>
        <v>6.8633353401565289E-2</v>
      </c>
      <c r="AH38" s="43">
        <v>19921</v>
      </c>
      <c r="AI38" s="42">
        <f t="shared" si="15"/>
        <v>0.82560404492519379</v>
      </c>
      <c r="AJ38" s="44">
        <f t="shared" si="16"/>
        <v>2.0281690140845132E-2</v>
      </c>
      <c r="AL38" s="43">
        <v>18935</v>
      </c>
      <c r="AM38" s="42">
        <f t="shared" si="17"/>
        <v>0.82104761078830979</v>
      </c>
      <c r="AN38" s="44">
        <f t="shared" si="18"/>
        <v>-4.9495507253651927E-2</v>
      </c>
      <c r="AP38" s="43">
        <v>19236</v>
      </c>
      <c r="AQ38" s="42">
        <f t="shared" si="19"/>
        <v>0.83496831322163378</v>
      </c>
      <c r="AR38" s="44">
        <f t="shared" si="20"/>
        <v>1.5896487985212593E-2</v>
      </c>
      <c r="AT38" s="43">
        <v>19049</v>
      </c>
      <c r="AU38" s="42">
        <f t="shared" si="21"/>
        <v>0.83691401959492118</v>
      </c>
      <c r="AV38" s="44">
        <f t="shared" si="22"/>
        <v>-9.721355791224795E-3</v>
      </c>
      <c r="AX38" s="43">
        <v>18539</v>
      </c>
      <c r="AY38" s="42">
        <f t="shared" si="23"/>
        <v>0.84084724238026121</v>
      </c>
      <c r="AZ38" s="44">
        <f t="shared" si="24"/>
        <v>-2.6773058953225903E-2</v>
      </c>
      <c r="BB38" s="43">
        <v>18085</v>
      </c>
      <c r="BC38" s="42">
        <f t="shared" si="25"/>
        <v>0.82557290240116865</v>
      </c>
      <c r="BD38" s="44">
        <f t="shared" si="26"/>
        <v>-2.4488915259722743E-2</v>
      </c>
      <c r="BF38" s="43">
        <v>17731</v>
      </c>
      <c r="BG38" s="42">
        <f t="shared" si="27"/>
        <v>0.79768760122368187</v>
      </c>
      <c r="BH38" s="44">
        <f t="shared" si="28"/>
        <v>-1.9574232789604684E-2</v>
      </c>
      <c r="BJ38" s="43">
        <v>19279</v>
      </c>
      <c r="BK38" s="42">
        <f t="shared" si="29"/>
        <v>0.82991820921222559</v>
      </c>
      <c r="BL38" s="44">
        <f t="shared" si="30"/>
        <v>8.7304720545936521E-2</v>
      </c>
      <c r="BN38" s="66">
        <v>19998</v>
      </c>
      <c r="BO38" s="42">
        <f t="shared" si="31"/>
        <v>0.83352784261420476</v>
      </c>
      <c r="BP38" s="67">
        <f t="shared" si="32"/>
        <v>3.729446548057469E-2</v>
      </c>
      <c r="BR38" s="66">
        <v>20896</v>
      </c>
      <c r="BS38" s="42">
        <f t="shared" si="33"/>
        <v>0.83644223841165644</v>
      </c>
      <c r="BT38" s="67">
        <f t="shared" si="34"/>
        <v>4.4904490449044987E-2</v>
      </c>
      <c r="BV38" s="66">
        <v>21607</v>
      </c>
      <c r="BW38" s="42">
        <f t="shared" si="35"/>
        <v>0.8386833831463727</v>
      </c>
      <c r="BX38" s="67">
        <f t="shared" si="36"/>
        <v>3.4025650842266497E-2</v>
      </c>
      <c r="BZ38" s="66">
        <v>21793</v>
      </c>
      <c r="CA38" s="42">
        <f t="shared" si="37"/>
        <v>0.82421239741310848</v>
      </c>
      <c r="CB38" s="67">
        <f t="shared" si="38"/>
        <v>8.6083213773313627E-3</v>
      </c>
      <c r="CD38" s="66">
        <v>20300</v>
      </c>
      <c r="CE38" s="42">
        <f t="shared" si="39"/>
        <v>0.85889570552147243</v>
      </c>
      <c r="CF38" s="67">
        <f t="shared" si="40"/>
        <v>-6.8508236589730598E-2</v>
      </c>
      <c r="CH38" s="66">
        <v>22039</v>
      </c>
      <c r="CI38" s="42">
        <f t="shared" si="41"/>
        <v>0.85419169799620165</v>
      </c>
      <c r="CJ38" s="67">
        <f t="shared" si="42"/>
        <v>8.5665024630541931E-2</v>
      </c>
      <c r="CL38" s="43"/>
      <c r="CM38" s="42"/>
      <c r="CN38" s="44"/>
    </row>
    <row r="39" spans="2:92" ht="12.75" customHeight="1" outlineLevel="1">
      <c r="B39" s="40" t="s">
        <v>46</v>
      </c>
      <c r="C39" s="43">
        <v>12002</v>
      </c>
      <c r="D39" s="44">
        <f t="shared" si="0"/>
        <v>0.75129890453834114</v>
      </c>
      <c r="F39" s="43">
        <v>12811</v>
      </c>
      <c r="G39" s="42">
        <f t="shared" si="1"/>
        <v>0.74499883693882296</v>
      </c>
      <c r="H39" s="44">
        <f t="shared" si="2"/>
        <v>6.7405432427928735E-2</v>
      </c>
      <c r="J39" s="43">
        <v>13535</v>
      </c>
      <c r="K39" s="42">
        <f t="shared" si="3"/>
        <v>0.74799668416689691</v>
      </c>
      <c r="L39" s="44">
        <f t="shared" si="4"/>
        <v>5.6513933338537159E-2</v>
      </c>
      <c r="N39" s="43">
        <v>14396</v>
      </c>
      <c r="O39" s="42">
        <f t="shared" si="5"/>
        <v>0.75716614947667382</v>
      </c>
      <c r="P39" s="44">
        <f t="shared" si="6"/>
        <v>6.3612855559660231E-2</v>
      </c>
      <c r="R39" s="43">
        <v>15848</v>
      </c>
      <c r="S39" s="42">
        <f t="shared" si="7"/>
        <v>0.79030568992170747</v>
      </c>
      <c r="T39" s="44">
        <f t="shared" si="8"/>
        <v>0.10086135037510413</v>
      </c>
      <c r="V39" s="43">
        <v>16775</v>
      </c>
      <c r="W39" s="42">
        <f t="shared" si="9"/>
        <v>0.78982061302321205</v>
      </c>
      <c r="X39" s="44">
        <f t="shared" si="10"/>
        <v>5.8493185259969716E-2</v>
      </c>
      <c r="Z39" s="43">
        <v>18115</v>
      </c>
      <c r="AA39" s="42">
        <f t="shared" si="11"/>
        <v>0.80052145477042735</v>
      </c>
      <c r="AB39" s="44">
        <f t="shared" si="12"/>
        <v>7.9880774962742152E-2</v>
      </c>
      <c r="AD39" s="43">
        <v>19570</v>
      </c>
      <c r="AE39" s="42">
        <f t="shared" si="13"/>
        <v>0.82309892328398382</v>
      </c>
      <c r="AF39" s="44">
        <f t="shared" si="14"/>
        <v>8.0320176649185671E-2</v>
      </c>
      <c r="AH39" s="43">
        <v>19508</v>
      </c>
      <c r="AI39" s="42">
        <f t="shared" si="15"/>
        <v>0.80848771188196777</v>
      </c>
      <c r="AJ39" s="44">
        <f t="shared" si="16"/>
        <v>-3.1681144609095879E-3</v>
      </c>
      <c r="AL39" s="43">
        <v>18744</v>
      </c>
      <c r="AM39" s="42">
        <f t="shared" si="17"/>
        <v>0.81276558841384094</v>
      </c>
      <c r="AN39" s="44">
        <f t="shared" si="18"/>
        <v>-3.9163420135329141E-2</v>
      </c>
      <c r="AP39" s="43">
        <v>19329</v>
      </c>
      <c r="AQ39" s="42">
        <f t="shared" si="19"/>
        <v>0.83900512197239341</v>
      </c>
      <c r="AR39" s="44">
        <f t="shared" si="20"/>
        <v>3.1209987195902622E-2</v>
      </c>
      <c r="AT39" s="43">
        <v>19555</v>
      </c>
      <c r="AU39" s="42">
        <f t="shared" si="21"/>
        <v>0.85914502877729448</v>
      </c>
      <c r="AV39" s="44">
        <f t="shared" si="22"/>
        <v>1.1692275854932932E-2</v>
      </c>
      <c r="AX39" s="43">
        <v>19188</v>
      </c>
      <c r="AY39" s="42">
        <f t="shared" si="23"/>
        <v>0.87028301886792447</v>
      </c>
      <c r="AZ39" s="44">
        <f t="shared" si="24"/>
        <v>-1.8767578624392711E-2</v>
      </c>
      <c r="BB39" s="43">
        <v>19174</v>
      </c>
      <c r="BC39" s="42">
        <f t="shared" si="25"/>
        <v>0.87528530996074139</v>
      </c>
      <c r="BD39" s="44">
        <f t="shared" si="26"/>
        <v>-7.2962268084220128E-4</v>
      </c>
      <c r="BF39" s="43">
        <v>18942</v>
      </c>
      <c r="BG39" s="42">
        <f t="shared" si="27"/>
        <v>0.85216843620658633</v>
      </c>
      <c r="BH39" s="44">
        <f t="shared" si="28"/>
        <v>-1.2099718368624224E-2</v>
      </c>
      <c r="BJ39" s="43">
        <v>20159</v>
      </c>
      <c r="BK39" s="42">
        <f t="shared" si="29"/>
        <v>0.86780025828669827</v>
      </c>
      <c r="BL39" s="44">
        <f t="shared" si="30"/>
        <v>6.4248759370710617E-2</v>
      </c>
      <c r="BN39" s="66">
        <v>20769</v>
      </c>
      <c r="BO39" s="42">
        <f t="shared" si="31"/>
        <v>0.86566355451817267</v>
      </c>
      <c r="BP39" s="67">
        <f t="shared" si="32"/>
        <v>3.0259437472096806E-2</v>
      </c>
      <c r="BR39" s="66">
        <v>21654</v>
      </c>
      <c r="BS39" s="42">
        <f t="shared" si="33"/>
        <v>0.86678408454086942</v>
      </c>
      <c r="BT39" s="67">
        <f t="shared" si="34"/>
        <v>4.2611584573161831E-2</v>
      </c>
      <c r="BV39" s="66">
        <v>22716</v>
      </c>
      <c r="BW39" s="42">
        <f t="shared" si="35"/>
        <v>0.8817296122346</v>
      </c>
      <c r="BX39" s="67">
        <f t="shared" si="36"/>
        <v>4.9044056525353374E-2</v>
      </c>
      <c r="BZ39" s="66">
        <v>22626</v>
      </c>
      <c r="CA39" s="42">
        <f t="shared" si="37"/>
        <v>0.85571650088877127</v>
      </c>
      <c r="CB39" s="67">
        <f t="shared" si="38"/>
        <v>-3.961965134706813E-3</v>
      </c>
      <c r="CD39" s="66">
        <v>21374</v>
      </c>
      <c r="CE39" s="42">
        <f t="shared" si="39"/>
        <v>0.90433678866088429</v>
      </c>
      <c r="CF39" s="67">
        <f t="shared" si="40"/>
        <v>-5.5334570847697329E-2</v>
      </c>
      <c r="CH39" s="66">
        <v>23383</v>
      </c>
      <c r="CI39" s="42">
        <f t="shared" si="41"/>
        <v>0.90628270222084417</v>
      </c>
      <c r="CJ39" s="67">
        <f t="shared" si="42"/>
        <v>9.399270141293159E-2</v>
      </c>
      <c r="CL39" s="43"/>
      <c r="CM39" s="42"/>
      <c r="CN39" s="44"/>
    </row>
    <row r="40" spans="2:92" ht="12.75" customHeight="1" outlineLevel="1">
      <c r="B40" s="40" t="s">
        <v>47</v>
      </c>
      <c r="C40" s="43">
        <v>13852</v>
      </c>
      <c r="D40" s="44">
        <f t="shared" si="0"/>
        <v>0.86710485133020343</v>
      </c>
      <c r="F40" s="43">
        <v>15259</v>
      </c>
      <c r="G40" s="42">
        <f t="shared" si="1"/>
        <v>0.88735752500581533</v>
      </c>
      <c r="H40" s="44">
        <f t="shared" si="2"/>
        <v>0.10157377995957262</v>
      </c>
      <c r="J40" s="43">
        <v>16236</v>
      </c>
      <c r="K40" s="42">
        <f t="shared" si="3"/>
        <v>0.89726443768996955</v>
      </c>
      <c r="L40" s="44">
        <f t="shared" si="4"/>
        <v>6.4027786879874204E-2</v>
      </c>
      <c r="N40" s="43">
        <v>16822</v>
      </c>
      <c r="O40" s="42">
        <f t="shared" si="5"/>
        <v>0.88476305685583545</v>
      </c>
      <c r="P40" s="44">
        <f t="shared" si="6"/>
        <v>3.6092633653609374E-2</v>
      </c>
      <c r="R40" s="43">
        <v>17217</v>
      </c>
      <c r="S40" s="42">
        <f t="shared" si="7"/>
        <v>0.8585747768413704</v>
      </c>
      <c r="T40" s="44">
        <f t="shared" si="8"/>
        <v>2.348115562953268E-2</v>
      </c>
      <c r="V40" s="43">
        <v>18555</v>
      </c>
      <c r="W40" s="42">
        <f t="shared" si="9"/>
        <v>0.87362870191628605</v>
      </c>
      <c r="X40" s="44">
        <f t="shared" si="10"/>
        <v>7.7713887436835716E-2</v>
      </c>
      <c r="Z40" s="43">
        <v>19064</v>
      </c>
      <c r="AA40" s="42">
        <f t="shared" si="11"/>
        <v>0.84245879181581151</v>
      </c>
      <c r="AB40" s="44">
        <f t="shared" si="12"/>
        <v>2.7431959040689735E-2</v>
      </c>
      <c r="AD40" s="43">
        <v>19857</v>
      </c>
      <c r="AE40" s="42">
        <f t="shared" si="13"/>
        <v>0.8351699192462988</v>
      </c>
      <c r="AF40" s="44">
        <f t="shared" si="14"/>
        <v>4.1596726814939089E-2</v>
      </c>
      <c r="AH40" s="43">
        <v>20312</v>
      </c>
      <c r="AI40" s="42">
        <f t="shared" si="15"/>
        <v>0.84180861204359902</v>
      </c>
      <c r="AJ40" s="44">
        <f t="shared" si="16"/>
        <v>2.2913833912474146E-2</v>
      </c>
      <c r="AL40" s="43">
        <v>19012</v>
      </c>
      <c r="AM40" s="42">
        <f t="shared" si="17"/>
        <v>0.82438643656231025</v>
      </c>
      <c r="AN40" s="44">
        <f t="shared" si="18"/>
        <v>-6.4001575423395018E-2</v>
      </c>
      <c r="AP40" s="43">
        <v>19161</v>
      </c>
      <c r="AQ40" s="42">
        <f t="shared" si="19"/>
        <v>0.83171282229360188</v>
      </c>
      <c r="AR40" s="44">
        <f t="shared" si="20"/>
        <v>7.8371554807490362E-3</v>
      </c>
      <c r="AT40" s="43">
        <v>19017</v>
      </c>
      <c r="AU40" s="42">
        <f t="shared" si="21"/>
        <v>0.83550810597073943</v>
      </c>
      <c r="AV40" s="44">
        <f t="shared" si="22"/>
        <v>-7.5152653828087779E-3</v>
      </c>
      <c r="AX40" s="43">
        <v>18292</v>
      </c>
      <c r="AY40" s="42">
        <f t="shared" si="23"/>
        <v>0.82964441219158203</v>
      </c>
      <c r="AZ40" s="44">
        <f t="shared" si="24"/>
        <v>-3.8123783982752291E-2</v>
      </c>
      <c r="BB40" s="43">
        <v>17842</v>
      </c>
      <c r="BC40" s="42">
        <f t="shared" si="25"/>
        <v>0.81448005112754496</v>
      </c>
      <c r="BD40" s="44">
        <f t="shared" si="26"/>
        <v>-2.4600918434288244E-2</v>
      </c>
      <c r="BF40" s="43">
        <v>17114</v>
      </c>
      <c r="BG40" s="42">
        <f t="shared" si="27"/>
        <v>0.7699298182472557</v>
      </c>
      <c r="BH40" s="44">
        <f t="shared" si="28"/>
        <v>-4.0802600605313266E-2</v>
      </c>
      <c r="BJ40" s="43">
        <v>17240</v>
      </c>
      <c r="BK40" s="42">
        <f t="shared" si="29"/>
        <v>0.74214377959535083</v>
      </c>
      <c r="BL40" s="44">
        <f t="shared" si="30"/>
        <v>7.3623933621596027E-3</v>
      </c>
      <c r="BN40" s="66">
        <v>18153</v>
      </c>
      <c r="BO40" s="42">
        <f t="shared" si="31"/>
        <v>0.75662720906968994</v>
      </c>
      <c r="BP40" s="67">
        <f t="shared" si="32"/>
        <v>5.2958236658932734E-2</v>
      </c>
      <c r="BR40" s="66">
        <v>19387</v>
      </c>
      <c r="BS40" s="42">
        <f t="shared" si="33"/>
        <v>0.77603874789848692</v>
      </c>
      <c r="BT40" s="67">
        <f t="shared" si="34"/>
        <v>6.7977744725389755E-2</v>
      </c>
      <c r="BV40" s="66">
        <v>20330</v>
      </c>
      <c r="BW40" s="42">
        <f t="shared" si="35"/>
        <v>0.78911617435857628</v>
      </c>
      <c r="BX40" s="67">
        <f t="shared" si="36"/>
        <v>4.864084180120698E-2</v>
      </c>
      <c r="BZ40" s="66">
        <v>20989</v>
      </c>
      <c r="CA40" s="42">
        <f t="shared" si="37"/>
        <v>0.79380507545100409</v>
      </c>
      <c r="CB40" s="67">
        <f t="shared" si="38"/>
        <v>3.2415150024594164E-2</v>
      </c>
      <c r="CD40" s="66">
        <v>19142</v>
      </c>
      <c r="CE40" s="42">
        <f t="shared" si="39"/>
        <v>0.80990057118679926</v>
      </c>
      <c r="CF40" s="67">
        <f t="shared" si="40"/>
        <v>-8.7998475391871889E-2</v>
      </c>
      <c r="CH40" s="66">
        <v>20608</v>
      </c>
      <c r="CI40" s="42">
        <f t="shared" si="41"/>
        <v>0.79872873144451761</v>
      </c>
      <c r="CJ40" s="67">
        <f t="shared" si="42"/>
        <v>7.6585518754571202E-2</v>
      </c>
      <c r="CL40" s="43"/>
      <c r="CM40" s="42"/>
      <c r="CN40" s="44"/>
    </row>
    <row r="41" spans="2:92" ht="12.75" customHeight="1" outlineLevel="1">
      <c r="B41" s="40" t="s">
        <v>48</v>
      </c>
      <c r="C41" s="43">
        <v>12596</v>
      </c>
      <c r="D41" s="44">
        <f t="shared" si="0"/>
        <v>0.78848200312989047</v>
      </c>
      <c r="F41" s="43">
        <v>13663</v>
      </c>
      <c r="G41" s="42">
        <f t="shared" si="1"/>
        <v>0.79454524307978602</v>
      </c>
      <c r="H41" s="44">
        <f t="shared" si="2"/>
        <v>8.470943156557631E-2</v>
      </c>
      <c r="J41" s="43">
        <v>14206</v>
      </c>
      <c r="K41" s="42">
        <f t="shared" si="3"/>
        <v>0.78507875103619784</v>
      </c>
      <c r="L41" s="44">
        <f t="shared" si="4"/>
        <v>3.9742369904120611E-2</v>
      </c>
      <c r="N41" s="43">
        <v>15179</v>
      </c>
      <c r="O41" s="42">
        <f t="shared" si="5"/>
        <v>0.79834849839583444</v>
      </c>
      <c r="P41" s="44">
        <f t="shared" si="6"/>
        <v>6.8492186400112676E-2</v>
      </c>
      <c r="R41" s="43">
        <v>15613</v>
      </c>
      <c r="S41" s="42">
        <f t="shared" si="7"/>
        <v>0.77858674512541759</v>
      </c>
      <c r="T41" s="44">
        <f t="shared" si="8"/>
        <v>2.8592133869161263E-2</v>
      </c>
      <c r="V41" s="43">
        <v>17107</v>
      </c>
      <c r="W41" s="42">
        <f t="shared" si="9"/>
        <v>0.80545223409765054</v>
      </c>
      <c r="X41" s="44">
        <f t="shared" si="10"/>
        <v>9.5689489527957416E-2</v>
      </c>
      <c r="Z41" s="43">
        <v>18291</v>
      </c>
      <c r="AA41" s="42">
        <f t="shared" si="11"/>
        <v>0.80829908524459759</v>
      </c>
      <c r="AB41" s="44">
        <f t="shared" si="12"/>
        <v>6.9211433915940868E-2</v>
      </c>
      <c r="AD41" s="43">
        <v>19251</v>
      </c>
      <c r="AE41" s="42">
        <f t="shared" si="13"/>
        <v>0.8096820323014805</v>
      </c>
      <c r="AF41" s="44">
        <f t="shared" si="14"/>
        <v>5.2484828604231648E-2</v>
      </c>
      <c r="AH41" s="43">
        <v>19286</v>
      </c>
      <c r="AI41" s="42">
        <f t="shared" si="15"/>
        <v>0.79928716482241291</v>
      </c>
      <c r="AJ41" s="44">
        <f t="shared" si="16"/>
        <v>1.8180873720845536E-3</v>
      </c>
      <c r="AL41" s="43">
        <v>18150</v>
      </c>
      <c r="AM41" s="42">
        <f t="shared" si="17"/>
        <v>0.78700893244297976</v>
      </c>
      <c r="AN41" s="44">
        <f t="shared" si="18"/>
        <v>-5.8902831069169381E-2</v>
      </c>
      <c r="AP41" s="43">
        <v>17518</v>
      </c>
      <c r="AQ41" s="42">
        <f t="shared" si="19"/>
        <v>0.76039586769684864</v>
      </c>
      <c r="AR41" s="44">
        <f t="shared" si="20"/>
        <v>-3.4820936639118449E-2</v>
      </c>
      <c r="AT41" s="43">
        <v>16909</v>
      </c>
      <c r="AU41" s="42">
        <f t="shared" si="21"/>
        <v>0.74289354597776902</v>
      </c>
      <c r="AV41" s="44">
        <f t="shared" si="22"/>
        <v>-3.4764242493435349E-2</v>
      </c>
      <c r="AX41" s="43">
        <v>16088</v>
      </c>
      <c r="AY41" s="42">
        <f t="shared" si="23"/>
        <v>0.72968069666182878</v>
      </c>
      <c r="AZ41" s="44">
        <f t="shared" si="24"/>
        <v>-4.8554024484002589E-2</v>
      </c>
      <c r="BB41" s="43">
        <v>16013</v>
      </c>
      <c r="BC41" s="42">
        <f t="shared" si="25"/>
        <v>0.73098694421619648</v>
      </c>
      <c r="BD41" s="44">
        <f t="shared" si="26"/>
        <v>-4.6618597712581034E-3</v>
      </c>
      <c r="BF41" s="43">
        <v>15956</v>
      </c>
      <c r="BG41" s="42">
        <f t="shared" si="27"/>
        <v>0.71783336332553538</v>
      </c>
      <c r="BH41" s="44">
        <f t="shared" si="28"/>
        <v>-3.5596078186473923E-3</v>
      </c>
      <c r="BJ41" s="43">
        <v>16632</v>
      </c>
      <c r="BK41" s="42">
        <f t="shared" si="29"/>
        <v>0.71597072750753332</v>
      </c>
      <c r="BL41" s="44">
        <f t="shared" si="30"/>
        <v>4.2366507896715921E-2</v>
      </c>
      <c r="BN41" s="66">
        <v>17309</v>
      </c>
      <c r="BO41" s="42">
        <f t="shared" si="31"/>
        <v>0.72144881627209068</v>
      </c>
      <c r="BP41" s="67">
        <f t="shared" si="32"/>
        <v>4.0704665704665688E-2</v>
      </c>
      <c r="BR41" s="66">
        <v>17896</v>
      </c>
      <c r="BS41" s="42">
        <f t="shared" si="33"/>
        <v>0.71635577615883439</v>
      </c>
      <c r="BT41" s="67">
        <f t="shared" si="34"/>
        <v>3.3912993240510669E-2</v>
      </c>
      <c r="BV41" s="66">
        <v>18644</v>
      </c>
      <c r="BW41" s="42">
        <f t="shared" si="35"/>
        <v>0.72367348523075725</v>
      </c>
      <c r="BX41" s="67">
        <f t="shared" si="36"/>
        <v>4.1797049620026838E-2</v>
      </c>
      <c r="BZ41" s="66">
        <v>18957</v>
      </c>
      <c r="CA41" s="42">
        <f t="shared" si="37"/>
        <v>0.71695472939752658</v>
      </c>
      <c r="CB41" s="67">
        <f t="shared" si="38"/>
        <v>1.6788242866337733E-2</v>
      </c>
      <c r="CD41" s="66">
        <v>17337</v>
      </c>
      <c r="CE41" s="42">
        <f t="shared" si="39"/>
        <v>0.73353078062195898</v>
      </c>
      <c r="CF41" s="67">
        <f t="shared" si="40"/>
        <v>-8.5456559582212321E-2</v>
      </c>
      <c r="CH41" s="66">
        <v>18641</v>
      </c>
      <c r="CI41" s="42">
        <f t="shared" si="41"/>
        <v>0.72249137630324411</v>
      </c>
      <c r="CJ41" s="67">
        <f t="shared" si="42"/>
        <v>7.5214858395339368E-2</v>
      </c>
      <c r="CL41" s="43"/>
      <c r="CM41" s="42"/>
      <c r="CN41" s="44"/>
    </row>
    <row r="42" spans="2:92" ht="15">
      <c r="B42" s="39" t="s">
        <v>5</v>
      </c>
      <c r="C42" s="41">
        <v>19442</v>
      </c>
      <c r="D42" s="42">
        <f t="shared" si="0"/>
        <v>1.2170266040688575</v>
      </c>
      <c r="F42" s="41">
        <v>20953</v>
      </c>
      <c r="G42" s="42">
        <f t="shared" si="1"/>
        <v>1.2184810421028147</v>
      </c>
      <c r="H42" s="42">
        <f t="shared" si="2"/>
        <v>7.7718341734389407E-2</v>
      </c>
      <c r="J42" s="41">
        <v>21877</v>
      </c>
      <c r="K42" s="42">
        <f t="shared" si="3"/>
        <v>1.2090080132633325</v>
      </c>
      <c r="L42" s="42">
        <f t="shared" si="4"/>
        <v>4.4098697083949867E-2</v>
      </c>
      <c r="N42" s="41">
        <v>22818</v>
      </c>
      <c r="O42" s="42">
        <f t="shared" si="5"/>
        <v>1.2001262294219743</v>
      </c>
      <c r="P42" s="42">
        <f t="shared" si="6"/>
        <v>4.3013210220779863E-2</v>
      </c>
      <c r="R42" s="41">
        <v>23938</v>
      </c>
      <c r="S42" s="42">
        <f t="shared" si="7"/>
        <v>1.1937365980152597</v>
      </c>
      <c r="T42" s="42">
        <f t="shared" si="8"/>
        <v>4.9084056446664803E-2</v>
      </c>
      <c r="V42" s="41">
        <v>25116</v>
      </c>
      <c r="W42" s="42">
        <f t="shared" si="9"/>
        <v>1.1825415509204764</v>
      </c>
      <c r="X42" s="42">
        <f t="shared" si="10"/>
        <v>4.9210460355919361E-2</v>
      </c>
      <c r="Z42" s="41">
        <v>26708</v>
      </c>
      <c r="AA42" s="42">
        <f t="shared" si="11"/>
        <v>1.1802554244553449</v>
      </c>
      <c r="AB42" s="42">
        <f t="shared" si="12"/>
        <v>6.3385889472846069E-2</v>
      </c>
      <c r="AD42" s="41">
        <v>27983</v>
      </c>
      <c r="AE42" s="42">
        <f t="shared" si="13"/>
        <v>1.176943135935397</v>
      </c>
      <c r="AF42" s="42">
        <f t="shared" si="14"/>
        <v>4.7738505316758939E-2</v>
      </c>
      <c r="AH42" s="41">
        <v>28157</v>
      </c>
      <c r="AI42" s="42">
        <f t="shared" si="15"/>
        <v>1.1669360520535454</v>
      </c>
      <c r="AJ42" s="42">
        <f t="shared" si="16"/>
        <v>6.2180609655861918E-3</v>
      </c>
      <c r="AL42" s="41">
        <v>26874</v>
      </c>
      <c r="AM42" s="42">
        <f t="shared" si="17"/>
        <v>1.1652935564998699</v>
      </c>
      <c r="AN42" s="42">
        <f t="shared" si="18"/>
        <v>-4.5565933870795883E-2</v>
      </c>
      <c r="AP42" s="41">
        <v>26976</v>
      </c>
      <c r="AQ42" s="42">
        <f t="shared" si="19"/>
        <v>1.1709349769945308</v>
      </c>
      <c r="AR42" s="42">
        <f t="shared" si="20"/>
        <v>3.7954900647465539E-3</v>
      </c>
      <c r="AT42" s="41">
        <v>26507</v>
      </c>
      <c r="AU42" s="42">
        <f t="shared" si="21"/>
        <v>1.164579763630772</v>
      </c>
      <c r="AV42" s="42">
        <f t="shared" si="22"/>
        <v>-1.7385824436536135E-2</v>
      </c>
      <c r="AX42" s="41">
        <v>25804</v>
      </c>
      <c r="AY42" s="42">
        <f t="shared" si="23"/>
        <v>1.170355587808418</v>
      </c>
      <c r="AZ42" s="42">
        <f t="shared" si="24"/>
        <v>-2.6521296261364902E-2</v>
      </c>
      <c r="BB42" s="41">
        <v>25819</v>
      </c>
      <c r="BC42" s="42">
        <f t="shared" si="25"/>
        <v>1.178626860220944</v>
      </c>
      <c r="BD42" s="42">
        <f t="shared" si="26"/>
        <v>5.813052239962424E-4</v>
      </c>
      <c r="BF42" s="41">
        <v>26430</v>
      </c>
      <c r="BG42" s="42">
        <f t="shared" si="27"/>
        <v>1.1890408493791613</v>
      </c>
      <c r="BH42" s="42">
        <f t="shared" si="28"/>
        <v>2.3664743018707135E-2</v>
      </c>
      <c r="BJ42" s="41">
        <v>27647</v>
      </c>
      <c r="BK42" s="42">
        <f t="shared" si="29"/>
        <v>1.1901420576840294</v>
      </c>
      <c r="BL42" s="42">
        <f t="shared" si="30"/>
        <v>4.604615966704495E-2</v>
      </c>
      <c r="BN42" s="41">
        <v>28674</v>
      </c>
      <c r="BO42" s="42">
        <f t="shared" si="31"/>
        <v>1.1951483827942648</v>
      </c>
      <c r="BP42" s="42">
        <f t="shared" si="32"/>
        <v>3.7146887546569252E-2</v>
      </c>
      <c r="BR42" s="41">
        <v>29728</v>
      </c>
      <c r="BS42" s="42">
        <f t="shared" si="33"/>
        <v>1.1899767832839645</v>
      </c>
      <c r="BT42" s="42">
        <f t="shared" si="34"/>
        <v>3.6758038641277802E-2</v>
      </c>
      <c r="BV42" s="41">
        <v>30479</v>
      </c>
      <c r="BW42" s="42">
        <f t="shared" si="35"/>
        <v>1.1830532158521911</v>
      </c>
      <c r="BX42" s="42">
        <f t="shared" si="36"/>
        <v>2.5262378902045191E-2</v>
      </c>
      <c r="BZ42" s="41">
        <v>31314</v>
      </c>
      <c r="CA42" s="42">
        <f t="shared" si="37"/>
        <v>1.1842971143300178</v>
      </c>
      <c r="CB42" s="42">
        <f t="shared" si="38"/>
        <v>2.7395911939368078E-2</v>
      </c>
      <c r="CD42" s="41">
        <v>27505</v>
      </c>
      <c r="CE42" s="42">
        <f t="shared" si="39"/>
        <v>1.1637402157816796</v>
      </c>
      <c r="CF42" s="42">
        <f t="shared" si="40"/>
        <v>-0.12163888356645591</v>
      </c>
      <c r="CH42" s="41">
        <v>29942</v>
      </c>
      <c r="CI42" s="42">
        <f t="shared" si="41"/>
        <v>1.1604976551296462</v>
      </c>
      <c r="CJ42" s="42">
        <f t="shared" si="42"/>
        <v>8.8602072350481675E-2</v>
      </c>
      <c r="CL42" s="41">
        <v>32922</v>
      </c>
      <c r="CM42" s="42">
        <f t="shared" ref="CM42" si="51">CL42/CL$69</f>
        <v>1.158368811794096</v>
      </c>
      <c r="CN42" s="42">
        <f t="shared" ref="CN42" si="52">IF(CH42&gt;0,CL42/CH42-1,"")</f>
        <v>9.952574978291362E-2</v>
      </c>
    </row>
    <row r="43" spans="2:92" ht="12.75" customHeight="1" outlineLevel="1">
      <c r="B43" s="40" t="s">
        <v>49</v>
      </c>
      <c r="C43" s="43">
        <v>19354</v>
      </c>
      <c r="D43" s="44">
        <f t="shared" si="0"/>
        <v>1.2115179968701095</v>
      </c>
      <c r="F43" s="43">
        <v>20769</v>
      </c>
      <c r="G43" s="42">
        <f t="shared" si="1"/>
        <v>1.2077808792742499</v>
      </c>
      <c r="H43" s="44">
        <f t="shared" si="2"/>
        <v>7.311150149839829E-2</v>
      </c>
      <c r="J43" s="43">
        <v>21490</v>
      </c>
      <c r="K43" s="42">
        <f t="shared" si="3"/>
        <v>1.1876208897485494</v>
      </c>
      <c r="L43" s="44">
        <f t="shared" si="4"/>
        <v>3.4715200539265245E-2</v>
      </c>
      <c r="N43" s="43">
        <v>22462</v>
      </c>
      <c r="O43" s="42">
        <f t="shared" si="5"/>
        <v>1.1814021984957661</v>
      </c>
      <c r="P43" s="44">
        <f t="shared" si="6"/>
        <v>4.5230339692880372E-2</v>
      </c>
      <c r="R43" s="43">
        <v>23562</v>
      </c>
      <c r="S43" s="42">
        <f t="shared" si="7"/>
        <v>1.1749862863411957</v>
      </c>
      <c r="T43" s="44">
        <f t="shared" si="8"/>
        <v>4.8971596474045143E-2</v>
      </c>
      <c r="V43" s="43">
        <v>25096</v>
      </c>
      <c r="W43" s="42">
        <f t="shared" si="9"/>
        <v>1.1815998870003295</v>
      </c>
      <c r="X43" s="44">
        <f t="shared" si="10"/>
        <v>6.5104829810712195E-2</v>
      </c>
      <c r="Z43" s="43">
        <v>26660</v>
      </c>
      <c r="AA43" s="42">
        <f t="shared" si="11"/>
        <v>1.178134252507844</v>
      </c>
      <c r="AB43" s="44">
        <f t="shared" si="12"/>
        <v>6.2320688555945081E-2</v>
      </c>
      <c r="AD43" s="43">
        <v>28069</v>
      </c>
      <c r="AE43" s="42">
        <f t="shared" si="13"/>
        <v>1.1805602288021535</v>
      </c>
      <c r="AF43" s="44">
        <f t="shared" si="14"/>
        <v>5.2850712678169653E-2</v>
      </c>
      <c r="AH43" s="43">
        <v>28280</v>
      </c>
      <c r="AI43" s="42">
        <f t="shared" si="15"/>
        <v>1.172033652451407</v>
      </c>
      <c r="AJ43" s="44">
        <f t="shared" si="16"/>
        <v>7.5171897823220757E-3</v>
      </c>
      <c r="AL43" s="43">
        <v>26935</v>
      </c>
      <c r="AM43" s="42">
        <f t="shared" si="17"/>
        <v>1.1679386002948573</v>
      </c>
      <c r="AN43" s="44">
        <f t="shared" si="18"/>
        <v>-4.7560113154172523E-2</v>
      </c>
      <c r="AP43" s="43">
        <v>26996</v>
      </c>
      <c r="AQ43" s="42">
        <f t="shared" si="19"/>
        <v>1.1718031079086726</v>
      </c>
      <c r="AR43" s="44">
        <f t="shared" si="20"/>
        <v>2.2647113421199183E-3</v>
      </c>
      <c r="AT43" s="43">
        <v>26558</v>
      </c>
      <c r="AU43" s="42">
        <f t="shared" si="21"/>
        <v>1.1668204384693115</v>
      </c>
      <c r="AV43" s="44">
        <f t="shared" si="22"/>
        <v>-1.6224625870499332E-2</v>
      </c>
      <c r="AX43" s="43">
        <v>25830</v>
      </c>
      <c r="AY43" s="42">
        <f t="shared" si="23"/>
        <v>1.1715348330914368</v>
      </c>
      <c r="AZ43" s="44">
        <f t="shared" si="24"/>
        <v>-2.7411702688455497E-2</v>
      </c>
      <c r="BB43" s="43">
        <v>25872</v>
      </c>
      <c r="BC43" s="42">
        <f t="shared" si="25"/>
        <v>1.1810462886880306</v>
      </c>
      <c r="BD43" s="44">
        <f t="shared" si="26"/>
        <v>1.6260162601626771E-3</v>
      </c>
      <c r="BF43" s="43">
        <v>26520</v>
      </c>
      <c r="BG43" s="42">
        <f t="shared" si="27"/>
        <v>1.1930897966528702</v>
      </c>
      <c r="BH43" s="44">
        <f t="shared" si="28"/>
        <v>2.5046382189239269E-2</v>
      </c>
      <c r="BJ43" s="43">
        <v>27706</v>
      </c>
      <c r="BK43" s="42">
        <f t="shared" si="29"/>
        <v>1.1926818768833405</v>
      </c>
      <c r="BL43" s="44">
        <f t="shared" si="30"/>
        <v>4.4720965309200666E-2</v>
      </c>
      <c r="BN43" s="66">
        <v>28817</v>
      </c>
      <c r="BO43" s="42">
        <f t="shared" si="31"/>
        <v>1.2011087029009671</v>
      </c>
      <c r="BP43" s="67">
        <f t="shared" si="32"/>
        <v>4.0099617411391009E-2</v>
      </c>
      <c r="BR43" s="66">
        <v>30174</v>
      </c>
      <c r="BS43" s="42">
        <f t="shared" si="33"/>
        <v>1.2078296373388839</v>
      </c>
      <c r="BT43" s="67">
        <f t="shared" si="34"/>
        <v>4.7090259221987063E-2</v>
      </c>
      <c r="BV43" s="66">
        <v>31051</v>
      </c>
      <c r="BW43" s="42">
        <f t="shared" si="35"/>
        <v>1.2052555991150098</v>
      </c>
      <c r="BX43" s="67">
        <f t="shared" si="36"/>
        <v>2.9064757738450409E-2</v>
      </c>
      <c r="BZ43" s="66">
        <v>31950</v>
      </c>
      <c r="CA43" s="42">
        <f t="shared" si="37"/>
        <v>1.2083506675239213</v>
      </c>
      <c r="CB43" s="67">
        <f t="shared" si="38"/>
        <v>2.8952368683778262E-2</v>
      </c>
      <c r="CD43" s="66">
        <v>28133</v>
      </c>
      <c r="CE43" s="42">
        <f t="shared" si="39"/>
        <v>1.1903109794795854</v>
      </c>
      <c r="CF43" s="67">
        <f t="shared" si="40"/>
        <v>-0.11946791862284822</v>
      </c>
      <c r="CH43" s="66">
        <v>30481</v>
      </c>
      <c r="CI43" s="42">
        <f t="shared" si="41"/>
        <v>1.1813883182822371</v>
      </c>
      <c r="CJ43" s="67">
        <f t="shared" si="42"/>
        <v>8.3460704510716965E-2</v>
      </c>
      <c r="CL43" s="43"/>
      <c r="CM43" s="42"/>
      <c r="CN43" s="44"/>
    </row>
    <row r="44" spans="2:92" ht="12.75" customHeight="1" outlineLevel="1">
      <c r="B44" s="40" t="s">
        <v>50</v>
      </c>
      <c r="C44" s="43">
        <v>19501</v>
      </c>
      <c r="D44" s="44">
        <f t="shared" si="0"/>
        <v>1.2207198748043819</v>
      </c>
      <c r="F44" s="43">
        <v>21382</v>
      </c>
      <c r="G44" s="42">
        <f t="shared" si="1"/>
        <v>1.2434287043498489</v>
      </c>
      <c r="H44" s="44">
        <f t="shared" si="2"/>
        <v>9.6456591969642513E-2</v>
      </c>
      <c r="J44" s="43">
        <v>22777</v>
      </c>
      <c r="K44" s="42">
        <f t="shared" si="3"/>
        <v>1.2587455098093396</v>
      </c>
      <c r="L44" s="44">
        <f t="shared" si="4"/>
        <v>6.5241792161631285E-2</v>
      </c>
      <c r="N44" s="43">
        <v>23518</v>
      </c>
      <c r="O44" s="42">
        <f t="shared" si="5"/>
        <v>1.2369431441645191</v>
      </c>
      <c r="P44" s="44">
        <f t="shared" si="6"/>
        <v>3.2532818193792057E-2</v>
      </c>
      <c r="R44" s="43">
        <v>24551</v>
      </c>
      <c r="S44" s="42">
        <f t="shared" si="7"/>
        <v>1.2243055901860072</v>
      </c>
      <c r="T44" s="44">
        <f t="shared" si="8"/>
        <v>4.3923803044476628E-2</v>
      </c>
      <c r="V44" s="43">
        <v>25393</v>
      </c>
      <c r="W44" s="42">
        <f t="shared" si="9"/>
        <v>1.1955835962145109</v>
      </c>
      <c r="X44" s="44">
        <f t="shared" si="10"/>
        <v>3.4295955358233821E-2</v>
      </c>
      <c r="Z44" s="43">
        <v>27422</v>
      </c>
      <c r="AA44" s="42">
        <f t="shared" si="11"/>
        <v>1.2118078571744222</v>
      </c>
      <c r="AB44" s="44">
        <f t="shared" si="12"/>
        <v>7.9903910526523125E-2</v>
      </c>
      <c r="AD44" s="43">
        <v>28040</v>
      </c>
      <c r="AE44" s="42">
        <f t="shared" si="13"/>
        <v>1.1793405114401077</v>
      </c>
      <c r="AF44" s="44">
        <f t="shared" si="14"/>
        <v>2.2536649405586751E-2</v>
      </c>
      <c r="AH44" s="43">
        <v>27749</v>
      </c>
      <c r="AI44" s="42">
        <f t="shared" si="15"/>
        <v>1.1500269385386879</v>
      </c>
      <c r="AJ44" s="44">
        <f t="shared" si="16"/>
        <v>-1.0378031383737496E-2</v>
      </c>
      <c r="AL44" s="43">
        <v>26493</v>
      </c>
      <c r="AM44" s="42">
        <f t="shared" si="17"/>
        <v>1.1487728731246205</v>
      </c>
      <c r="AN44" s="44">
        <f t="shared" si="18"/>
        <v>-4.5262892356481288E-2</v>
      </c>
      <c r="AP44" s="43">
        <v>26628</v>
      </c>
      <c r="AQ44" s="42">
        <f t="shared" si="19"/>
        <v>1.1558294990884626</v>
      </c>
      <c r="AR44" s="44">
        <f t="shared" si="20"/>
        <v>5.0956856528139305E-3</v>
      </c>
      <c r="AT44" s="43">
        <v>26006</v>
      </c>
      <c r="AU44" s="42">
        <f t="shared" si="21"/>
        <v>1.1425684284521769</v>
      </c>
      <c r="AV44" s="44">
        <f t="shared" si="22"/>
        <v>-2.3358870362024886E-2</v>
      </c>
      <c r="AX44" s="43">
        <v>25381</v>
      </c>
      <c r="AY44" s="42">
        <f t="shared" si="23"/>
        <v>1.1511701741654572</v>
      </c>
      <c r="AZ44" s="44">
        <f t="shared" si="24"/>
        <v>-2.4032915481042805E-2</v>
      </c>
      <c r="BB44" s="43">
        <v>25064</v>
      </c>
      <c r="BC44" s="42">
        <f t="shared" si="25"/>
        <v>1.1441614169633891</v>
      </c>
      <c r="BD44" s="44">
        <f t="shared" si="26"/>
        <v>-1.2489657617903105E-2</v>
      </c>
      <c r="BF44" s="43">
        <v>25547</v>
      </c>
      <c r="BG44" s="42">
        <f t="shared" si="27"/>
        <v>1.1493161777937737</v>
      </c>
      <c r="BH44" s="44">
        <f t="shared" si="28"/>
        <v>1.9270667092243787E-2</v>
      </c>
      <c r="BJ44" s="43">
        <v>26547</v>
      </c>
      <c r="BK44" s="42">
        <f t="shared" si="29"/>
        <v>1.1427894963409384</v>
      </c>
      <c r="BL44" s="44">
        <f t="shared" si="30"/>
        <v>3.914353935882886E-2</v>
      </c>
      <c r="BN44" s="66">
        <v>27681</v>
      </c>
      <c r="BO44" s="42">
        <f t="shared" si="31"/>
        <v>1.153759586528843</v>
      </c>
      <c r="BP44" s="67">
        <f t="shared" si="32"/>
        <v>4.2716691151542641E-2</v>
      </c>
      <c r="BR44" s="66">
        <v>27299</v>
      </c>
      <c r="BS44" s="42">
        <f t="shared" si="33"/>
        <v>1.0927467776799296</v>
      </c>
      <c r="BT44" s="67">
        <f t="shared" si="34"/>
        <v>-1.3800079476897542E-2</v>
      </c>
      <c r="BV44" s="66">
        <v>27826</v>
      </c>
      <c r="BW44" s="42">
        <f t="shared" si="35"/>
        <v>1.0800760780964949</v>
      </c>
      <c r="BX44" s="67">
        <f t="shared" si="36"/>
        <v>1.9304736437232073E-2</v>
      </c>
      <c r="BZ44" s="66">
        <v>28666</v>
      </c>
      <c r="CA44" s="42">
        <f t="shared" si="37"/>
        <v>1.0841496161264703</v>
      </c>
      <c r="CB44" s="67">
        <f t="shared" si="38"/>
        <v>3.0187594336232193E-2</v>
      </c>
      <c r="CD44" s="66">
        <v>25029</v>
      </c>
      <c r="CE44" s="42">
        <f t="shared" si="39"/>
        <v>1.0589803257880261</v>
      </c>
      <c r="CF44" s="67">
        <f t="shared" si="40"/>
        <v>-0.12687504360566526</v>
      </c>
      <c r="CH44" s="66">
        <v>27127</v>
      </c>
      <c r="CI44" s="42">
        <f t="shared" si="41"/>
        <v>1.0513933568466338</v>
      </c>
      <c r="CJ44" s="67">
        <f t="shared" si="42"/>
        <v>8.3822765591913484E-2</v>
      </c>
      <c r="CL44" s="43"/>
      <c r="CM44" s="42"/>
      <c r="CN44" s="44"/>
    </row>
    <row r="45" spans="2:92" ht="12.75" customHeight="1" outlineLevel="1">
      <c r="B45" s="40" t="s">
        <v>51</v>
      </c>
      <c r="C45" s="43">
        <v>19235</v>
      </c>
      <c r="D45" s="44">
        <f t="shared" si="0"/>
        <v>1.2040688575899843</v>
      </c>
      <c r="F45" s="43">
        <v>21049</v>
      </c>
      <c r="G45" s="42">
        <f t="shared" si="1"/>
        <v>1.2240637357525006</v>
      </c>
      <c r="H45" s="44">
        <f t="shared" si="2"/>
        <v>9.430725240447102E-2</v>
      </c>
      <c r="J45" s="43">
        <v>22490</v>
      </c>
      <c r="K45" s="42">
        <f t="shared" si="3"/>
        <v>1.2428847747996685</v>
      </c>
      <c r="L45" s="44">
        <f t="shared" si="4"/>
        <v>6.8459309230842313E-2</v>
      </c>
      <c r="N45" s="43">
        <v>23772</v>
      </c>
      <c r="O45" s="42">
        <f t="shared" si="5"/>
        <v>1.2503024246568137</v>
      </c>
      <c r="P45" s="44">
        <f t="shared" si="6"/>
        <v>5.7003112494441899E-2</v>
      </c>
      <c r="R45" s="43">
        <v>24376</v>
      </c>
      <c r="S45" s="42">
        <f t="shared" si="7"/>
        <v>1.2155787164015359</v>
      </c>
      <c r="T45" s="44">
        <f t="shared" si="8"/>
        <v>2.5408043075887621E-2</v>
      </c>
      <c r="V45" s="43">
        <v>24366</v>
      </c>
      <c r="W45" s="42">
        <f t="shared" si="9"/>
        <v>1.1472291539149677</v>
      </c>
      <c r="X45" s="44">
        <f t="shared" si="10"/>
        <v>-4.1023957991470628E-4</v>
      </c>
      <c r="Z45" s="43">
        <v>26626</v>
      </c>
      <c r="AA45" s="42">
        <f t="shared" si="11"/>
        <v>1.1766317557116974</v>
      </c>
      <c r="AB45" s="44">
        <f t="shared" si="12"/>
        <v>9.2752195682508365E-2</v>
      </c>
      <c r="AD45" s="43">
        <v>27828</v>
      </c>
      <c r="AE45" s="42">
        <f t="shared" si="13"/>
        <v>1.1704239569313593</v>
      </c>
      <c r="AF45" s="44">
        <f t="shared" si="14"/>
        <v>4.5143844362653063E-2</v>
      </c>
      <c r="AH45" s="43">
        <v>28327</v>
      </c>
      <c r="AI45" s="42">
        <f t="shared" si="15"/>
        <v>1.1739815160180695</v>
      </c>
      <c r="AJ45" s="44">
        <f t="shared" si="16"/>
        <v>1.7931579703895251E-2</v>
      </c>
      <c r="AL45" s="43">
        <v>27533</v>
      </c>
      <c r="AM45" s="42">
        <f t="shared" si="17"/>
        <v>1.1938687017604717</v>
      </c>
      <c r="AN45" s="44">
        <f t="shared" si="18"/>
        <v>-2.802979489532953E-2</v>
      </c>
      <c r="AP45" s="43">
        <v>27437</v>
      </c>
      <c r="AQ45" s="42">
        <f t="shared" si="19"/>
        <v>1.1909453945655004</v>
      </c>
      <c r="AR45" s="44">
        <f t="shared" si="20"/>
        <v>-3.4867250208839851E-3</v>
      </c>
      <c r="AT45" s="43">
        <v>27093</v>
      </c>
      <c r="AU45" s="42">
        <f t="shared" si="21"/>
        <v>1.1903255568735995</v>
      </c>
      <c r="AV45" s="44">
        <f t="shared" si="22"/>
        <v>-1.2537813900936667E-2</v>
      </c>
      <c r="AX45" s="43">
        <v>26881</v>
      </c>
      <c r="AY45" s="42">
        <f t="shared" si="23"/>
        <v>1.2192035558780843</v>
      </c>
      <c r="AZ45" s="44">
        <f t="shared" si="24"/>
        <v>-7.8248994205145639E-3</v>
      </c>
      <c r="BB45" s="43">
        <v>27307</v>
      </c>
      <c r="BC45" s="42">
        <f t="shared" si="25"/>
        <v>1.2465534556742446</v>
      </c>
      <c r="BD45" s="44">
        <f t="shared" si="26"/>
        <v>1.5847624716342379E-2</v>
      </c>
      <c r="BF45" s="43">
        <v>27590</v>
      </c>
      <c r="BG45" s="42">
        <f t="shared" si="27"/>
        <v>1.2412272809069642</v>
      </c>
      <c r="BH45" s="44">
        <f t="shared" si="28"/>
        <v>1.036364302193582E-2</v>
      </c>
      <c r="BJ45" s="43">
        <v>28804</v>
      </c>
      <c r="BK45" s="42">
        <f t="shared" si="29"/>
        <v>1.239948342660353</v>
      </c>
      <c r="BL45" s="44">
        <f t="shared" si="30"/>
        <v>4.4001449800652459E-2</v>
      </c>
      <c r="BN45" s="66">
        <v>28089</v>
      </c>
      <c r="BO45" s="42">
        <f t="shared" si="31"/>
        <v>1.1707652550850283</v>
      </c>
      <c r="BP45" s="67">
        <f t="shared" si="32"/>
        <v>-2.4822941258158537E-2</v>
      </c>
      <c r="BR45" s="66">
        <v>27266</v>
      </c>
      <c r="BS45" s="42">
        <f t="shared" si="33"/>
        <v>1.0914258265951484</v>
      </c>
      <c r="BT45" s="67">
        <f t="shared" si="34"/>
        <v>-2.9299725871337556E-2</v>
      </c>
      <c r="BV45" s="66">
        <v>28117</v>
      </c>
      <c r="BW45" s="42">
        <f t="shared" si="35"/>
        <v>1.0913713465046773</v>
      </c>
      <c r="BX45" s="67">
        <f t="shared" si="36"/>
        <v>3.121103205457354E-2</v>
      </c>
      <c r="BZ45" s="66">
        <v>29221</v>
      </c>
      <c r="CA45" s="42">
        <f t="shared" si="37"/>
        <v>1.1051397450928482</v>
      </c>
      <c r="CB45" s="67">
        <f t="shared" si="38"/>
        <v>3.9264501902763538E-2</v>
      </c>
      <c r="CD45" s="66">
        <v>26297</v>
      </c>
      <c r="CE45" s="42">
        <f t="shared" si="39"/>
        <v>1.1126295747831605</v>
      </c>
      <c r="CF45" s="67">
        <f t="shared" si="40"/>
        <v>-0.10006502173094689</v>
      </c>
      <c r="CH45" s="66">
        <v>28598</v>
      </c>
      <c r="CI45" s="42">
        <f t="shared" si="41"/>
        <v>1.1084066509050037</v>
      </c>
      <c r="CJ45" s="67">
        <f t="shared" si="42"/>
        <v>8.7500475339392425E-2</v>
      </c>
      <c r="CL45" s="43"/>
      <c r="CM45" s="42"/>
      <c r="CN45" s="44"/>
    </row>
    <row r="46" spans="2:92" ht="12.75" customHeight="1" outlineLevel="1">
      <c r="B46" s="40" t="s">
        <v>52</v>
      </c>
      <c r="C46" s="43">
        <v>20212</v>
      </c>
      <c r="D46" s="44">
        <f t="shared" si="0"/>
        <v>1.2652269170579029</v>
      </c>
      <c r="F46" s="43">
        <v>21953</v>
      </c>
      <c r="G46" s="42">
        <f t="shared" si="1"/>
        <v>1.2766341009537101</v>
      </c>
      <c r="H46" s="44">
        <f t="shared" si="2"/>
        <v>8.6136948347516284E-2</v>
      </c>
      <c r="J46" s="43">
        <v>23715</v>
      </c>
      <c r="K46" s="42">
        <f t="shared" si="3"/>
        <v>1.3105830339872893</v>
      </c>
      <c r="L46" s="44">
        <f t="shared" si="4"/>
        <v>8.0262378718170657E-2</v>
      </c>
      <c r="N46" s="43">
        <v>24363</v>
      </c>
      <c r="O46" s="42">
        <f t="shared" si="5"/>
        <v>1.2813864198180192</v>
      </c>
      <c r="P46" s="44">
        <f t="shared" si="6"/>
        <v>2.7324478178368139E-2</v>
      </c>
      <c r="R46" s="43">
        <v>25957</v>
      </c>
      <c r="S46" s="42">
        <f t="shared" si="7"/>
        <v>1.2944197875629582</v>
      </c>
      <c r="T46" s="44">
        <f t="shared" si="8"/>
        <v>6.542708205065062E-2</v>
      </c>
      <c r="V46" s="43">
        <v>25422</v>
      </c>
      <c r="W46" s="42">
        <f t="shared" si="9"/>
        <v>1.196949008898724</v>
      </c>
      <c r="X46" s="44">
        <f t="shared" si="10"/>
        <v>-2.0611010517394113E-2</v>
      </c>
      <c r="Z46" s="43">
        <v>26429</v>
      </c>
      <c r="AA46" s="42">
        <f t="shared" si="11"/>
        <v>1.1679261125104954</v>
      </c>
      <c r="AB46" s="44">
        <f t="shared" si="12"/>
        <v>3.9611360239163007E-2</v>
      </c>
      <c r="AD46" s="43">
        <v>27408</v>
      </c>
      <c r="AE46" s="42">
        <f t="shared" si="13"/>
        <v>1.1527590847913862</v>
      </c>
      <c r="AF46" s="44">
        <f t="shared" si="14"/>
        <v>3.70426425517425E-2</v>
      </c>
      <c r="AH46" s="43">
        <v>27594</v>
      </c>
      <c r="AI46" s="42">
        <f t="shared" si="15"/>
        <v>1.1436031331592689</v>
      </c>
      <c r="AJ46" s="44">
        <f t="shared" si="16"/>
        <v>6.7863397548160176E-3</v>
      </c>
      <c r="AL46" s="43">
        <v>26450</v>
      </c>
      <c r="AM46" s="42">
        <f t="shared" si="17"/>
        <v>1.1469083340560229</v>
      </c>
      <c r="AN46" s="44">
        <f t="shared" si="18"/>
        <v>-4.1458288033630497E-2</v>
      </c>
      <c r="AP46" s="43">
        <v>26909</v>
      </c>
      <c r="AQ46" s="42">
        <f t="shared" si="19"/>
        <v>1.1680267384321557</v>
      </c>
      <c r="AR46" s="44">
        <f t="shared" si="20"/>
        <v>1.7353497164461329E-2</v>
      </c>
      <c r="AT46" s="43">
        <v>26302</v>
      </c>
      <c r="AU46" s="42">
        <f t="shared" si="21"/>
        <v>1.1555731294758578</v>
      </c>
      <c r="AV46" s="44">
        <f t="shared" si="22"/>
        <v>-2.2557508640231871E-2</v>
      </c>
      <c r="AX46" s="43">
        <v>25431</v>
      </c>
      <c r="AY46" s="42">
        <f t="shared" si="23"/>
        <v>1.1534379535558781</v>
      </c>
      <c r="AZ46" s="44">
        <f t="shared" si="24"/>
        <v>-3.3115352444681001E-2</v>
      </c>
      <c r="BB46" s="43">
        <v>25348</v>
      </c>
      <c r="BC46" s="42">
        <f t="shared" si="25"/>
        <v>1.1571259015794759</v>
      </c>
      <c r="BD46" s="44">
        <f t="shared" si="26"/>
        <v>-3.2637332389603424E-3</v>
      </c>
      <c r="BF46" s="43">
        <v>26010</v>
      </c>
      <c r="BG46" s="42">
        <f t="shared" si="27"/>
        <v>1.1701457621018536</v>
      </c>
      <c r="BH46" s="44">
        <f t="shared" si="28"/>
        <v>2.6116458892220251E-2</v>
      </c>
      <c r="BJ46" s="43">
        <v>27644</v>
      </c>
      <c r="BK46" s="42">
        <f t="shared" si="29"/>
        <v>1.1900129143349119</v>
      </c>
      <c r="BL46" s="44">
        <f t="shared" si="30"/>
        <v>6.282199154171475E-2</v>
      </c>
      <c r="BN46" s="66">
        <v>28935</v>
      </c>
      <c r="BO46" s="42">
        <f t="shared" si="31"/>
        <v>1.206027009003001</v>
      </c>
      <c r="BP46" s="67">
        <f t="shared" si="32"/>
        <v>4.6700911590218386E-2</v>
      </c>
      <c r="BR46" s="66">
        <v>30263</v>
      </c>
      <c r="BS46" s="42">
        <f t="shared" si="33"/>
        <v>1.2113922023857178</v>
      </c>
      <c r="BT46" s="67">
        <f t="shared" si="34"/>
        <v>4.5895973734231932E-2</v>
      </c>
      <c r="BV46" s="66">
        <v>30281</v>
      </c>
      <c r="BW46" s="42">
        <f t="shared" si="35"/>
        <v>1.1753677754919847</v>
      </c>
      <c r="BX46" s="67">
        <f t="shared" si="36"/>
        <v>5.9478571192550511E-4</v>
      </c>
      <c r="BZ46" s="66">
        <v>30516</v>
      </c>
      <c r="CA46" s="42">
        <f t="shared" si="37"/>
        <v>1.1541167126810634</v>
      </c>
      <c r="CB46" s="67">
        <f t="shared" si="38"/>
        <v>7.7606419867244369E-3</v>
      </c>
      <c r="CD46" s="66">
        <v>26143</v>
      </c>
      <c r="CE46" s="42">
        <f t="shared" si="39"/>
        <v>1.106113814258515</v>
      </c>
      <c r="CF46" s="67">
        <f t="shared" si="40"/>
        <v>-0.14330187442653031</v>
      </c>
      <c r="CH46" s="66">
        <v>29617</v>
      </c>
      <c r="CI46" s="42">
        <f t="shared" si="41"/>
        <v>1.147901244137824</v>
      </c>
      <c r="CJ46" s="67">
        <f t="shared" si="42"/>
        <v>0.13288451975672255</v>
      </c>
      <c r="CL46" s="43"/>
      <c r="CM46" s="42"/>
      <c r="CN46" s="44"/>
    </row>
    <row r="47" spans="2:92" ht="15">
      <c r="B47" s="39" t="s">
        <v>10</v>
      </c>
      <c r="C47" s="41">
        <v>15230</v>
      </c>
      <c r="D47" s="42">
        <f t="shared" si="0"/>
        <v>0.95336463223787171</v>
      </c>
      <c r="F47" s="41">
        <v>16504</v>
      </c>
      <c r="G47" s="42">
        <f t="shared" si="1"/>
        <v>0.95975808327518031</v>
      </c>
      <c r="H47" s="42">
        <f t="shared" si="2"/>
        <v>8.3650689428758973E-2</v>
      </c>
      <c r="J47" s="41">
        <v>17229</v>
      </c>
      <c r="K47" s="42">
        <f t="shared" si="3"/>
        <v>0.95214147554573092</v>
      </c>
      <c r="L47" s="42">
        <f t="shared" si="4"/>
        <v>4.3928744546776644E-2</v>
      </c>
      <c r="N47" s="41">
        <v>17832</v>
      </c>
      <c r="O47" s="42">
        <f t="shared" si="5"/>
        <v>0.93788460527007833</v>
      </c>
      <c r="P47" s="42">
        <f t="shared" si="6"/>
        <v>3.4999129374891247E-2</v>
      </c>
      <c r="R47" s="41">
        <v>18607</v>
      </c>
      <c r="S47" s="42">
        <f t="shared" si="7"/>
        <v>0.92789108861516978</v>
      </c>
      <c r="T47" s="42">
        <f t="shared" si="8"/>
        <v>4.3461193360251338E-2</v>
      </c>
      <c r="V47" s="41">
        <v>19490</v>
      </c>
      <c r="W47" s="42">
        <f t="shared" si="9"/>
        <v>0.91765149018315362</v>
      </c>
      <c r="X47" s="42">
        <f t="shared" si="10"/>
        <v>4.7455258773579923E-2</v>
      </c>
      <c r="Z47" s="41">
        <v>20654</v>
      </c>
      <c r="AA47" s="42">
        <f t="shared" si="11"/>
        <v>0.912722612576782</v>
      </c>
      <c r="AB47" s="42">
        <f t="shared" si="12"/>
        <v>5.9722934838378761E-2</v>
      </c>
      <c r="AD47" s="41">
        <v>21462</v>
      </c>
      <c r="AE47" s="42">
        <f t="shared" si="13"/>
        <v>0.90267496635262445</v>
      </c>
      <c r="AF47" s="42">
        <f t="shared" si="14"/>
        <v>3.9120751428294742E-2</v>
      </c>
      <c r="AH47" s="41">
        <v>21677</v>
      </c>
      <c r="AI47" s="42">
        <f t="shared" si="15"/>
        <v>0.8983795432881595</v>
      </c>
      <c r="AJ47" s="42">
        <f t="shared" si="16"/>
        <v>1.0017705712421998E-2</v>
      </c>
      <c r="AL47" s="41">
        <v>20352</v>
      </c>
      <c r="AM47" s="42">
        <f t="shared" si="17"/>
        <v>0.88249067730465702</v>
      </c>
      <c r="AN47" s="42">
        <f t="shared" si="18"/>
        <v>-6.1124694376528121E-2</v>
      </c>
      <c r="AP47" s="41">
        <v>20285</v>
      </c>
      <c r="AQ47" s="42">
        <f t="shared" si="19"/>
        <v>0.88050177966837395</v>
      </c>
      <c r="AR47" s="42">
        <f t="shared" si="20"/>
        <v>-3.2920597484277225E-3</v>
      </c>
      <c r="AT47" s="41">
        <v>19933</v>
      </c>
      <c r="AU47" s="42">
        <f t="shared" si="21"/>
        <v>0.87575238346294104</v>
      </c>
      <c r="AV47" s="42">
        <f t="shared" si="22"/>
        <v>-1.7352723687453775E-2</v>
      </c>
      <c r="AX47" s="41">
        <v>19037</v>
      </c>
      <c r="AY47" s="42">
        <f t="shared" si="23"/>
        <v>0.86343432510885343</v>
      </c>
      <c r="AZ47" s="42">
        <f t="shared" si="24"/>
        <v>-4.4950584457934095E-2</v>
      </c>
      <c r="BB47" s="41">
        <v>19009</v>
      </c>
      <c r="BC47" s="42">
        <f t="shared" si="25"/>
        <v>0.86775312699716978</v>
      </c>
      <c r="BD47" s="42">
        <f t="shared" si="26"/>
        <v>-1.4708199821400481E-3</v>
      </c>
      <c r="BF47" s="41">
        <v>19495</v>
      </c>
      <c r="BG47" s="42">
        <f t="shared" si="27"/>
        <v>0.87704696778837499</v>
      </c>
      <c r="BH47" s="42">
        <f t="shared" si="28"/>
        <v>2.556683676153404E-2</v>
      </c>
      <c r="BJ47" s="41">
        <v>20316</v>
      </c>
      <c r="BK47" s="42">
        <f t="shared" si="29"/>
        <v>0.87455876022384849</v>
      </c>
      <c r="BL47" s="42">
        <f t="shared" si="30"/>
        <v>4.2113362400615584E-2</v>
      </c>
      <c r="BN47" s="41">
        <v>20946</v>
      </c>
      <c r="BO47" s="42">
        <f t="shared" si="31"/>
        <v>0.87304101367122378</v>
      </c>
      <c r="BP47" s="42">
        <f t="shared" si="32"/>
        <v>3.1010041346721806E-2</v>
      </c>
      <c r="BR47" s="41">
        <v>21866</v>
      </c>
      <c r="BS47" s="42">
        <f t="shared" si="33"/>
        <v>0.87527019454006882</v>
      </c>
      <c r="BT47" s="42">
        <f t="shared" si="34"/>
        <v>4.3922467296858558E-2</v>
      </c>
      <c r="BV47" s="41">
        <v>22581</v>
      </c>
      <c r="BW47" s="42">
        <f t="shared" si="35"/>
        <v>0.8764895392617319</v>
      </c>
      <c r="BX47" s="42">
        <f t="shared" si="36"/>
        <v>3.2699167657550543E-2</v>
      </c>
      <c r="BZ47" s="41">
        <v>23123</v>
      </c>
      <c r="CA47" s="42">
        <f t="shared" si="37"/>
        <v>0.8745130668280322</v>
      </c>
      <c r="CB47" s="42">
        <f t="shared" si="38"/>
        <v>2.4002479961029222E-2</v>
      </c>
      <c r="CD47" s="41">
        <v>20720</v>
      </c>
      <c r="CE47" s="42">
        <f t="shared" si="39"/>
        <v>0.87666596149777876</v>
      </c>
      <c r="CF47" s="42">
        <f t="shared" si="40"/>
        <v>-0.10392250140552695</v>
      </c>
      <c r="CH47" s="41">
        <v>22619</v>
      </c>
      <c r="CI47" s="42">
        <f t="shared" si="41"/>
        <v>0.87667144684314557</v>
      </c>
      <c r="CJ47" s="42">
        <f t="shared" si="42"/>
        <v>9.1650579150579059E-2</v>
      </c>
      <c r="CL47" s="41">
        <v>24900</v>
      </c>
      <c r="CM47" s="42">
        <f t="shared" ref="CM47" si="53">CL47/CL$69</f>
        <v>0.87611273354209918</v>
      </c>
      <c r="CN47" s="42">
        <f t="shared" ref="CN47" si="54">IF(CH47&gt;0,CL47/CH47-1,"")</f>
        <v>0.10084442283036377</v>
      </c>
    </row>
    <row r="48" spans="2:92" ht="12.75" customHeight="1" outlineLevel="1">
      <c r="B48" s="40" t="s">
        <v>53</v>
      </c>
      <c r="C48" s="43">
        <v>14126</v>
      </c>
      <c r="D48" s="44">
        <f t="shared" si="0"/>
        <v>0.8842566510172144</v>
      </c>
      <c r="F48" s="43">
        <v>15369</v>
      </c>
      <c r="G48" s="42">
        <f t="shared" si="1"/>
        <v>0.89375436147941378</v>
      </c>
      <c r="H48" s="44">
        <f t="shared" si="2"/>
        <v>8.7993770352541523E-2</v>
      </c>
      <c r="J48" s="43">
        <v>15840</v>
      </c>
      <c r="K48" s="42">
        <f t="shared" si="3"/>
        <v>0.87537993920972645</v>
      </c>
      <c r="L48" s="44">
        <f t="shared" si="4"/>
        <v>3.064610579738436E-2</v>
      </c>
      <c r="N48" s="43">
        <v>16362</v>
      </c>
      <c r="O48" s="42">
        <f t="shared" si="5"/>
        <v>0.86056908431073476</v>
      </c>
      <c r="P48" s="44">
        <f t="shared" si="6"/>
        <v>3.2954545454545459E-2</v>
      </c>
      <c r="R48" s="43">
        <v>17163</v>
      </c>
      <c r="S48" s="42">
        <f t="shared" si="7"/>
        <v>0.85588191293073357</v>
      </c>
      <c r="T48" s="44">
        <f t="shared" si="8"/>
        <v>4.89548954895489E-2</v>
      </c>
      <c r="V48" s="43">
        <v>17986</v>
      </c>
      <c r="W48" s="42">
        <f t="shared" si="9"/>
        <v>0.84683836338810681</v>
      </c>
      <c r="X48" s="44">
        <f t="shared" si="10"/>
        <v>4.7951989745382617E-2</v>
      </c>
      <c r="Z48" s="43">
        <v>18810</v>
      </c>
      <c r="AA48" s="42">
        <f t="shared" si="11"/>
        <v>0.83123425692695219</v>
      </c>
      <c r="AB48" s="44">
        <f t="shared" si="12"/>
        <v>4.5813410430334711E-2</v>
      </c>
      <c r="AD48" s="43">
        <v>19201</v>
      </c>
      <c r="AE48" s="42">
        <f t="shared" si="13"/>
        <v>0.80757907133243612</v>
      </c>
      <c r="AF48" s="44">
        <f t="shared" si="14"/>
        <v>2.0786815523657687E-2</v>
      </c>
      <c r="AH48" s="43">
        <v>19260</v>
      </c>
      <c r="AI48" s="42">
        <f t="shared" si="15"/>
        <v>0.79820962327489742</v>
      </c>
      <c r="AJ48" s="44">
        <f t="shared" si="16"/>
        <v>3.0727566272590323E-3</v>
      </c>
      <c r="AL48" s="43">
        <v>18007</v>
      </c>
      <c r="AM48" s="42">
        <f t="shared" si="17"/>
        <v>0.78080825600555026</v>
      </c>
      <c r="AN48" s="44">
        <f t="shared" si="18"/>
        <v>-6.5057113187954263E-2</v>
      </c>
      <c r="AP48" s="43">
        <v>17722</v>
      </c>
      <c r="AQ48" s="42">
        <f t="shared" si="19"/>
        <v>0.76925080302109561</v>
      </c>
      <c r="AR48" s="44">
        <f t="shared" si="20"/>
        <v>-1.582717831954239E-2</v>
      </c>
      <c r="AT48" s="43">
        <v>17051</v>
      </c>
      <c r="AU48" s="42">
        <f t="shared" si="21"/>
        <v>0.74913228768507534</v>
      </c>
      <c r="AV48" s="44">
        <f t="shared" si="22"/>
        <v>-3.7862543730955878E-2</v>
      </c>
      <c r="AX48" s="43">
        <v>16257</v>
      </c>
      <c r="AY48" s="42">
        <f t="shared" si="23"/>
        <v>0.73734579100145137</v>
      </c>
      <c r="AZ48" s="44">
        <f t="shared" si="24"/>
        <v>-4.6566183801536543E-2</v>
      </c>
      <c r="BB48" s="43">
        <v>16162</v>
      </c>
      <c r="BC48" s="42">
        <f t="shared" si="25"/>
        <v>0.7377887336802702</v>
      </c>
      <c r="BD48" s="44">
        <f t="shared" si="26"/>
        <v>-5.8436365873162366E-3</v>
      </c>
      <c r="BF48" s="43">
        <v>16650</v>
      </c>
      <c r="BG48" s="42">
        <f t="shared" si="27"/>
        <v>0.74905524563613457</v>
      </c>
      <c r="BH48" s="44">
        <f t="shared" si="28"/>
        <v>3.019428288578152E-2</v>
      </c>
      <c r="BJ48" s="43">
        <v>17358</v>
      </c>
      <c r="BK48" s="42">
        <f t="shared" si="29"/>
        <v>0.74722341799397329</v>
      </c>
      <c r="BL48" s="44">
        <f t="shared" si="30"/>
        <v>4.2522522522522532E-2</v>
      </c>
      <c r="BN48" s="66">
        <v>18177</v>
      </c>
      <c r="BO48" s="42">
        <f t="shared" si="31"/>
        <v>0.75762754251417141</v>
      </c>
      <c r="BP48" s="67">
        <f t="shared" si="32"/>
        <v>4.7182855167646087E-2</v>
      </c>
      <c r="BR48" s="66">
        <v>19044</v>
      </c>
      <c r="BS48" s="42">
        <f t="shared" si="33"/>
        <v>0.76230886238091422</v>
      </c>
      <c r="BT48" s="67">
        <f t="shared" si="34"/>
        <v>4.7697639874566766E-2</v>
      </c>
      <c r="BV48" s="66">
        <v>19473</v>
      </c>
      <c r="BW48" s="42">
        <f t="shared" si="35"/>
        <v>0.75585141481970264</v>
      </c>
      <c r="BX48" s="67">
        <f t="shared" si="36"/>
        <v>2.2526780088216736E-2</v>
      </c>
      <c r="BZ48" s="66">
        <v>19944</v>
      </c>
      <c r="CA48" s="42">
        <f t="shared" si="37"/>
        <v>0.75428312091070682</v>
      </c>
      <c r="CB48" s="67">
        <f t="shared" si="38"/>
        <v>2.4187336311816354E-2</v>
      </c>
      <c r="CD48" s="66">
        <v>18060</v>
      </c>
      <c r="CE48" s="42">
        <f t="shared" si="39"/>
        <v>0.76412100698117202</v>
      </c>
      <c r="CF48" s="67">
        <f t="shared" si="40"/>
        <v>-9.4464500601684764E-2</v>
      </c>
      <c r="CH48" s="66">
        <v>19705</v>
      </c>
      <c r="CI48" s="42">
        <f t="shared" si="41"/>
        <v>0.76373008798108599</v>
      </c>
      <c r="CJ48" s="67">
        <f t="shared" si="42"/>
        <v>9.1085271317829397E-2</v>
      </c>
      <c r="CL48" s="43"/>
      <c r="CM48" s="42"/>
      <c r="CN48" s="44"/>
    </row>
    <row r="49" spans="2:92" ht="12.75" customHeight="1" outlineLevel="1">
      <c r="B49" s="40" t="s">
        <v>54</v>
      </c>
      <c r="C49" s="43">
        <v>18395</v>
      </c>
      <c r="D49" s="44">
        <f t="shared" si="0"/>
        <v>1.1514866979655711</v>
      </c>
      <c r="F49" s="43">
        <v>19505</v>
      </c>
      <c r="G49" s="42">
        <f t="shared" si="1"/>
        <v>1.1342754128867178</v>
      </c>
      <c r="H49" s="44">
        <f t="shared" si="2"/>
        <v>6.0342484370752958E-2</v>
      </c>
      <c r="J49" s="43">
        <v>20029</v>
      </c>
      <c r="K49" s="42">
        <f t="shared" si="3"/>
        <v>1.1068803536888643</v>
      </c>
      <c r="L49" s="44">
        <f t="shared" si="4"/>
        <v>2.686490643424766E-2</v>
      </c>
      <c r="N49" s="43">
        <v>20429</v>
      </c>
      <c r="O49" s="42">
        <f t="shared" si="5"/>
        <v>1.0744753589649187</v>
      </c>
      <c r="P49" s="44">
        <f t="shared" si="6"/>
        <v>1.9971041989115701E-2</v>
      </c>
      <c r="R49" s="43">
        <v>20846</v>
      </c>
      <c r="S49" s="42">
        <f t="shared" si="7"/>
        <v>1.0395452052062035</v>
      </c>
      <c r="T49" s="44">
        <f t="shared" si="8"/>
        <v>2.0412159185471568E-2</v>
      </c>
      <c r="V49" s="43">
        <v>22587</v>
      </c>
      <c r="W49" s="42">
        <f t="shared" si="9"/>
        <v>1.0634681482179009</v>
      </c>
      <c r="X49" s="44">
        <f t="shared" si="10"/>
        <v>8.3517221529310071E-2</v>
      </c>
      <c r="Z49" s="43">
        <v>24025</v>
      </c>
      <c r="AA49" s="42">
        <f t="shared" si="11"/>
        <v>1.0616907508064872</v>
      </c>
      <c r="AB49" s="44">
        <f t="shared" si="12"/>
        <v>6.3664940009740212E-2</v>
      </c>
      <c r="AD49" s="43">
        <v>23832</v>
      </c>
      <c r="AE49" s="42">
        <f t="shared" si="13"/>
        <v>1.0023553162853298</v>
      </c>
      <c r="AF49" s="44">
        <f t="shared" si="14"/>
        <v>-8.0332986472424484E-3</v>
      </c>
      <c r="AH49" s="43">
        <v>23498</v>
      </c>
      <c r="AI49" s="42">
        <f t="shared" si="15"/>
        <v>0.97384889551991383</v>
      </c>
      <c r="AJ49" s="44">
        <f t="shared" si="16"/>
        <v>-1.4014770057066084E-2</v>
      </c>
      <c r="AL49" s="43">
        <v>22212</v>
      </c>
      <c r="AM49" s="42">
        <f t="shared" si="17"/>
        <v>0.96314283236492937</v>
      </c>
      <c r="AN49" s="44">
        <f t="shared" si="18"/>
        <v>-5.4728061962720287E-2</v>
      </c>
      <c r="AP49" s="43">
        <v>22341</v>
      </c>
      <c r="AQ49" s="42">
        <f t="shared" si="19"/>
        <v>0.96974563764215649</v>
      </c>
      <c r="AR49" s="44">
        <f t="shared" si="20"/>
        <v>5.8076715289032688E-3</v>
      </c>
      <c r="AT49" s="43">
        <v>22721</v>
      </c>
      <c r="AU49" s="42">
        <f t="shared" si="21"/>
        <v>0.99824260796977282</v>
      </c>
      <c r="AV49" s="44">
        <f t="shared" si="22"/>
        <v>1.7009086433015463E-2</v>
      </c>
      <c r="AX49" s="43">
        <v>21435</v>
      </c>
      <c r="AY49" s="42">
        <f t="shared" si="23"/>
        <v>0.97219702467343971</v>
      </c>
      <c r="AZ49" s="44">
        <f t="shared" si="24"/>
        <v>-5.659962149553277E-2</v>
      </c>
      <c r="BB49" s="43">
        <v>21665</v>
      </c>
      <c r="BC49" s="42">
        <f t="shared" si="25"/>
        <v>0.98899844791381353</v>
      </c>
      <c r="BD49" s="44">
        <f t="shared" si="26"/>
        <v>1.0730114299043692E-2</v>
      </c>
      <c r="BF49" s="43">
        <v>22058</v>
      </c>
      <c r="BG49" s="42">
        <f t="shared" si="27"/>
        <v>0.99235198848299444</v>
      </c>
      <c r="BH49" s="44">
        <f t="shared" si="28"/>
        <v>1.8139856912070096E-2</v>
      </c>
      <c r="BJ49" s="43">
        <v>23711</v>
      </c>
      <c r="BK49" s="42">
        <f t="shared" si="29"/>
        <v>1.0207059836418424</v>
      </c>
      <c r="BL49" s="44">
        <f t="shared" si="30"/>
        <v>7.4938797715114802E-2</v>
      </c>
      <c r="BN49" s="66">
        <v>24879</v>
      </c>
      <c r="BO49" s="42">
        <f t="shared" si="31"/>
        <v>1.0369706568856285</v>
      </c>
      <c r="BP49" s="67">
        <f t="shared" si="32"/>
        <v>4.9259837206359958E-2</v>
      </c>
      <c r="BR49" s="66">
        <v>27235</v>
      </c>
      <c r="BS49" s="42">
        <f t="shared" si="33"/>
        <v>1.0901849331518694</v>
      </c>
      <c r="BT49" s="67">
        <f t="shared" si="34"/>
        <v>9.4698339965432643E-2</v>
      </c>
      <c r="BV49" s="66">
        <v>27482</v>
      </c>
      <c r="BW49" s="42">
        <f t="shared" si="35"/>
        <v>1.06672359585452</v>
      </c>
      <c r="BX49" s="67">
        <f t="shared" si="36"/>
        <v>9.0692124105011818E-3</v>
      </c>
      <c r="BZ49" s="66">
        <v>28071</v>
      </c>
      <c r="CA49" s="42">
        <f t="shared" si="37"/>
        <v>1.0616466850724253</v>
      </c>
      <c r="CB49" s="67">
        <f t="shared" si="38"/>
        <v>2.1432210173931932E-2</v>
      </c>
      <c r="CD49" s="66">
        <v>24301</v>
      </c>
      <c r="CE49" s="42">
        <f t="shared" si="39"/>
        <v>1.0281785487624286</v>
      </c>
      <c r="CF49" s="67">
        <f t="shared" si="40"/>
        <v>-0.13430230486979444</v>
      </c>
      <c r="CH49" s="66">
        <v>27452</v>
      </c>
      <c r="CI49" s="42">
        <f t="shared" si="41"/>
        <v>1.0639897678384558</v>
      </c>
      <c r="CJ49" s="67">
        <f t="shared" si="42"/>
        <v>0.12966544586642526</v>
      </c>
      <c r="CL49" s="43"/>
      <c r="CM49" s="42"/>
      <c r="CN49" s="44"/>
    </row>
    <row r="50" spans="2:92" ht="12.75" customHeight="1" outlineLevel="1">
      <c r="B50" s="40" t="s">
        <v>55</v>
      </c>
      <c r="C50" s="43">
        <v>15263</v>
      </c>
      <c r="D50" s="44">
        <f t="shared" si="0"/>
        <v>0.95543035993740222</v>
      </c>
      <c r="F50" s="43">
        <v>16596</v>
      </c>
      <c r="G50" s="42">
        <f t="shared" si="1"/>
        <v>0.9651081646894627</v>
      </c>
      <c r="H50" s="44">
        <f t="shared" si="2"/>
        <v>8.7335386228133416E-2</v>
      </c>
      <c r="J50" s="43">
        <v>17545</v>
      </c>
      <c r="K50" s="42">
        <f t="shared" si="3"/>
        <v>0.96960486322188455</v>
      </c>
      <c r="L50" s="44">
        <f t="shared" si="4"/>
        <v>5.7182453603277894E-2</v>
      </c>
      <c r="N50" s="43">
        <v>18261</v>
      </c>
      <c r="O50" s="42">
        <f t="shared" si="5"/>
        <v>0.96044811444800926</v>
      </c>
      <c r="P50" s="44">
        <f t="shared" si="6"/>
        <v>4.0809347392419593E-2</v>
      </c>
      <c r="R50" s="43">
        <v>19110</v>
      </c>
      <c r="S50" s="42">
        <f t="shared" si="7"/>
        <v>0.9529746172642497</v>
      </c>
      <c r="T50" s="44">
        <f t="shared" si="8"/>
        <v>4.6492525053392519E-2</v>
      </c>
      <c r="V50" s="43">
        <v>19852</v>
      </c>
      <c r="W50" s="42">
        <f t="shared" si="9"/>
        <v>0.93469560713781252</v>
      </c>
      <c r="X50" s="44">
        <f t="shared" si="10"/>
        <v>3.8827838827838912E-2</v>
      </c>
      <c r="Z50" s="43">
        <v>21198</v>
      </c>
      <c r="AA50" s="42">
        <f t="shared" si="11"/>
        <v>0.93676256131512659</v>
      </c>
      <c r="AB50" s="44">
        <f t="shared" si="12"/>
        <v>6.7801732822889482E-2</v>
      </c>
      <c r="AD50" s="43">
        <v>22538</v>
      </c>
      <c r="AE50" s="42">
        <f t="shared" si="13"/>
        <v>0.94793068640646028</v>
      </c>
      <c r="AF50" s="44">
        <f t="shared" si="14"/>
        <v>6.3213510708557408E-2</v>
      </c>
      <c r="AH50" s="43">
        <v>22993</v>
      </c>
      <c r="AI50" s="42">
        <f t="shared" si="15"/>
        <v>0.95291972315471007</v>
      </c>
      <c r="AJ50" s="44">
        <f t="shared" si="16"/>
        <v>2.0188126719318467E-2</v>
      </c>
      <c r="AL50" s="43">
        <v>21607</v>
      </c>
      <c r="AM50" s="42">
        <f t="shared" si="17"/>
        <v>0.93690920128349664</v>
      </c>
      <c r="AN50" s="44">
        <f t="shared" si="18"/>
        <v>-6.0279215413386655E-2</v>
      </c>
      <c r="AP50" s="43">
        <v>21653</v>
      </c>
      <c r="AQ50" s="42">
        <f t="shared" si="19"/>
        <v>0.93988193419567667</v>
      </c>
      <c r="AR50" s="44">
        <f t="shared" si="20"/>
        <v>2.1289396954691231E-3</v>
      </c>
      <c r="AT50" s="43">
        <v>21365</v>
      </c>
      <c r="AU50" s="42">
        <f t="shared" si="21"/>
        <v>0.9386670181450727</v>
      </c>
      <c r="AV50" s="44">
        <f t="shared" si="22"/>
        <v>-1.330069736295203E-2</v>
      </c>
      <c r="AX50" s="43">
        <v>20499</v>
      </c>
      <c r="AY50" s="42">
        <f t="shared" si="23"/>
        <v>0.92974419448476053</v>
      </c>
      <c r="AZ50" s="44">
        <f t="shared" si="24"/>
        <v>-4.0533582962789638E-2</v>
      </c>
      <c r="BB50" s="43">
        <v>20478</v>
      </c>
      <c r="BC50" s="42">
        <f t="shared" si="25"/>
        <v>0.93481238016981649</v>
      </c>
      <c r="BD50" s="44">
        <f t="shared" si="26"/>
        <v>-1.0244402165959787E-3</v>
      </c>
      <c r="BF50" s="43">
        <v>20994</v>
      </c>
      <c r="BG50" s="42">
        <f t="shared" si="27"/>
        <v>0.94448443404714777</v>
      </c>
      <c r="BH50" s="44">
        <f t="shared" si="28"/>
        <v>2.519777322004102E-2</v>
      </c>
      <c r="BJ50" s="43">
        <v>21706</v>
      </c>
      <c r="BK50" s="42">
        <f t="shared" si="29"/>
        <v>0.93439517864829957</v>
      </c>
      <c r="BL50" s="44">
        <f t="shared" si="30"/>
        <v>3.3914451748118468E-2</v>
      </c>
      <c r="BN50" s="66">
        <v>22080</v>
      </c>
      <c r="BO50" s="42">
        <f t="shared" si="31"/>
        <v>0.92030676892297436</v>
      </c>
      <c r="BP50" s="67">
        <f t="shared" si="32"/>
        <v>1.723025891458585E-2</v>
      </c>
      <c r="BR50" s="66">
        <v>22714</v>
      </c>
      <c r="BS50" s="42">
        <f t="shared" si="33"/>
        <v>0.90921463453686657</v>
      </c>
      <c r="BT50" s="67">
        <f t="shared" si="34"/>
        <v>2.8713768115941951E-2</v>
      </c>
      <c r="BV50" s="66">
        <v>23750</v>
      </c>
      <c r="BW50" s="42">
        <f t="shared" si="35"/>
        <v>0.92186468967123392</v>
      </c>
      <c r="BX50" s="67">
        <f t="shared" si="36"/>
        <v>4.5610636611781219E-2</v>
      </c>
      <c r="BZ50" s="66">
        <v>24346</v>
      </c>
      <c r="CA50" s="42">
        <f t="shared" si="37"/>
        <v>0.92076699065844714</v>
      </c>
      <c r="CB50" s="67">
        <f t="shared" si="38"/>
        <v>2.5094736842105281E-2</v>
      </c>
      <c r="CD50" s="66">
        <v>21843</v>
      </c>
      <c r="CE50" s="42">
        <f t="shared" si="39"/>
        <v>0.92418024116775965</v>
      </c>
      <c r="CF50" s="67">
        <f t="shared" si="40"/>
        <v>-0.10280949642651771</v>
      </c>
      <c r="CH50" s="66">
        <v>23647</v>
      </c>
      <c r="CI50" s="42">
        <f t="shared" si="41"/>
        <v>0.91651486376497038</v>
      </c>
      <c r="CJ50" s="67">
        <f t="shared" si="42"/>
        <v>8.2589387904591804E-2</v>
      </c>
      <c r="CL50" s="43"/>
      <c r="CM50" s="42"/>
      <c r="CN50" s="44"/>
    </row>
    <row r="51" spans="2:92" ht="15">
      <c r="B51" s="39" t="s">
        <v>6</v>
      </c>
      <c r="C51" s="41">
        <v>10149</v>
      </c>
      <c r="D51" s="42">
        <f t="shared" si="0"/>
        <v>0.63530516431924877</v>
      </c>
      <c r="F51" s="41">
        <v>10881</v>
      </c>
      <c r="G51" s="42">
        <f t="shared" si="1"/>
        <v>0.63276343335659457</v>
      </c>
      <c r="H51" s="42">
        <f t="shared" si="2"/>
        <v>7.2125332545078358E-2</v>
      </c>
      <c r="J51" s="41">
        <v>11592</v>
      </c>
      <c r="K51" s="42">
        <f t="shared" si="3"/>
        <v>0.64061895551257253</v>
      </c>
      <c r="L51" s="42">
        <f t="shared" si="4"/>
        <v>6.534325889164605E-2</v>
      </c>
      <c r="N51" s="41">
        <v>12351</v>
      </c>
      <c r="O51" s="42">
        <f t="shared" si="5"/>
        <v>0.64960816283595435</v>
      </c>
      <c r="P51" s="42">
        <f t="shared" si="6"/>
        <v>6.5476190476190466E-2</v>
      </c>
      <c r="R51" s="41">
        <v>13159</v>
      </c>
      <c r="S51" s="42">
        <f t="shared" si="7"/>
        <v>0.65621104074203362</v>
      </c>
      <c r="T51" s="42">
        <f t="shared" si="8"/>
        <v>6.541980406444825E-2</v>
      </c>
      <c r="V51" s="41">
        <v>14240</v>
      </c>
      <c r="W51" s="42">
        <f t="shared" si="9"/>
        <v>0.6704647111445925</v>
      </c>
      <c r="X51" s="42">
        <f t="shared" si="10"/>
        <v>8.2149099475643972E-2</v>
      </c>
      <c r="Z51" s="41">
        <v>15128</v>
      </c>
      <c r="AA51" s="42">
        <f t="shared" si="11"/>
        <v>0.66852269212073001</v>
      </c>
      <c r="AB51" s="42">
        <f t="shared" si="12"/>
        <v>6.2359550561797761E-2</v>
      </c>
      <c r="AD51" s="41">
        <v>16177</v>
      </c>
      <c r="AE51" s="42">
        <f t="shared" si="13"/>
        <v>0.68039199192462985</v>
      </c>
      <c r="AF51" s="42">
        <f t="shared" si="14"/>
        <v>6.934161819143303E-2</v>
      </c>
      <c r="AH51" s="41">
        <v>16720</v>
      </c>
      <c r="AI51" s="42">
        <f t="shared" si="15"/>
        <v>0.69294210286377389</v>
      </c>
      <c r="AJ51" s="42">
        <f t="shared" si="16"/>
        <v>3.3566174197935394E-2</v>
      </c>
      <c r="AL51" s="41">
        <v>16251</v>
      </c>
      <c r="AM51" s="42">
        <f t="shared" si="17"/>
        <v>0.70466568380886307</v>
      </c>
      <c r="AN51" s="42">
        <f t="shared" si="18"/>
        <v>-2.8050239234449714E-2</v>
      </c>
      <c r="AP51" s="41">
        <v>16480</v>
      </c>
      <c r="AQ51" s="42">
        <f t="shared" si="19"/>
        <v>0.7153398732528865</v>
      </c>
      <c r="AR51" s="42">
        <f t="shared" si="20"/>
        <v>1.409144052673672E-2</v>
      </c>
      <c r="AT51" s="41">
        <v>16074</v>
      </c>
      <c r="AU51" s="42">
        <f t="shared" si="21"/>
        <v>0.70620798734677737</v>
      </c>
      <c r="AV51" s="42">
        <f t="shared" si="22"/>
        <v>-2.4635922330097038E-2</v>
      </c>
      <c r="AX51" s="41">
        <v>15484</v>
      </c>
      <c r="AY51" s="42">
        <f t="shared" si="23"/>
        <v>0.70228592162554426</v>
      </c>
      <c r="AZ51" s="42">
        <f t="shared" si="24"/>
        <v>-3.6705238272987439E-2</v>
      </c>
      <c r="BB51" s="41">
        <v>15548</v>
      </c>
      <c r="BC51" s="42">
        <f t="shared" si="25"/>
        <v>0.70975988313704008</v>
      </c>
      <c r="BD51" s="42">
        <f t="shared" si="26"/>
        <v>4.1332988891760181E-3</v>
      </c>
      <c r="BF51" s="41">
        <v>15584</v>
      </c>
      <c r="BG51" s="42">
        <f t="shared" si="27"/>
        <v>0.70109771459420556</v>
      </c>
      <c r="BH51" s="42">
        <f t="shared" si="28"/>
        <v>2.315410342166091E-3</v>
      </c>
      <c r="BJ51" s="41">
        <v>16472</v>
      </c>
      <c r="BK51" s="42">
        <f t="shared" si="29"/>
        <v>0.70908308222126559</v>
      </c>
      <c r="BL51" s="42">
        <f t="shared" si="30"/>
        <v>5.6981519507186773E-2</v>
      </c>
      <c r="BN51" s="41">
        <v>17117</v>
      </c>
      <c r="BO51" s="42">
        <f t="shared" si="31"/>
        <v>0.71344614871623879</v>
      </c>
      <c r="BP51" s="42">
        <f t="shared" si="32"/>
        <v>3.9157357940748039E-2</v>
      </c>
      <c r="BR51" s="41">
        <v>18207</v>
      </c>
      <c r="BS51" s="42">
        <f t="shared" si="33"/>
        <v>0.72880473941237689</v>
      </c>
      <c r="BT51" s="42">
        <f t="shared" si="34"/>
        <v>6.367938306946308E-2</v>
      </c>
      <c r="BV51" s="41">
        <v>18829</v>
      </c>
      <c r="BW51" s="42">
        <f t="shared" si="35"/>
        <v>0.73085432597135425</v>
      </c>
      <c r="BX51" s="42">
        <f t="shared" si="36"/>
        <v>3.4162684681715794E-2</v>
      </c>
      <c r="BZ51" s="41">
        <v>19268</v>
      </c>
      <c r="CA51" s="42">
        <f t="shared" si="37"/>
        <v>0.72871676562913656</v>
      </c>
      <c r="CB51" s="42">
        <f t="shared" si="38"/>
        <v>2.3315099049338706E-2</v>
      </c>
      <c r="CD51" s="41">
        <v>17733</v>
      </c>
      <c r="CE51" s="42">
        <f t="shared" si="39"/>
        <v>0.7502855933996192</v>
      </c>
      <c r="CF51" s="42">
        <f t="shared" si="40"/>
        <v>-7.9665767074942884E-2</v>
      </c>
      <c r="CH51" s="41">
        <v>19506</v>
      </c>
      <c r="CI51" s="42">
        <f t="shared" si="41"/>
        <v>0.75601720863532418</v>
      </c>
      <c r="CJ51" s="42">
        <f t="shared" si="42"/>
        <v>9.9983082388766631E-2</v>
      </c>
      <c r="CL51" s="41">
        <v>21282</v>
      </c>
      <c r="CM51" s="42">
        <f t="shared" ref="CM51" si="55">CL51/CL$69</f>
        <v>0.74881249780092185</v>
      </c>
      <c r="CN51" s="42">
        <f t="shared" ref="CN51" si="56">IF(CH51&gt;0,CL51/CH51-1,"")</f>
        <v>9.1048908028299014E-2</v>
      </c>
    </row>
    <row r="52" spans="2:92" ht="12.75" customHeight="1" outlineLevel="1">
      <c r="B52" s="40" t="s">
        <v>56</v>
      </c>
      <c r="C52" s="43">
        <v>10171</v>
      </c>
      <c r="D52" s="44">
        <f t="shared" si="0"/>
        <v>0.63668231611893589</v>
      </c>
      <c r="F52" s="43">
        <v>10867</v>
      </c>
      <c r="G52" s="42">
        <f t="shared" si="1"/>
        <v>0.63194929053268201</v>
      </c>
      <c r="H52" s="44">
        <f t="shared" si="2"/>
        <v>6.8429849572313461E-2</v>
      </c>
      <c r="J52" s="43">
        <v>11557</v>
      </c>
      <c r="K52" s="42">
        <f t="shared" si="3"/>
        <v>0.63868471953578332</v>
      </c>
      <c r="L52" s="44">
        <f t="shared" si="4"/>
        <v>6.3494984816416578E-2</v>
      </c>
      <c r="N52" s="43">
        <v>12360</v>
      </c>
      <c r="O52" s="42">
        <f t="shared" si="5"/>
        <v>0.65008152316835854</v>
      </c>
      <c r="P52" s="44">
        <f t="shared" si="6"/>
        <v>6.9481699402959229E-2</v>
      </c>
      <c r="R52" s="43">
        <v>12895</v>
      </c>
      <c r="S52" s="42">
        <f t="shared" si="7"/>
        <v>0.64304592829003138</v>
      </c>
      <c r="T52" s="44">
        <f t="shared" si="8"/>
        <v>4.3284789644012944E-2</v>
      </c>
      <c r="V52" s="43">
        <v>14306</v>
      </c>
      <c r="W52" s="42">
        <f t="shared" si="9"/>
        <v>0.67357220208107726</v>
      </c>
      <c r="X52" s="44">
        <f t="shared" si="10"/>
        <v>0.10942225668863892</v>
      </c>
      <c r="Z52" s="43">
        <v>15097</v>
      </c>
      <c r="AA52" s="42">
        <f t="shared" si="11"/>
        <v>0.66715276857130235</v>
      </c>
      <c r="AB52" s="44">
        <f t="shared" si="12"/>
        <v>5.5291486089752651E-2</v>
      </c>
      <c r="AD52" s="43">
        <v>16238</v>
      </c>
      <c r="AE52" s="42">
        <f t="shared" si="13"/>
        <v>0.68295760430686403</v>
      </c>
      <c r="AF52" s="44">
        <f t="shared" si="14"/>
        <v>7.5577929389945009E-2</v>
      </c>
      <c r="AH52" s="43">
        <v>16962</v>
      </c>
      <c r="AI52" s="42">
        <f t="shared" si="15"/>
        <v>0.70297152803680218</v>
      </c>
      <c r="AJ52" s="44">
        <f t="shared" si="16"/>
        <v>4.4586771769922429E-2</v>
      </c>
      <c r="AL52" s="43">
        <v>16452</v>
      </c>
      <c r="AM52" s="42">
        <f t="shared" si="17"/>
        <v>0.71338131992021503</v>
      </c>
      <c r="AN52" s="44">
        <f t="shared" si="18"/>
        <v>-3.0067209055535948E-2</v>
      </c>
      <c r="AP52" s="43">
        <v>16485</v>
      </c>
      <c r="AQ52" s="42">
        <f t="shared" si="19"/>
        <v>0.71555690598142196</v>
      </c>
      <c r="AR52" s="44">
        <f t="shared" si="20"/>
        <v>2.0058351568197352E-3</v>
      </c>
      <c r="AT52" s="43">
        <v>16141</v>
      </c>
      <c r="AU52" s="42">
        <f t="shared" si="21"/>
        <v>0.70915161899740786</v>
      </c>
      <c r="AV52" s="44">
        <f t="shared" si="22"/>
        <v>-2.0867455262359669E-2</v>
      </c>
      <c r="AX52" s="43">
        <v>15298</v>
      </c>
      <c r="AY52" s="42">
        <f t="shared" si="23"/>
        <v>0.69384978229317851</v>
      </c>
      <c r="AZ52" s="44">
        <f t="shared" si="24"/>
        <v>-5.2227247382442221E-2</v>
      </c>
      <c r="BB52" s="43">
        <v>15373</v>
      </c>
      <c r="BC52" s="42">
        <f t="shared" si="25"/>
        <v>0.70177120423628225</v>
      </c>
      <c r="BD52" s="44">
        <f t="shared" si="26"/>
        <v>4.9026016472741851E-3</v>
      </c>
      <c r="BF52" s="43">
        <v>15341</v>
      </c>
      <c r="BG52" s="42">
        <f t="shared" si="27"/>
        <v>0.69016555695519166</v>
      </c>
      <c r="BH52" s="44">
        <f t="shared" si="28"/>
        <v>-2.0815715865478701E-3</v>
      </c>
      <c r="BJ52" s="43">
        <v>16311</v>
      </c>
      <c r="BK52" s="42">
        <f t="shared" si="29"/>
        <v>0.70215238915195866</v>
      </c>
      <c r="BL52" s="44">
        <f t="shared" si="30"/>
        <v>6.3229254937748447E-2</v>
      </c>
      <c r="BN52" s="66">
        <v>16885</v>
      </c>
      <c r="BO52" s="42">
        <f t="shared" si="31"/>
        <v>0.70377625875291761</v>
      </c>
      <c r="BP52" s="67">
        <f t="shared" si="32"/>
        <v>3.5190975415363868E-2</v>
      </c>
      <c r="BR52" s="66">
        <v>17864</v>
      </c>
      <c r="BS52" s="42">
        <f t="shared" si="33"/>
        <v>0.7150748538948043</v>
      </c>
      <c r="BT52" s="67">
        <f t="shared" si="34"/>
        <v>5.7980456026058613E-2</v>
      </c>
      <c r="BV52" s="66">
        <v>18317</v>
      </c>
      <c r="BW52" s="42">
        <f t="shared" si="35"/>
        <v>0.7109808640298102</v>
      </c>
      <c r="BX52" s="67">
        <f t="shared" si="36"/>
        <v>2.535826242722794E-2</v>
      </c>
      <c r="BZ52" s="66">
        <v>18612</v>
      </c>
      <c r="CA52" s="42">
        <f t="shared" si="37"/>
        <v>0.70390681139139977</v>
      </c>
      <c r="CB52" s="67">
        <f t="shared" si="38"/>
        <v>1.6105257411148211E-2</v>
      </c>
      <c r="CD52" s="66">
        <v>17336</v>
      </c>
      <c r="CE52" s="42">
        <f t="shared" si="39"/>
        <v>0.73348847048868204</v>
      </c>
      <c r="CF52" s="67">
        <f t="shared" si="40"/>
        <v>-6.8557919621749397E-2</v>
      </c>
      <c r="CH52" s="66">
        <v>19012</v>
      </c>
      <c r="CI52" s="42">
        <f t="shared" si="41"/>
        <v>0.73687066392775469</v>
      </c>
      <c r="CJ52" s="67">
        <f t="shared" si="42"/>
        <v>9.667743424088604E-2</v>
      </c>
      <c r="CL52" s="43"/>
      <c r="CM52" s="42"/>
      <c r="CN52" s="44"/>
    </row>
    <row r="53" spans="2:92" ht="12.75" customHeight="1" outlineLevel="1">
      <c r="B53" s="40" t="s">
        <v>57</v>
      </c>
      <c r="C53" s="43">
        <v>10114</v>
      </c>
      <c r="D53" s="44">
        <f t="shared" si="0"/>
        <v>0.63311424100156499</v>
      </c>
      <c r="F53" s="43">
        <v>10904</v>
      </c>
      <c r="G53" s="42">
        <f t="shared" si="1"/>
        <v>0.63410095371016517</v>
      </c>
      <c r="H53" s="44">
        <f t="shared" si="2"/>
        <v>7.8109551117263143E-2</v>
      </c>
      <c r="J53" s="43">
        <v>11650</v>
      </c>
      <c r="K53" s="42">
        <f t="shared" si="3"/>
        <v>0.64382426084553745</v>
      </c>
      <c r="L53" s="44">
        <f t="shared" si="4"/>
        <v>6.841526045487889E-2</v>
      </c>
      <c r="N53" s="43">
        <v>12337</v>
      </c>
      <c r="O53" s="42">
        <f t="shared" si="5"/>
        <v>0.64887182454110348</v>
      </c>
      <c r="P53" s="44">
        <f t="shared" si="6"/>
        <v>5.8969957081544955E-2</v>
      </c>
      <c r="R53" s="43">
        <v>13590</v>
      </c>
      <c r="S53" s="42">
        <f t="shared" si="7"/>
        <v>0.67770408417693118</v>
      </c>
      <c r="T53" s="44">
        <f t="shared" si="8"/>
        <v>0.10156439977304044</v>
      </c>
      <c r="V53" s="43">
        <v>14131</v>
      </c>
      <c r="W53" s="42">
        <f t="shared" si="9"/>
        <v>0.66533264277979187</v>
      </c>
      <c r="X53" s="44">
        <f t="shared" si="10"/>
        <v>3.9808682855040578E-2</v>
      </c>
      <c r="Z53" s="43">
        <v>15179</v>
      </c>
      <c r="AA53" s="42">
        <f t="shared" si="11"/>
        <v>0.67077643731494985</v>
      </c>
      <c r="AB53" s="44">
        <f t="shared" si="12"/>
        <v>7.4163187318661006E-2</v>
      </c>
      <c r="AD53" s="43">
        <v>16076</v>
      </c>
      <c r="AE53" s="42">
        <f t="shared" si="13"/>
        <v>0.67614401076716013</v>
      </c>
      <c r="AF53" s="44">
        <f t="shared" si="14"/>
        <v>5.9094802029119098E-2</v>
      </c>
      <c r="AH53" s="43">
        <v>16317</v>
      </c>
      <c r="AI53" s="42">
        <f t="shared" si="15"/>
        <v>0.67624020887728464</v>
      </c>
      <c r="AJ53" s="44">
        <f t="shared" si="16"/>
        <v>1.4991291366011517E-2</v>
      </c>
      <c r="AL53" s="43">
        <v>15916</v>
      </c>
      <c r="AM53" s="42">
        <f t="shared" si="17"/>
        <v>0.69013962362327641</v>
      </c>
      <c r="AN53" s="44">
        <f t="shared" si="18"/>
        <v>-2.4575596004167477E-2</v>
      </c>
      <c r="AP53" s="43">
        <v>16471</v>
      </c>
      <c r="AQ53" s="42">
        <f t="shared" si="19"/>
        <v>0.7149492143415227</v>
      </c>
      <c r="AR53" s="44">
        <f t="shared" si="20"/>
        <v>3.487057049509934E-2</v>
      </c>
      <c r="AT53" s="43">
        <v>15963</v>
      </c>
      <c r="AU53" s="42">
        <f t="shared" si="21"/>
        <v>0.70133122446289708</v>
      </c>
      <c r="AV53" s="44">
        <f t="shared" si="22"/>
        <v>-3.0842086090704823E-2</v>
      </c>
      <c r="AX53" s="43">
        <v>15797</v>
      </c>
      <c r="AY53" s="42">
        <f t="shared" si="23"/>
        <v>0.71648222060957911</v>
      </c>
      <c r="AZ53" s="44">
        <f t="shared" si="24"/>
        <v>-1.0399047798032912E-2</v>
      </c>
      <c r="BB53" s="43">
        <v>15843</v>
      </c>
      <c r="BC53" s="42">
        <f t="shared" si="25"/>
        <v>0.72322651328403176</v>
      </c>
      <c r="BD53" s="44">
        <f t="shared" si="26"/>
        <v>2.9119453060708622E-3</v>
      </c>
      <c r="BF53" s="43">
        <v>15994</v>
      </c>
      <c r="BG53" s="42">
        <f t="shared" si="27"/>
        <v>0.71954291884110133</v>
      </c>
      <c r="BH53" s="44">
        <f t="shared" si="28"/>
        <v>9.5310231648046972E-3</v>
      </c>
      <c r="BJ53" s="43">
        <v>16745</v>
      </c>
      <c r="BK53" s="42">
        <f t="shared" si="29"/>
        <v>0.72083512699095997</v>
      </c>
      <c r="BL53" s="44">
        <f t="shared" si="30"/>
        <v>4.6955108165562143E-2</v>
      </c>
      <c r="BN53" s="66">
        <v>17510</v>
      </c>
      <c r="BO53" s="42">
        <f t="shared" si="31"/>
        <v>0.72982660886962325</v>
      </c>
      <c r="BP53" s="67">
        <f t="shared" si="32"/>
        <v>4.5685279187817285E-2</v>
      </c>
      <c r="BR53" s="66">
        <v>18790</v>
      </c>
      <c r="BS53" s="42">
        <f t="shared" si="33"/>
        <v>0.75214154191017535</v>
      </c>
      <c r="BT53" s="67">
        <f t="shared" si="34"/>
        <v>7.3101085094231966E-2</v>
      </c>
      <c r="BV53" s="66">
        <v>19706</v>
      </c>
      <c r="BW53" s="42">
        <f t="shared" si="35"/>
        <v>0.76489539261731943</v>
      </c>
      <c r="BX53" s="67">
        <f t="shared" si="36"/>
        <v>4.8749334752527851E-2</v>
      </c>
      <c r="BZ53" s="66">
        <v>20393</v>
      </c>
      <c r="CA53" s="42">
        <f t="shared" si="37"/>
        <v>0.77126432434476755</v>
      </c>
      <c r="CB53" s="67">
        <f t="shared" si="38"/>
        <v>3.4862478432964528E-2</v>
      </c>
      <c r="CD53" s="66">
        <v>18414</v>
      </c>
      <c r="CE53" s="42">
        <f t="shared" si="39"/>
        <v>0.77909879416120165</v>
      </c>
      <c r="CF53" s="67">
        <f t="shared" si="40"/>
        <v>-9.7043103025547972E-2</v>
      </c>
      <c r="CH53" s="66">
        <v>20354</v>
      </c>
      <c r="CI53" s="42">
        <f t="shared" si="41"/>
        <v>0.78888415177706295</v>
      </c>
      <c r="CJ53" s="67">
        <f t="shared" si="42"/>
        <v>0.10535462148365382</v>
      </c>
      <c r="CL53" s="43"/>
      <c r="CM53" s="42"/>
      <c r="CN53" s="44"/>
    </row>
    <row r="54" spans="2:92" ht="15">
      <c r="B54" s="39" t="s">
        <v>7</v>
      </c>
      <c r="C54" s="41">
        <v>12399</v>
      </c>
      <c r="D54" s="42">
        <f t="shared" si="0"/>
        <v>0.77615023474178402</v>
      </c>
      <c r="F54" s="41">
        <v>13373</v>
      </c>
      <c r="G54" s="42">
        <f t="shared" si="1"/>
        <v>0.77768085601302628</v>
      </c>
      <c r="H54" s="42">
        <f t="shared" si="2"/>
        <v>7.8554722155012469E-2</v>
      </c>
      <c r="J54" s="41">
        <v>14256</v>
      </c>
      <c r="K54" s="42">
        <f t="shared" si="3"/>
        <v>0.78784194528875384</v>
      </c>
      <c r="L54" s="42">
        <f t="shared" si="4"/>
        <v>6.6028565019068175E-2</v>
      </c>
      <c r="N54" s="41">
        <v>15215</v>
      </c>
      <c r="O54" s="42">
        <f t="shared" si="5"/>
        <v>0.80024193972545099</v>
      </c>
      <c r="P54" s="42">
        <f t="shared" si="6"/>
        <v>6.7269921436588165E-2</v>
      </c>
      <c r="R54" s="41">
        <v>16327</v>
      </c>
      <c r="S54" s="42">
        <f t="shared" si="7"/>
        <v>0.81419239016605993</v>
      </c>
      <c r="T54" s="42">
        <f t="shared" si="8"/>
        <v>7.3085770621097668E-2</v>
      </c>
      <c r="V54" s="41">
        <v>17639</v>
      </c>
      <c r="W54" s="42">
        <f t="shared" si="9"/>
        <v>0.83050049437355811</v>
      </c>
      <c r="X54" s="42">
        <f t="shared" si="10"/>
        <v>8.0357689716420655E-2</v>
      </c>
      <c r="Z54" s="41">
        <v>19049</v>
      </c>
      <c r="AA54" s="42">
        <f t="shared" si="11"/>
        <v>0.8417959255822175</v>
      </c>
      <c r="AB54" s="42">
        <f t="shared" si="12"/>
        <v>7.9936504336980629E-2</v>
      </c>
      <c r="AD54" s="41">
        <v>20425</v>
      </c>
      <c r="AE54" s="42">
        <f t="shared" si="13"/>
        <v>0.85905955585464333</v>
      </c>
      <c r="AF54" s="42">
        <f t="shared" si="14"/>
        <v>7.2234762979684008E-2</v>
      </c>
      <c r="AH54" s="41">
        <v>21145</v>
      </c>
      <c r="AI54" s="42">
        <f t="shared" si="15"/>
        <v>0.87633138546976663</v>
      </c>
      <c r="AJ54" s="42">
        <f t="shared" si="16"/>
        <v>3.5250917992656117E-2</v>
      </c>
      <c r="AL54" s="41">
        <v>20333</v>
      </c>
      <c r="AM54" s="42">
        <f t="shared" si="17"/>
        <v>0.88166681120457902</v>
      </c>
      <c r="AN54" s="42">
        <f t="shared" si="18"/>
        <v>-3.8401513360132422E-2</v>
      </c>
      <c r="AP54" s="41">
        <v>20481</v>
      </c>
      <c r="AQ54" s="42">
        <f t="shared" si="19"/>
        <v>0.88900946262696412</v>
      </c>
      <c r="AR54" s="42">
        <f t="shared" si="20"/>
        <v>7.2788078493088992E-3</v>
      </c>
      <c r="AT54" s="41">
        <v>20121</v>
      </c>
      <c r="AU54" s="42">
        <f t="shared" si="21"/>
        <v>0.88401212600500856</v>
      </c>
      <c r="AV54" s="42">
        <f t="shared" si="22"/>
        <v>-1.757726673502269E-2</v>
      </c>
      <c r="AX54" s="41">
        <v>19513</v>
      </c>
      <c r="AY54" s="42">
        <f t="shared" si="23"/>
        <v>0.88502358490566035</v>
      </c>
      <c r="AZ54" s="42">
        <f t="shared" si="24"/>
        <v>-3.0217186024551479E-2</v>
      </c>
      <c r="BB54" s="41">
        <v>19601</v>
      </c>
      <c r="BC54" s="42">
        <f t="shared" si="25"/>
        <v>0.89477768647859035</v>
      </c>
      <c r="BD54" s="42">
        <f t="shared" si="26"/>
        <v>4.5098139701738038E-3</v>
      </c>
      <c r="BF54" s="41">
        <v>19801</v>
      </c>
      <c r="BG54" s="42">
        <f t="shared" si="27"/>
        <v>0.89081338851898506</v>
      </c>
      <c r="BH54" s="42">
        <f t="shared" si="28"/>
        <v>1.0203561042803955E-2</v>
      </c>
      <c r="BJ54" s="41">
        <v>20806</v>
      </c>
      <c r="BK54" s="42">
        <f t="shared" si="29"/>
        <v>0.89565217391304353</v>
      </c>
      <c r="BL54" s="42">
        <f t="shared" si="30"/>
        <v>5.0755012373112418E-2</v>
      </c>
      <c r="BN54" s="41">
        <v>21479</v>
      </c>
      <c r="BO54" s="42">
        <f t="shared" si="31"/>
        <v>0.8952567522507503</v>
      </c>
      <c r="BP54" s="42">
        <f t="shared" si="32"/>
        <v>3.2346438527347976E-2</v>
      </c>
      <c r="BR54" s="41">
        <v>22341</v>
      </c>
      <c r="BS54" s="42">
        <f t="shared" si="33"/>
        <v>0.89428388439676565</v>
      </c>
      <c r="BT54" s="42">
        <f t="shared" si="34"/>
        <v>4.013222217049206E-2</v>
      </c>
      <c r="BV54" s="41">
        <v>23129</v>
      </c>
      <c r="BW54" s="42">
        <f t="shared" si="35"/>
        <v>0.89776035399604082</v>
      </c>
      <c r="BX54" s="42">
        <f t="shared" si="36"/>
        <v>3.5271473971621781E-2</v>
      </c>
      <c r="BZ54" s="41">
        <v>23795</v>
      </c>
      <c r="CA54" s="42">
        <f t="shared" si="37"/>
        <v>0.89992814190083581</v>
      </c>
      <c r="CB54" s="42">
        <f t="shared" si="38"/>
        <v>2.8795019239915343E-2</v>
      </c>
      <c r="CD54" s="41">
        <v>21737</v>
      </c>
      <c r="CE54" s="42">
        <f t="shared" si="39"/>
        <v>0.91969536704040622</v>
      </c>
      <c r="CF54" s="42">
        <f t="shared" si="40"/>
        <v>-8.6488758142466926E-2</v>
      </c>
      <c r="CH54" s="41">
        <v>23717</v>
      </c>
      <c r="CI54" s="42">
        <f t="shared" si="41"/>
        <v>0.91922793690167048</v>
      </c>
      <c r="CJ54" s="42">
        <f t="shared" si="42"/>
        <v>9.1088926714818053E-2</v>
      </c>
      <c r="CL54" s="41">
        <v>25944</v>
      </c>
      <c r="CM54" s="42">
        <f t="shared" ref="CM54" si="57">CL54/CL$69</f>
        <v>0.91284613490024979</v>
      </c>
      <c r="CN54" s="42">
        <f t="shared" ref="CN54" si="58">IF(CH54&gt;0,CL54/CH54-1,"")</f>
        <v>9.3898891090778758E-2</v>
      </c>
    </row>
    <row r="55" spans="2:92" ht="12.75" customHeight="1" outlineLevel="1">
      <c r="B55" s="40" t="s">
        <v>58</v>
      </c>
      <c r="C55" s="43">
        <v>12735</v>
      </c>
      <c r="D55" s="44">
        <f t="shared" si="0"/>
        <v>0.79718309859154934</v>
      </c>
      <c r="F55" s="43">
        <v>13649</v>
      </c>
      <c r="G55" s="42">
        <f t="shared" si="1"/>
        <v>0.79373110025587346</v>
      </c>
      <c r="H55" s="44">
        <f t="shared" si="2"/>
        <v>7.1770710639968538E-2</v>
      </c>
      <c r="J55" s="43">
        <v>14848</v>
      </c>
      <c r="K55" s="42">
        <f t="shared" si="3"/>
        <v>0.82055816523901626</v>
      </c>
      <c r="L55" s="44">
        <f t="shared" si="4"/>
        <v>8.7845263389259243E-2</v>
      </c>
      <c r="N55" s="43">
        <v>15838</v>
      </c>
      <c r="O55" s="42">
        <f t="shared" si="5"/>
        <v>0.83300899384631566</v>
      </c>
      <c r="P55" s="44">
        <f t="shared" si="6"/>
        <v>6.6675646551724199E-2</v>
      </c>
      <c r="R55" s="43">
        <v>16992</v>
      </c>
      <c r="S55" s="42">
        <f t="shared" si="7"/>
        <v>0.84735451054705035</v>
      </c>
      <c r="T55" s="44">
        <f t="shared" si="8"/>
        <v>7.2862735193837569E-2</v>
      </c>
      <c r="V55" s="43">
        <v>18376</v>
      </c>
      <c r="W55" s="42">
        <f t="shared" si="9"/>
        <v>0.86520080983097136</v>
      </c>
      <c r="X55" s="44">
        <f t="shared" si="10"/>
        <v>8.1450094161958475E-2</v>
      </c>
      <c r="Z55" s="43">
        <v>19723</v>
      </c>
      <c r="AA55" s="42">
        <f t="shared" si="11"/>
        <v>0.87158071501171064</v>
      </c>
      <c r="AB55" s="44">
        <f t="shared" si="12"/>
        <v>7.3302133217239884E-2</v>
      </c>
      <c r="AD55" s="43">
        <v>21305</v>
      </c>
      <c r="AE55" s="42">
        <f t="shared" si="13"/>
        <v>0.89607166890982504</v>
      </c>
      <c r="AF55" s="44">
        <f t="shared" si="14"/>
        <v>8.0210921259443291E-2</v>
      </c>
      <c r="AH55" s="43">
        <v>22094</v>
      </c>
      <c r="AI55" s="42">
        <f t="shared" si="15"/>
        <v>0.91566165195408011</v>
      </c>
      <c r="AJ55" s="44">
        <f t="shared" si="16"/>
        <v>3.7033560197136772E-2</v>
      </c>
      <c r="AL55" s="43">
        <v>21618</v>
      </c>
      <c r="AM55" s="42">
        <f t="shared" si="17"/>
        <v>0.93738617639406818</v>
      </c>
      <c r="AN55" s="44">
        <f t="shared" si="18"/>
        <v>-2.154431067258078E-2</v>
      </c>
      <c r="AP55" s="43">
        <v>21856</v>
      </c>
      <c r="AQ55" s="42">
        <f t="shared" si="19"/>
        <v>0.94869346297421653</v>
      </c>
      <c r="AR55" s="44">
        <f t="shared" si="20"/>
        <v>1.1009344065130877E-2</v>
      </c>
      <c r="AT55" s="43">
        <v>21352</v>
      </c>
      <c r="AU55" s="42">
        <f t="shared" si="21"/>
        <v>0.93809586573524895</v>
      </c>
      <c r="AV55" s="44">
        <f t="shared" si="22"/>
        <v>-2.3060029282576888E-2</v>
      </c>
      <c r="AX55" s="43">
        <v>20529</v>
      </c>
      <c r="AY55" s="42">
        <f t="shared" si="23"/>
        <v>0.93110486211901311</v>
      </c>
      <c r="AZ55" s="44">
        <f t="shared" si="24"/>
        <v>-3.8544398651180201E-2</v>
      </c>
      <c r="BB55" s="43">
        <v>20592</v>
      </c>
      <c r="BC55" s="42">
        <f t="shared" si="25"/>
        <v>0.94001643385373868</v>
      </c>
      <c r="BD55" s="44">
        <f t="shared" si="26"/>
        <v>3.0688294607628119E-3</v>
      </c>
      <c r="BF55" s="43">
        <v>20533</v>
      </c>
      <c r="BG55" s="42">
        <f t="shared" si="27"/>
        <v>0.92374482634515032</v>
      </c>
      <c r="BH55" s="44">
        <f t="shared" si="28"/>
        <v>-2.8651903651903954E-3</v>
      </c>
      <c r="BJ55" s="43">
        <v>21711</v>
      </c>
      <c r="BK55" s="42">
        <f t="shared" si="29"/>
        <v>0.9346104175634955</v>
      </c>
      <c r="BL55" s="44">
        <f t="shared" si="30"/>
        <v>5.7371061218526309E-2</v>
      </c>
      <c r="BN55" s="66">
        <v>22581</v>
      </c>
      <c r="BO55" s="42">
        <f t="shared" si="31"/>
        <v>0.94118872957652555</v>
      </c>
      <c r="BP55" s="67">
        <f t="shared" si="32"/>
        <v>4.0071852977753286E-2</v>
      </c>
      <c r="BR55" s="66">
        <v>23223</v>
      </c>
      <c r="BS55" s="42">
        <f t="shared" si="33"/>
        <v>0.92958930429909536</v>
      </c>
      <c r="BT55" s="67">
        <f t="shared" si="34"/>
        <v>2.8430981798857502E-2</v>
      </c>
      <c r="BV55" s="66">
        <v>24206</v>
      </c>
      <c r="BW55" s="42">
        <f t="shared" si="35"/>
        <v>0.93956449171292167</v>
      </c>
      <c r="BX55" s="67">
        <f t="shared" si="36"/>
        <v>4.2328725832149194E-2</v>
      </c>
      <c r="BZ55" s="66">
        <v>24714</v>
      </c>
      <c r="CA55" s="42">
        <f t="shared" si="37"/>
        <v>0.93468476986498239</v>
      </c>
      <c r="CB55" s="67">
        <f t="shared" si="38"/>
        <v>2.0986532264727797E-2</v>
      </c>
      <c r="CD55" s="66">
        <v>22618</v>
      </c>
      <c r="CE55" s="42">
        <f t="shared" si="39"/>
        <v>0.95697059445737254</v>
      </c>
      <c r="CF55" s="67">
        <f t="shared" si="40"/>
        <v>-8.4810229019988692E-2</v>
      </c>
      <c r="CH55" s="66">
        <v>24457</v>
      </c>
      <c r="CI55" s="42">
        <f t="shared" si="41"/>
        <v>0.94790899577535759</v>
      </c>
      <c r="CJ55" s="67">
        <f t="shared" si="42"/>
        <v>8.1306923689097088E-2</v>
      </c>
      <c r="CL55" s="43"/>
      <c r="CM55" s="42"/>
      <c r="CN55" s="44"/>
    </row>
    <row r="56" spans="2:92" ht="12.75" customHeight="1" outlineLevel="1">
      <c r="B56" s="40" t="s">
        <v>59</v>
      </c>
      <c r="C56" s="43">
        <v>11831</v>
      </c>
      <c r="D56" s="44">
        <f t="shared" si="0"/>
        <v>0.74059467918622846</v>
      </c>
      <c r="F56" s="43">
        <v>12916</v>
      </c>
      <c r="G56" s="42">
        <f t="shared" si="1"/>
        <v>0.75110490811816699</v>
      </c>
      <c r="H56" s="44">
        <f t="shared" si="2"/>
        <v>9.1708224156876073E-2</v>
      </c>
      <c r="J56" s="43">
        <v>13490</v>
      </c>
      <c r="K56" s="42">
        <f t="shared" si="3"/>
        <v>0.74550980933959654</v>
      </c>
      <c r="L56" s="44">
        <f t="shared" si="4"/>
        <v>4.4441003406627377E-2</v>
      </c>
      <c r="N56" s="43">
        <v>14434</v>
      </c>
      <c r="O56" s="42">
        <f t="shared" si="5"/>
        <v>0.75916478199126913</v>
      </c>
      <c r="P56" s="44">
        <f t="shared" si="6"/>
        <v>6.997776130467015E-2</v>
      </c>
      <c r="R56" s="43">
        <v>15468</v>
      </c>
      <c r="S56" s="42">
        <f t="shared" si="7"/>
        <v>0.77135590684685584</v>
      </c>
      <c r="T56" s="44">
        <f t="shared" si="8"/>
        <v>7.1636414022447026E-2</v>
      </c>
      <c r="V56" s="43">
        <v>17364</v>
      </c>
      <c r="W56" s="42">
        <f t="shared" si="9"/>
        <v>0.81755261547153824</v>
      </c>
      <c r="X56" s="44">
        <f t="shared" si="10"/>
        <v>0.12257564003103183</v>
      </c>
      <c r="Z56" s="43">
        <v>18673</v>
      </c>
      <c r="AA56" s="42">
        <f t="shared" si="11"/>
        <v>0.82518007866012644</v>
      </c>
      <c r="AB56" s="44">
        <f t="shared" si="12"/>
        <v>7.5385855793596024E-2</v>
      </c>
      <c r="AD56" s="43">
        <v>19587</v>
      </c>
      <c r="AE56" s="42">
        <f t="shared" si="13"/>
        <v>0.82381393001345893</v>
      </c>
      <c r="AF56" s="44">
        <f t="shared" si="14"/>
        <v>4.8947678466234601E-2</v>
      </c>
      <c r="AH56" s="43">
        <v>19951</v>
      </c>
      <c r="AI56" s="42">
        <f t="shared" si="15"/>
        <v>0.82684736209540388</v>
      </c>
      <c r="AJ56" s="44">
        <f t="shared" si="16"/>
        <v>1.8583754531066532E-2</v>
      </c>
      <c r="AL56" s="43">
        <v>19158</v>
      </c>
      <c r="AM56" s="42">
        <f t="shared" si="17"/>
        <v>0.83071719712080483</v>
      </c>
      <c r="AN56" s="44">
        <f t="shared" si="18"/>
        <v>-3.9747381083654942E-2</v>
      </c>
      <c r="AP56" s="43">
        <v>19937</v>
      </c>
      <c r="AQ56" s="42">
        <f t="shared" si="19"/>
        <v>0.86539630176230575</v>
      </c>
      <c r="AR56" s="44">
        <f t="shared" si="20"/>
        <v>4.0661864495250111E-2</v>
      </c>
      <c r="AT56" s="43">
        <v>20020</v>
      </c>
      <c r="AU56" s="42">
        <f t="shared" si="21"/>
        <v>0.87957471112868502</v>
      </c>
      <c r="AV56" s="44">
        <f t="shared" si="22"/>
        <v>4.1631138084967656E-3</v>
      </c>
      <c r="AX56" s="43">
        <v>19819</v>
      </c>
      <c r="AY56" s="42">
        <f t="shared" si="23"/>
        <v>0.89890239477503631</v>
      </c>
      <c r="AZ56" s="44">
        <f t="shared" si="24"/>
        <v>-1.0039960039959994E-2</v>
      </c>
      <c r="BB56" s="43">
        <v>20105</v>
      </c>
      <c r="BC56" s="42">
        <f t="shared" si="25"/>
        <v>0.91778508171277273</v>
      </c>
      <c r="BD56" s="44">
        <f t="shared" si="26"/>
        <v>1.4430596901962689E-2</v>
      </c>
      <c r="BF56" s="43">
        <v>20799</v>
      </c>
      <c r="BG56" s="42">
        <f t="shared" si="27"/>
        <v>0.93571171495411198</v>
      </c>
      <c r="BH56" s="44">
        <f t="shared" si="28"/>
        <v>3.4518776423775099E-2</v>
      </c>
      <c r="BJ56" s="43">
        <v>22057</v>
      </c>
      <c r="BK56" s="42">
        <f t="shared" si="29"/>
        <v>0.94950495049504946</v>
      </c>
      <c r="BL56" s="44">
        <f t="shared" si="30"/>
        <v>6.0483677099860467E-2</v>
      </c>
      <c r="BN56" s="66">
        <v>22159</v>
      </c>
      <c r="BO56" s="42">
        <f t="shared" si="31"/>
        <v>0.92359953317772592</v>
      </c>
      <c r="BP56" s="67">
        <f t="shared" si="32"/>
        <v>4.6243822822686909E-3</v>
      </c>
      <c r="BR56" s="66">
        <v>22295</v>
      </c>
      <c r="BS56" s="42">
        <f t="shared" si="33"/>
        <v>0.89244255864222244</v>
      </c>
      <c r="BT56" s="67">
        <f t="shared" si="34"/>
        <v>6.1374610767634952E-3</v>
      </c>
      <c r="BV56" s="66">
        <v>23437</v>
      </c>
      <c r="BW56" s="42">
        <f t="shared" si="35"/>
        <v>0.90971548344525099</v>
      </c>
      <c r="BX56" s="67">
        <f t="shared" si="36"/>
        <v>5.1222247140614519E-2</v>
      </c>
      <c r="BZ56" s="66">
        <v>23615</v>
      </c>
      <c r="CA56" s="42">
        <f t="shared" si="37"/>
        <v>0.89312053250633483</v>
      </c>
      <c r="CB56" s="67">
        <f t="shared" si="38"/>
        <v>7.5948286896787565E-3</v>
      </c>
      <c r="CD56" s="66">
        <v>21106</v>
      </c>
      <c r="CE56" s="42">
        <f t="shared" si="39"/>
        <v>0.89299767294266974</v>
      </c>
      <c r="CF56" s="67">
        <f t="shared" si="40"/>
        <v>-0.10624603006563627</v>
      </c>
      <c r="CH56" s="66">
        <v>22781</v>
      </c>
      <c r="CI56" s="42">
        <f t="shared" si="41"/>
        <v>0.88295027324522302</v>
      </c>
      <c r="CJ56" s="67">
        <f t="shared" si="42"/>
        <v>7.9361319056192592E-2</v>
      </c>
      <c r="CL56" s="43"/>
      <c r="CM56" s="42"/>
      <c r="CN56" s="44"/>
    </row>
    <row r="57" spans="2:92" ht="12.75" customHeight="1" outlineLevel="1">
      <c r="B57" s="40" t="s">
        <v>60</v>
      </c>
      <c r="C57" s="43">
        <v>11183</v>
      </c>
      <c r="D57" s="44">
        <f t="shared" si="0"/>
        <v>0.7000312989045383</v>
      </c>
      <c r="F57" s="43">
        <v>12319</v>
      </c>
      <c r="G57" s="42">
        <f t="shared" si="1"/>
        <v>0.71638753198418237</v>
      </c>
      <c r="H57" s="44">
        <f t="shared" si="2"/>
        <v>0.10158275954573903</v>
      </c>
      <c r="J57" s="43">
        <v>13421</v>
      </c>
      <c r="K57" s="42">
        <f t="shared" si="3"/>
        <v>0.7416966012710694</v>
      </c>
      <c r="L57" s="44">
        <f t="shared" si="4"/>
        <v>8.9455312931244313E-2</v>
      </c>
      <c r="N57" s="43">
        <v>14181</v>
      </c>
      <c r="O57" s="42">
        <f t="shared" si="5"/>
        <v>0.74585809709146378</v>
      </c>
      <c r="P57" s="44">
        <f t="shared" si="6"/>
        <v>5.6627673049698179E-2</v>
      </c>
      <c r="R57" s="43">
        <v>14824</v>
      </c>
      <c r="S57" s="42">
        <f t="shared" si="7"/>
        <v>0.73924101132000197</v>
      </c>
      <c r="T57" s="44">
        <f t="shared" si="8"/>
        <v>4.5342359495099016E-2</v>
      </c>
      <c r="V57" s="43">
        <v>15938</v>
      </c>
      <c r="W57" s="42">
        <f t="shared" si="9"/>
        <v>0.75041197796506431</v>
      </c>
      <c r="X57" s="44">
        <f t="shared" si="10"/>
        <v>7.5148407987048138E-2</v>
      </c>
      <c r="Z57" s="43">
        <v>17094</v>
      </c>
      <c r="AA57" s="42">
        <f t="shared" si="11"/>
        <v>0.75540235980379156</v>
      </c>
      <c r="AB57" s="44">
        <f t="shared" si="12"/>
        <v>7.2531057849165581E-2</v>
      </c>
      <c r="AD57" s="43">
        <v>18009</v>
      </c>
      <c r="AE57" s="42">
        <f t="shared" si="13"/>
        <v>0.75744448183041724</v>
      </c>
      <c r="AF57" s="44">
        <f t="shared" si="14"/>
        <v>5.3527553527553451E-2</v>
      </c>
      <c r="AH57" s="43">
        <v>18851</v>
      </c>
      <c r="AI57" s="42">
        <f t="shared" si="15"/>
        <v>0.78125906585436611</v>
      </c>
      <c r="AJ57" s="44">
        <f t="shared" si="16"/>
        <v>4.6754400577489141E-2</v>
      </c>
      <c r="AL57" s="43">
        <v>17908</v>
      </c>
      <c r="AM57" s="42">
        <f t="shared" si="17"/>
        <v>0.77651548001040671</v>
      </c>
      <c r="AN57" s="44">
        <f t="shared" si="18"/>
        <v>-5.0023871412657184E-2</v>
      </c>
      <c r="AP57" s="43">
        <v>18511</v>
      </c>
      <c r="AQ57" s="42">
        <f t="shared" si="19"/>
        <v>0.80349856758399163</v>
      </c>
      <c r="AR57" s="44">
        <f t="shared" si="20"/>
        <v>3.3672101853920111E-2</v>
      </c>
      <c r="AT57" s="43">
        <v>18755</v>
      </c>
      <c r="AU57" s="42">
        <f t="shared" si="21"/>
        <v>0.82399718817275158</v>
      </c>
      <c r="AV57" s="44">
        <f t="shared" si="22"/>
        <v>1.3181351628761329E-2</v>
      </c>
      <c r="AX57" s="43">
        <v>18571</v>
      </c>
      <c r="AY57" s="42">
        <f t="shared" si="23"/>
        <v>0.84229862119013066</v>
      </c>
      <c r="AZ57" s="44">
        <f t="shared" si="24"/>
        <v>-9.8107171420954709E-3</v>
      </c>
      <c r="BB57" s="43">
        <v>18379</v>
      </c>
      <c r="BC57" s="42">
        <f t="shared" si="25"/>
        <v>0.83899388295444166</v>
      </c>
      <c r="BD57" s="44">
        <f t="shared" si="26"/>
        <v>-1.0338700123848965E-2</v>
      </c>
      <c r="BF57" s="43">
        <v>18426</v>
      </c>
      <c r="BG57" s="42">
        <f t="shared" si="27"/>
        <v>0.82895447183732229</v>
      </c>
      <c r="BH57" s="44">
        <f t="shared" si="28"/>
        <v>2.5572664453996641E-3</v>
      </c>
      <c r="BJ57" s="43">
        <v>19169</v>
      </c>
      <c r="BK57" s="42">
        <f t="shared" si="29"/>
        <v>0.82518295307791645</v>
      </c>
      <c r="BL57" s="44">
        <f t="shared" si="30"/>
        <v>4.0323455986106538E-2</v>
      </c>
      <c r="BN57" s="66">
        <v>20101</v>
      </c>
      <c r="BO57" s="42">
        <f t="shared" si="31"/>
        <v>0.83782094031343779</v>
      </c>
      <c r="BP57" s="67">
        <f t="shared" si="32"/>
        <v>4.8620167979550377E-2</v>
      </c>
      <c r="BR57" s="66">
        <v>20954</v>
      </c>
      <c r="BS57" s="42">
        <f t="shared" si="33"/>
        <v>0.838763910015211</v>
      </c>
      <c r="BT57" s="67">
        <f t="shared" si="34"/>
        <v>4.2435699716432129E-2</v>
      </c>
      <c r="BV57" s="66">
        <v>21955</v>
      </c>
      <c r="BW57" s="42">
        <f t="shared" si="35"/>
        <v>0.85219112680976594</v>
      </c>
      <c r="BX57" s="67">
        <f t="shared" si="36"/>
        <v>4.7771308580700556E-2</v>
      </c>
      <c r="BZ57" s="66">
        <v>23146</v>
      </c>
      <c r="CA57" s="42">
        <f t="shared" si="37"/>
        <v>0.87538292802844064</v>
      </c>
      <c r="CB57" s="67">
        <f t="shared" si="38"/>
        <v>5.4247324071965419E-2</v>
      </c>
      <c r="CD57" s="66">
        <v>20888</v>
      </c>
      <c r="CE57" s="42">
        <f t="shared" si="39"/>
        <v>0.88377406388830126</v>
      </c>
      <c r="CF57" s="67">
        <f t="shared" si="40"/>
        <v>-9.7554653071805109E-2</v>
      </c>
      <c r="CH57" s="66">
        <v>23357</v>
      </c>
      <c r="CI57" s="42">
        <f t="shared" si="41"/>
        <v>0.90527498934149842</v>
      </c>
      <c r="CJ57" s="67">
        <f t="shared" si="42"/>
        <v>0.11820183837610121</v>
      </c>
      <c r="CL57" s="43"/>
      <c r="CM57" s="42"/>
      <c r="CN57" s="44"/>
    </row>
    <row r="58" spans="2:92" ht="12.75" customHeight="1" outlineLevel="1">
      <c r="B58" s="40" t="s">
        <v>61</v>
      </c>
      <c r="C58" s="43">
        <v>12678</v>
      </c>
      <c r="D58" s="44">
        <f t="shared" si="0"/>
        <v>0.79361502347417845</v>
      </c>
      <c r="F58" s="43">
        <v>13616</v>
      </c>
      <c r="G58" s="42">
        <f t="shared" si="1"/>
        <v>0.7918120493137939</v>
      </c>
      <c r="H58" s="44">
        <f t="shared" si="2"/>
        <v>7.3986433191355117E-2</v>
      </c>
      <c r="J58" s="43">
        <v>14150</v>
      </c>
      <c r="K58" s="42">
        <f t="shared" si="3"/>
        <v>0.78198397347333515</v>
      </c>
      <c r="L58" s="44">
        <f t="shared" si="4"/>
        <v>3.9218566392479337E-2</v>
      </c>
      <c r="N58" s="43">
        <v>15149</v>
      </c>
      <c r="O58" s="42">
        <f t="shared" si="5"/>
        <v>0.79677063062115394</v>
      </c>
      <c r="P58" s="44">
        <f t="shared" si="6"/>
        <v>7.0600706713780825E-2</v>
      </c>
      <c r="R58" s="43">
        <v>16404</v>
      </c>
      <c r="S58" s="42">
        <f t="shared" si="7"/>
        <v>0.81803221463122722</v>
      </c>
      <c r="T58" s="44">
        <f t="shared" si="8"/>
        <v>8.2843752062842446E-2</v>
      </c>
      <c r="V58" s="43">
        <v>17474</v>
      </c>
      <c r="W58" s="42">
        <f t="shared" si="9"/>
        <v>0.82273176703234618</v>
      </c>
      <c r="X58" s="44">
        <f t="shared" si="10"/>
        <v>6.5227993172396914E-2</v>
      </c>
      <c r="Z58" s="43">
        <v>19083</v>
      </c>
      <c r="AA58" s="42">
        <f t="shared" si="11"/>
        <v>0.84329842237836405</v>
      </c>
      <c r="AB58" s="44">
        <f t="shared" si="12"/>
        <v>9.2079661210942021E-2</v>
      </c>
      <c r="AD58" s="43">
        <v>20542</v>
      </c>
      <c r="AE58" s="42">
        <f t="shared" si="13"/>
        <v>0.86398048452220721</v>
      </c>
      <c r="AF58" s="44">
        <f t="shared" si="14"/>
        <v>7.6455483938584035E-2</v>
      </c>
      <c r="AH58" s="43">
        <v>21258</v>
      </c>
      <c r="AI58" s="42">
        <f t="shared" si="15"/>
        <v>0.88101454681089142</v>
      </c>
      <c r="AJ58" s="44">
        <f t="shared" si="16"/>
        <v>3.4855418167656582E-2</v>
      </c>
      <c r="AL58" s="43">
        <v>20076</v>
      </c>
      <c r="AM58" s="42">
        <f t="shared" si="17"/>
        <v>0.87052293816668114</v>
      </c>
      <c r="AN58" s="44">
        <f t="shared" si="18"/>
        <v>-5.5602596669489079E-2</v>
      </c>
      <c r="AP58" s="43">
        <v>19720</v>
      </c>
      <c r="AQ58" s="42">
        <f t="shared" si="19"/>
        <v>0.85597708134386663</v>
      </c>
      <c r="AR58" s="44">
        <f t="shared" si="20"/>
        <v>-1.7732616058975914E-2</v>
      </c>
      <c r="AT58" s="43">
        <v>19157</v>
      </c>
      <c r="AU58" s="42">
        <f t="shared" si="21"/>
        <v>0.84165897807653445</v>
      </c>
      <c r="AV58" s="44">
        <f t="shared" si="22"/>
        <v>-2.8549695740365144E-2</v>
      </c>
      <c r="AX58" s="43">
        <v>18511</v>
      </c>
      <c r="AY58" s="42">
        <f t="shared" si="23"/>
        <v>0.8395772859216255</v>
      </c>
      <c r="AZ58" s="44">
        <f t="shared" si="24"/>
        <v>-3.3721355118233598E-2</v>
      </c>
      <c r="BB58" s="43">
        <v>18653</v>
      </c>
      <c r="BC58" s="42">
        <f t="shared" si="25"/>
        <v>0.85150187163334246</v>
      </c>
      <c r="BD58" s="44">
        <f t="shared" si="26"/>
        <v>7.6711144724759261E-3</v>
      </c>
      <c r="BF58" s="43">
        <v>19035</v>
      </c>
      <c r="BG58" s="42">
        <f t="shared" si="27"/>
        <v>0.85635234838941876</v>
      </c>
      <c r="BH58" s="44">
        <f t="shared" si="28"/>
        <v>2.0479279472470857E-2</v>
      </c>
      <c r="BJ58" s="43">
        <v>19831</v>
      </c>
      <c r="BK58" s="42">
        <f t="shared" si="29"/>
        <v>0.85368058544984937</v>
      </c>
      <c r="BL58" s="44">
        <f t="shared" si="30"/>
        <v>4.1817704229051733E-2</v>
      </c>
      <c r="BN58" s="66">
        <v>20383</v>
      </c>
      <c r="BO58" s="42">
        <f t="shared" si="31"/>
        <v>0.84957485828609536</v>
      </c>
      <c r="BP58" s="67">
        <f t="shared" si="32"/>
        <v>2.7835207503403847E-2</v>
      </c>
      <c r="BR58" s="66">
        <v>21765</v>
      </c>
      <c r="BS58" s="42">
        <f t="shared" si="33"/>
        <v>0.87122728364422386</v>
      </c>
      <c r="BT58" s="67">
        <f t="shared" si="34"/>
        <v>6.7801599372025789E-2</v>
      </c>
      <c r="BV58" s="66">
        <v>22123</v>
      </c>
      <c r="BW58" s="42">
        <f t="shared" si="35"/>
        <v>0.85871210650933505</v>
      </c>
      <c r="BX58" s="67">
        <f t="shared" si="36"/>
        <v>1.6448426372616565E-2</v>
      </c>
      <c r="BZ58" s="66">
        <v>22973</v>
      </c>
      <c r="CA58" s="42">
        <f t="shared" si="37"/>
        <v>0.86884005899928141</v>
      </c>
      <c r="CB58" s="67">
        <f t="shared" si="38"/>
        <v>3.8421552230710088E-2</v>
      </c>
      <c r="CD58" s="66">
        <v>21183</v>
      </c>
      <c r="CE58" s="42">
        <f t="shared" si="39"/>
        <v>0.89625555320499262</v>
      </c>
      <c r="CF58" s="67">
        <f t="shared" si="40"/>
        <v>-7.7917555391111337E-2</v>
      </c>
      <c r="CH58" s="66">
        <v>23279</v>
      </c>
      <c r="CI58" s="42">
        <f t="shared" si="41"/>
        <v>0.90225185070346114</v>
      </c>
      <c r="CJ58" s="67">
        <f t="shared" si="42"/>
        <v>9.8947269036491425E-2</v>
      </c>
      <c r="CL58" s="43"/>
      <c r="CM58" s="42"/>
      <c r="CN58" s="44"/>
    </row>
    <row r="59" spans="2:92" ht="15">
      <c r="B59" s="39" t="s">
        <v>15</v>
      </c>
      <c r="C59" s="41">
        <v>21380</v>
      </c>
      <c r="D59" s="42">
        <f t="shared" si="0"/>
        <v>1.338341158059468</v>
      </c>
      <c r="F59" s="41">
        <v>23049</v>
      </c>
      <c r="G59" s="42">
        <f t="shared" si="1"/>
        <v>1.3403698534542916</v>
      </c>
      <c r="H59" s="42">
        <f t="shared" si="2"/>
        <v>7.8063610851262899E-2</v>
      </c>
      <c r="J59" s="41">
        <v>24023</v>
      </c>
      <c r="K59" s="42">
        <f t="shared" si="3"/>
        <v>1.327604310583034</v>
      </c>
      <c r="L59" s="42">
        <f t="shared" si="4"/>
        <v>4.2257798602976182E-2</v>
      </c>
      <c r="N59" s="41">
        <v>25053</v>
      </c>
      <c r="O59" s="42">
        <f t="shared" si="5"/>
        <v>1.3176773786356704</v>
      </c>
      <c r="P59" s="42">
        <f t="shared" si="6"/>
        <v>4.2875577571493961E-2</v>
      </c>
      <c r="R59" s="41">
        <v>26439</v>
      </c>
      <c r="S59" s="42">
        <f t="shared" si="7"/>
        <v>1.3184560913579015</v>
      </c>
      <c r="T59" s="42">
        <f t="shared" si="8"/>
        <v>5.5322715842414105E-2</v>
      </c>
      <c r="V59" s="41">
        <v>28036</v>
      </c>
      <c r="W59" s="42">
        <f t="shared" si="9"/>
        <v>1.3200244832619239</v>
      </c>
      <c r="X59" s="42">
        <f t="shared" si="10"/>
        <v>6.0403192253867477E-2</v>
      </c>
      <c r="Z59" s="41">
        <v>30124</v>
      </c>
      <c r="AA59" s="42">
        <f t="shared" si="11"/>
        <v>1.3312121613858323</v>
      </c>
      <c r="AB59" s="42">
        <f t="shared" si="12"/>
        <v>7.4475674133257286E-2</v>
      </c>
      <c r="AD59" s="41">
        <v>31490</v>
      </c>
      <c r="AE59" s="42">
        <f t="shared" si="13"/>
        <v>1.3244448183041724</v>
      </c>
      <c r="AF59" s="42">
        <f t="shared" si="14"/>
        <v>4.5345903598459802E-2</v>
      </c>
      <c r="AH59" s="41">
        <v>32025</v>
      </c>
      <c r="AI59" s="42">
        <f t="shared" si="15"/>
        <v>1.3272410791993037</v>
      </c>
      <c r="AJ59" s="42">
        <f t="shared" si="16"/>
        <v>1.6989520482692866E-2</v>
      </c>
      <c r="AL59" s="41">
        <v>31220</v>
      </c>
      <c r="AM59" s="42">
        <f t="shared" si="17"/>
        <v>1.3537420865493019</v>
      </c>
      <c r="AN59" s="42">
        <f t="shared" si="18"/>
        <v>-2.5136612021857907E-2</v>
      </c>
      <c r="AP59" s="41">
        <v>30879</v>
      </c>
      <c r="AQ59" s="42">
        <f t="shared" si="19"/>
        <v>1.3403507248893134</v>
      </c>
      <c r="AR59" s="42">
        <f t="shared" si="20"/>
        <v>-1.0922485586162711E-2</v>
      </c>
      <c r="AT59" s="41">
        <v>30966</v>
      </c>
      <c r="AU59" s="42">
        <f t="shared" si="21"/>
        <v>1.3604850402003428</v>
      </c>
      <c r="AV59" s="42">
        <f t="shared" si="22"/>
        <v>2.8174487515786328E-3</v>
      </c>
      <c r="AX59" s="41">
        <v>30358</v>
      </c>
      <c r="AY59" s="42">
        <f t="shared" si="23"/>
        <v>1.3769049346879536</v>
      </c>
      <c r="AZ59" s="42">
        <f t="shared" si="24"/>
        <v>-1.9634437770457924E-2</v>
      </c>
      <c r="BB59" s="41">
        <v>30054</v>
      </c>
      <c r="BC59" s="42">
        <f t="shared" si="25"/>
        <v>1.3719528896192823</v>
      </c>
      <c r="BD59" s="42">
        <f t="shared" si="26"/>
        <v>-1.0013834903485064E-2</v>
      </c>
      <c r="BF59" s="41">
        <v>30493</v>
      </c>
      <c r="BG59" s="42">
        <f t="shared" si="27"/>
        <v>1.3718283246355947</v>
      </c>
      <c r="BH59" s="42">
        <f t="shared" si="28"/>
        <v>1.4607040660145065E-2</v>
      </c>
      <c r="BJ59" s="41">
        <v>31894</v>
      </c>
      <c r="BK59" s="42">
        <f t="shared" si="29"/>
        <v>1.372965992251399</v>
      </c>
      <c r="BL59" s="42">
        <f t="shared" si="30"/>
        <v>4.5944970976945498E-2</v>
      </c>
      <c r="BN59" s="41">
        <v>32947</v>
      </c>
      <c r="BO59" s="42">
        <f t="shared" si="31"/>
        <v>1.3732494164721574</v>
      </c>
      <c r="BP59" s="42">
        <f t="shared" si="32"/>
        <v>3.3015614222110745E-2</v>
      </c>
      <c r="BR59" s="41">
        <v>34216</v>
      </c>
      <c r="BS59" s="42">
        <f t="shared" si="33"/>
        <v>1.3696261308141862</v>
      </c>
      <c r="BT59" s="42">
        <f t="shared" si="34"/>
        <v>3.8516405135520682E-2</v>
      </c>
      <c r="BV59" s="41">
        <v>35135</v>
      </c>
      <c r="BW59" s="42">
        <f t="shared" si="35"/>
        <v>1.3637775103831076</v>
      </c>
      <c r="BX59" s="42">
        <f t="shared" si="36"/>
        <v>2.6858779518353915E-2</v>
      </c>
      <c r="BZ59" s="41">
        <v>36206</v>
      </c>
      <c r="CA59" s="42">
        <f t="shared" si="37"/>
        <v>1.3693128096516773</v>
      </c>
      <c r="CB59" s="42">
        <f t="shared" si="38"/>
        <v>3.0482424932403607E-2</v>
      </c>
      <c r="CD59" s="41">
        <v>32551</v>
      </c>
      <c r="CE59" s="42">
        <f t="shared" si="39"/>
        <v>1.3772371482970172</v>
      </c>
      <c r="CF59" s="42">
        <f t="shared" si="40"/>
        <v>-0.10095011876484561</v>
      </c>
      <c r="CH59" s="41">
        <v>35380</v>
      </c>
      <c r="CI59" s="42">
        <f t="shared" si="41"/>
        <v>1.371264679663579</v>
      </c>
      <c r="CJ59" s="42">
        <f t="shared" si="42"/>
        <v>8.690977235722408E-2</v>
      </c>
      <c r="CL59" s="41">
        <v>38980</v>
      </c>
      <c r="CM59" s="42">
        <f t="shared" ref="CM59:CM62" si="59">CL59/CL$69</f>
        <v>1.3715210583723303</v>
      </c>
      <c r="CN59" s="42">
        <f t="shared" ref="CN59:CN62" si="60">IF(CH59&gt;0,CL59/CH59-1,"")</f>
        <v>0.1017524024872809</v>
      </c>
    </row>
    <row r="60" spans="2:92" ht="15">
      <c r="B60" s="39" t="s">
        <v>16</v>
      </c>
      <c r="C60" s="41">
        <v>13364</v>
      </c>
      <c r="D60" s="42">
        <f t="shared" si="0"/>
        <v>0.83655712050078246</v>
      </c>
      <c r="F60" s="41">
        <v>14383</v>
      </c>
      <c r="G60" s="42">
        <f t="shared" si="1"/>
        <v>0.83641544545243085</v>
      </c>
      <c r="H60" s="42">
        <f t="shared" si="2"/>
        <v>7.6249625860520753E-2</v>
      </c>
      <c r="J60" s="41">
        <v>15223</v>
      </c>
      <c r="K60" s="42">
        <f t="shared" si="3"/>
        <v>0.84128212213318598</v>
      </c>
      <c r="L60" s="42">
        <f t="shared" si="4"/>
        <v>5.840228046999929E-2</v>
      </c>
      <c r="N60" s="41">
        <v>16071</v>
      </c>
      <c r="O60" s="42">
        <f t="shared" si="5"/>
        <v>0.84526376689633409</v>
      </c>
      <c r="P60" s="42">
        <f t="shared" si="6"/>
        <v>5.5705182946856668E-2</v>
      </c>
      <c r="R60" s="41">
        <v>16853</v>
      </c>
      <c r="S60" s="42">
        <f t="shared" si="7"/>
        <v>0.84042287936967042</v>
      </c>
      <c r="T60" s="42">
        <f t="shared" si="8"/>
        <v>4.8659075353120418E-2</v>
      </c>
      <c r="V60" s="41">
        <v>17871</v>
      </c>
      <c r="W60" s="42">
        <f t="shared" si="9"/>
        <v>0.84142379584726212</v>
      </c>
      <c r="X60" s="42">
        <f t="shared" si="10"/>
        <v>6.0404675725390211E-2</v>
      </c>
      <c r="Z60" s="41">
        <v>18966</v>
      </c>
      <c r="AA60" s="42">
        <f t="shared" si="11"/>
        <v>0.83812806575633036</v>
      </c>
      <c r="AB60" s="42">
        <f t="shared" si="12"/>
        <v>6.1272452576800474E-2</v>
      </c>
      <c r="AD60" s="41">
        <v>19920</v>
      </c>
      <c r="AE60" s="42">
        <f t="shared" si="13"/>
        <v>0.83781965006729475</v>
      </c>
      <c r="AF60" s="42">
        <f t="shared" si="14"/>
        <v>5.0300537804492285E-2</v>
      </c>
      <c r="AH60" s="41">
        <v>20327</v>
      </c>
      <c r="AI60" s="42">
        <f t="shared" si="15"/>
        <v>0.84243027062870401</v>
      </c>
      <c r="AJ60" s="42">
        <f t="shared" si="16"/>
        <v>2.0431726907630621E-2</v>
      </c>
      <c r="AL60" s="41">
        <v>19103</v>
      </c>
      <c r="AM60" s="42">
        <f t="shared" si="17"/>
        <v>0.82833232156794723</v>
      </c>
      <c r="AN60" s="42">
        <f t="shared" si="18"/>
        <v>-6.0215476951837488E-2</v>
      </c>
      <c r="AP60" s="41">
        <v>19164</v>
      </c>
      <c r="AQ60" s="42">
        <f t="shared" si="19"/>
        <v>0.83184304193072311</v>
      </c>
      <c r="AR60" s="42">
        <f t="shared" si="20"/>
        <v>3.193215725278753E-3</v>
      </c>
      <c r="AT60" s="41">
        <v>18641</v>
      </c>
      <c r="AU60" s="42">
        <f t="shared" si="21"/>
        <v>0.81898862088660429</v>
      </c>
      <c r="AV60" s="42">
        <f t="shared" si="22"/>
        <v>-2.7290753496138631E-2</v>
      </c>
      <c r="AX60" s="41">
        <v>18140</v>
      </c>
      <c r="AY60" s="42">
        <f t="shared" si="23"/>
        <v>0.82275036284470249</v>
      </c>
      <c r="AZ60" s="42">
        <f t="shared" si="24"/>
        <v>-2.6876240545035124E-2</v>
      </c>
      <c r="BB60" s="41">
        <v>18198</v>
      </c>
      <c r="BC60" s="42">
        <f t="shared" si="25"/>
        <v>0.83073130649137228</v>
      </c>
      <c r="BD60" s="42">
        <f t="shared" si="26"/>
        <v>3.1973539140022211E-3</v>
      </c>
      <c r="BF60" s="41">
        <v>18279</v>
      </c>
      <c r="BG60" s="42">
        <f t="shared" si="27"/>
        <v>0.82234119129026451</v>
      </c>
      <c r="BH60" s="42">
        <f t="shared" si="28"/>
        <v>4.451038575667754E-3</v>
      </c>
      <c r="BJ60" s="41">
        <v>19473</v>
      </c>
      <c r="BK60" s="42">
        <f t="shared" si="29"/>
        <v>0.83826947912182526</v>
      </c>
      <c r="BL60" s="42">
        <f t="shared" si="30"/>
        <v>6.532086000328241E-2</v>
      </c>
      <c r="BN60" s="41">
        <v>19995</v>
      </c>
      <c r="BO60" s="42">
        <f t="shared" si="31"/>
        <v>0.83340280093364449</v>
      </c>
      <c r="BP60" s="42">
        <f t="shared" si="32"/>
        <v>2.6806347250038609E-2</v>
      </c>
      <c r="BR60" s="41">
        <v>20725</v>
      </c>
      <c r="BS60" s="42">
        <f t="shared" si="33"/>
        <v>0.82959731006324555</v>
      </c>
      <c r="BT60" s="42">
        <f t="shared" si="34"/>
        <v>3.6509127281820541E-2</v>
      </c>
      <c r="BV60" s="41">
        <v>21023</v>
      </c>
      <c r="BW60" s="42">
        <f t="shared" si="35"/>
        <v>0.81601521561929902</v>
      </c>
      <c r="BX60" s="42">
        <f t="shared" si="36"/>
        <v>1.4378769601929964E-2</v>
      </c>
      <c r="BZ60" s="41">
        <v>21617</v>
      </c>
      <c r="CA60" s="42">
        <f t="shared" si="37"/>
        <v>0.81755606822737414</v>
      </c>
      <c r="CB60" s="42">
        <f t="shared" si="38"/>
        <v>2.8254768586785994E-2</v>
      </c>
      <c r="CD60" s="41">
        <v>19669</v>
      </c>
      <c r="CE60" s="42">
        <f t="shared" si="39"/>
        <v>0.83219801142373595</v>
      </c>
      <c r="CF60" s="42">
        <f t="shared" si="40"/>
        <v>-9.011426192348615E-2</v>
      </c>
      <c r="CH60" s="41">
        <v>21482</v>
      </c>
      <c r="CI60" s="42">
        <f t="shared" si="41"/>
        <v>0.83260338746560214</v>
      </c>
      <c r="CJ60" s="42">
        <f t="shared" si="42"/>
        <v>9.2175504601148983E-2</v>
      </c>
      <c r="CL60" s="41">
        <v>23511</v>
      </c>
      <c r="CM60" s="42">
        <f t="shared" si="59"/>
        <v>0.82724042081559412</v>
      </c>
      <c r="CN60" s="42">
        <f t="shared" si="60"/>
        <v>9.4451168420072618E-2</v>
      </c>
    </row>
    <row r="61" spans="2:92" ht="15">
      <c r="B61" s="39" t="s">
        <v>17</v>
      </c>
      <c r="C61" s="41">
        <v>20322</v>
      </c>
      <c r="D61" s="42">
        <f t="shared" si="0"/>
        <v>1.2721126760563379</v>
      </c>
      <c r="F61" s="41">
        <v>21506</v>
      </c>
      <c r="G61" s="42">
        <f t="shared" si="1"/>
        <v>1.2506396836473599</v>
      </c>
      <c r="H61" s="42">
        <f t="shared" si="2"/>
        <v>5.8261982088377184E-2</v>
      </c>
      <c r="J61" s="41">
        <v>22611</v>
      </c>
      <c r="K61" s="42">
        <f t="shared" si="3"/>
        <v>1.2495717048908539</v>
      </c>
      <c r="L61" s="42">
        <f t="shared" si="4"/>
        <v>5.1381009950711487E-2</v>
      </c>
      <c r="N61" s="41">
        <v>23633</v>
      </c>
      <c r="O61" s="42">
        <f t="shared" si="5"/>
        <v>1.2429916373007941</v>
      </c>
      <c r="P61" s="42">
        <f t="shared" si="6"/>
        <v>4.5199239308301165E-2</v>
      </c>
      <c r="R61" s="41">
        <v>24891</v>
      </c>
      <c r="S61" s="42">
        <f t="shared" si="7"/>
        <v>1.2412606592529796</v>
      </c>
      <c r="T61" s="42">
        <f t="shared" si="8"/>
        <v>5.3230652054330863E-2</v>
      </c>
      <c r="V61" s="41">
        <v>26394</v>
      </c>
      <c r="W61" s="42">
        <f t="shared" si="9"/>
        <v>1.2427138754178633</v>
      </c>
      <c r="X61" s="42">
        <f t="shared" si="10"/>
        <v>6.0383271061829502E-2</v>
      </c>
      <c r="Z61" s="41">
        <v>27925</v>
      </c>
      <c r="AA61" s="42">
        <f t="shared" si="11"/>
        <v>1.234035971540943</v>
      </c>
      <c r="AB61" s="42">
        <f t="shared" si="12"/>
        <v>5.8005607335000375E-2</v>
      </c>
      <c r="AD61" s="41">
        <v>29136</v>
      </c>
      <c r="AE61" s="42">
        <f t="shared" si="13"/>
        <v>1.2254374158815613</v>
      </c>
      <c r="AF61" s="42">
        <f t="shared" si="14"/>
        <v>4.3366159355416212E-2</v>
      </c>
      <c r="AH61" s="41">
        <v>29772</v>
      </c>
      <c r="AI61" s="42">
        <f t="shared" si="15"/>
        <v>1.2338679597165236</v>
      </c>
      <c r="AJ61" s="42">
        <f t="shared" si="16"/>
        <v>2.1828665568369043E-2</v>
      </c>
      <c r="AL61" s="41">
        <v>28402</v>
      </c>
      <c r="AM61" s="42">
        <f t="shared" si="17"/>
        <v>1.2315497354956204</v>
      </c>
      <c r="AN61" s="42">
        <f t="shared" si="18"/>
        <v>-4.6016391240091381E-2</v>
      </c>
      <c r="AP61" s="41">
        <v>28306</v>
      </c>
      <c r="AQ61" s="42">
        <f t="shared" si="19"/>
        <v>1.228665682784964</v>
      </c>
      <c r="AR61" s="42">
        <f t="shared" si="20"/>
        <v>-3.3800436588972138E-3</v>
      </c>
      <c r="AT61" s="41">
        <v>28097</v>
      </c>
      <c r="AU61" s="42">
        <f t="shared" si="21"/>
        <v>1.2344360968323009</v>
      </c>
      <c r="AV61" s="42">
        <f t="shared" si="22"/>
        <v>-7.3835935843991063E-3</v>
      </c>
      <c r="AX61" s="41">
        <v>27029</v>
      </c>
      <c r="AY61" s="42">
        <f t="shared" si="23"/>
        <v>1.2259161828737299</v>
      </c>
      <c r="AZ61" s="42">
        <f t="shared" si="24"/>
        <v>-3.8011175570345612E-2</v>
      </c>
      <c r="BB61" s="41">
        <v>27077</v>
      </c>
      <c r="BC61" s="42">
        <f t="shared" si="25"/>
        <v>1.2360540491189629</v>
      </c>
      <c r="BD61" s="42">
        <f t="shared" si="26"/>
        <v>1.7758703614636495E-3</v>
      </c>
      <c r="BF61" s="41">
        <v>27544</v>
      </c>
      <c r="BG61" s="42">
        <f t="shared" si="27"/>
        <v>1.2391578189670687</v>
      </c>
      <c r="BH61" s="42">
        <f t="shared" si="28"/>
        <v>1.7247110093437268E-2</v>
      </c>
      <c r="BJ61" s="41">
        <v>28532</v>
      </c>
      <c r="BK61" s="42">
        <f t="shared" si="29"/>
        <v>1.2282393456736977</v>
      </c>
      <c r="BL61" s="42">
        <f t="shared" si="30"/>
        <v>3.5869880917804187E-2</v>
      </c>
      <c r="BN61" s="41">
        <v>29369</v>
      </c>
      <c r="BO61" s="42">
        <f t="shared" si="31"/>
        <v>1.2241163721240413</v>
      </c>
      <c r="BP61" s="42">
        <f t="shared" si="32"/>
        <v>2.9335482966493798E-2</v>
      </c>
      <c r="BR61" s="41">
        <v>30468</v>
      </c>
      <c r="BS61" s="42">
        <f t="shared" si="33"/>
        <v>1.2195981106396605</v>
      </c>
      <c r="BT61" s="42">
        <f t="shared" si="34"/>
        <v>3.7420409275086053E-2</v>
      </c>
      <c r="BV61" s="41">
        <v>31051</v>
      </c>
      <c r="BW61" s="42">
        <f t="shared" si="35"/>
        <v>1.2052555991150098</v>
      </c>
      <c r="BX61" s="42">
        <f t="shared" si="36"/>
        <v>1.913482998555871E-2</v>
      </c>
      <c r="BZ61" s="41">
        <v>31987</v>
      </c>
      <c r="CA61" s="42">
        <f t="shared" si="37"/>
        <v>1.2097500094550131</v>
      </c>
      <c r="CB61" s="42">
        <f t="shared" si="38"/>
        <v>3.0143956716369935E-2</v>
      </c>
      <c r="CD61" s="41">
        <v>28649</v>
      </c>
      <c r="CE61" s="42">
        <f t="shared" si="39"/>
        <v>1.2121430082504761</v>
      </c>
      <c r="CF61" s="42">
        <f t="shared" si="40"/>
        <v>-0.10435489417575894</v>
      </c>
      <c r="CH61" s="41">
        <v>31042</v>
      </c>
      <c r="CI61" s="42">
        <f t="shared" si="41"/>
        <v>1.2031316615635053</v>
      </c>
      <c r="CJ61" s="42">
        <f t="shared" si="42"/>
        <v>8.3528220880309867E-2</v>
      </c>
      <c r="CL61" s="41">
        <v>34184</v>
      </c>
      <c r="CM61" s="42">
        <f t="shared" si="59"/>
        <v>1.2027725977270329</v>
      </c>
      <c r="CN61" s="42">
        <f t="shared" si="60"/>
        <v>0.10121770504477801</v>
      </c>
    </row>
    <row r="62" spans="2:92" ht="15">
      <c r="B62" s="39" t="s">
        <v>8</v>
      </c>
      <c r="C62" s="41">
        <v>19580</v>
      </c>
      <c r="D62" s="42">
        <f t="shared" si="0"/>
        <v>1.2256651017214397</v>
      </c>
      <c r="F62" s="41">
        <v>20934</v>
      </c>
      <c r="G62" s="42">
        <f t="shared" si="1"/>
        <v>1.2173761339846476</v>
      </c>
      <c r="H62" s="42">
        <f t="shared" si="2"/>
        <v>6.9152196118488218E-2</v>
      </c>
      <c r="J62" s="41">
        <v>22051</v>
      </c>
      <c r="K62" s="42">
        <f t="shared" si="3"/>
        <v>1.2186239292622272</v>
      </c>
      <c r="L62" s="42">
        <f t="shared" si="4"/>
        <v>5.3358173306582657E-2</v>
      </c>
      <c r="N62" s="41">
        <v>23165</v>
      </c>
      <c r="O62" s="42">
        <f t="shared" si="5"/>
        <v>1.2183769000157787</v>
      </c>
      <c r="P62" s="42">
        <f t="shared" si="6"/>
        <v>5.0519250827626871E-2</v>
      </c>
      <c r="R62" s="41">
        <v>24540</v>
      </c>
      <c r="S62" s="42">
        <f t="shared" si="7"/>
        <v>1.2237570438338403</v>
      </c>
      <c r="T62" s="42">
        <f t="shared" si="8"/>
        <v>5.9356788258148052E-2</v>
      </c>
      <c r="V62" s="41">
        <v>26245</v>
      </c>
      <c r="W62" s="42">
        <f t="shared" si="9"/>
        <v>1.235698479212769</v>
      </c>
      <c r="X62" s="42">
        <f t="shared" si="10"/>
        <v>6.9478402607986878E-2</v>
      </c>
      <c r="Z62" s="41">
        <v>28225</v>
      </c>
      <c r="AA62" s="42">
        <f t="shared" si="11"/>
        <v>1.2472932962128243</v>
      </c>
      <c r="AB62" s="42">
        <f t="shared" si="12"/>
        <v>7.544294151266917E-2</v>
      </c>
      <c r="AD62" s="41">
        <v>29883</v>
      </c>
      <c r="AE62" s="42">
        <f t="shared" si="13"/>
        <v>1.2568556527590848</v>
      </c>
      <c r="AF62" s="42">
        <f t="shared" si="14"/>
        <v>5.8742249778565014E-2</v>
      </c>
      <c r="AH62" s="41">
        <v>30819</v>
      </c>
      <c r="AI62" s="42">
        <f t="shared" si="15"/>
        <v>1.2772597289568568</v>
      </c>
      <c r="AJ62" s="42">
        <f t="shared" si="16"/>
        <v>3.1322156409999025E-2</v>
      </c>
      <c r="AL62" s="41">
        <v>29364</v>
      </c>
      <c r="AM62" s="42">
        <f t="shared" si="17"/>
        <v>1.2732633769837829</v>
      </c>
      <c r="AN62" s="42">
        <f t="shared" si="18"/>
        <v>-4.721113598754012E-2</v>
      </c>
      <c r="AP62" s="41">
        <v>29655</v>
      </c>
      <c r="AQ62" s="42">
        <f t="shared" si="19"/>
        <v>1.287221112943832</v>
      </c>
      <c r="AR62" s="42">
        <f t="shared" si="20"/>
        <v>9.9100939926439757E-3</v>
      </c>
      <c r="AT62" s="41">
        <v>29364</v>
      </c>
      <c r="AU62" s="42">
        <f t="shared" si="21"/>
        <v>1.2901014893897456</v>
      </c>
      <c r="AV62" s="42">
        <f t="shared" si="22"/>
        <v>-9.8128477491148391E-3</v>
      </c>
      <c r="AX62" s="41">
        <v>28695</v>
      </c>
      <c r="AY62" s="42">
        <f t="shared" si="23"/>
        <v>1.3014785921625545</v>
      </c>
      <c r="AZ62" s="42">
        <f t="shared" si="24"/>
        <v>-2.2782999591336339E-2</v>
      </c>
      <c r="BB62" s="41">
        <v>28410</v>
      </c>
      <c r="BC62" s="42">
        <f t="shared" si="25"/>
        <v>1.2969049575458778</v>
      </c>
      <c r="BD62" s="42">
        <f t="shared" si="26"/>
        <v>-9.9320439100888391E-3</v>
      </c>
      <c r="BF62" s="41">
        <v>28973</v>
      </c>
      <c r="BG62" s="42">
        <f t="shared" si="27"/>
        <v>1.3034461040129566</v>
      </c>
      <c r="BH62" s="42">
        <f t="shared" si="28"/>
        <v>1.9816965857092583E-2</v>
      </c>
      <c r="BJ62" s="41">
        <v>30064</v>
      </c>
      <c r="BK62" s="42">
        <f t="shared" si="29"/>
        <v>1.2941885492897116</v>
      </c>
      <c r="BL62" s="42">
        <f t="shared" si="30"/>
        <v>3.7655748455458493E-2</v>
      </c>
      <c r="BN62" s="41">
        <v>30998</v>
      </c>
      <c r="BO62" s="42">
        <f t="shared" si="31"/>
        <v>1.2920140046682227</v>
      </c>
      <c r="BP62" s="42">
        <f t="shared" si="32"/>
        <v>3.1067056945183635E-2</v>
      </c>
      <c r="BR62" s="41">
        <v>32138</v>
      </c>
      <c r="BS62" s="42">
        <f t="shared" si="33"/>
        <v>1.2864462412937314</v>
      </c>
      <c r="BT62" s="42">
        <f t="shared" si="34"/>
        <v>3.6776566230079411E-2</v>
      </c>
      <c r="BV62" s="41">
        <v>33109</v>
      </c>
      <c r="BW62" s="42">
        <f t="shared" si="35"/>
        <v>1.2851376004347319</v>
      </c>
      <c r="BX62" s="42">
        <f t="shared" si="36"/>
        <v>3.0213454477565405E-2</v>
      </c>
      <c r="BZ62" s="41">
        <v>33949</v>
      </c>
      <c r="CA62" s="42">
        <f t="shared" si="37"/>
        <v>1.2839529518550736</v>
      </c>
      <c r="CB62" s="42">
        <f t="shared" si="38"/>
        <v>2.5370745114621451E-2</v>
      </c>
      <c r="CD62" s="41">
        <v>30035</v>
      </c>
      <c r="CE62" s="42">
        <f t="shared" si="39"/>
        <v>1.2707848529722869</v>
      </c>
      <c r="CF62" s="42">
        <f t="shared" si="40"/>
        <v>-0.11529058293322336</v>
      </c>
      <c r="CH62" s="41">
        <v>32750</v>
      </c>
      <c r="CI62" s="42">
        <f t="shared" si="41"/>
        <v>1.2693306460989884</v>
      </c>
      <c r="CJ62" s="42">
        <f t="shared" si="42"/>
        <v>9.0394539703678944E-2</v>
      </c>
      <c r="CL62" s="41">
        <v>35980</v>
      </c>
      <c r="CM62" s="42">
        <f t="shared" si="59"/>
        <v>1.2659653073431618</v>
      </c>
      <c r="CN62" s="42">
        <f t="shared" si="60"/>
        <v>9.8625954198473309E-2</v>
      </c>
    </row>
    <row r="63" spans="2:92" ht="12.75" customHeight="1" outlineLevel="1">
      <c r="B63" s="40" t="s">
        <v>62</v>
      </c>
      <c r="C63" s="43">
        <v>22101</v>
      </c>
      <c r="D63" s="44">
        <f t="shared" si="0"/>
        <v>1.3834741784037559</v>
      </c>
      <c r="F63" s="43">
        <v>23896</v>
      </c>
      <c r="G63" s="42">
        <f t="shared" si="1"/>
        <v>1.3896254943010002</v>
      </c>
      <c r="H63" s="44">
        <f t="shared" si="2"/>
        <v>8.1218044432378678E-2</v>
      </c>
      <c r="J63" s="43">
        <v>25689</v>
      </c>
      <c r="K63" s="42">
        <f t="shared" si="3"/>
        <v>1.4196739430781984</v>
      </c>
      <c r="L63" s="44">
        <f t="shared" si="4"/>
        <v>7.5033478406427934E-2</v>
      </c>
      <c r="N63" s="43">
        <v>26888</v>
      </c>
      <c r="O63" s="42">
        <f t="shared" si="5"/>
        <v>1.4141902908536266</v>
      </c>
      <c r="P63" s="44">
        <f t="shared" si="6"/>
        <v>4.6673673556775208E-2</v>
      </c>
      <c r="R63" s="43">
        <v>28566</v>
      </c>
      <c r="S63" s="42">
        <f t="shared" si="7"/>
        <v>1.4245250087268737</v>
      </c>
      <c r="T63" s="44">
        <f t="shared" si="8"/>
        <v>6.2407021719726341E-2</v>
      </c>
      <c r="V63" s="43">
        <v>30696</v>
      </c>
      <c r="W63" s="42">
        <f t="shared" si="9"/>
        <v>1.4452657846414614</v>
      </c>
      <c r="X63" s="44">
        <f t="shared" si="10"/>
        <v>7.4564167191766506E-2</v>
      </c>
      <c r="Z63" s="43">
        <v>33689</v>
      </c>
      <c r="AA63" s="42">
        <f t="shared" si="11"/>
        <v>1.4887533695700208</v>
      </c>
      <c r="AB63" s="44">
        <f t="shared" si="12"/>
        <v>9.750456085483461E-2</v>
      </c>
      <c r="AD63" s="43">
        <v>36055</v>
      </c>
      <c r="AE63" s="42">
        <f t="shared" si="13"/>
        <v>1.5164451547779274</v>
      </c>
      <c r="AF63" s="44">
        <f t="shared" si="14"/>
        <v>7.0230639081005686E-2</v>
      </c>
      <c r="AH63" s="43">
        <v>37413</v>
      </c>
      <c r="AI63" s="42">
        <f t="shared" si="15"/>
        <v>1.5505408429690415</v>
      </c>
      <c r="AJ63" s="44">
        <f t="shared" si="16"/>
        <v>3.7664678962695985E-2</v>
      </c>
      <c r="AL63" s="43">
        <v>34303</v>
      </c>
      <c r="AM63" s="42">
        <f t="shared" si="17"/>
        <v>1.4874252016303877</v>
      </c>
      <c r="AN63" s="44">
        <f t="shared" si="18"/>
        <v>-8.3126186085050624E-2</v>
      </c>
      <c r="AP63" s="43">
        <v>33968</v>
      </c>
      <c r="AQ63" s="42">
        <f t="shared" si="19"/>
        <v>1.4744335445785224</v>
      </c>
      <c r="AR63" s="44">
        <f t="shared" si="20"/>
        <v>-9.76590968719937E-3</v>
      </c>
      <c r="AT63" s="43">
        <v>34060</v>
      </c>
      <c r="AU63" s="42">
        <f t="shared" si="21"/>
        <v>1.4964193137384123</v>
      </c>
      <c r="AV63" s="44">
        <f t="shared" si="22"/>
        <v>2.7084314649081787E-3</v>
      </c>
      <c r="AX63" s="43">
        <v>33221</v>
      </c>
      <c r="AY63" s="42">
        <f t="shared" si="23"/>
        <v>1.5067579825834543</v>
      </c>
      <c r="AZ63" s="44">
        <f t="shared" si="24"/>
        <v>-2.4633000587199083E-2</v>
      </c>
      <c r="BB63" s="43">
        <v>33554</v>
      </c>
      <c r="BC63" s="42">
        <f t="shared" si="25"/>
        <v>1.531726467634438</v>
      </c>
      <c r="BD63" s="44">
        <f t="shared" si="26"/>
        <v>1.0023780139068572E-2</v>
      </c>
      <c r="BF63" s="43">
        <v>34464</v>
      </c>
      <c r="BG63" s="42">
        <f t="shared" si="27"/>
        <v>1.5504768760122367</v>
      </c>
      <c r="BH63" s="44">
        <f t="shared" si="28"/>
        <v>2.712046253799838E-2</v>
      </c>
      <c r="BJ63" s="43">
        <v>35199</v>
      </c>
      <c r="BK63" s="42">
        <f t="shared" si="29"/>
        <v>1.5152389151958674</v>
      </c>
      <c r="BL63" s="44">
        <f t="shared" si="30"/>
        <v>2.1326601671309176E-2</v>
      </c>
      <c r="BN63" s="66">
        <v>37093</v>
      </c>
      <c r="BO63" s="42">
        <f t="shared" si="31"/>
        <v>1.5460570190063354</v>
      </c>
      <c r="BP63" s="67">
        <f t="shared" si="32"/>
        <v>5.3808346828034814E-2</v>
      </c>
      <c r="BR63" s="66">
        <v>38065</v>
      </c>
      <c r="BS63" s="42">
        <f t="shared" si="33"/>
        <v>1.5236970618845569</v>
      </c>
      <c r="BT63" s="67">
        <f t="shared" si="34"/>
        <v>2.6204405143827714E-2</v>
      </c>
      <c r="BV63" s="66">
        <v>39031</v>
      </c>
      <c r="BW63" s="42">
        <f t="shared" si="35"/>
        <v>1.5150021348445446</v>
      </c>
      <c r="BX63" s="67">
        <f t="shared" si="36"/>
        <v>2.5377643504531644E-2</v>
      </c>
      <c r="BZ63" s="66">
        <v>38997</v>
      </c>
      <c r="CA63" s="42">
        <f t="shared" si="37"/>
        <v>1.4748685753186339</v>
      </c>
      <c r="CB63" s="67">
        <f t="shared" si="38"/>
        <v>-8.7110245702137767E-4</v>
      </c>
      <c r="CD63" s="66">
        <v>35185</v>
      </c>
      <c r="CE63" s="42">
        <f t="shared" si="39"/>
        <v>1.4886820393484239</v>
      </c>
      <c r="CF63" s="67">
        <f t="shared" si="40"/>
        <v>-9.7751109059671215E-2</v>
      </c>
      <c r="CH63" s="66">
        <v>38829</v>
      </c>
      <c r="CI63" s="42">
        <f t="shared" si="41"/>
        <v>1.504941668927561</v>
      </c>
      <c r="CJ63" s="67">
        <f t="shared" si="42"/>
        <v>0.10356686087821521</v>
      </c>
      <c r="CL63" s="43"/>
      <c r="CM63" s="42"/>
      <c r="CN63" s="44"/>
    </row>
    <row r="64" spans="2:92" ht="12.75" customHeight="1" outlineLevel="1">
      <c r="B64" s="40" t="s">
        <v>63</v>
      </c>
      <c r="C64" s="43">
        <v>18657</v>
      </c>
      <c r="D64" s="44">
        <f t="shared" si="0"/>
        <v>1.167887323943662</v>
      </c>
      <c r="F64" s="43">
        <v>19533</v>
      </c>
      <c r="G64" s="42">
        <f t="shared" si="1"/>
        <v>1.135903698534543</v>
      </c>
      <c r="H64" s="44">
        <f t="shared" si="2"/>
        <v>4.6952886316127929E-2</v>
      </c>
      <c r="J64" s="43">
        <v>20652</v>
      </c>
      <c r="K64" s="42">
        <f t="shared" si="3"/>
        <v>1.1413097540757116</v>
      </c>
      <c r="L64" s="44">
        <f t="shared" si="4"/>
        <v>5.7287667025034628E-2</v>
      </c>
      <c r="N64" s="43">
        <v>21944</v>
      </c>
      <c r="O64" s="42">
        <f t="shared" si="5"/>
        <v>1.1541576815862831</v>
      </c>
      <c r="P64" s="44">
        <f t="shared" si="6"/>
        <v>6.256052682548896E-2</v>
      </c>
      <c r="R64" s="43">
        <v>23187</v>
      </c>
      <c r="S64" s="42">
        <f t="shared" si="7"/>
        <v>1.156285842517329</v>
      </c>
      <c r="T64" s="44">
        <f t="shared" si="8"/>
        <v>5.6644185198687635E-2</v>
      </c>
      <c r="V64" s="43">
        <v>24887</v>
      </c>
      <c r="W64" s="42">
        <f t="shared" si="9"/>
        <v>1.1717594990347944</v>
      </c>
      <c r="X64" s="44">
        <f t="shared" si="10"/>
        <v>7.3316944839781018E-2</v>
      </c>
      <c r="Z64" s="43">
        <v>26296</v>
      </c>
      <c r="AA64" s="42">
        <f t="shared" si="11"/>
        <v>1.1620486985726279</v>
      </c>
      <c r="AB64" s="44">
        <f t="shared" si="12"/>
        <v>5.6615903885562702E-2</v>
      </c>
      <c r="AD64" s="43">
        <v>27705</v>
      </c>
      <c r="AE64" s="42">
        <f t="shared" si="13"/>
        <v>1.1652506729475101</v>
      </c>
      <c r="AF64" s="44">
        <f t="shared" si="14"/>
        <v>5.3582293885001464E-2</v>
      </c>
      <c r="AH64" s="43">
        <v>28971</v>
      </c>
      <c r="AI64" s="42">
        <f t="shared" si="15"/>
        <v>1.2006713912719134</v>
      </c>
      <c r="AJ64" s="44">
        <f t="shared" si="16"/>
        <v>4.5695722793719584E-2</v>
      </c>
      <c r="AL64" s="43">
        <v>28058</v>
      </c>
      <c r="AM64" s="42">
        <f t="shared" si="17"/>
        <v>1.216633422946839</v>
      </c>
      <c r="AN64" s="44">
        <f t="shared" si="18"/>
        <v>-3.1514272893583217E-2</v>
      </c>
      <c r="AP64" s="43">
        <v>28442</v>
      </c>
      <c r="AQ64" s="42">
        <f t="shared" si="19"/>
        <v>1.2345689730011287</v>
      </c>
      <c r="AR64" s="44">
        <f t="shared" si="20"/>
        <v>1.3685936274859145E-2</v>
      </c>
      <c r="AT64" s="43">
        <v>27933</v>
      </c>
      <c r="AU64" s="42">
        <f t="shared" si="21"/>
        <v>1.2272307895083696</v>
      </c>
      <c r="AV64" s="44">
        <f t="shared" si="22"/>
        <v>-1.7896069193446329E-2</v>
      </c>
      <c r="AX64" s="43">
        <v>27314</v>
      </c>
      <c r="AY64" s="42">
        <f t="shared" si="23"/>
        <v>1.2388425253991291</v>
      </c>
      <c r="AZ64" s="44">
        <f t="shared" si="24"/>
        <v>-2.216016897576345E-2</v>
      </c>
      <c r="BB64" s="43">
        <v>26963</v>
      </c>
      <c r="BC64" s="42">
        <f t="shared" si="25"/>
        <v>1.2308499954350407</v>
      </c>
      <c r="BD64" s="44">
        <f t="shared" si="26"/>
        <v>-1.2850552830050543E-2</v>
      </c>
      <c r="BF64" s="43">
        <v>27675</v>
      </c>
      <c r="BG64" s="42">
        <f t="shared" si="27"/>
        <v>1.245051286665467</v>
      </c>
      <c r="BH64" s="44">
        <f t="shared" si="28"/>
        <v>2.6406557133850095E-2</v>
      </c>
      <c r="BJ64" s="43">
        <v>28949</v>
      </c>
      <c r="BK64" s="42">
        <f t="shared" si="29"/>
        <v>1.2461902712010331</v>
      </c>
      <c r="BL64" s="44">
        <f t="shared" si="30"/>
        <v>4.6034327009936815E-2</v>
      </c>
      <c r="BN64" s="66">
        <v>29687</v>
      </c>
      <c r="BO64" s="42">
        <f t="shared" si="31"/>
        <v>1.2373707902634212</v>
      </c>
      <c r="BP64" s="67">
        <f t="shared" si="32"/>
        <v>2.5493108570244116E-2</v>
      </c>
      <c r="BR64" s="66">
        <v>30281</v>
      </c>
      <c r="BS64" s="42">
        <f t="shared" si="33"/>
        <v>1.2121127211592346</v>
      </c>
      <c r="BT64" s="67">
        <f t="shared" si="34"/>
        <v>2.0008758042240782E-2</v>
      </c>
      <c r="BV64" s="66">
        <v>31349</v>
      </c>
      <c r="BW64" s="42">
        <f t="shared" si="35"/>
        <v>1.2168225750106743</v>
      </c>
      <c r="BX64" s="67">
        <f t="shared" si="36"/>
        <v>3.5269641029028076E-2</v>
      </c>
      <c r="BZ64" s="66">
        <v>32283</v>
      </c>
      <c r="CA64" s="42">
        <f t="shared" si="37"/>
        <v>1.220944744903748</v>
      </c>
      <c r="CB64" s="67">
        <f t="shared" si="38"/>
        <v>2.9793613831382126E-2</v>
      </c>
      <c r="CD64" s="66">
        <v>28507</v>
      </c>
      <c r="CE64" s="42">
        <f t="shared" si="39"/>
        <v>1.2061349693251533</v>
      </c>
      <c r="CF64" s="67">
        <f t="shared" si="40"/>
        <v>-0.11696558560232939</v>
      </c>
      <c r="CH64" s="66">
        <v>30848</v>
      </c>
      <c r="CI64" s="42">
        <f t="shared" si="41"/>
        <v>1.1956125731560792</v>
      </c>
      <c r="CJ64" s="67">
        <f t="shared" si="42"/>
        <v>8.2120181008173532E-2</v>
      </c>
      <c r="CL64" s="43"/>
      <c r="CM64" s="42"/>
      <c r="CN64" s="44"/>
    </row>
    <row r="65" spans="2:92" ht="12.75" customHeight="1" outlineLevel="1">
      <c r="B65" s="40" t="s">
        <v>64</v>
      </c>
      <c r="C65" s="43">
        <v>20058</v>
      </c>
      <c r="D65" s="44">
        <f t="shared" si="0"/>
        <v>1.2555868544600939</v>
      </c>
      <c r="F65" s="43">
        <v>22012</v>
      </c>
      <c r="G65" s="42">
        <f t="shared" si="1"/>
        <v>1.280065131425913</v>
      </c>
      <c r="H65" s="44">
        <f t="shared" si="2"/>
        <v>9.7417489281084846E-2</v>
      </c>
      <c r="J65" s="43">
        <v>22826</v>
      </c>
      <c r="K65" s="42">
        <f t="shared" si="3"/>
        <v>1.2614534401768445</v>
      </c>
      <c r="L65" s="44">
        <f t="shared" si="4"/>
        <v>3.6979829184081492E-2</v>
      </c>
      <c r="N65" s="43">
        <v>23589</v>
      </c>
      <c r="O65" s="42">
        <f t="shared" si="5"/>
        <v>1.2406774312312627</v>
      </c>
      <c r="P65" s="44">
        <f t="shared" si="6"/>
        <v>3.3426794006834237E-2</v>
      </c>
      <c r="R65" s="43">
        <v>25030</v>
      </c>
      <c r="S65" s="42">
        <f t="shared" si="7"/>
        <v>1.2481922904303595</v>
      </c>
      <c r="T65" s="44">
        <f t="shared" si="8"/>
        <v>6.1087795158760505E-2</v>
      </c>
      <c r="V65" s="43">
        <v>26539</v>
      </c>
      <c r="W65" s="42">
        <f t="shared" si="9"/>
        <v>1.2495409388389285</v>
      </c>
      <c r="X65" s="44">
        <f t="shared" si="10"/>
        <v>6.0287654814222824E-2</v>
      </c>
      <c r="Z65" s="43">
        <v>29000</v>
      </c>
      <c r="AA65" s="42">
        <f t="shared" si="11"/>
        <v>1.2815413849485173</v>
      </c>
      <c r="AB65" s="44">
        <f t="shared" si="12"/>
        <v>9.2731451825615041E-2</v>
      </c>
      <c r="AD65" s="43">
        <v>30731</v>
      </c>
      <c r="AE65" s="42">
        <f t="shared" si="13"/>
        <v>1.292521870794078</v>
      </c>
      <c r="AF65" s="44">
        <f t="shared" si="14"/>
        <v>5.9689655172413758E-2</v>
      </c>
      <c r="AH65" s="43">
        <v>30911</v>
      </c>
      <c r="AI65" s="42">
        <f t="shared" si="15"/>
        <v>1.2810725682788346</v>
      </c>
      <c r="AJ65" s="44">
        <f t="shared" si="16"/>
        <v>5.8572776675018812E-3</v>
      </c>
      <c r="AL65" s="43">
        <v>29285</v>
      </c>
      <c r="AM65" s="42">
        <f t="shared" si="17"/>
        <v>1.2698378284624057</v>
      </c>
      <c r="AN65" s="44">
        <f t="shared" si="18"/>
        <v>-5.260263336676263E-2</v>
      </c>
      <c r="AP65" s="43">
        <v>29694</v>
      </c>
      <c r="AQ65" s="42">
        <f t="shared" si="19"/>
        <v>1.2889139682264086</v>
      </c>
      <c r="AR65" s="44">
        <f t="shared" si="20"/>
        <v>1.3966194297421852E-2</v>
      </c>
      <c r="AT65" s="43">
        <v>29573</v>
      </c>
      <c r="AU65" s="42">
        <f t="shared" si="21"/>
        <v>1.2992838627476824</v>
      </c>
      <c r="AV65" s="44">
        <f t="shared" si="22"/>
        <v>-4.0748972856469168E-3</v>
      </c>
      <c r="AX65" s="43">
        <v>28898</v>
      </c>
      <c r="AY65" s="42">
        <f t="shared" si="23"/>
        <v>1.3106857764876634</v>
      </c>
      <c r="AZ65" s="44">
        <f t="shared" si="24"/>
        <v>-2.2824874040509924E-2</v>
      </c>
      <c r="BB65" s="43">
        <v>28425</v>
      </c>
      <c r="BC65" s="42">
        <f t="shared" si="25"/>
        <v>1.2975897014516571</v>
      </c>
      <c r="BD65" s="44">
        <f t="shared" si="26"/>
        <v>-1.6367914734583655E-2</v>
      </c>
      <c r="BF65" s="43">
        <v>28575</v>
      </c>
      <c r="BG65" s="42">
        <f t="shared" si="27"/>
        <v>1.2855407594025554</v>
      </c>
      <c r="BH65" s="44">
        <f t="shared" si="28"/>
        <v>5.2770448548813409E-3</v>
      </c>
      <c r="BJ65" s="43">
        <v>29520</v>
      </c>
      <c r="BK65" s="42">
        <f t="shared" si="29"/>
        <v>1.2707705553164013</v>
      </c>
      <c r="BL65" s="44">
        <f t="shared" si="30"/>
        <v>3.3070866141732269E-2</v>
      </c>
      <c r="BN65" s="66">
        <v>30321</v>
      </c>
      <c r="BO65" s="42">
        <f t="shared" si="31"/>
        <v>1.2637962654218073</v>
      </c>
      <c r="BP65" s="67">
        <f t="shared" si="32"/>
        <v>2.7134146341463383E-2</v>
      </c>
      <c r="BR65" s="66">
        <v>32395</v>
      </c>
      <c r="BS65" s="42">
        <f t="shared" si="33"/>
        <v>1.2967336482267233</v>
      </c>
      <c r="BT65" s="67">
        <f t="shared" si="34"/>
        <v>6.840143794729725E-2</v>
      </c>
      <c r="BV65" s="66">
        <v>33201</v>
      </c>
      <c r="BW65" s="42">
        <f t="shared" si="35"/>
        <v>1.2887086131273531</v>
      </c>
      <c r="BX65" s="67">
        <f t="shared" si="36"/>
        <v>2.4880382775119614E-2</v>
      </c>
      <c r="BZ65" s="66">
        <v>34285</v>
      </c>
      <c r="CA65" s="42">
        <f t="shared" si="37"/>
        <v>1.2966604893914753</v>
      </c>
      <c r="CB65" s="67">
        <f t="shared" si="38"/>
        <v>3.2649618987379947E-2</v>
      </c>
      <c r="CD65" s="66">
        <v>30101</v>
      </c>
      <c r="CE65" s="42">
        <f t="shared" si="39"/>
        <v>1.2735773217685635</v>
      </c>
      <c r="CF65" s="67">
        <f t="shared" si="40"/>
        <v>-0.12203587574741137</v>
      </c>
      <c r="CH65" s="66">
        <v>32971</v>
      </c>
      <c r="CI65" s="42">
        <f t="shared" si="41"/>
        <v>1.2778962055734273</v>
      </c>
      <c r="CJ65" s="67">
        <f t="shared" si="42"/>
        <v>9.5345669579083747E-2</v>
      </c>
      <c r="CL65" s="43"/>
      <c r="CM65" s="42"/>
      <c r="CN65" s="44"/>
    </row>
    <row r="66" spans="2:92" ht="15">
      <c r="B66" s="39" t="s">
        <v>18</v>
      </c>
      <c r="C66" s="41">
        <v>17854</v>
      </c>
      <c r="D66" s="42">
        <f t="shared" si="0"/>
        <v>1.117621283255086</v>
      </c>
      <c r="F66" s="41">
        <v>18985</v>
      </c>
      <c r="G66" s="42">
        <f t="shared" si="1"/>
        <v>1.1040358222842521</v>
      </c>
      <c r="H66" s="42">
        <f t="shared" si="2"/>
        <v>6.3347149098241351E-2</v>
      </c>
      <c r="J66" s="41">
        <v>19705</v>
      </c>
      <c r="K66" s="42">
        <f t="shared" si="3"/>
        <v>1.0889748549323017</v>
      </c>
      <c r="L66" s="42">
        <f t="shared" si="4"/>
        <v>3.7924677376876437E-2</v>
      </c>
      <c r="N66" s="41">
        <v>20851</v>
      </c>
      <c r="O66" s="42">
        <f t="shared" si="5"/>
        <v>1.0966706989954242</v>
      </c>
      <c r="P66" s="42">
        <f t="shared" si="6"/>
        <v>5.8157827962446174E-2</v>
      </c>
      <c r="R66" s="41">
        <v>21615</v>
      </c>
      <c r="S66" s="42">
        <f t="shared" si="7"/>
        <v>1.0778935820076796</v>
      </c>
      <c r="T66" s="42">
        <f t="shared" si="8"/>
        <v>3.6640928492638336E-2</v>
      </c>
      <c r="V66" s="41">
        <v>22793</v>
      </c>
      <c r="W66" s="42">
        <f t="shared" si="9"/>
        <v>1.073167286595414</v>
      </c>
      <c r="X66" s="42">
        <f t="shared" si="10"/>
        <v>5.4499190377052864E-2</v>
      </c>
      <c r="Z66" s="41">
        <v>24307</v>
      </c>
      <c r="AA66" s="42">
        <f t="shared" si="11"/>
        <v>1.0741526359980555</v>
      </c>
      <c r="AB66" s="42">
        <f t="shared" si="12"/>
        <v>6.6423902075198438E-2</v>
      </c>
      <c r="AD66" s="41">
        <v>25438</v>
      </c>
      <c r="AE66" s="42">
        <f t="shared" si="13"/>
        <v>1.0699024226110363</v>
      </c>
      <c r="AF66" s="42">
        <f t="shared" si="14"/>
        <v>4.6529806228658321E-2</v>
      </c>
      <c r="AH66" s="41">
        <v>25898</v>
      </c>
      <c r="AI66" s="42">
        <f t="shared" si="15"/>
        <v>1.0733142691367235</v>
      </c>
      <c r="AJ66" s="42">
        <f t="shared" si="16"/>
        <v>1.8083182640144635E-2</v>
      </c>
      <c r="AL66" s="41">
        <v>24682</v>
      </c>
      <c r="AM66" s="42">
        <f t="shared" si="17"/>
        <v>1.0702454253750759</v>
      </c>
      <c r="AN66" s="42">
        <f t="shared" si="18"/>
        <v>-4.6953432697505626E-2</v>
      </c>
      <c r="AP66" s="41">
        <v>24938</v>
      </c>
      <c r="AQ66" s="42">
        <f t="shared" si="19"/>
        <v>1.0824724368434759</v>
      </c>
      <c r="AR66" s="42">
        <f t="shared" si="20"/>
        <v>1.0371930961834641E-2</v>
      </c>
      <c r="AT66" s="41">
        <v>24630</v>
      </c>
      <c r="AU66" s="42">
        <f t="shared" si="21"/>
        <v>1.0821141426123633</v>
      </c>
      <c r="AV66" s="42">
        <f t="shared" si="22"/>
        <v>-1.2350629561312054E-2</v>
      </c>
      <c r="AX66" s="41">
        <v>23856</v>
      </c>
      <c r="AY66" s="42">
        <f t="shared" si="23"/>
        <v>1.0820029027576197</v>
      </c>
      <c r="AZ66" s="42">
        <f t="shared" si="24"/>
        <v>-3.1425091352009771E-2</v>
      </c>
      <c r="BB66" s="41">
        <v>23816</v>
      </c>
      <c r="BC66" s="42">
        <f t="shared" si="25"/>
        <v>1.0871907240025565</v>
      </c>
      <c r="BD66" s="42">
        <f t="shared" si="26"/>
        <v>-1.6767270288396974E-3</v>
      </c>
      <c r="BF66" s="41">
        <v>24495</v>
      </c>
      <c r="BG66" s="42">
        <f t="shared" si="27"/>
        <v>1.1019884829944215</v>
      </c>
      <c r="BH66" s="42">
        <f t="shared" si="28"/>
        <v>2.8510245213301921E-2</v>
      </c>
      <c r="BJ66" s="41">
        <v>25467</v>
      </c>
      <c r="BK66" s="42">
        <f t="shared" si="29"/>
        <v>1.0962978906586311</v>
      </c>
      <c r="BL66" s="42">
        <f t="shared" si="30"/>
        <v>3.9681567666870698E-2</v>
      </c>
      <c r="BN66" s="41">
        <v>25634</v>
      </c>
      <c r="BO66" s="42">
        <f t="shared" si="31"/>
        <v>1.0684394798266088</v>
      </c>
      <c r="BP66" s="42">
        <f t="shared" si="32"/>
        <v>6.5575057918090263E-3</v>
      </c>
      <c r="BR66" s="41">
        <v>26556</v>
      </c>
      <c r="BS66" s="42">
        <f t="shared" si="33"/>
        <v>1.0630053638619805</v>
      </c>
      <c r="BT66" s="42">
        <f t="shared" si="34"/>
        <v>3.5967855192322595E-2</v>
      </c>
      <c r="BV66" s="41">
        <v>27511</v>
      </c>
      <c r="BW66" s="42">
        <f t="shared" si="35"/>
        <v>1.0678492411598028</v>
      </c>
      <c r="BX66" s="42">
        <f t="shared" si="36"/>
        <v>3.5961741226088195E-2</v>
      </c>
      <c r="BZ66" s="41">
        <v>28057</v>
      </c>
      <c r="CA66" s="42">
        <f t="shared" si="37"/>
        <v>1.0611172043417421</v>
      </c>
      <c r="CB66" s="42">
        <f t="shared" si="38"/>
        <v>1.9846606811820822E-2</v>
      </c>
      <c r="CD66" s="41">
        <v>25400</v>
      </c>
      <c r="CE66" s="42">
        <f t="shared" si="39"/>
        <v>1.0746773852337634</v>
      </c>
      <c r="CF66" s="42">
        <f t="shared" si="40"/>
        <v>-9.4700074847631655E-2</v>
      </c>
      <c r="CH66" s="41">
        <v>26977</v>
      </c>
      <c r="CI66" s="42">
        <f t="shared" si="41"/>
        <v>1.0455796286965622</v>
      </c>
      <c r="CJ66" s="42">
        <f t="shared" si="42"/>
        <v>6.2086614173228361E-2</v>
      </c>
      <c r="CL66" s="41">
        <v>29738</v>
      </c>
      <c r="CM66" s="42">
        <f t="shared" ref="CM66:CM69" si="61">CL66/CL$69</f>
        <v>1.046338974701805</v>
      </c>
      <c r="CN66" s="42">
        <f t="shared" ref="CN66:CN69" si="62">IF(CH66&gt;0,CL66/CH66-1,"")</f>
        <v>0.10234644326648623</v>
      </c>
    </row>
    <row r="67" spans="2:92" ht="15">
      <c r="B67" s="39" t="s">
        <v>19</v>
      </c>
      <c r="C67" s="41">
        <v>14334</v>
      </c>
      <c r="D67" s="42">
        <f t="shared" si="0"/>
        <v>0.89727699530516436</v>
      </c>
      <c r="F67" s="41">
        <v>14736</v>
      </c>
      <c r="G67" s="42">
        <f t="shared" si="1"/>
        <v>0.85694347522679692</v>
      </c>
      <c r="H67" s="42">
        <f t="shared" si="2"/>
        <v>2.8045207199665079E-2</v>
      </c>
      <c r="J67" s="41">
        <v>15636</v>
      </c>
      <c r="K67" s="42">
        <f t="shared" si="3"/>
        <v>0.8641061066592981</v>
      </c>
      <c r="L67" s="42">
        <f t="shared" si="4"/>
        <v>6.107491856677516E-2</v>
      </c>
      <c r="N67" s="41">
        <v>16629</v>
      </c>
      <c r="O67" s="42">
        <f t="shared" si="5"/>
        <v>0.87461210750539109</v>
      </c>
      <c r="P67" s="42">
        <f t="shared" si="6"/>
        <v>6.3507290867229393E-2</v>
      </c>
      <c r="R67" s="41">
        <v>17478</v>
      </c>
      <c r="S67" s="42">
        <f t="shared" si="7"/>
        <v>0.87159028574278163</v>
      </c>
      <c r="T67" s="42">
        <f t="shared" si="8"/>
        <v>5.1055385170485357E-2</v>
      </c>
      <c r="V67" s="41">
        <v>18330</v>
      </c>
      <c r="W67" s="42">
        <f t="shared" si="9"/>
        <v>0.86303498281463342</v>
      </c>
      <c r="X67" s="42">
        <f t="shared" si="10"/>
        <v>4.8746996223824279E-2</v>
      </c>
      <c r="Z67" s="41">
        <v>19372</v>
      </c>
      <c r="AA67" s="42">
        <f t="shared" si="11"/>
        <v>0.85606964514560957</v>
      </c>
      <c r="AB67" s="42">
        <f t="shared" si="12"/>
        <v>5.6846699399890843E-2</v>
      </c>
      <c r="AD67" s="41">
        <v>20283</v>
      </c>
      <c r="AE67" s="42">
        <f t="shared" si="13"/>
        <v>0.85308714670255725</v>
      </c>
      <c r="AF67" s="42">
        <f t="shared" si="14"/>
        <v>4.7026636382407672E-2</v>
      </c>
      <c r="AH67" s="41">
        <v>20626</v>
      </c>
      <c r="AI67" s="42">
        <f t="shared" si="15"/>
        <v>0.85482199842513162</v>
      </c>
      <c r="AJ67" s="42">
        <f t="shared" si="16"/>
        <v>1.6910713405314803E-2</v>
      </c>
      <c r="AL67" s="41">
        <v>19938</v>
      </c>
      <c r="AM67" s="42">
        <f t="shared" si="17"/>
        <v>0.86453906859769314</v>
      </c>
      <c r="AN67" s="42">
        <f t="shared" si="18"/>
        <v>-3.3355958498981875E-2</v>
      </c>
      <c r="AP67" s="41">
        <v>19583</v>
      </c>
      <c r="AQ67" s="42">
        <f t="shared" si="19"/>
        <v>0.85003038458199498</v>
      </c>
      <c r="AR67" s="42">
        <f t="shared" si="20"/>
        <v>-1.7805196107934629E-2</v>
      </c>
      <c r="AT67" s="41">
        <v>19000</v>
      </c>
      <c r="AU67" s="42">
        <f t="shared" si="21"/>
        <v>0.83476121435789286</v>
      </c>
      <c r="AV67" s="42">
        <f t="shared" si="22"/>
        <v>-2.9770719501608589E-2</v>
      </c>
      <c r="AX67" s="41">
        <v>18115</v>
      </c>
      <c r="AY67" s="42">
        <f t="shared" si="23"/>
        <v>0.82161647314949204</v>
      </c>
      <c r="AZ67" s="42">
        <f t="shared" si="24"/>
        <v>-4.6578947368421053E-2</v>
      </c>
      <c r="BB67" s="41">
        <v>18381</v>
      </c>
      <c r="BC67" s="42">
        <f t="shared" si="25"/>
        <v>0.83908518214187888</v>
      </c>
      <c r="BD67" s="42">
        <f t="shared" si="26"/>
        <v>1.4683963566105351E-2</v>
      </c>
      <c r="BF67" s="41">
        <v>18255</v>
      </c>
      <c r="BG67" s="42">
        <f t="shared" si="27"/>
        <v>0.82126147201727551</v>
      </c>
      <c r="BH67" s="42">
        <f t="shared" si="28"/>
        <v>-6.8549045209727044E-3</v>
      </c>
      <c r="BJ67" s="41">
        <v>18919</v>
      </c>
      <c r="BK67" s="42">
        <f t="shared" si="29"/>
        <v>0.81442100731812317</v>
      </c>
      <c r="BL67" s="42">
        <f t="shared" si="30"/>
        <v>3.6373596274993147E-2</v>
      </c>
      <c r="BN67" s="41">
        <v>19316</v>
      </c>
      <c r="BO67" s="42">
        <f t="shared" si="31"/>
        <v>0.80510170056685559</v>
      </c>
      <c r="BP67" s="42">
        <f t="shared" si="32"/>
        <v>2.0984195782018045E-2</v>
      </c>
      <c r="BR67" s="41">
        <v>19532</v>
      </c>
      <c r="BS67" s="42">
        <f t="shared" si="33"/>
        <v>0.78184292690737334</v>
      </c>
      <c r="BT67" s="42">
        <f t="shared" si="34"/>
        <v>1.1182439428453206E-2</v>
      </c>
      <c r="BV67" s="41">
        <v>20253</v>
      </c>
      <c r="BW67" s="42">
        <f t="shared" si="35"/>
        <v>0.78612739199627368</v>
      </c>
      <c r="BX67" s="42">
        <f t="shared" si="36"/>
        <v>3.6913782510751503E-2</v>
      </c>
      <c r="BZ67" s="41">
        <v>21013</v>
      </c>
      <c r="CA67" s="42">
        <f t="shared" si="37"/>
        <v>0.79471275670360431</v>
      </c>
      <c r="CB67" s="42">
        <f t="shared" si="38"/>
        <v>3.7525304893102351E-2</v>
      </c>
      <c r="CD67" s="41">
        <v>19598</v>
      </c>
      <c r="CE67" s="42">
        <f t="shared" si="39"/>
        <v>0.82919399196107468</v>
      </c>
      <c r="CF67" s="42">
        <f t="shared" si="40"/>
        <v>-6.7339266168562339E-2</v>
      </c>
      <c r="CH67" s="41">
        <v>21228</v>
      </c>
      <c r="CI67" s="42">
        <f t="shared" si="41"/>
        <v>0.82275880779814736</v>
      </c>
      <c r="CJ67" s="42">
        <f t="shared" si="42"/>
        <v>8.3171752219614259E-2</v>
      </c>
      <c r="CL67" s="41">
        <v>22938</v>
      </c>
      <c r="CM67" s="42">
        <f t="shared" si="61"/>
        <v>0.80707927236902288</v>
      </c>
      <c r="CN67" s="42">
        <f t="shared" si="62"/>
        <v>8.0553985302430853E-2</v>
      </c>
    </row>
    <row r="68" spans="2:92" ht="15">
      <c r="B68" s="5" t="s">
        <v>20</v>
      </c>
      <c r="C68" s="6">
        <v>14122</v>
      </c>
      <c r="D68" s="7">
        <f t="shared" si="0"/>
        <v>0.88400625978090763</v>
      </c>
      <c r="F68" s="6">
        <v>14414</v>
      </c>
      <c r="G68" s="42">
        <f t="shared" si="1"/>
        <v>0.83821819027680855</v>
      </c>
      <c r="H68" s="7">
        <f t="shared" si="2"/>
        <v>2.0676957937969087E-2</v>
      </c>
      <c r="J68" s="6">
        <v>15172</v>
      </c>
      <c r="K68" s="42">
        <f t="shared" si="3"/>
        <v>0.83846366399557892</v>
      </c>
      <c r="L68" s="7">
        <f t="shared" si="4"/>
        <v>5.2587761898154506E-2</v>
      </c>
      <c r="N68" s="6">
        <v>16310</v>
      </c>
      <c r="O68" s="42">
        <f t="shared" si="5"/>
        <v>0.85783411350128858</v>
      </c>
      <c r="P68" s="7">
        <f t="shared" si="6"/>
        <v>7.5006591088847774E-2</v>
      </c>
      <c r="R68" s="6">
        <v>17479</v>
      </c>
      <c r="S68" s="42">
        <f t="shared" si="7"/>
        <v>0.87164015359297864</v>
      </c>
      <c r="T68" s="7">
        <f t="shared" si="8"/>
        <v>7.167381974248932E-2</v>
      </c>
      <c r="V68" s="6">
        <v>18141</v>
      </c>
      <c r="W68" s="42">
        <f t="shared" si="9"/>
        <v>0.85413625876924526</v>
      </c>
      <c r="X68" s="7">
        <f t="shared" si="10"/>
        <v>3.7874020252874896E-2</v>
      </c>
      <c r="Z68" s="6">
        <v>18985</v>
      </c>
      <c r="AA68" s="42">
        <f t="shared" si="11"/>
        <v>0.83896769631888279</v>
      </c>
      <c r="AB68" s="7">
        <f t="shared" si="12"/>
        <v>4.6524447384377998E-2</v>
      </c>
      <c r="AD68" s="6">
        <v>19325</v>
      </c>
      <c r="AE68" s="42">
        <f t="shared" si="13"/>
        <v>0.81279441453566625</v>
      </c>
      <c r="AF68" s="7">
        <f t="shared" si="14"/>
        <v>1.7908875427969484E-2</v>
      </c>
      <c r="AH68" s="6">
        <v>19435</v>
      </c>
      <c r="AI68" s="42">
        <f t="shared" si="15"/>
        <v>0.80546230676778985</v>
      </c>
      <c r="AJ68" s="7">
        <f t="shared" si="16"/>
        <v>5.6921086675290056E-3</v>
      </c>
      <c r="AL68" s="6">
        <v>18751</v>
      </c>
      <c r="AM68" s="42">
        <f t="shared" si="17"/>
        <v>0.8130691180296592</v>
      </c>
      <c r="AN68" s="7">
        <f t="shared" si="18"/>
        <v>-3.5194237200926182E-2</v>
      </c>
      <c r="AP68" s="6">
        <v>18285</v>
      </c>
      <c r="AQ68" s="42">
        <f t="shared" si="19"/>
        <v>0.7936886882541887</v>
      </c>
      <c r="AR68" s="7">
        <f t="shared" si="20"/>
        <v>-2.485200789291242E-2</v>
      </c>
      <c r="AT68" s="6">
        <v>17684</v>
      </c>
      <c r="AU68" s="42">
        <f t="shared" si="21"/>
        <v>0.77694301656341991</v>
      </c>
      <c r="AV68" s="7">
        <f t="shared" si="22"/>
        <v>-3.286847142466498E-2</v>
      </c>
      <c r="AX68" s="6">
        <v>16572</v>
      </c>
      <c r="AY68" s="42">
        <f t="shared" si="23"/>
        <v>0.75163280116110309</v>
      </c>
      <c r="AZ68" s="7">
        <f t="shared" si="24"/>
        <v>-6.2881700972630572E-2</v>
      </c>
      <c r="BB68" s="6">
        <v>16629</v>
      </c>
      <c r="BC68" s="42">
        <f t="shared" si="25"/>
        <v>0.75910709394686382</v>
      </c>
      <c r="BD68" s="7">
        <f t="shared" si="26"/>
        <v>3.4395365677044598E-3</v>
      </c>
      <c r="BF68" s="6">
        <v>16702</v>
      </c>
      <c r="BG68" s="42">
        <f t="shared" si="27"/>
        <v>0.75139463739427748</v>
      </c>
      <c r="BH68" s="7">
        <f t="shared" si="28"/>
        <v>4.3899212219615791E-3</v>
      </c>
      <c r="BJ68" s="6">
        <v>17269</v>
      </c>
      <c r="BK68" s="42">
        <f t="shared" si="29"/>
        <v>0.74339216530348684</v>
      </c>
      <c r="BL68" s="7">
        <f t="shared" si="30"/>
        <v>3.3948030176026878E-2</v>
      </c>
      <c r="BN68" s="6">
        <v>17784</v>
      </c>
      <c r="BO68" s="42">
        <f t="shared" si="31"/>
        <v>0.74124708236078696</v>
      </c>
      <c r="BP68" s="7">
        <f t="shared" si="32"/>
        <v>2.9822224795877039E-2</v>
      </c>
      <c r="BR68" s="6">
        <v>17924</v>
      </c>
      <c r="BS68" s="42">
        <f t="shared" si="33"/>
        <v>0.71747658313986074</v>
      </c>
      <c r="BT68" s="7">
        <f t="shared" si="34"/>
        <v>7.8722447143499963E-3</v>
      </c>
      <c r="BV68" s="6">
        <v>18645</v>
      </c>
      <c r="BW68" s="42">
        <f t="shared" si="35"/>
        <v>0.72371230058611191</v>
      </c>
      <c r="BX68" s="7">
        <f t="shared" si="36"/>
        <v>4.0225396116938095E-2</v>
      </c>
      <c r="BZ68" s="6">
        <v>19255</v>
      </c>
      <c r="CA68" s="42">
        <f t="shared" si="37"/>
        <v>0.72822510495064485</v>
      </c>
      <c r="CB68" s="7">
        <f t="shared" si="38"/>
        <v>3.2716545990882251E-2</v>
      </c>
      <c r="CD68" s="6">
        <v>17492</v>
      </c>
      <c r="CE68" s="42">
        <f t="shared" si="39"/>
        <v>0.74008885127988155</v>
      </c>
      <c r="CF68" s="7">
        <f t="shared" si="40"/>
        <v>-9.1560633601661889E-2</v>
      </c>
      <c r="CH68" s="6">
        <v>18817</v>
      </c>
      <c r="CI68" s="42">
        <f t="shared" si="41"/>
        <v>0.72931281733266151</v>
      </c>
      <c r="CJ68" s="7">
        <f t="shared" si="42"/>
        <v>7.574891378916071E-2</v>
      </c>
      <c r="CL68" s="6">
        <v>20449</v>
      </c>
      <c r="CM68" s="42">
        <f t="shared" si="61"/>
        <v>0.71950318426515603</v>
      </c>
      <c r="CN68" s="7">
        <f t="shared" si="62"/>
        <v>8.67300844980603E-2</v>
      </c>
    </row>
    <row r="69" spans="2:92" ht="15" customHeight="1">
      <c r="B69" s="25" t="s">
        <v>119</v>
      </c>
      <c r="C69" s="27">
        <v>15975</v>
      </c>
      <c r="D69" s="26">
        <f t="shared" si="0"/>
        <v>1</v>
      </c>
      <c r="E69" s="12"/>
      <c r="F69" s="27">
        <v>17196</v>
      </c>
      <c r="G69" s="26">
        <f t="shared" si="1"/>
        <v>1</v>
      </c>
      <c r="H69" s="26">
        <f t="shared" si="2"/>
        <v>7.6431924882629065E-2</v>
      </c>
      <c r="I69" s="12"/>
      <c r="J69" s="27">
        <v>18095</v>
      </c>
      <c r="K69" s="26">
        <f t="shared" si="3"/>
        <v>1</v>
      </c>
      <c r="L69" s="26">
        <f t="shared" si="4"/>
        <v>5.2279599906955188E-2</v>
      </c>
      <c r="M69" s="12"/>
      <c r="N69" s="27">
        <v>19013</v>
      </c>
      <c r="O69" s="26">
        <f t="shared" si="5"/>
        <v>1</v>
      </c>
      <c r="P69" s="26">
        <f t="shared" si="6"/>
        <v>5.0732246476927312E-2</v>
      </c>
      <c r="Q69" s="12"/>
      <c r="R69" s="27">
        <v>20053</v>
      </c>
      <c r="S69" s="26">
        <f t="shared" si="7"/>
        <v>1</v>
      </c>
      <c r="T69" s="26">
        <f t="shared" si="8"/>
        <v>5.4699416188923378E-2</v>
      </c>
      <c r="U69" s="12"/>
      <c r="V69" s="27">
        <v>21239</v>
      </c>
      <c r="W69" s="26">
        <f t="shared" si="9"/>
        <v>1</v>
      </c>
      <c r="X69" s="26">
        <f t="shared" si="10"/>
        <v>5.9143270333615883E-2</v>
      </c>
      <c r="Y69" s="12"/>
      <c r="Z69" s="27">
        <v>22629</v>
      </c>
      <c r="AA69" s="26">
        <f t="shared" si="11"/>
        <v>1</v>
      </c>
      <c r="AB69" s="26">
        <f t="shared" si="12"/>
        <v>6.5445642450209451E-2</v>
      </c>
      <c r="AC69" s="12"/>
      <c r="AD69" s="27">
        <v>23776</v>
      </c>
      <c r="AE69" s="26">
        <f t="shared" si="13"/>
        <v>1</v>
      </c>
      <c r="AF69" s="26">
        <f t="shared" si="14"/>
        <v>5.0687171328825942E-2</v>
      </c>
      <c r="AG69" s="12"/>
      <c r="AH69" s="27">
        <v>24129</v>
      </c>
      <c r="AI69" s="26">
        <f t="shared" si="15"/>
        <v>1</v>
      </c>
      <c r="AJ69" s="26">
        <f t="shared" si="16"/>
        <v>1.4846904441453646E-2</v>
      </c>
      <c r="AK69" s="12"/>
      <c r="AL69" s="27">
        <v>23062</v>
      </c>
      <c r="AM69" s="26">
        <f t="shared" si="17"/>
        <v>1</v>
      </c>
      <c r="AN69" s="26">
        <f t="shared" si="18"/>
        <v>-4.4220647353806597E-2</v>
      </c>
      <c r="AO69" s="12"/>
      <c r="AP69" s="27">
        <v>23038</v>
      </c>
      <c r="AQ69" s="26">
        <f t="shared" si="19"/>
        <v>1</v>
      </c>
      <c r="AR69" s="26">
        <f t="shared" si="20"/>
        <v>-1.0406729685196181E-3</v>
      </c>
      <c r="AS69" s="12"/>
      <c r="AT69" s="27">
        <v>22761</v>
      </c>
      <c r="AU69" s="26">
        <f t="shared" si="21"/>
        <v>1</v>
      </c>
      <c r="AV69" s="26">
        <f t="shared" si="22"/>
        <v>-1.2023613160864643E-2</v>
      </c>
      <c r="AW69" s="12"/>
      <c r="AX69" s="27">
        <v>22048</v>
      </c>
      <c r="AY69" s="26">
        <f t="shared" si="23"/>
        <v>1</v>
      </c>
      <c r="AZ69" s="26">
        <f t="shared" si="24"/>
        <v>-3.1325512938798816E-2</v>
      </c>
      <c r="BA69" s="12"/>
      <c r="BB69" s="27">
        <v>21906</v>
      </c>
      <c r="BC69" s="26">
        <f t="shared" si="25"/>
        <v>1</v>
      </c>
      <c r="BD69" s="26">
        <f t="shared" si="26"/>
        <v>-6.440493468795383E-3</v>
      </c>
      <c r="BE69" s="12"/>
      <c r="BF69" s="27">
        <v>22228</v>
      </c>
      <c r="BG69" s="26">
        <f t="shared" si="27"/>
        <v>1</v>
      </c>
      <c r="BH69" s="26">
        <f t="shared" si="28"/>
        <v>1.4699169177394333E-2</v>
      </c>
      <c r="BI69" s="12"/>
      <c r="BJ69" s="27">
        <v>23230</v>
      </c>
      <c r="BK69" s="26">
        <f t="shared" si="29"/>
        <v>1</v>
      </c>
      <c r="BL69" s="26">
        <f t="shared" si="30"/>
        <v>4.5078279647291719E-2</v>
      </c>
      <c r="BM69" s="12"/>
      <c r="BN69" s="27">
        <v>23992</v>
      </c>
      <c r="BO69" s="26">
        <f t="shared" si="31"/>
        <v>1</v>
      </c>
      <c r="BP69" s="26">
        <f t="shared" si="32"/>
        <v>3.2802410675850213E-2</v>
      </c>
      <c r="BQ69" s="12"/>
      <c r="BR69" s="27">
        <v>24982</v>
      </c>
      <c r="BS69" s="26">
        <f t="shared" si="33"/>
        <v>1</v>
      </c>
      <c r="BT69" s="26">
        <f t="shared" si="34"/>
        <v>4.1263754584861534E-2</v>
      </c>
      <c r="BU69" s="12"/>
      <c r="BV69" s="27">
        <v>25763</v>
      </c>
      <c r="BW69" s="26">
        <f t="shared" si="35"/>
        <v>1</v>
      </c>
      <c r="BX69" s="26">
        <f t="shared" si="36"/>
        <v>3.126250900648464E-2</v>
      </c>
      <c r="BY69" s="12"/>
      <c r="BZ69" s="27">
        <v>26441</v>
      </c>
      <c r="CA69" s="26">
        <f t="shared" si="37"/>
        <v>1</v>
      </c>
      <c r="CB69" s="26">
        <f t="shared" si="38"/>
        <v>2.6316810930404166E-2</v>
      </c>
      <c r="CC69" s="12"/>
      <c r="CD69" s="27">
        <v>23635</v>
      </c>
      <c r="CE69" s="26">
        <f t="shared" si="39"/>
        <v>1</v>
      </c>
      <c r="CF69" s="26">
        <f t="shared" si="40"/>
        <v>-0.10612306644983172</v>
      </c>
      <c r="CG69" s="12"/>
      <c r="CH69" s="27">
        <v>25801</v>
      </c>
      <c r="CI69" s="26">
        <f t="shared" si="41"/>
        <v>1</v>
      </c>
      <c r="CJ69" s="26">
        <f t="shared" si="42"/>
        <v>9.1643748677808334E-2</v>
      </c>
      <c r="CK69" s="12"/>
      <c r="CL69" s="27">
        <v>28421</v>
      </c>
      <c r="CM69" s="26">
        <f t="shared" si="61"/>
        <v>1</v>
      </c>
      <c r="CN69" s="26">
        <f t="shared" si="62"/>
        <v>0.10154645168791898</v>
      </c>
    </row>
    <row r="70" spans="2:92">
      <c r="B70" s="9"/>
      <c r="C70" s="12"/>
      <c r="F70" s="12"/>
      <c r="J70" s="12"/>
      <c r="R70" s="12"/>
      <c r="V70" s="12"/>
      <c r="AD70" s="12"/>
      <c r="AH70" s="12"/>
      <c r="AP70" s="12"/>
      <c r="AT70" s="12"/>
      <c r="AX70" s="12"/>
    </row>
    <row r="71" spans="2:92" ht="12.75" customHeight="1">
      <c r="B71" s="9" t="s">
        <v>108</v>
      </c>
      <c r="BF71" s="12"/>
      <c r="BJ71" s="12"/>
    </row>
    <row r="72" spans="2:92">
      <c r="B72" s="9" t="s">
        <v>109</v>
      </c>
      <c r="BF72" s="12"/>
      <c r="BJ72" s="12"/>
    </row>
    <row r="73" spans="2:92" ht="7.5" customHeight="1">
      <c r="B73" s="9"/>
    </row>
    <row r="74" spans="2:92">
      <c r="B74" s="9" t="s">
        <v>111</v>
      </c>
    </row>
    <row r="75" spans="2:92" ht="5.25" customHeight="1">
      <c r="B75" s="9"/>
    </row>
    <row r="76" spans="2:92" ht="79.5" customHeight="1">
      <c r="B76" s="72" t="s">
        <v>112</v>
      </c>
    </row>
    <row r="77" spans="2:92" ht="2.4500000000000002" customHeight="1">
      <c r="B77" s="9"/>
    </row>
    <row r="78" spans="2:92" ht="45" customHeight="1">
      <c r="B78" s="72" t="s">
        <v>113</v>
      </c>
    </row>
    <row r="79" spans="2:92" ht="13.5" thickBot="1"/>
    <row r="80" spans="2:92" ht="19.5" thickTop="1" thickBot="1">
      <c r="B80" s="56" t="s">
        <v>110</v>
      </c>
      <c r="N80" s="12"/>
      <c r="Z80" s="12"/>
      <c r="AL80" s="12"/>
      <c r="BB80" s="12"/>
    </row>
    <row r="81" spans="3:62" ht="13.5" thickTop="1">
      <c r="J81" s="12"/>
      <c r="N81" s="12"/>
      <c r="V81" s="12"/>
      <c r="Z81" s="12"/>
      <c r="AH81" s="12"/>
      <c r="AL81" s="12"/>
      <c r="AX81" s="12"/>
      <c r="BB81" s="12"/>
    </row>
    <row r="82" spans="3:62">
      <c r="C82" s="12"/>
      <c r="F82" s="12"/>
      <c r="J82" s="12"/>
      <c r="N82" s="12"/>
      <c r="R82" s="12"/>
      <c r="V82" s="12"/>
      <c r="Z82" s="12"/>
      <c r="AD82" s="12"/>
      <c r="AH82" s="12"/>
      <c r="AL82" s="12"/>
      <c r="AP82" s="12"/>
      <c r="AT82" s="12"/>
      <c r="AX82" s="12"/>
      <c r="BB82" s="12"/>
      <c r="BF82" s="12"/>
      <c r="BJ82" s="12"/>
    </row>
    <row r="83" spans="3:62">
      <c r="C83" s="12"/>
      <c r="F83" s="12"/>
      <c r="J83" s="12"/>
      <c r="N83" s="12"/>
      <c r="R83" s="12"/>
      <c r="V83" s="12"/>
      <c r="Z83" s="12"/>
      <c r="AD83" s="12"/>
      <c r="AH83" s="12"/>
      <c r="AL83" s="12"/>
      <c r="AP83" s="12"/>
      <c r="AT83" s="12"/>
      <c r="AX83" s="12"/>
      <c r="BB83" s="12"/>
      <c r="BF83" s="12"/>
      <c r="BJ83" s="12"/>
    </row>
    <row r="84" spans="3:62">
      <c r="C84" s="12"/>
      <c r="F84" s="12"/>
      <c r="J84" s="12"/>
      <c r="N84" s="12"/>
      <c r="R84" s="12"/>
      <c r="V84" s="12"/>
      <c r="Z84" s="12"/>
      <c r="AD84" s="12"/>
      <c r="AH84" s="12"/>
      <c r="AL84" s="12"/>
      <c r="AP84" s="12"/>
      <c r="AT84" s="12"/>
      <c r="AX84" s="12"/>
      <c r="BB84" s="12"/>
      <c r="BF84" s="12"/>
      <c r="BJ84" s="12"/>
    </row>
    <row r="85" spans="3:62">
      <c r="C85" s="12"/>
      <c r="F85" s="12"/>
      <c r="J85" s="12"/>
      <c r="N85" s="12"/>
      <c r="R85" s="12"/>
      <c r="V85" s="12"/>
      <c r="Z85" s="12"/>
      <c r="AD85" s="12"/>
      <c r="AH85" s="12"/>
      <c r="AL85" s="12"/>
      <c r="AP85" s="12"/>
      <c r="AT85" s="12"/>
      <c r="AX85" s="12"/>
      <c r="BB85" s="12"/>
      <c r="BF85" s="12"/>
      <c r="BJ85" s="12"/>
    </row>
    <row r="86" spans="3:62">
      <c r="C86" s="12"/>
      <c r="F86" s="12"/>
      <c r="J86" s="12"/>
      <c r="N86" s="12"/>
      <c r="R86" s="12"/>
      <c r="V86" s="12"/>
      <c r="Z86" s="12"/>
      <c r="AD86" s="12"/>
      <c r="AH86" s="12"/>
      <c r="AL86" s="12"/>
      <c r="AP86" s="12"/>
      <c r="AT86" s="12"/>
      <c r="AX86" s="12"/>
      <c r="BB86" s="12"/>
      <c r="BF86" s="12"/>
      <c r="BJ86" s="12"/>
    </row>
    <row r="87" spans="3:62">
      <c r="C87" s="12"/>
      <c r="F87" s="12"/>
      <c r="J87" s="12"/>
      <c r="N87" s="12"/>
      <c r="R87" s="12"/>
      <c r="V87" s="12"/>
      <c r="Z87" s="12"/>
      <c r="AD87" s="12"/>
      <c r="AH87" s="12"/>
      <c r="AL87" s="12"/>
      <c r="AP87" s="12"/>
      <c r="AT87" s="12"/>
      <c r="AX87" s="12"/>
      <c r="BB87" s="12"/>
      <c r="BF87" s="12"/>
      <c r="BJ87" s="12"/>
    </row>
    <row r="88" spans="3:62">
      <c r="C88" s="12"/>
      <c r="F88" s="12"/>
      <c r="J88" s="12"/>
      <c r="N88" s="12"/>
      <c r="R88" s="12"/>
      <c r="V88" s="12"/>
      <c r="Z88" s="12"/>
      <c r="AD88" s="12"/>
      <c r="AH88" s="12"/>
      <c r="AL88" s="12"/>
      <c r="AP88" s="12"/>
      <c r="AT88" s="12"/>
      <c r="AX88" s="12"/>
      <c r="BB88" s="12"/>
      <c r="BF88" s="12"/>
      <c r="BJ88" s="12"/>
    </row>
    <row r="89" spans="3:62">
      <c r="C89" s="12"/>
      <c r="F89" s="12"/>
      <c r="J89" s="12"/>
      <c r="N89" s="12"/>
      <c r="R89" s="12"/>
      <c r="V89" s="12"/>
      <c r="Z89" s="12"/>
      <c r="AD89" s="12"/>
      <c r="AH89" s="12"/>
      <c r="AL89" s="12"/>
      <c r="AP89" s="12"/>
      <c r="AT89" s="12"/>
      <c r="AX89" s="12"/>
      <c r="BB89" s="12"/>
      <c r="BF89" s="12"/>
      <c r="BJ89" s="12"/>
    </row>
    <row r="90" spans="3:62">
      <c r="C90" s="12"/>
      <c r="F90" s="12"/>
      <c r="J90" s="12"/>
      <c r="N90" s="12"/>
      <c r="R90" s="12"/>
      <c r="V90" s="12"/>
      <c r="Z90" s="12"/>
      <c r="AD90" s="12"/>
      <c r="AH90" s="12"/>
      <c r="AL90" s="12"/>
      <c r="AP90" s="12"/>
      <c r="AT90" s="12"/>
      <c r="AX90" s="12"/>
      <c r="BB90" s="12"/>
      <c r="BF90" s="12"/>
      <c r="BJ90" s="12"/>
    </row>
    <row r="91" spans="3:62">
      <c r="C91" s="12"/>
      <c r="F91" s="12"/>
      <c r="J91" s="12"/>
      <c r="N91" s="12"/>
      <c r="R91" s="12"/>
      <c r="V91" s="12"/>
      <c r="Z91" s="12"/>
      <c r="AD91" s="12"/>
      <c r="AH91" s="12"/>
      <c r="AL91" s="12"/>
      <c r="AP91" s="12"/>
      <c r="AT91" s="12"/>
      <c r="AX91" s="12"/>
      <c r="BB91" s="12"/>
      <c r="BF91" s="12"/>
      <c r="BJ91" s="12"/>
    </row>
    <row r="92" spans="3:62">
      <c r="C92" s="12"/>
      <c r="F92" s="12"/>
      <c r="J92" s="12"/>
      <c r="N92" s="12"/>
      <c r="R92" s="12"/>
      <c r="V92" s="12"/>
      <c r="Z92" s="12"/>
      <c r="AD92" s="12"/>
      <c r="AH92" s="12"/>
      <c r="AL92" s="12"/>
      <c r="AP92" s="12"/>
      <c r="AT92" s="12"/>
      <c r="AX92" s="12"/>
      <c r="BB92" s="12"/>
      <c r="BF92" s="12"/>
      <c r="BJ92" s="12"/>
    </row>
    <row r="93" spans="3:62">
      <c r="C93" s="12"/>
      <c r="F93" s="12"/>
      <c r="J93" s="12"/>
      <c r="N93" s="12"/>
      <c r="R93" s="12"/>
      <c r="V93" s="12"/>
      <c r="Z93" s="12"/>
      <c r="AD93" s="12"/>
      <c r="AH93" s="12"/>
      <c r="AL93" s="12"/>
      <c r="AP93" s="12"/>
      <c r="AT93" s="12"/>
      <c r="AX93" s="12"/>
      <c r="BB93" s="12"/>
      <c r="BF93" s="12"/>
      <c r="BJ93" s="12"/>
    </row>
    <row r="94" spans="3:62">
      <c r="C94" s="12"/>
      <c r="F94" s="12"/>
      <c r="J94" s="12"/>
      <c r="N94" s="12"/>
      <c r="R94" s="12"/>
      <c r="V94" s="12"/>
      <c r="Z94" s="12"/>
      <c r="AD94" s="12"/>
      <c r="AH94" s="12"/>
      <c r="AL94" s="12"/>
      <c r="AP94" s="12"/>
      <c r="AT94" s="12"/>
      <c r="AX94" s="12"/>
      <c r="BB94" s="12"/>
      <c r="BF94" s="12"/>
      <c r="BJ94" s="12"/>
    </row>
    <row r="95" spans="3:62">
      <c r="C95" s="12"/>
      <c r="F95" s="12"/>
      <c r="J95" s="12"/>
      <c r="N95" s="12"/>
      <c r="R95" s="12"/>
      <c r="V95" s="12"/>
      <c r="Z95" s="12"/>
      <c r="AD95" s="12"/>
      <c r="AH95" s="12"/>
      <c r="AL95" s="12"/>
      <c r="AP95" s="12"/>
      <c r="AT95" s="12"/>
      <c r="AX95" s="12"/>
      <c r="BB95" s="12"/>
      <c r="BF95" s="12"/>
      <c r="BJ95" s="12"/>
    </row>
    <row r="96" spans="3:62">
      <c r="C96" s="12"/>
      <c r="F96" s="12"/>
      <c r="J96" s="12"/>
      <c r="N96" s="12"/>
      <c r="R96" s="12"/>
      <c r="V96" s="12"/>
      <c r="Z96" s="12"/>
      <c r="AD96" s="12"/>
      <c r="AH96" s="12"/>
      <c r="AL96" s="12"/>
      <c r="AP96" s="12"/>
      <c r="AT96" s="12"/>
      <c r="AX96" s="12"/>
      <c r="BB96" s="12"/>
      <c r="BF96" s="12"/>
      <c r="BJ96" s="12"/>
    </row>
    <row r="97" spans="3:62">
      <c r="C97" s="12"/>
      <c r="F97" s="12"/>
      <c r="J97" s="12"/>
      <c r="N97" s="12"/>
      <c r="R97" s="12"/>
      <c r="V97" s="12"/>
      <c r="Z97" s="12"/>
      <c r="AD97" s="12"/>
      <c r="AH97" s="12"/>
      <c r="AL97" s="12"/>
      <c r="AP97" s="12"/>
      <c r="AT97" s="12"/>
      <c r="AX97" s="12"/>
      <c r="BB97" s="12"/>
      <c r="BF97" s="12"/>
      <c r="BJ97" s="12"/>
    </row>
    <row r="98" spans="3:62">
      <c r="C98" s="12"/>
      <c r="F98" s="12"/>
      <c r="J98" s="12"/>
      <c r="N98" s="12"/>
      <c r="R98" s="12"/>
      <c r="V98" s="12"/>
      <c r="Z98" s="12"/>
      <c r="AD98" s="12"/>
      <c r="AH98" s="12"/>
      <c r="AL98" s="12"/>
      <c r="AP98" s="12"/>
      <c r="AT98" s="12"/>
      <c r="AX98" s="12"/>
      <c r="BB98" s="12"/>
      <c r="BF98" s="12"/>
      <c r="BJ98" s="12"/>
    </row>
    <row r="99" spans="3:62">
      <c r="C99" s="12"/>
      <c r="F99" s="12"/>
      <c r="J99" s="12"/>
      <c r="N99" s="12"/>
      <c r="R99" s="12"/>
      <c r="V99" s="12"/>
      <c r="Z99" s="12"/>
      <c r="AD99" s="12"/>
      <c r="AH99" s="12"/>
      <c r="AL99" s="12"/>
      <c r="AP99" s="12"/>
      <c r="AT99" s="12"/>
      <c r="AX99" s="12"/>
      <c r="BB99" s="12"/>
      <c r="BF99" s="12"/>
      <c r="BJ99" s="12"/>
    </row>
    <row r="100" spans="3:62">
      <c r="C100" s="12"/>
      <c r="F100" s="12"/>
      <c r="J100" s="12"/>
      <c r="N100" s="12"/>
      <c r="R100" s="12"/>
      <c r="V100" s="12"/>
      <c r="Z100" s="12"/>
      <c r="AD100" s="12"/>
      <c r="AH100" s="12"/>
      <c r="AL100" s="12"/>
      <c r="AP100" s="12"/>
      <c r="AT100" s="12"/>
      <c r="AX100" s="12"/>
      <c r="BB100" s="12"/>
      <c r="BF100" s="12"/>
      <c r="BJ100" s="12"/>
    </row>
    <row r="101" spans="3:62">
      <c r="C101" s="12"/>
      <c r="F101" s="12"/>
      <c r="J101" s="12"/>
      <c r="N101" s="12"/>
      <c r="R101" s="12"/>
      <c r="V101" s="12"/>
      <c r="Z101" s="12"/>
      <c r="AD101" s="12"/>
      <c r="AH101" s="12"/>
      <c r="AL101" s="12"/>
      <c r="AP101" s="12"/>
      <c r="AT101" s="12"/>
      <c r="AX101" s="12"/>
      <c r="BB101" s="12"/>
      <c r="BF101" s="12"/>
      <c r="BJ101" s="12"/>
    </row>
    <row r="102" spans="3:62">
      <c r="C102" s="12"/>
      <c r="F102" s="12"/>
      <c r="J102" s="12"/>
      <c r="N102" s="12"/>
      <c r="R102" s="12"/>
      <c r="V102" s="12"/>
      <c r="Z102" s="12"/>
      <c r="AD102" s="12"/>
      <c r="AH102" s="12"/>
      <c r="AL102" s="12"/>
      <c r="AP102" s="12"/>
      <c r="AT102" s="12"/>
      <c r="AX102" s="12"/>
      <c r="BB102" s="12"/>
      <c r="BF102" s="12"/>
      <c r="BJ102" s="12"/>
    </row>
    <row r="103" spans="3:62">
      <c r="C103" s="12"/>
      <c r="F103" s="12"/>
      <c r="J103" s="12"/>
      <c r="N103" s="12"/>
      <c r="R103" s="12"/>
      <c r="V103" s="12"/>
      <c r="Z103" s="12"/>
      <c r="AD103" s="12"/>
      <c r="AH103" s="12"/>
      <c r="AL103" s="12"/>
      <c r="AP103" s="12"/>
      <c r="AT103" s="12"/>
      <c r="AX103" s="12"/>
      <c r="BB103" s="12"/>
      <c r="BF103" s="12"/>
      <c r="BJ103" s="12"/>
    </row>
    <row r="104" spans="3:62">
      <c r="C104" s="12"/>
      <c r="F104" s="12"/>
      <c r="J104" s="12"/>
      <c r="N104" s="12"/>
      <c r="R104" s="12"/>
      <c r="V104" s="12"/>
      <c r="Z104" s="12"/>
      <c r="AD104" s="12"/>
      <c r="AH104" s="12"/>
      <c r="AL104" s="12"/>
      <c r="AP104" s="12"/>
      <c r="AT104" s="12"/>
      <c r="AX104" s="12"/>
      <c r="BB104" s="12"/>
      <c r="BF104" s="12"/>
      <c r="BJ104" s="12"/>
    </row>
    <row r="105" spans="3:62">
      <c r="C105" s="12"/>
      <c r="F105" s="12"/>
      <c r="J105" s="12"/>
      <c r="N105" s="12"/>
      <c r="R105" s="12"/>
      <c r="V105" s="12"/>
      <c r="Z105" s="12"/>
      <c r="AD105" s="12"/>
      <c r="AH105" s="12"/>
      <c r="AL105" s="12"/>
      <c r="AP105" s="12"/>
      <c r="AT105" s="12"/>
      <c r="AX105" s="12"/>
      <c r="BB105" s="12"/>
      <c r="BF105" s="12"/>
      <c r="BJ105" s="12"/>
    </row>
    <row r="106" spans="3:62">
      <c r="C106" s="12"/>
      <c r="F106" s="12"/>
      <c r="J106" s="12"/>
      <c r="N106" s="12"/>
      <c r="R106" s="12"/>
      <c r="V106" s="12"/>
      <c r="Z106" s="12"/>
      <c r="AD106" s="12"/>
      <c r="AH106" s="12"/>
      <c r="AL106" s="12"/>
      <c r="AP106" s="12"/>
      <c r="AT106" s="12"/>
      <c r="AX106" s="12"/>
      <c r="BB106" s="12"/>
      <c r="BF106" s="12"/>
      <c r="BJ106" s="12"/>
    </row>
    <row r="107" spans="3:62">
      <c r="C107" s="12"/>
      <c r="F107" s="12"/>
      <c r="J107" s="12"/>
      <c r="N107" s="12"/>
      <c r="R107" s="12"/>
      <c r="V107" s="12"/>
      <c r="Z107" s="12"/>
      <c r="AD107" s="12"/>
      <c r="AH107" s="12"/>
      <c r="AL107" s="12"/>
      <c r="AP107" s="12"/>
      <c r="AT107" s="12"/>
      <c r="AX107" s="12"/>
      <c r="BB107" s="12"/>
      <c r="BF107" s="12"/>
      <c r="BJ107" s="12"/>
    </row>
    <row r="108" spans="3:62">
      <c r="C108" s="12"/>
      <c r="F108" s="12"/>
      <c r="J108" s="12"/>
      <c r="N108" s="12"/>
      <c r="R108" s="12"/>
      <c r="V108" s="12"/>
      <c r="Z108" s="12"/>
      <c r="AD108" s="12"/>
      <c r="AH108" s="12"/>
      <c r="AL108" s="12"/>
      <c r="AP108" s="12"/>
      <c r="AT108" s="12"/>
      <c r="AX108" s="12"/>
      <c r="BB108" s="12"/>
      <c r="BF108" s="12"/>
      <c r="BJ108" s="12"/>
    </row>
    <row r="109" spans="3:62">
      <c r="C109" s="12"/>
      <c r="F109" s="12"/>
      <c r="J109" s="12"/>
      <c r="N109" s="12"/>
      <c r="R109" s="12"/>
      <c r="V109" s="12"/>
      <c r="Z109" s="12"/>
      <c r="AD109" s="12"/>
      <c r="AH109" s="12"/>
      <c r="AL109" s="12"/>
      <c r="AP109" s="12"/>
      <c r="AT109" s="12"/>
      <c r="AX109" s="12"/>
      <c r="BB109" s="12"/>
      <c r="BF109" s="12"/>
      <c r="BJ109" s="12"/>
    </row>
    <row r="110" spans="3:62">
      <c r="C110" s="12"/>
      <c r="F110" s="12"/>
      <c r="J110" s="12"/>
      <c r="N110" s="12"/>
      <c r="R110" s="12"/>
      <c r="V110" s="12"/>
      <c r="Z110" s="12"/>
      <c r="AD110" s="12"/>
      <c r="AH110" s="12"/>
      <c r="AL110" s="12"/>
      <c r="AP110" s="12"/>
      <c r="AT110" s="12"/>
      <c r="AX110" s="12"/>
      <c r="BB110" s="12"/>
      <c r="BF110" s="12"/>
      <c r="BJ110" s="12"/>
    </row>
    <row r="111" spans="3:62">
      <c r="C111" s="12"/>
      <c r="F111" s="12"/>
      <c r="J111" s="12"/>
      <c r="N111" s="12"/>
      <c r="R111" s="12"/>
      <c r="V111" s="12"/>
      <c r="Z111" s="12"/>
      <c r="AD111" s="12"/>
      <c r="AH111" s="12"/>
      <c r="AL111" s="12"/>
      <c r="AP111" s="12"/>
      <c r="AT111" s="12"/>
      <c r="AX111" s="12"/>
      <c r="BB111" s="12"/>
      <c r="BF111" s="12"/>
      <c r="BJ111" s="12"/>
    </row>
    <row r="112" spans="3:62">
      <c r="C112" s="12"/>
      <c r="F112" s="12"/>
      <c r="J112" s="12"/>
      <c r="N112" s="12"/>
      <c r="R112" s="12"/>
      <c r="V112" s="12"/>
      <c r="Z112" s="12"/>
      <c r="AD112" s="12"/>
      <c r="AH112" s="12"/>
      <c r="AL112" s="12"/>
      <c r="AP112" s="12"/>
      <c r="AT112" s="12"/>
      <c r="AX112" s="12"/>
      <c r="BB112" s="12"/>
      <c r="BF112" s="12"/>
      <c r="BJ112" s="12"/>
    </row>
    <row r="113" spans="3:62">
      <c r="C113" s="12"/>
      <c r="F113" s="12"/>
      <c r="J113" s="12"/>
      <c r="N113" s="12"/>
      <c r="R113" s="12"/>
      <c r="V113" s="12"/>
      <c r="Z113" s="12"/>
      <c r="AD113" s="12"/>
      <c r="AH113" s="12"/>
      <c r="AL113" s="12"/>
      <c r="AP113" s="12"/>
      <c r="AT113" s="12"/>
      <c r="AX113" s="12"/>
      <c r="BB113" s="12"/>
      <c r="BF113" s="12"/>
      <c r="BJ113" s="12"/>
    </row>
    <row r="114" spans="3:62">
      <c r="C114" s="12"/>
      <c r="F114" s="12"/>
      <c r="J114" s="12"/>
      <c r="N114" s="12"/>
      <c r="R114" s="12"/>
      <c r="V114" s="12"/>
      <c r="Z114" s="12"/>
      <c r="AD114" s="12"/>
      <c r="AH114" s="12"/>
      <c r="AL114" s="12"/>
      <c r="AP114" s="12"/>
      <c r="AT114" s="12"/>
      <c r="AX114" s="12"/>
      <c r="BB114" s="12"/>
      <c r="BF114" s="12"/>
      <c r="BJ114" s="12"/>
    </row>
    <row r="115" spans="3:62">
      <c r="C115" s="12"/>
      <c r="F115" s="12"/>
      <c r="J115" s="12"/>
      <c r="N115" s="12"/>
      <c r="R115" s="12"/>
      <c r="V115" s="12"/>
      <c r="Z115" s="12"/>
      <c r="AD115" s="12"/>
      <c r="AH115" s="12"/>
      <c r="AL115" s="12"/>
      <c r="AP115" s="12"/>
      <c r="AT115" s="12"/>
      <c r="AX115" s="12"/>
      <c r="BB115" s="12"/>
      <c r="BF115" s="12"/>
      <c r="BJ115" s="12"/>
    </row>
    <row r="116" spans="3:62">
      <c r="C116" s="12"/>
      <c r="F116" s="12"/>
      <c r="J116" s="12"/>
      <c r="N116" s="12"/>
      <c r="R116" s="12"/>
      <c r="V116" s="12"/>
      <c r="Z116" s="12"/>
      <c r="AD116" s="12"/>
      <c r="AH116" s="12"/>
      <c r="AL116" s="12"/>
      <c r="AP116" s="12"/>
      <c r="AT116" s="12"/>
      <c r="AX116" s="12"/>
      <c r="BB116" s="12"/>
      <c r="BF116" s="12"/>
      <c r="BJ116" s="12"/>
    </row>
    <row r="117" spans="3:62">
      <c r="C117" s="12"/>
      <c r="F117" s="12"/>
      <c r="J117" s="12"/>
      <c r="N117" s="12"/>
      <c r="R117" s="12"/>
      <c r="V117" s="12"/>
      <c r="Z117" s="12"/>
      <c r="AD117" s="12"/>
      <c r="AH117" s="12"/>
      <c r="AL117" s="12"/>
      <c r="AP117" s="12"/>
      <c r="AT117" s="12"/>
      <c r="AX117" s="12"/>
      <c r="BB117" s="12"/>
      <c r="BF117" s="12"/>
      <c r="BJ117" s="12"/>
    </row>
    <row r="118" spans="3:62">
      <c r="C118" s="12"/>
      <c r="F118" s="12"/>
      <c r="J118" s="12"/>
      <c r="N118" s="12"/>
      <c r="R118" s="12"/>
      <c r="V118" s="12"/>
      <c r="Z118" s="12"/>
      <c r="AD118" s="12"/>
      <c r="AH118" s="12"/>
      <c r="AL118" s="12"/>
      <c r="AP118" s="12"/>
      <c r="AT118" s="12"/>
      <c r="AX118" s="12"/>
      <c r="BB118" s="12"/>
      <c r="BF118" s="12"/>
      <c r="BJ118" s="12"/>
    </row>
    <row r="119" spans="3:62">
      <c r="C119" s="12"/>
      <c r="F119" s="12"/>
      <c r="J119" s="12"/>
      <c r="N119" s="12"/>
      <c r="R119" s="12"/>
      <c r="V119" s="12"/>
      <c r="Z119" s="12"/>
      <c r="AD119" s="12"/>
      <c r="AH119" s="12"/>
      <c r="AL119" s="12"/>
      <c r="AP119" s="12"/>
      <c r="AT119" s="12"/>
      <c r="AX119" s="12"/>
      <c r="BB119" s="12"/>
      <c r="BF119" s="12"/>
      <c r="BJ119" s="12"/>
    </row>
    <row r="120" spans="3:62">
      <c r="C120" s="12"/>
      <c r="F120" s="12"/>
      <c r="J120" s="12"/>
      <c r="N120" s="12"/>
      <c r="R120" s="12"/>
      <c r="V120" s="12"/>
      <c r="Z120" s="12"/>
      <c r="AD120" s="12"/>
      <c r="AH120" s="12"/>
      <c r="AL120" s="12"/>
      <c r="AP120" s="12"/>
      <c r="AT120" s="12"/>
      <c r="AX120" s="12"/>
      <c r="BB120" s="12"/>
      <c r="BF120" s="12"/>
      <c r="BJ120" s="12"/>
    </row>
    <row r="121" spans="3:62">
      <c r="C121" s="12"/>
      <c r="F121" s="12"/>
      <c r="J121" s="12"/>
      <c r="N121" s="12"/>
      <c r="R121" s="12"/>
      <c r="V121" s="12"/>
      <c r="Z121" s="12"/>
      <c r="AD121" s="12"/>
      <c r="AH121" s="12"/>
      <c r="AL121" s="12"/>
      <c r="AP121" s="12"/>
      <c r="AT121" s="12"/>
      <c r="AX121" s="12"/>
      <c r="BB121" s="12"/>
      <c r="BF121" s="12"/>
      <c r="BJ121" s="12"/>
    </row>
    <row r="122" spans="3:62">
      <c r="C122" s="12"/>
      <c r="F122" s="12"/>
      <c r="J122" s="12"/>
      <c r="N122" s="12"/>
      <c r="R122" s="12"/>
      <c r="V122" s="12"/>
      <c r="Z122" s="12"/>
      <c r="AD122" s="12"/>
      <c r="AH122" s="12"/>
      <c r="AL122" s="12"/>
      <c r="AP122" s="12"/>
      <c r="AT122" s="12"/>
      <c r="AX122" s="12"/>
      <c r="BB122" s="12"/>
      <c r="BF122" s="12"/>
      <c r="BJ122" s="12"/>
    </row>
    <row r="123" spans="3:62">
      <c r="C123" s="12"/>
      <c r="F123" s="12"/>
      <c r="J123" s="12"/>
      <c r="N123" s="12"/>
      <c r="R123" s="12"/>
      <c r="V123" s="12"/>
      <c r="Z123" s="12"/>
      <c r="AD123" s="12"/>
      <c r="AH123" s="12"/>
      <c r="AL123" s="12"/>
      <c r="AP123" s="12"/>
      <c r="AT123" s="12"/>
      <c r="AX123" s="12"/>
      <c r="BB123" s="12"/>
      <c r="BF123" s="12"/>
      <c r="BJ123" s="12"/>
    </row>
    <row r="124" spans="3:62">
      <c r="C124" s="12"/>
      <c r="F124" s="12"/>
      <c r="J124" s="12"/>
      <c r="N124" s="12"/>
      <c r="R124" s="12"/>
      <c r="V124" s="12"/>
      <c r="Z124" s="12"/>
      <c r="AD124" s="12"/>
      <c r="AH124" s="12"/>
      <c r="AL124" s="12"/>
      <c r="AP124" s="12"/>
      <c r="AT124" s="12"/>
      <c r="AX124" s="12"/>
      <c r="BB124" s="12"/>
      <c r="BF124" s="12"/>
      <c r="BJ124" s="12"/>
    </row>
    <row r="125" spans="3:62">
      <c r="C125" s="12"/>
      <c r="F125" s="12"/>
      <c r="J125" s="12"/>
      <c r="N125" s="12"/>
      <c r="R125" s="12"/>
      <c r="V125" s="12"/>
      <c r="Z125" s="12"/>
      <c r="AD125" s="12"/>
      <c r="AH125" s="12"/>
      <c r="AL125" s="12"/>
      <c r="AP125" s="12"/>
      <c r="AT125" s="12"/>
      <c r="AX125" s="12"/>
      <c r="BB125" s="12"/>
      <c r="BF125" s="12"/>
      <c r="BJ125" s="12"/>
    </row>
    <row r="126" spans="3:62">
      <c r="C126" s="12"/>
      <c r="F126" s="12"/>
      <c r="J126" s="12"/>
      <c r="N126" s="12"/>
      <c r="R126" s="12"/>
      <c r="V126" s="12"/>
      <c r="Z126" s="12"/>
      <c r="AD126" s="12"/>
      <c r="AH126" s="12"/>
      <c r="AL126" s="12"/>
      <c r="AP126" s="12"/>
      <c r="AT126" s="12"/>
      <c r="AX126" s="12"/>
      <c r="BB126" s="12"/>
      <c r="BF126" s="12"/>
      <c r="BJ126" s="12"/>
    </row>
    <row r="127" spans="3:62">
      <c r="C127" s="12"/>
      <c r="F127" s="12"/>
      <c r="J127" s="12"/>
      <c r="N127" s="12"/>
      <c r="R127" s="12"/>
      <c r="V127" s="12"/>
      <c r="Z127" s="12"/>
      <c r="AD127" s="12"/>
      <c r="AH127" s="12"/>
      <c r="AL127" s="12"/>
      <c r="AP127" s="12"/>
      <c r="AT127" s="12"/>
      <c r="AX127" s="12"/>
      <c r="BB127" s="12"/>
      <c r="BF127" s="12"/>
      <c r="BJ127" s="12"/>
    </row>
    <row r="128" spans="3:62">
      <c r="C128" s="12"/>
      <c r="F128" s="12"/>
      <c r="J128" s="12"/>
      <c r="N128" s="12"/>
      <c r="R128" s="12"/>
      <c r="V128" s="12"/>
      <c r="Z128" s="12"/>
      <c r="AD128" s="12"/>
      <c r="AH128" s="12"/>
      <c r="AL128" s="12"/>
      <c r="AP128" s="12"/>
      <c r="AT128" s="12"/>
      <c r="AX128" s="12"/>
      <c r="BB128" s="12"/>
      <c r="BF128" s="12"/>
      <c r="BJ128" s="12"/>
    </row>
    <row r="129" spans="3:62">
      <c r="C129" s="12"/>
      <c r="F129" s="12"/>
      <c r="J129" s="12"/>
      <c r="N129" s="12"/>
      <c r="R129" s="12"/>
      <c r="V129" s="12"/>
      <c r="Z129" s="12"/>
      <c r="AD129" s="12"/>
      <c r="AH129" s="12"/>
      <c r="AL129" s="12"/>
      <c r="AP129" s="12"/>
      <c r="AT129" s="12"/>
      <c r="AX129" s="12"/>
      <c r="BB129" s="12"/>
      <c r="BF129" s="12"/>
      <c r="BJ129" s="12"/>
    </row>
    <row r="130" spans="3:62">
      <c r="C130" s="12"/>
      <c r="F130" s="12"/>
      <c r="J130" s="12"/>
      <c r="N130" s="12"/>
      <c r="R130" s="12"/>
      <c r="V130" s="12"/>
      <c r="Z130" s="12"/>
      <c r="AD130" s="12"/>
      <c r="AH130" s="12"/>
      <c r="AL130" s="12"/>
      <c r="AP130" s="12"/>
      <c r="AT130" s="12"/>
      <c r="AX130" s="12"/>
      <c r="BB130" s="12"/>
      <c r="BF130" s="12"/>
      <c r="BJ130" s="12"/>
    </row>
    <row r="131" spans="3:62">
      <c r="C131" s="12"/>
      <c r="F131" s="12"/>
      <c r="J131" s="12"/>
      <c r="N131" s="12"/>
      <c r="R131" s="12"/>
      <c r="V131" s="12"/>
      <c r="Z131" s="12"/>
      <c r="AD131" s="12"/>
      <c r="AH131" s="12"/>
      <c r="AL131" s="12"/>
      <c r="AP131" s="12"/>
      <c r="AT131" s="12"/>
      <c r="AX131" s="12"/>
      <c r="BB131" s="12"/>
      <c r="BF131" s="12"/>
      <c r="BJ131" s="12"/>
    </row>
    <row r="132" spans="3:62">
      <c r="C132" s="12"/>
      <c r="F132" s="12"/>
      <c r="J132" s="12"/>
      <c r="N132" s="12"/>
      <c r="R132" s="12"/>
      <c r="V132" s="12"/>
      <c r="Z132" s="12"/>
      <c r="AD132" s="12"/>
      <c r="AH132" s="12"/>
      <c r="AL132" s="12"/>
      <c r="AP132" s="12"/>
      <c r="AT132" s="12"/>
      <c r="AX132" s="12"/>
      <c r="BB132" s="12"/>
      <c r="BF132" s="12"/>
      <c r="BJ132" s="12"/>
    </row>
    <row r="133" spans="3:62">
      <c r="C133" s="12"/>
      <c r="F133" s="12"/>
      <c r="J133" s="12"/>
      <c r="N133" s="12"/>
      <c r="R133" s="12"/>
      <c r="V133" s="12"/>
      <c r="Z133" s="12"/>
      <c r="AD133" s="12"/>
      <c r="AH133" s="12"/>
      <c r="AL133" s="12"/>
      <c r="AP133" s="12"/>
      <c r="AT133" s="12"/>
      <c r="AX133" s="12"/>
      <c r="BB133" s="12"/>
      <c r="BF133" s="12"/>
      <c r="BJ133" s="12"/>
    </row>
    <row r="134" spans="3:62">
      <c r="C134" s="12"/>
      <c r="F134" s="12"/>
      <c r="J134" s="12"/>
      <c r="N134" s="12"/>
      <c r="R134" s="12"/>
      <c r="V134" s="12"/>
      <c r="Z134" s="12"/>
      <c r="AD134" s="12"/>
      <c r="AH134" s="12"/>
      <c r="AL134" s="12"/>
      <c r="AP134" s="12"/>
      <c r="AT134" s="12"/>
      <c r="AX134" s="12"/>
      <c r="BB134" s="12"/>
      <c r="BF134" s="12"/>
      <c r="BJ134" s="12"/>
    </row>
    <row r="135" spans="3:62">
      <c r="C135" s="12"/>
      <c r="F135" s="12"/>
      <c r="J135" s="12"/>
      <c r="N135" s="12"/>
      <c r="R135" s="12"/>
      <c r="V135" s="12"/>
      <c r="Z135" s="12"/>
      <c r="AD135" s="12"/>
      <c r="AH135" s="12"/>
      <c r="AL135" s="12"/>
      <c r="AP135" s="12"/>
      <c r="AT135" s="12"/>
      <c r="AX135" s="12"/>
      <c r="BB135" s="12"/>
      <c r="BF135" s="12"/>
      <c r="BJ135" s="12"/>
    </row>
    <row r="136" spans="3:62">
      <c r="C136" s="12"/>
      <c r="F136" s="12"/>
      <c r="J136" s="12"/>
      <c r="N136" s="12"/>
      <c r="R136" s="12"/>
      <c r="V136" s="12"/>
      <c r="Z136" s="12"/>
      <c r="AD136" s="12"/>
      <c r="AH136" s="12"/>
      <c r="AL136" s="12"/>
      <c r="AP136" s="12"/>
      <c r="AT136" s="12"/>
      <c r="AX136" s="12"/>
      <c r="BB136" s="12"/>
      <c r="BF136" s="12"/>
      <c r="BJ136" s="12"/>
    </row>
    <row r="137" spans="3:62">
      <c r="C137" s="12"/>
      <c r="F137" s="12"/>
      <c r="J137" s="12"/>
      <c r="N137" s="12"/>
      <c r="R137" s="12"/>
      <c r="V137" s="12"/>
      <c r="Z137" s="12"/>
      <c r="AD137" s="12"/>
      <c r="AH137" s="12"/>
      <c r="AL137" s="12"/>
      <c r="AP137" s="12"/>
      <c r="AT137" s="12"/>
      <c r="AX137" s="12"/>
      <c r="BB137" s="12"/>
      <c r="BF137" s="12"/>
      <c r="BJ137" s="12"/>
    </row>
    <row r="138" spans="3:62">
      <c r="C138" s="12"/>
      <c r="F138" s="12"/>
      <c r="J138" s="12"/>
      <c r="N138" s="12"/>
      <c r="R138" s="12"/>
      <c r="V138" s="12"/>
      <c r="Z138" s="12"/>
      <c r="AD138" s="12"/>
      <c r="AH138" s="12"/>
      <c r="AL138" s="12"/>
      <c r="AP138" s="12"/>
      <c r="AT138" s="12"/>
      <c r="AX138" s="12"/>
      <c r="BB138" s="12"/>
      <c r="BF138" s="12"/>
      <c r="BJ138" s="12"/>
    </row>
    <row r="139" spans="3:62">
      <c r="C139" s="12"/>
      <c r="F139" s="12"/>
      <c r="J139" s="12"/>
      <c r="N139" s="12"/>
      <c r="R139" s="12"/>
      <c r="V139" s="12"/>
      <c r="Z139" s="12"/>
      <c r="AD139" s="12"/>
      <c r="AH139" s="12"/>
      <c r="AL139" s="12"/>
      <c r="AP139" s="12"/>
      <c r="AT139" s="12"/>
      <c r="AX139" s="12"/>
      <c r="BB139" s="12"/>
      <c r="BF139" s="12"/>
      <c r="BJ139" s="12"/>
    </row>
    <row r="140" spans="3:62">
      <c r="C140" s="12"/>
      <c r="F140" s="12"/>
      <c r="J140" s="12"/>
      <c r="N140" s="12"/>
      <c r="R140" s="12"/>
      <c r="V140" s="12"/>
      <c r="Z140" s="12"/>
      <c r="AD140" s="12"/>
      <c r="AH140" s="12"/>
      <c r="AL140" s="12"/>
      <c r="AP140" s="12"/>
      <c r="AT140" s="12"/>
      <c r="AX140" s="12"/>
      <c r="BB140" s="12"/>
      <c r="BF140" s="12"/>
      <c r="BJ140" s="12"/>
    </row>
    <row r="141" spans="3:62">
      <c r="C141" s="12"/>
      <c r="F141" s="12"/>
      <c r="J141" s="12"/>
      <c r="N141" s="12"/>
      <c r="R141" s="12"/>
      <c r="V141" s="12"/>
      <c r="Z141" s="12"/>
      <c r="AD141" s="12"/>
      <c r="AH141" s="12"/>
      <c r="AL141" s="12"/>
      <c r="AP141" s="12"/>
      <c r="AT141" s="12"/>
      <c r="AX141" s="12"/>
      <c r="BB141" s="12"/>
      <c r="BF141" s="12"/>
      <c r="BJ141" s="12"/>
    </row>
    <row r="142" spans="3:62">
      <c r="C142" s="12"/>
      <c r="F142" s="12"/>
      <c r="J142" s="12"/>
      <c r="N142" s="12"/>
      <c r="R142" s="12"/>
      <c r="V142" s="12"/>
      <c r="Z142" s="12"/>
      <c r="AD142" s="12"/>
      <c r="AH142" s="12"/>
      <c r="AL142" s="12"/>
      <c r="AP142" s="12"/>
      <c r="AT142" s="12"/>
      <c r="AX142" s="12"/>
      <c r="BB142" s="12"/>
      <c r="BF142" s="12"/>
      <c r="BJ142" s="12"/>
    </row>
    <row r="143" spans="3:62">
      <c r="C143" s="12"/>
      <c r="F143" s="12"/>
      <c r="J143" s="12"/>
      <c r="N143" s="12"/>
      <c r="R143" s="12"/>
      <c r="V143" s="12"/>
      <c r="Z143" s="12"/>
      <c r="AD143" s="12"/>
      <c r="AH143" s="12"/>
      <c r="AL143" s="12"/>
      <c r="AP143" s="12"/>
      <c r="AT143" s="12"/>
      <c r="AX143" s="12"/>
      <c r="BB143" s="12"/>
      <c r="BF143" s="12"/>
      <c r="BJ143" s="12"/>
    </row>
    <row r="144" spans="3:62">
      <c r="C144" s="12"/>
      <c r="F144" s="12"/>
      <c r="J144" s="12"/>
      <c r="N144" s="12"/>
      <c r="R144" s="12"/>
      <c r="V144" s="12"/>
      <c r="Z144" s="12"/>
      <c r="AD144" s="12"/>
      <c r="AH144" s="12"/>
      <c r="AL144" s="12"/>
      <c r="AP144" s="12"/>
      <c r="AT144" s="12"/>
      <c r="AX144" s="12"/>
      <c r="BB144" s="12"/>
      <c r="BF144" s="12"/>
      <c r="BJ144" s="12"/>
    </row>
    <row r="145" spans="3:42">
      <c r="C145" s="12"/>
      <c r="AP145" s="12"/>
    </row>
    <row r="146" spans="3:42">
      <c r="C146" s="12"/>
      <c r="AP146" s="12"/>
    </row>
    <row r="147" spans="3:42">
      <c r="C147" s="12"/>
      <c r="AP147" s="12"/>
    </row>
    <row r="148" spans="3:42">
      <c r="C148" s="12"/>
      <c r="AP148" s="12"/>
    </row>
    <row r="149" spans="3:42">
      <c r="C149" s="12"/>
      <c r="AP149" s="12"/>
    </row>
    <row r="150" spans="3:42">
      <c r="C150" s="12"/>
      <c r="AP150" s="12"/>
    </row>
    <row r="151" spans="3:42">
      <c r="C151" s="12"/>
      <c r="AP151" s="12"/>
    </row>
    <row r="152" spans="3:42">
      <c r="C152" s="12"/>
      <c r="AP152" s="12"/>
    </row>
    <row r="153" spans="3:42">
      <c r="C153" s="12"/>
      <c r="AP153" s="12"/>
    </row>
    <row r="154" spans="3:42">
      <c r="C154" s="12"/>
      <c r="AP154" s="12"/>
    </row>
    <row r="155" spans="3:42">
      <c r="C155" s="12"/>
      <c r="AP155" s="12"/>
    </row>
    <row r="156" spans="3:42">
      <c r="C156" s="12"/>
      <c r="AP156" s="12"/>
    </row>
    <row r="157" spans="3:42">
      <c r="C157" s="12"/>
      <c r="AP157" s="12"/>
    </row>
    <row r="158" spans="3:42">
      <c r="C158" s="12"/>
      <c r="AP158" s="12"/>
    </row>
    <row r="159" spans="3:42">
      <c r="C159" s="12"/>
      <c r="AP159" s="12"/>
    </row>
    <row r="160" spans="3:42">
      <c r="C160" s="12"/>
      <c r="AP160" s="12"/>
    </row>
    <row r="161" spans="3:42">
      <c r="C161" s="12"/>
      <c r="AP161" s="12"/>
    </row>
    <row r="162" spans="3:42">
      <c r="C162" s="12"/>
      <c r="AP162" s="12"/>
    </row>
    <row r="163" spans="3:42">
      <c r="C163" s="12"/>
      <c r="AP163" s="12"/>
    </row>
    <row r="164" spans="3:42">
      <c r="C164" s="12"/>
      <c r="AP164" s="12"/>
    </row>
    <row r="165" spans="3:42">
      <c r="C165" s="12"/>
      <c r="AP165" s="12"/>
    </row>
    <row r="166" spans="3:42">
      <c r="C166" s="12"/>
      <c r="AP166" s="12"/>
    </row>
    <row r="167" spans="3:42">
      <c r="C167" s="12"/>
      <c r="AP167" s="12"/>
    </row>
    <row r="168" spans="3:42">
      <c r="C168" s="12"/>
      <c r="AP168" s="12"/>
    </row>
    <row r="169" spans="3:42">
      <c r="C169" s="12"/>
      <c r="AP169" s="12"/>
    </row>
    <row r="170" spans="3:42">
      <c r="C170" s="12"/>
      <c r="AP170" s="12"/>
    </row>
    <row r="171" spans="3:42">
      <c r="C171" s="12"/>
      <c r="AP171" s="12"/>
    </row>
    <row r="172" spans="3:42">
      <c r="C172" s="12"/>
      <c r="AP172" s="12"/>
    </row>
    <row r="173" spans="3:42">
      <c r="C173" s="12"/>
      <c r="AP173" s="12"/>
    </row>
    <row r="174" spans="3:42">
      <c r="C174" s="12"/>
      <c r="AP174" s="12"/>
    </row>
    <row r="175" spans="3:42">
      <c r="C175" s="12"/>
      <c r="AP175" s="12"/>
    </row>
    <row r="176" spans="3:42">
      <c r="C176" s="12"/>
      <c r="AP176" s="12"/>
    </row>
    <row r="177" spans="3:42">
      <c r="C177" s="12"/>
      <c r="AP177" s="12"/>
    </row>
    <row r="178" spans="3:42">
      <c r="C178" s="12"/>
      <c r="AP178" s="12"/>
    </row>
    <row r="179" spans="3:42">
      <c r="C179" s="12"/>
      <c r="AP179" s="12"/>
    </row>
    <row r="180" spans="3:42">
      <c r="C180" s="12"/>
      <c r="AP180" s="12"/>
    </row>
    <row r="181" spans="3:42">
      <c r="C181" s="12"/>
      <c r="AP181" s="12"/>
    </row>
    <row r="182" spans="3:42">
      <c r="C182" s="12"/>
      <c r="AP182" s="12"/>
    </row>
    <row r="183" spans="3:42">
      <c r="C183" s="12"/>
      <c r="AP183" s="12"/>
    </row>
    <row r="184" spans="3:42">
      <c r="C184" s="12"/>
      <c r="AP184" s="12"/>
    </row>
    <row r="185" spans="3:42">
      <c r="C185" s="12"/>
      <c r="AP185" s="12"/>
    </row>
    <row r="186" spans="3:42">
      <c r="C186" s="12"/>
      <c r="AP186" s="12"/>
    </row>
    <row r="187" spans="3:42">
      <c r="C187" s="12"/>
      <c r="AP187" s="12"/>
    </row>
    <row r="188" spans="3:42">
      <c r="C188" s="12"/>
      <c r="AP188" s="12"/>
    </row>
    <row r="189" spans="3:42">
      <c r="C189" s="12"/>
      <c r="AP189" s="12"/>
    </row>
    <row r="190" spans="3:42">
      <c r="C190" s="12"/>
      <c r="AP190" s="12"/>
    </row>
    <row r="191" spans="3:42">
      <c r="C191" s="12"/>
      <c r="AP191" s="12"/>
    </row>
    <row r="192" spans="3:42">
      <c r="C192" s="12"/>
      <c r="AP192" s="12"/>
    </row>
    <row r="193" spans="3:42">
      <c r="C193" s="12"/>
      <c r="AP193" s="12"/>
    </row>
    <row r="194" spans="3:42">
      <c r="C194" s="12"/>
      <c r="AP194" s="12"/>
    </row>
    <row r="195" spans="3:42">
      <c r="C195" s="12"/>
      <c r="AP195" s="12"/>
    </row>
    <row r="196" spans="3:42">
      <c r="C196" s="12"/>
      <c r="AP196" s="12"/>
    </row>
    <row r="197" spans="3:42">
      <c r="C197" s="12"/>
      <c r="AP197" s="12"/>
    </row>
    <row r="198" spans="3:42">
      <c r="C198" s="12"/>
      <c r="AP198" s="12"/>
    </row>
    <row r="199" spans="3:42">
      <c r="C199" s="12"/>
      <c r="AP199" s="12"/>
    </row>
    <row r="200" spans="3:42">
      <c r="C200" s="12"/>
      <c r="AP200" s="12"/>
    </row>
    <row r="201" spans="3:42">
      <c r="C201" s="12"/>
      <c r="AP201" s="12"/>
    </row>
    <row r="202" spans="3:42">
      <c r="C202" s="12"/>
      <c r="AP202" s="12"/>
    </row>
    <row r="203" spans="3:42">
      <c r="C203" s="12"/>
      <c r="AP203" s="12"/>
    </row>
    <row r="204" spans="3:42">
      <c r="C204" s="12"/>
      <c r="AP204" s="12"/>
    </row>
    <row r="205" spans="3:42">
      <c r="C205" s="12"/>
      <c r="AP205" s="12"/>
    </row>
    <row r="206" spans="3:42">
      <c r="C206" s="12"/>
      <c r="AP206" s="12"/>
    </row>
    <row r="207" spans="3:42">
      <c r="C207" s="12"/>
      <c r="AP207" s="12"/>
    </row>
    <row r="208" spans="3:42">
      <c r="C208" s="12"/>
      <c r="AP208" s="12"/>
    </row>
    <row r="209" spans="3:42">
      <c r="C209" s="12"/>
      <c r="AP209" s="12"/>
    </row>
    <row r="210" spans="3:42">
      <c r="C210" s="12"/>
      <c r="AP210" s="12"/>
    </row>
    <row r="211" spans="3:42">
      <c r="C211" s="12"/>
      <c r="AP211" s="12"/>
    </row>
    <row r="212" spans="3:42">
      <c r="C212" s="12"/>
      <c r="AP212" s="12"/>
    </row>
    <row r="213" spans="3:42">
      <c r="C213" s="12"/>
      <c r="AP213" s="12"/>
    </row>
    <row r="214" spans="3:42">
      <c r="C214" s="12"/>
      <c r="AP214" s="12"/>
    </row>
    <row r="215" spans="3:42">
      <c r="C215" s="12"/>
      <c r="AP215" s="12"/>
    </row>
    <row r="216" spans="3:42">
      <c r="C216" s="12"/>
      <c r="AP216" s="12"/>
    </row>
    <row r="217" spans="3:42">
      <c r="C217" s="12"/>
      <c r="AP217" s="12"/>
    </row>
    <row r="218" spans="3:42">
      <c r="C218" s="12"/>
      <c r="AP218" s="12"/>
    </row>
    <row r="219" spans="3:42">
      <c r="C219" s="12"/>
      <c r="AP219" s="12"/>
    </row>
    <row r="220" spans="3:42">
      <c r="C220" s="12"/>
      <c r="AP220" s="12"/>
    </row>
    <row r="221" spans="3:42">
      <c r="C221" s="12"/>
      <c r="AP221" s="12"/>
    </row>
    <row r="222" spans="3:42">
      <c r="C222" s="12"/>
      <c r="AP222" s="12"/>
    </row>
    <row r="223" spans="3:42">
      <c r="C223" s="12"/>
      <c r="AP223" s="12"/>
    </row>
    <row r="224" spans="3:42">
      <c r="C224" s="12"/>
      <c r="AP224" s="12"/>
    </row>
    <row r="225" spans="3:42">
      <c r="C225" s="12"/>
      <c r="AP225" s="12"/>
    </row>
    <row r="226" spans="3:42">
      <c r="C226" s="12"/>
      <c r="AP226" s="12"/>
    </row>
    <row r="227" spans="3:42">
      <c r="C227" s="12"/>
      <c r="AP227" s="12"/>
    </row>
    <row r="228" spans="3:42">
      <c r="C228" s="12"/>
      <c r="AP228" s="12"/>
    </row>
    <row r="229" spans="3:42">
      <c r="C229" s="12"/>
      <c r="AP229" s="12"/>
    </row>
    <row r="230" spans="3:42">
      <c r="C230" s="12"/>
      <c r="AP230" s="12"/>
    </row>
    <row r="231" spans="3:42">
      <c r="C231" s="12"/>
      <c r="AP231" s="12"/>
    </row>
    <row r="232" spans="3:42">
      <c r="C232" s="12"/>
      <c r="AP232" s="12"/>
    </row>
    <row r="233" spans="3:42">
      <c r="C233" s="12"/>
      <c r="AP233" s="12"/>
    </row>
    <row r="234" spans="3:42">
      <c r="C234" s="12"/>
      <c r="AP234" s="12"/>
    </row>
  </sheetData>
  <mergeCells count="24">
    <mergeCell ref="CL5:CN5"/>
    <mergeCell ref="B5:B6"/>
    <mergeCell ref="BB5:BD5"/>
    <mergeCell ref="AX5:AZ5"/>
    <mergeCell ref="AT5:AV5"/>
    <mergeCell ref="C5:D5"/>
    <mergeCell ref="AD5:AF5"/>
    <mergeCell ref="AH5:AJ5"/>
    <mergeCell ref="AL5:AN5"/>
    <mergeCell ref="AP5:AR5"/>
    <mergeCell ref="R5:T5"/>
    <mergeCell ref="V5:X5"/>
    <mergeCell ref="Z5:AB5"/>
    <mergeCell ref="F5:H5"/>
    <mergeCell ref="J5:L5"/>
    <mergeCell ref="CH5:CJ5"/>
    <mergeCell ref="CD5:CF5"/>
    <mergeCell ref="BZ5:CB5"/>
    <mergeCell ref="BJ5:BL5"/>
    <mergeCell ref="N5:P5"/>
    <mergeCell ref="BF5:BH5"/>
    <mergeCell ref="BV5:BX5"/>
    <mergeCell ref="BR5:BT5"/>
    <mergeCell ref="BN5:BP5"/>
  </mergeCells>
  <phoneticPr fontId="0" type="noConversion"/>
  <hyperlinks>
    <hyperlink ref="B80" location="'List of Tables'!A1" display="     List of Tables" xr:uid="{2D87B120-D361-49B4-8502-6388BD4A362A}"/>
  </hyperlinks>
  <pageMargins left="0.47244094488188981" right="0.19685039370078741" top="0.31496062992125984" bottom="0.35433070866141736" header="0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2">
    <outlinePr summaryBelow="0" summaryRight="0"/>
  </sheetPr>
  <dimension ref="B1:AU36"/>
  <sheetViews>
    <sheetView showGridLines="0" showRowColHeaders="0" zoomScale="85" zoomScaleNormal="85" workbookViewId="0">
      <pane xSplit="2" ySplit="6" topLeftCell="O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/>
  <cols>
    <col min="1" max="1" width="1.7109375" style="2" customWidth="1"/>
    <col min="2" max="2" width="42.7109375" style="2" customWidth="1"/>
    <col min="3" max="3" width="13.85546875" style="2" customWidth="1"/>
    <col min="4" max="4" width="0.7109375" style="2" customWidth="1"/>
    <col min="5" max="5" width="13.5703125" style="2" customWidth="1"/>
    <col min="6" max="6" width="0.7109375" style="2" customWidth="1"/>
    <col min="7" max="7" width="13.5703125" style="2" customWidth="1"/>
    <col min="8" max="8" width="0.7109375" style="2" customWidth="1"/>
    <col min="9" max="9" width="13.7109375" style="2" bestFit="1" customWidth="1"/>
    <col min="10" max="10" width="0.7109375" style="2" customWidth="1"/>
    <col min="11" max="11" width="13.7109375" style="2" bestFit="1" customWidth="1"/>
    <col min="12" max="12" width="0.7109375" style="2" customWidth="1"/>
    <col min="13" max="13" width="13.7109375" style="2" bestFit="1" customWidth="1"/>
    <col min="14" max="14" width="0.7109375" style="2" customWidth="1"/>
    <col min="15" max="15" width="13.7109375" style="2" bestFit="1" customWidth="1"/>
    <col min="16" max="16" width="0.7109375" style="2" customWidth="1"/>
    <col min="17" max="17" width="13.7109375" style="2" bestFit="1" customWidth="1"/>
    <col min="18" max="18" width="0.7109375" style="2" customWidth="1"/>
    <col min="19" max="19" width="13.7109375" style="2" bestFit="1" customWidth="1"/>
    <col min="20" max="20" width="0.7109375" style="2" customWidth="1"/>
    <col min="21" max="21" width="13.7109375" style="2" bestFit="1" customWidth="1"/>
    <col min="22" max="22" width="0.7109375" style="2" customWidth="1"/>
    <col min="23" max="23" width="13.7109375" style="2" bestFit="1" customWidth="1"/>
    <col min="24" max="24" width="0.7109375" style="2" customWidth="1"/>
    <col min="25" max="25" width="13.7109375" style="2" bestFit="1" customWidth="1"/>
    <col min="26" max="26" width="0.7109375" style="2" customWidth="1"/>
    <col min="27" max="27" width="13.7109375" style="2" bestFit="1" customWidth="1"/>
    <col min="28" max="28" width="0.7109375" style="2" customWidth="1"/>
    <col min="29" max="29" width="13.7109375" style="2" bestFit="1" customWidth="1"/>
    <col min="30" max="30" width="0.7109375" style="2" customWidth="1"/>
    <col min="31" max="31" width="12.85546875" style="2" customWidth="1"/>
    <col min="32" max="32" width="0.7109375" style="2" customWidth="1"/>
    <col min="33" max="33" width="12.85546875" style="2" customWidth="1"/>
    <col min="34" max="34" width="0.7109375" style="2" customWidth="1"/>
    <col min="35" max="35" width="12.7109375" style="2" bestFit="1" customWidth="1"/>
    <col min="36" max="36" width="0.7109375" style="2" customWidth="1"/>
    <col min="37" max="37" width="12.7109375" style="2" bestFit="1" customWidth="1"/>
    <col min="38" max="38" width="0.7109375" style="2" customWidth="1"/>
    <col min="39" max="39" width="12.7109375" style="2" bestFit="1" customWidth="1"/>
    <col min="40" max="40" width="0.7109375" style="2" customWidth="1"/>
    <col min="41" max="41" width="13.42578125" style="2" bestFit="1" customWidth="1"/>
    <col min="42" max="42" width="0.7109375" style="2" customWidth="1"/>
    <col min="43" max="43" width="15.28515625" style="2" bestFit="1" customWidth="1"/>
    <col min="44" max="44" width="0.7109375" style="2" customWidth="1"/>
    <col min="45" max="45" width="18.7109375" style="2" bestFit="1" customWidth="1"/>
    <col min="46" max="46" width="0.7109375" style="2" customWidth="1"/>
    <col min="47" max="47" width="12.85546875" style="2" customWidth="1"/>
    <col min="48" max="16384" width="11.5703125" style="2"/>
  </cols>
  <sheetData>
    <row r="1" spans="2:47" ht="75" customHeight="1">
      <c r="B1" s="70" t="str">
        <f>Table_1!B1</f>
        <v>Spanish Regional Accounts - 2019 Benchmark Revision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  <c r="AL1" s="1"/>
      <c r="AN1" s="1"/>
      <c r="AP1" s="1"/>
      <c r="AR1" s="1"/>
      <c r="AT1" s="1"/>
    </row>
    <row r="2" spans="2:47" s="1" customFormat="1" ht="18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</row>
    <row r="3" spans="2:47" s="1" customFormat="1" ht="18">
      <c r="B3" s="53" t="s">
        <v>101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</row>
    <row r="4" spans="2:47" s="1" customFormat="1" ht="18">
      <c r="B4" s="54" t="s">
        <v>96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</row>
    <row r="5" spans="2:47" ht="24" customHeight="1">
      <c r="B5" s="76" t="s">
        <v>103</v>
      </c>
      <c r="C5" s="76" t="s">
        <v>75</v>
      </c>
      <c r="E5" s="76" t="s">
        <v>74</v>
      </c>
      <c r="G5" s="76" t="s">
        <v>73</v>
      </c>
      <c r="I5" s="76" t="s">
        <v>72</v>
      </c>
      <c r="K5" s="76" t="s">
        <v>71</v>
      </c>
      <c r="M5" s="76" t="s">
        <v>70</v>
      </c>
      <c r="O5" s="76" t="s">
        <v>69</v>
      </c>
      <c r="Q5" s="76" t="s">
        <v>68</v>
      </c>
      <c r="S5" s="76" t="s">
        <v>67</v>
      </c>
      <c r="U5" s="76" t="s">
        <v>66</v>
      </c>
      <c r="W5" s="76" t="s">
        <v>65</v>
      </c>
      <c r="Y5" s="76" t="s">
        <v>76</v>
      </c>
      <c r="AA5" s="76" t="s">
        <v>77</v>
      </c>
      <c r="AC5" s="76" t="s">
        <v>78</v>
      </c>
      <c r="AE5" s="76" t="s">
        <v>79</v>
      </c>
      <c r="AG5" s="76" t="s">
        <v>80</v>
      </c>
      <c r="AI5" s="76" t="s">
        <v>81</v>
      </c>
      <c r="AK5" s="76" t="s">
        <v>82</v>
      </c>
      <c r="AM5" s="76" t="s">
        <v>83</v>
      </c>
      <c r="AO5" s="76" t="s">
        <v>84</v>
      </c>
      <c r="AQ5" s="76" t="s">
        <v>122</v>
      </c>
      <c r="AS5" s="76" t="s">
        <v>86</v>
      </c>
      <c r="AU5" s="55" t="s">
        <v>107</v>
      </c>
    </row>
    <row r="6" spans="2:47" s="3" customFormat="1" ht="30.75" customHeight="1">
      <c r="B6" s="77"/>
      <c r="C6" s="77"/>
      <c r="D6" s="2"/>
      <c r="E6" s="77"/>
      <c r="F6" s="2"/>
      <c r="G6" s="77"/>
      <c r="H6" s="2"/>
      <c r="I6" s="77"/>
      <c r="J6" s="2"/>
      <c r="K6" s="77"/>
      <c r="L6" s="2"/>
      <c r="M6" s="77"/>
      <c r="N6" s="2"/>
      <c r="O6" s="77"/>
      <c r="P6" s="2"/>
      <c r="Q6" s="77"/>
      <c r="R6" s="2"/>
      <c r="S6" s="77"/>
      <c r="T6" s="2"/>
      <c r="U6" s="77"/>
      <c r="V6" s="2"/>
      <c r="W6" s="77"/>
      <c r="X6" s="2"/>
      <c r="Y6" s="77"/>
      <c r="Z6" s="2"/>
      <c r="AA6" s="77"/>
      <c r="AB6" s="2"/>
      <c r="AC6" s="77"/>
      <c r="AD6" s="2"/>
      <c r="AE6" s="77"/>
      <c r="AF6" s="2"/>
      <c r="AG6" s="77"/>
      <c r="AH6" s="2"/>
      <c r="AI6" s="77"/>
      <c r="AJ6" s="2"/>
      <c r="AK6" s="77"/>
      <c r="AL6" s="2"/>
      <c r="AM6" s="77"/>
      <c r="AN6" s="2"/>
      <c r="AO6" s="77"/>
      <c r="AP6" s="2"/>
      <c r="AQ6" s="77"/>
      <c r="AR6" s="2"/>
      <c r="AS6" s="76"/>
      <c r="AT6" s="2"/>
      <c r="AU6" s="62" t="s">
        <v>88</v>
      </c>
    </row>
    <row r="7" spans="2:47" ht="15" collapsed="1">
      <c r="B7" s="39" t="s">
        <v>0</v>
      </c>
      <c r="C7" s="18">
        <v>3.8186271902783897E-2</v>
      </c>
      <c r="E7" s="18">
        <v>3.4676782386236837E-2</v>
      </c>
      <c r="G7" s="18">
        <v>3.9291116236681134E-2</v>
      </c>
      <c r="I7" s="18">
        <v>3.3481711625026778E-2</v>
      </c>
      <c r="K7" s="18">
        <v>3.4383644729433671E-2</v>
      </c>
      <c r="M7" s="18">
        <v>4.0086920574707863E-2</v>
      </c>
      <c r="O7" s="18">
        <v>3.4956619920147425E-2</v>
      </c>
      <c r="Q7" s="18">
        <v>1.912443525304397E-3</v>
      </c>
      <c r="S7" s="18">
        <v>-3.9772758870351144E-2</v>
      </c>
      <c r="U7" s="18">
        <v>-1.2004497098940914E-2</v>
      </c>
      <c r="W7" s="18">
        <v>-3.917577087329871E-3</v>
      </c>
      <c r="Y7" s="18">
        <v>-3.5494507580584034E-2</v>
      </c>
      <c r="AA7" s="18">
        <v>-1.8953707083938176E-2</v>
      </c>
      <c r="AC7" s="18">
        <v>1.6124886920363402E-2</v>
      </c>
      <c r="AE7" s="18">
        <v>3.5624600650862037E-2</v>
      </c>
      <c r="AG7" s="18">
        <v>2.4678335484850766E-2</v>
      </c>
      <c r="AI7" s="18">
        <v>2.6354460313055217E-2</v>
      </c>
      <c r="AK7" s="18">
        <v>2.5530845377116584E-2</v>
      </c>
      <c r="AM7" s="18">
        <v>1.7755185777065252E-2</v>
      </c>
      <c r="AO7" s="18">
        <v>-0.10912512437360433</v>
      </c>
      <c r="AQ7" s="18">
        <v>6.2396248440531821E-2</v>
      </c>
      <c r="AS7" s="18">
        <v>5.2129530091854503E-2</v>
      </c>
      <c r="AU7" s="18">
        <v>6.7555440042956771E-3</v>
      </c>
    </row>
    <row r="8" spans="2:47" ht="15" collapsed="1">
      <c r="B8" s="39" t="s">
        <v>1</v>
      </c>
      <c r="C8" s="45">
        <v>2.9044283084271649E-2</v>
      </c>
      <c r="E8" s="45">
        <v>3.7145378414956687E-2</v>
      </c>
      <c r="G8" s="45">
        <v>2.8372741309261595E-2</v>
      </c>
      <c r="I8" s="45">
        <v>2.5968094892266258E-2</v>
      </c>
      <c r="K8" s="45">
        <v>3.2530088189014705E-2</v>
      </c>
      <c r="M8" s="45">
        <v>4.0761551205259483E-2</v>
      </c>
      <c r="O8" s="45">
        <v>4.2533225957606113E-2</v>
      </c>
      <c r="Q8" s="45">
        <v>8.4559992059900502E-3</v>
      </c>
      <c r="S8" s="45">
        <v>-4.0274393520765117E-2</v>
      </c>
      <c r="U8" s="45">
        <v>3.5632369689038157E-3</v>
      </c>
      <c r="W8" s="45">
        <v>-1.7554881544663115E-2</v>
      </c>
      <c r="Y8" s="45">
        <v>-4.369536588330547E-2</v>
      </c>
      <c r="AA8" s="45">
        <v>6.3730890447797339E-3</v>
      </c>
      <c r="AC8" s="45">
        <v>9.8868403078069544E-3</v>
      </c>
      <c r="AE8" s="45">
        <v>1.7522233945684196E-2</v>
      </c>
      <c r="AG8" s="45">
        <v>2.8106709700537635E-2</v>
      </c>
      <c r="AI8" s="45">
        <v>2.4119986492989964E-2</v>
      </c>
      <c r="AK8" s="45">
        <v>2.6384248686473599E-2</v>
      </c>
      <c r="AM8" s="45">
        <v>9.327941630560721E-3</v>
      </c>
      <c r="AO8" s="45">
        <v>-8.5643796557132723E-2</v>
      </c>
      <c r="AQ8" s="45">
        <v>5.0794419921479372E-2</v>
      </c>
      <c r="AS8" s="45">
        <v>3.8163684187341174E-2</v>
      </c>
      <c r="AU8" s="45">
        <v>4.6370935823278892E-3</v>
      </c>
    </row>
    <row r="9" spans="2:47" ht="15" collapsed="1">
      <c r="B9" s="39" t="s">
        <v>12</v>
      </c>
      <c r="C9" s="45">
        <v>3.7639862350679509E-2</v>
      </c>
      <c r="E9" s="45">
        <v>2.19870679728007E-2</v>
      </c>
      <c r="G9" s="45">
        <v>2.4317689114285113E-2</v>
      </c>
      <c r="I9" s="45">
        <v>2.1020871297086741E-2</v>
      </c>
      <c r="K9" s="45">
        <v>3.2687774916449808E-2</v>
      </c>
      <c r="M9" s="45">
        <v>4.1047761302192232E-2</v>
      </c>
      <c r="O9" s="45">
        <v>3.0909527611775234E-2</v>
      </c>
      <c r="Q9" s="45">
        <v>9.4106545252565788E-3</v>
      </c>
      <c r="S9" s="45">
        <v>-4.9798552348206737E-2</v>
      </c>
      <c r="U9" s="45">
        <v>6.8331430506112234E-3</v>
      </c>
      <c r="W9" s="45">
        <v>-1.1261135836642788E-2</v>
      </c>
      <c r="Y9" s="45">
        <v>-4.022278726670947E-2</v>
      </c>
      <c r="AA9" s="45">
        <v>-3.0131059638248692E-2</v>
      </c>
      <c r="AC9" s="45">
        <v>-2.7026431011724084E-3</v>
      </c>
      <c r="AE9" s="45">
        <v>2.5449320924768815E-2</v>
      </c>
      <c r="AG9" s="45">
        <v>1.5903549206599088E-2</v>
      </c>
      <c r="AI9" s="45">
        <v>2.1257985574220539E-2</v>
      </c>
      <c r="AK9" s="45">
        <v>1.4648100177011125E-2</v>
      </c>
      <c r="AM9" s="45">
        <v>1.3053613916747642E-2</v>
      </c>
      <c r="AO9" s="45">
        <v>-0.1071812310003315</v>
      </c>
      <c r="AQ9" s="45">
        <v>5.19140352137899E-2</v>
      </c>
      <c r="AS9" s="45">
        <v>4.0654006922138386E-2</v>
      </c>
      <c r="AU9" s="45">
        <v>-1.5933264876892839E-3</v>
      </c>
    </row>
    <row r="10" spans="2:47" ht="15">
      <c r="B10" s="39" t="s">
        <v>13</v>
      </c>
      <c r="C10" s="45">
        <v>2.4275183823740498E-2</v>
      </c>
      <c r="E10" s="45">
        <v>5.525794324190425E-3</v>
      </c>
      <c r="G10" s="45">
        <v>1.1585434793412119E-2</v>
      </c>
      <c r="I10" s="45">
        <v>2.0377950875297035E-2</v>
      </c>
      <c r="K10" s="45">
        <v>3.7111475949286099E-2</v>
      </c>
      <c r="M10" s="45">
        <v>3.451562577333811E-2</v>
      </c>
      <c r="O10" s="45">
        <v>3.6674890996276854E-2</v>
      </c>
      <c r="Q10" s="45">
        <v>1.5506397949415218E-2</v>
      </c>
      <c r="S10" s="45">
        <v>-3.9067036552587364E-2</v>
      </c>
      <c r="U10" s="45">
        <v>-2.3232199212510629E-3</v>
      </c>
      <c r="W10" s="45">
        <v>-1.2841106252597934E-3</v>
      </c>
      <c r="Y10" s="45">
        <v>-1.3936244911763485E-2</v>
      </c>
      <c r="AA10" s="45">
        <v>-1.2653295559559297E-2</v>
      </c>
      <c r="AC10" s="45">
        <v>3.1045321045428453E-2</v>
      </c>
      <c r="AE10" s="45">
        <v>4.0014402629352519E-2</v>
      </c>
      <c r="AG10" s="45">
        <v>4.3117975143468268E-2</v>
      </c>
      <c r="AI10" s="45">
        <v>3.1633164827546523E-2</v>
      </c>
      <c r="AK10" s="45">
        <v>2.7336730307576884E-2</v>
      </c>
      <c r="AM10" s="45">
        <v>2.0242484658206106E-2</v>
      </c>
      <c r="AO10" s="45">
        <v>-0.23106292084861968</v>
      </c>
      <c r="AQ10" s="45">
        <v>0.11609342513137411</v>
      </c>
      <c r="AS10" s="45">
        <v>0.1250235251668339</v>
      </c>
      <c r="AU10" s="45">
        <v>1.0640746588948424E-2</v>
      </c>
    </row>
    <row r="11" spans="2:47" ht="15" collapsed="1">
      <c r="B11" s="39" t="s">
        <v>2</v>
      </c>
      <c r="C11" s="45">
        <v>4.5092362958136123E-2</v>
      </c>
      <c r="E11" s="45">
        <v>2.1450593454991562E-2</v>
      </c>
      <c r="G11" s="45">
        <v>3.1280155035968482E-2</v>
      </c>
      <c r="I11" s="45">
        <v>1.7066782727332974E-2</v>
      </c>
      <c r="K11" s="45">
        <v>2.872063342058917E-2</v>
      </c>
      <c r="M11" s="45">
        <v>2.6998652417813185E-2</v>
      </c>
      <c r="O11" s="45">
        <v>2.8317927556270162E-2</v>
      </c>
      <c r="Q11" s="45">
        <v>-2.7994611481464426E-3</v>
      </c>
      <c r="S11" s="45">
        <v>-4.7642748696751669E-2</v>
      </c>
      <c r="U11" s="45">
        <v>8.5909722947583589E-3</v>
      </c>
      <c r="W11" s="45">
        <v>-9.3367844210309192E-3</v>
      </c>
      <c r="Y11" s="45">
        <v>-2.5756805031514562E-2</v>
      </c>
      <c r="AA11" s="45">
        <v>-1.0037392466621831E-2</v>
      </c>
      <c r="AC11" s="45">
        <v>7.4296747567468291E-3</v>
      </c>
      <c r="AE11" s="45">
        <v>2.8035402296172629E-2</v>
      </c>
      <c r="AG11" s="45">
        <v>2.7188247727249149E-2</v>
      </c>
      <c r="AI11" s="45">
        <v>3.8583520044986441E-2</v>
      </c>
      <c r="AK11" s="45">
        <v>2.1310520041553316E-2</v>
      </c>
      <c r="AM11" s="45">
        <v>1.7557368503623882E-2</v>
      </c>
      <c r="AO11" s="45">
        <v>-0.19010013445646023</v>
      </c>
      <c r="AQ11" s="45">
        <v>8.5105603078053704E-2</v>
      </c>
      <c r="AS11" s="45">
        <v>9.705581666321228E-2</v>
      </c>
      <c r="AU11" s="45">
        <v>4.688129840854538E-3</v>
      </c>
    </row>
    <row r="12" spans="2:47" ht="15" collapsed="1">
      <c r="B12" s="39" t="s">
        <v>3</v>
      </c>
      <c r="C12" s="45">
        <v>4.2824141907632729E-2</v>
      </c>
      <c r="E12" s="45">
        <v>2.8195556331127136E-2</v>
      </c>
      <c r="G12" s="45">
        <v>1.3899151149313393E-2</v>
      </c>
      <c r="I12" s="45">
        <v>2.1441849053437156E-2</v>
      </c>
      <c r="K12" s="45">
        <v>3.28900218957211E-2</v>
      </c>
      <c r="M12" s="45">
        <v>3.0750835005258992E-2</v>
      </c>
      <c r="O12" s="45">
        <v>3.1690904653495888E-2</v>
      </c>
      <c r="Q12" s="45">
        <v>7.946298383983974E-3</v>
      </c>
      <c r="S12" s="45">
        <v>-3.5415089962979596E-2</v>
      </c>
      <c r="U12" s="45">
        <v>-1.7623759821440155E-3</v>
      </c>
      <c r="W12" s="45">
        <v>-2.3297136293365495E-2</v>
      </c>
      <c r="Y12" s="45">
        <v>-2.5232466002139353E-2</v>
      </c>
      <c r="AA12" s="45">
        <v>-3.0561813231071211E-2</v>
      </c>
      <c r="AC12" s="45">
        <v>1.4066216372413454E-2</v>
      </c>
      <c r="AE12" s="45">
        <v>2.2802148908183328E-2</v>
      </c>
      <c r="AG12" s="45">
        <v>2.5502530628311426E-2</v>
      </c>
      <c r="AI12" s="45">
        <v>3.0576283515145075E-2</v>
      </c>
      <c r="AK12" s="45">
        <v>2.0620754373814165E-2</v>
      </c>
      <c r="AM12" s="45">
        <v>1.3410368690552232E-2</v>
      </c>
      <c r="AO12" s="45">
        <v>-0.10302473936691259</v>
      </c>
      <c r="AQ12" s="45">
        <v>6.869544128326055E-2</v>
      </c>
      <c r="AS12" s="45">
        <v>4.7568450500200754E-2</v>
      </c>
      <c r="AU12" s="45">
        <v>4.1388105326005675E-3</v>
      </c>
    </row>
    <row r="13" spans="2:47" ht="15" collapsed="1">
      <c r="B13" s="39" t="s">
        <v>4</v>
      </c>
      <c r="C13" s="45">
        <v>2.1893596304993768E-2</v>
      </c>
      <c r="E13" s="45">
        <v>2.6304957051567213E-2</v>
      </c>
      <c r="G13" s="45">
        <v>2.4635925848379037E-2</v>
      </c>
      <c r="I13" s="45">
        <v>2.3305622833846851E-2</v>
      </c>
      <c r="K13" s="45">
        <v>2.6978232650262779E-2</v>
      </c>
      <c r="M13" s="45">
        <v>2.9464934197737103E-2</v>
      </c>
      <c r="O13" s="45">
        <v>3.045105106068724E-2</v>
      </c>
      <c r="Q13" s="45">
        <v>1.5346999417682472E-3</v>
      </c>
      <c r="S13" s="45">
        <v>-3.178472331162141E-2</v>
      </c>
      <c r="U13" s="45">
        <v>1.6493911286701302E-3</v>
      </c>
      <c r="W13" s="45">
        <v>-4.5923962284377673E-3</v>
      </c>
      <c r="Y13" s="45">
        <v>-3.6755413760085953E-2</v>
      </c>
      <c r="AA13" s="45">
        <v>-1.9730477626468845E-2</v>
      </c>
      <c r="AC13" s="45">
        <v>2.661403825097608E-3</v>
      </c>
      <c r="AE13" s="45">
        <v>2.6432064962642166E-2</v>
      </c>
      <c r="AG13" s="45">
        <v>2.4271144566198943E-2</v>
      </c>
      <c r="AI13" s="45">
        <v>1.2384906415031427E-2</v>
      </c>
      <c r="AK13" s="45">
        <v>2.88077603014818E-2</v>
      </c>
      <c r="AM13" s="45">
        <v>5.6880697871930508E-3</v>
      </c>
      <c r="AO13" s="45">
        <v>-8.7297747823429805E-2</v>
      </c>
      <c r="AQ13" s="45">
        <v>4.5466396372566331E-2</v>
      </c>
      <c r="AS13" s="45">
        <v>3.1085574663963111E-2</v>
      </c>
      <c r="AU13" s="45">
        <v>1.7398829868515708E-3</v>
      </c>
    </row>
    <row r="14" spans="2:47" ht="15" collapsed="1">
      <c r="B14" s="39" t="s">
        <v>14</v>
      </c>
      <c r="C14" s="45">
        <v>4.3398855102082301E-2</v>
      </c>
      <c r="E14" s="45">
        <v>4.5265859758633065E-2</v>
      </c>
      <c r="G14" s="45">
        <v>4.1195158345610716E-2</v>
      </c>
      <c r="I14" s="45">
        <v>4.0174901297563625E-2</v>
      </c>
      <c r="K14" s="45">
        <v>4.4609091769995723E-2</v>
      </c>
      <c r="M14" s="45">
        <v>5.2700569727856417E-2</v>
      </c>
      <c r="O14" s="45">
        <v>5.6183763853782764E-2</v>
      </c>
      <c r="Q14" s="45">
        <v>2.4214831680507531E-2</v>
      </c>
      <c r="S14" s="45">
        <v>-2.8994396110543774E-2</v>
      </c>
      <c r="U14" s="45">
        <v>4.3387819432139096E-5</v>
      </c>
      <c r="W14" s="45">
        <v>-1.82360336588685E-2</v>
      </c>
      <c r="Y14" s="45">
        <v>-5.1221286002945288E-2</v>
      </c>
      <c r="AA14" s="45">
        <v>2.6499920638223262E-3</v>
      </c>
      <c r="AC14" s="45">
        <v>-1.3581572585630419E-2</v>
      </c>
      <c r="AE14" s="45">
        <v>3.8587758327743416E-2</v>
      </c>
      <c r="AG14" s="45">
        <v>3.352434985389019E-2</v>
      </c>
      <c r="AI14" s="45">
        <v>1.8814359648292367E-2</v>
      </c>
      <c r="AK14" s="45">
        <v>3.122966798908644E-2</v>
      </c>
      <c r="AM14" s="45">
        <v>6.5964214535356724E-3</v>
      </c>
      <c r="AO14" s="45">
        <v>-7.7907034940142506E-2</v>
      </c>
      <c r="AQ14" s="45">
        <v>5.1609817498095012E-2</v>
      </c>
      <c r="AS14" s="45">
        <v>2.1716623368270849E-2</v>
      </c>
      <c r="AU14" s="45">
        <v>2.961683744306276E-3</v>
      </c>
    </row>
    <row r="15" spans="2:47" ht="15" collapsed="1">
      <c r="B15" s="39" t="s">
        <v>5</v>
      </c>
      <c r="C15" s="45">
        <v>4.367462769359709E-2</v>
      </c>
      <c r="E15" s="45">
        <v>2.6432203643582008E-2</v>
      </c>
      <c r="G15" s="45">
        <v>3.0698468042756666E-2</v>
      </c>
      <c r="I15" s="45">
        <v>3.3257288475657676E-2</v>
      </c>
      <c r="K15" s="45">
        <v>3.5508548599525458E-2</v>
      </c>
      <c r="M15" s="45">
        <v>4.1288431515129398E-2</v>
      </c>
      <c r="O15" s="45">
        <v>3.559850091736716E-2</v>
      </c>
      <c r="Q15" s="45">
        <v>3.7100739611397593E-3</v>
      </c>
      <c r="S15" s="45">
        <v>-3.6053004105445763E-2</v>
      </c>
      <c r="U15" s="45">
        <v>5.7540572749885666E-3</v>
      </c>
      <c r="W15" s="45">
        <v>-1.7318894356530778E-2</v>
      </c>
      <c r="Y15" s="45">
        <v>-2.9531358132880658E-2</v>
      </c>
      <c r="AA15" s="45">
        <v>-1.1444506389150844E-2</v>
      </c>
      <c r="AC15" s="45">
        <v>1.800408958690336E-2</v>
      </c>
      <c r="AE15" s="45">
        <v>4.3109715822959638E-2</v>
      </c>
      <c r="AG15" s="45">
        <v>3.3174510032150994E-2</v>
      </c>
      <c r="AI15" s="45">
        <v>2.8296714247949106E-2</v>
      </c>
      <c r="AK15" s="45">
        <v>2.042437335622993E-2</v>
      </c>
      <c r="AM15" s="45">
        <v>2.2407161614341309E-2</v>
      </c>
      <c r="AO15" s="45">
        <v>-0.12181927068065801</v>
      </c>
      <c r="AQ15" s="45">
        <v>6.9670361063303599E-2</v>
      </c>
      <c r="AS15" s="45">
        <v>6.045961847980541E-2</v>
      </c>
      <c r="AU15" s="45">
        <v>8.3817099183893795E-3</v>
      </c>
    </row>
    <row r="16" spans="2:47" ht="15" collapsed="1">
      <c r="B16" s="39" t="s">
        <v>10</v>
      </c>
      <c r="C16" s="45">
        <v>5.0089237647598095E-2</v>
      </c>
      <c r="E16" s="45">
        <v>2.9564749328605089E-2</v>
      </c>
      <c r="G16" s="45">
        <v>2.5437582738353059E-2</v>
      </c>
      <c r="I16" s="45">
        <v>3.0360571185942709E-2</v>
      </c>
      <c r="K16" s="45">
        <v>3.5018119136932313E-2</v>
      </c>
      <c r="M16" s="45">
        <v>4.1202787967173027E-2</v>
      </c>
      <c r="O16" s="45">
        <v>3.2656162916036902E-2</v>
      </c>
      <c r="Q16" s="45">
        <v>6.360127228963286E-3</v>
      </c>
      <c r="S16" s="45">
        <v>-5.807667007002637E-2</v>
      </c>
      <c r="U16" s="45">
        <v>-3.1253161858696421E-3</v>
      </c>
      <c r="W16" s="45">
        <v>-1.7296963384808017E-2</v>
      </c>
      <c r="Y16" s="45">
        <v>-3.9899281050745916E-2</v>
      </c>
      <c r="AA16" s="45">
        <v>-1.1937174183199506E-2</v>
      </c>
      <c r="AC16" s="45">
        <v>2.168072730202053E-2</v>
      </c>
      <c r="AE16" s="45">
        <v>3.658153850923318E-2</v>
      </c>
      <c r="AG16" s="45">
        <v>2.480895149486928E-2</v>
      </c>
      <c r="AI16" s="45">
        <v>3.5072865542443044E-2</v>
      </c>
      <c r="AK16" s="45">
        <v>2.0650428310591051E-2</v>
      </c>
      <c r="AM16" s="45">
        <v>1.9828949545756647E-2</v>
      </c>
      <c r="AO16" s="45">
        <v>-0.10837348561351434</v>
      </c>
      <c r="AQ16" s="45">
        <v>7.4462306810400225E-2</v>
      </c>
      <c r="AS16" s="45">
        <v>5.8912418289771562E-2</v>
      </c>
      <c r="AU16" s="45">
        <v>8.4194797172265634E-3</v>
      </c>
    </row>
    <row r="17" spans="2:47" ht="15" collapsed="1">
      <c r="B17" s="39" t="s">
        <v>6</v>
      </c>
      <c r="C17" s="45">
        <v>2.9034057574730765E-2</v>
      </c>
      <c r="E17" s="45">
        <v>3.3571444573750275E-2</v>
      </c>
      <c r="G17" s="45">
        <v>3.1360121661555551E-2</v>
      </c>
      <c r="I17" s="45">
        <v>2.9791134732017666E-2</v>
      </c>
      <c r="K17" s="45">
        <v>3.4967097873349839E-2</v>
      </c>
      <c r="M17" s="45">
        <v>3.7228460586999912E-2</v>
      </c>
      <c r="O17" s="45">
        <v>3.856561690582061E-2</v>
      </c>
      <c r="Q17" s="45">
        <v>1.5175814755436834E-2</v>
      </c>
      <c r="S17" s="45">
        <v>-2.8014070707183092E-2</v>
      </c>
      <c r="U17" s="45">
        <v>1.082606736511349E-2</v>
      </c>
      <c r="W17" s="45">
        <v>-1.1421353315398952E-2</v>
      </c>
      <c r="Y17" s="45">
        <v>-3.1826764801423102E-2</v>
      </c>
      <c r="AA17" s="45">
        <v>-3.3592944210032449E-3</v>
      </c>
      <c r="AC17" s="45">
        <v>2.2682429992133546E-3</v>
      </c>
      <c r="AE17" s="45">
        <v>3.1752267172607818E-2</v>
      </c>
      <c r="AG17" s="45">
        <v>1.4515172842509916E-2</v>
      </c>
      <c r="AI17" s="45">
        <v>3.5713847605605586E-2</v>
      </c>
      <c r="AK17" s="45">
        <v>1.8133909514091551E-2</v>
      </c>
      <c r="AM17" s="45">
        <v>1.6600129109903161E-2</v>
      </c>
      <c r="AO17" s="45">
        <v>-9.3587418247673915E-2</v>
      </c>
      <c r="AQ17" s="45">
        <v>4.3219141582060416E-2</v>
      </c>
      <c r="AS17" s="45">
        <v>2.1023609162673651E-2</v>
      </c>
      <c r="AU17" s="45">
        <v>2.9310588965947293E-3</v>
      </c>
    </row>
    <row r="18" spans="2:47" ht="15" collapsed="1">
      <c r="B18" s="39" t="s">
        <v>7</v>
      </c>
      <c r="C18" s="45">
        <v>3.5080676477611483E-2</v>
      </c>
      <c r="E18" s="45">
        <v>2.5895722662651499E-2</v>
      </c>
      <c r="G18" s="45">
        <v>2.8405705545725635E-2</v>
      </c>
      <c r="I18" s="45">
        <v>3.7497779624614314E-2</v>
      </c>
      <c r="K18" s="45">
        <v>3.618429634112319E-2</v>
      </c>
      <c r="M18" s="45">
        <v>4.4007218965612438E-2</v>
      </c>
      <c r="O18" s="45">
        <v>4.1506284800244986E-2</v>
      </c>
      <c r="Q18" s="45">
        <v>1.7978252563133568E-2</v>
      </c>
      <c r="S18" s="45">
        <v>-3.7619103170450474E-2</v>
      </c>
      <c r="U18" s="45">
        <v>4.9913615763090835E-3</v>
      </c>
      <c r="W18" s="45">
        <v>-1.8095165165880944E-2</v>
      </c>
      <c r="Y18" s="45">
        <v>-2.607070783668719E-2</v>
      </c>
      <c r="AA18" s="45">
        <v>-1.0870755719324166E-2</v>
      </c>
      <c r="AC18" s="45">
        <v>6.6903337964363541E-3</v>
      </c>
      <c r="AE18" s="45">
        <v>4.570230348234805E-2</v>
      </c>
      <c r="AG18" s="45">
        <v>2.7124461941792521E-2</v>
      </c>
      <c r="AI18" s="45">
        <v>2.5528041454043748E-2</v>
      </c>
      <c r="AK18" s="45">
        <v>2.0506442807213032E-2</v>
      </c>
      <c r="AM18" s="45">
        <v>1.3898600477222134E-2</v>
      </c>
      <c r="AO18" s="45">
        <v>-9.0573288447085454E-2</v>
      </c>
      <c r="AQ18" s="45">
        <v>5.6161205723636254E-2</v>
      </c>
      <c r="AS18" s="45">
        <v>4.1879736481756913E-2</v>
      </c>
      <c r="AU18" s="45">
        <v>6.9027314419707331E-3</v>
      </c>
    </row>
    <row r="19" spans="2:47" ht="15" collapsed="1">
      <c r="B19" s="39" t="s">
        <v>15</v>
      </c>
      <c r="C19" s="45">
        <v>4.3579197485669408E-2</v>
      </c>
      <c r="E19" s="45">
        <v>2.4809660350585849E-2</v>
      </c>
      <c r="G19" s="45">
        <v>3.0836753063229416E-2</v>
      </c>
      <c r="I19" s="45">
        <v>3.6136187835914324E-2</v>
      </c>
      <c r="K19" s="45">
        <v>4.5145472545839116E-2</v>
      </c>
      <c r="M19" s="45">
        <v>4.8160770990096413E-2</v>
      </c>
      <c r="O19" s="45">
        <v>3.8203629567717057E-2</v>
      </c>
      <c r="Q19" s="45">
        <v>1.4807375687229563E-2</v>
      </c>
      <c r="S19" s="45">
        <v>-2.4682429170387765E-2</v>
      </c>
      <c r="U19" s="45">
        <v>3.7972495761700031E-3</v>
      </c>
      <c r="W19" s="45">
        <v>7.1929133016130908E-3</v>
      </c>
      <c r="Y19" s="45">
        <v>-1.6728383512921163E-2</v>
      </c>
      <c r="AA19" s="45">
        <v>-1.8093329190101648E-2</v>
      </c>
      <c r="AC19" s="45">
        <v>1.5267280544891459E-2</v>
      </c>
      <c r="AE19" s="45">
        <v>4.2495659623293491E-2</v>
      </c>
      <c r="AG19" s="45">
        <v>4.0345066794607032E-2</v>
      </c>
      <c r="AI19" s="45">
        <v>3.9865453033551823E-2</v>
      </c>
      <c r="AK19" s="45">
        <v>2.7400369830650861E-2</v>
      </c>
      <c r="AM19" s="45">
        <v>3.0976436871728685E-2</v>
      </c>
      <c r="AO19" s="45">
        <v>-0.10417402204568005</v>
      </c>
      <c r="AQ19" s="45">
        <v>5.9847919630409141E-2</v>
      </c>
      <c r="AS19" s="45">
        <v>7.218421285766552E-2</v>
      </c>
      <c r="AU19" s="45">
        <v>1.5350267758230007E-2</v>
      </c>
    </row>
    <row r="20" spans="2:47" ht="15">
      <c r="B20" s="39" t="s">
        <v>21</v>
      </c>
      <c r="C20" s="45">
        <v>4.3696512338865068E-2</v>
      </c>
      <c r="E20" s="45">
        <v>3.8256900504371805E-2</v>
      </c>
      <c r="G20" s="45">
        <v>3.6917546051229211E-2</v>
      </c>
      <c r="I20" s="45">
        <v>2.8996499065269132E-2</v>
      </c>
      <c r="K20" s="45">
        <v>4.262016260231305E-2</v>
      </c>
      <c r="M20" s="45">
        <v>4.2034766307015303E-2</v>
      </c>
      <c r="O20" s="45">
        <v>4.1343089265872823E-2</v>
      </c>
      <c r="Q20" s="45">
        <v>1.6188273441765988E-2</v>
      </c>
      <c r="S20" s="45">
        <v>-4.9180998292992495E-2</v>
      </c>
      <c r="U20" s="45">
        <v>7.5011778865885503E-4</v>
      </c>
      <c r="W20" s="45">
        <v>-1.062489668696831E-2</v>
      </c>
      <c r="Y20" s="45">
        <v>-2.8244641324708053E-2</v>
      </c>
      <c r="AA20" s="45">
        <v>-1.0302181659994969E-2</v>
      </c>
      <c r="AC20" s="45">
        <v>2.284791141251552E-2</v>
      </c>
      <c r="AE20" s="45">
        <v>7.0781926091745717E-2</v>
      </c>
      <c r="AG20" s="45">
        <v>3.6121403993151002E-2</v>
      </c>
      <c r="AI20" s="45">
        <v>3.1700771387537019E-2</v>
      </c>
      <c r="AK20" s="45">
        <v>-4.9576082095970087E-4</v>
      </c>
      <c r="AM20" s="45">
        <v>2.283086343390095E-2</v>
      </c>
      <c r="AO20" s="45">
        <v>-8.9926963032867402E-2</v>
      </c>
      <c r="AQ20" s="45">
        <v>6.9134972803125194E-2</v>
      </c>
      <c r="AS20" s="45">
        <v>3.9558968838814268E-2</v>
      </c>
      <c r="AU20" s="45">
        <v>1.185966430134644E-2</v>
      </c>
    </row>
    <row r="21" spans="2:47" ht="13.5" customHeight="1">
      <c r="B21" s="39" t="s">
        <v>17</v>
      </c>
      <c r="C21" s="45">
        <v>2.913839087205905E-2</v>
      </c>
      <c r="E21" s="45">
        <v>2.9333955771902565E-2</v>
      </c>
      <c r="G21" s="45">
        <v>2.9483840739249922E-2</v>
      </c>
      <c r="I21" s="45">
        <v>3.3532101598362951E-2</v>
      </c>
      <c r="K21" s="45">
        <v>3.2979535699592777E-2</v>
      </c>
      <c r="M21" s="45">
        <v>4.0572208373336638E-2</v>
      </c>
      <c r="O21" s="45">
        <v>3.4438743586534759E-2</v>
      </c>
      <c r="Q21" s="45">
        <v>2.0201899101107257E-2</v>
      </c>
      <c r="S21" s="45">
        <v>-3.8537317598346554E-2</v>
      </c>
      <c r="U21" s="45">
        <v>6.5314432360643604E-3</v>
      </c>
      <c r="W21" s="45">
        <v>6.4910538123208461E-4</v>
      </c>
      <c r="Y21" s="45">
        <v>-3.2420734181391797E-2</v>
      </c>
      <c r="AA21" s="45">
        <v>-9.7899163335185557E-3</v>
      </c>
      <c r="AC21" s="45">
        <v>1.8923189281578656E-2</v>
      </c>
      <c r="AE21" s="45">
        <v>3.2363286429903937E-2</v>
      </c>
      <c r="AG21" s="45">
        <v>2.6311511653355213E-2</v>
      </c>
      <c r="AI21" s="45">
        <v>3.5460094629111705E-2</v>
      </c>
      <c r="AK21" s="45">
        <v>1.8061152451201767E-2</v>
      </c>
      <c r="AM21" s="45">
        <v>2.2500616168818155E-2</v>
      </c>
      <c r="AO21" s="45">
        <v>-0.10293077834911102</v>
      </c>
      <c r="AQ21" s="45">
        <v>6.5420461552377907E-2</v>
      </c>
      <c r="AS21" s="45">
        <v>4.7484873507387615E-2</v>
      </c>
      <c r="AU21" s="45">
        <v>9.2556878377141327E-3</v>
      </c>
    </row>
    <row r="22" spans="2:47" ht="15" collapsed="1">
      <c r="B22" s="39" t="s">
        <v>8</v>
      </c>
      <c r="C22" s="45">
        <v>3.3105923731614473E-2</v>
      </c>
      <c r="E22" s="45">
        <v>1.6562772340827925E-2</v>
      </c>
      <c r="G22" s="45">
        <v>2.1000134977637419E-2</v>
      </c>
      <c r="I22" s="45">
        <v>2.6699253983169635E-2</v>
      </c>
      <c r="K22" s="45">
        <v>3.5125358805386142E-2</v>
      </c>
      <c r="M22" s="45">
        <v>3.7882939752872158E-2</v>
      </c>
      <c r="O22" s="45">
        <v>3.1527866676889005E-2</v>
      </c>
      <c r="Q22" s="45">
        <v>1.3654529020605377E-2</v>
      </c>
      <c r="S22" s="45">
        <v>-3.8648299564996602E-2</v>
      </c>
      <c r="U22" s="45">
        <v>9.2733306255197157E-3</v>
      </c>
      <c r="W22" s="45">
        <v>-8.8041861481060746E-3</v>
      </c>
      <c r="Y22" s="45">
        <v>-1.877455439031106E-2</v>
      </c>
      <c r="AA22" s="45">
        <v>-2.0667753591430915E-2</v>
      </c>
      <c r="AC22" s="45">
        <v>1.656986755822154E-2</v>
      </c>
      <c r="AE22" s="45">
        <v>3.7335433604625434E-2</v>
      </c>
      <c r="AG22" s="45">
        <v>2.7304753531138815E-2</v>
      </c>
      <c r="AI22" s="45">
        <v>2.4358184661634086E-2</v>
      </c>
      <c r="AK22" s="45">
        <v>1.9461827585943503E-2</v>
      </c>
      <c r="AM22" s="45">
        <v>1.5355828651202108E-2</v>
      </c>
      <c r="AO22" s="45">
        <v>-0.10579689660395464</v>
      </c>
      <c r="AQ22" s="45">
        <v>6.2088288746545039E-2</v>
      </c>
      <c r="AS22" s="45">
        <v>5.994753985908341E-2</v>
      </c>
      <c r="AU22" s="45">
        <v>8.0792876391035939E-3</v>
      </c>
    </row>
    <row r="23" spans="2:47" ht="15" collapsed="1">
      <c r="B23" s="39" t="s">
        <v>18</v>
      </c>
      <c r="C23" s="45">
        <v>2.6392004495451316E-2</v>
      </c>
      <c r="E23" s="45">
        <v>2.3556022298905077E-2</v>
      </c>
      <c r="G23" s="45">
        <v>3.9778860199833233E-2</v>
      </c>
      <c r="I23" s="45">
        <v>3.5991455161689556E-2</v>
      </c>
      <c r="K23" s="45">
        <v>3.8037338051201131E-2</v>
      </c>
      <c r="M23" s="45">
        <v>4.3383795334065001E-2</v>
      </c>
      <c r="O23" s="45">
        <v>4.1345138274807347E-2</v>
      </c>
      <c r="Q23" s="45">
        <v>1.8049736004394523E-2</v>
      </c>
      <c r="S23" s="45">
        <v>-4.3849349108666669E-2</v>
      </c>
      <c r="U23" s="45">
        <v>8.1821069273744218E-3</v>
      </c>
      <c r="W23" s="45">
        <v>-1.4938325879087611E-2</v>
      </c>
      <c r="Y23" s="45">
        <v>-3.5903781754904274E-2</v>
      </c>
      <c r="AA23" s="45">
        <v>-2.51982181776369E-2</v>
      </c>
      <c r="AC23" s="45">
        <v>1.0877623488817711E-2</v>
      </c>
      <c r="AE23" s="45">
        <v>3.512615001314745E-2</v>
      </c>
      <c r="AG23" s="45">
        <v>1.876881513123152E-2</v>
      </c>
      <c r="AI23" s="45">
        <v>8.0191216088905115E-3</v>
      </c>
      <c r="AK23" s="45">
        <v>1.9866038522091456E-2</v>
      </c>
      <c r="AM23" s="45">
        <v>1.1818342663002301E-2</v>
      </c>
      <c r="AO23" s="45">
        <v>-8.8762014871236805E-2</v>
      </c>
      <c r="AQ23" s="45">
        <v>4.6537314990630518E-2</v>
      </c>
      <c r="AS23" s="45">
        <v>5.4822867268406794E-2</v>
      </c>
      <c r="AU23" s="45">
        <v>2.6799830178152462E-3</v>
      </c>
    </row>
    <row r="24" spans="2:47" ht="15">
      <c r="B24" s="39" t="s">
        <v>19</v>
      </c>
      <c r="C24" s="45">
        <v>-3.4754075154679875E-2</v>
      </c>
      <c r="E24" s="45">
        <v>-2.563819731959982E-2</v>
      </c>
      <c r="G24" s="45">
        <v>-4.7562565219118058E-3</v>
      </c>
      <c r="I24" s="45">
        <v>-1.746919376007261E-2</v>
      </c>
      <c r="K24" s="45">
        <v>-1.5589639628477037E-2</v>
      </c>
      <c r="M24" s="45">
        <v>-1.7110901190251271E-2</v>
      </c>
      <c r="O24" s="45">
        <v>-6.7129409527432182E-3</v>
      </c>
      <c r="Q24" s="45">
        <v>-1.8420915167516649E-2</v>
      </c>
      <c r="S24" s="45">
        <v>-4.656928608903721E-2</v>
      </c>
      <c r="U24" s="45">
        <v>-1.3631151244736128E-2</v>
      </c>
      <c r="W24" s="45">
        <v>4.4324663273804799E-3</v>
      </c>
      <c r="Y24" s="45">
        <v>-1.7698716190824415E-2</v>
      </c>
      <c r="AA24" s="45">
        <v>8.7918471664996112E-3</v>
      </c>
      <c r="AC24" s="45">
        <v>-8.0028277087118571E-4</v>
      </c>
      <c r="AE24" s="45">
        <v>2.8990207769305831E-2</v>
      </c>
      <c r="AG24" s="45">
        <v>1.9950311911314689E-2</v>
      </c>
      <c r="AI24" s="45">
        <v>2.2951843412725603E-2</v>
      </c>
      <c r="AK24" s="45">
        <v>2.0310420912059479E-2</v>
      </c>
      <c r="AM24" s="45">
        <v>1.1290102270052227E-2</v>
      </c>
      <c r="AO24" s="45">
        <v>-8.8214332195070577E-2</v>
      </c>
      <c r="AQ24" s="45">
        <v>3.2304273644729653E-2</v>
      </c>
      <c r="AS24" s="45">
        <v>3.4531733401920173E-2</v>
      </c>
      <c r="AU24" s="45">
        <v>5.8728723752894396E-3</v>
      </c>
    </row>
    <row r="25" spans="2:47" ht="15">
      <c r="B25" s="5" t="s">
        <v>20</v>
      </c>
      <c r="C25" s="46">
        <v>-3.5626367614879695E-2</v>
      </c>
      <c r="E25" s="46">
        <v>-3.4931254661434208E-2</v>
      </c>
      <c r="G25" s="46">
        <v>-1.1076968925689101E-2</v>
      </c>
      <c r="I25" s="46">
        <v>-1.8838028999731082E-2</v>
      </c>
      <c r="K25" s="46">
        <v>-1.3033648209189619E-2</v>
      </c>
      <c r="M25" s="46">
        <v>-1.7381667250985E-2</v>
      </c>
      <c r="O25" s="46">
        <v>-2.4175905985776014E-2</v>
      </c>
      <c r="Q25" s="46">
        <v>-2.4239121525677754E-2</v>
      </c>
      <c r="S25" s="46">
        <v>-4.6206464116741675E-2</v>
      </c>
      <c r="U25" s="46">
        <v>-2.3179768145038637E-2</v>
      </c>
      <c r="W25" s="46">
        <v>8.2156714409529208E-3</v>
      </c>
      <c r="Y25" s="46">
        <v>-1.7870267052435773E-2</v>
      </c>
      <c r="AA25" s="46">
        <v>4.7782232748021514E-3</v>
      </c>
      <c r="AC25" s="46">
        <v>1.7928627712624268E-2</v>
      </c>
      <c r="AE25" s="46">
        <v>2.922138496091331E-2</v>
      </c>
      <c r="AG25" s="46">
        <v>2.7150921124799554E-2</v>
      </c>
      <c r="AI25" s="46">
        <v>2.3439958675985029E-2</v>
      </c>
      <c r="AK25" s="46">
        <v>2.2225628347971371E-2</v>
      </c>
      <c r="AM25" s="46">
        <v>1.5580529186637548E-2</v>
      </c>
      <c r="AO25" s="46">
        <v>-9.1659764467849625E-2</v>
      </c>
      <c r="AQ25" s="46">
        <v>2.7878962410395225E-2</v>
      </c>
      <c r="AS25" s="46">
        <v>3.5048866624642905E-2</v>
      </c>
      <c r="AU25" s="46">
        <v>7.9229078325522284E-3</v>
      </c>
    </row>
    <row r="26" spans="2:47" ht="15">
      <c r="B26" s="14" t="s">
        <v>119</v>
      </c>
      <c r="C26" s="13">
        <v>3.9330031133702148E-2</v>
      </c>
      <c r="E26" s="13">
        <v>2.7309830483328579E-2</v>
      </c>
      <c r="G26" s="13">
        <v>2.9819145302794281E-2</v>
      </c>
      <c r="I26" s="13">
        <v>3.1227797264248958E-2</v>
      </c>
      <c r="K26" s="13">
        <v>3.6520419763170553E-2</v>
      </c>
      <c r="M26" s="13">
        <v>4.1027349769290566E-2</v>
      </c>
      <c r="O26" s="13">
        <v>3.6047191586564553E-2</v>
      </c>
      <c r="Q26" s="13">
        <v>8.87090100870358E-3</v>
      </c>
      <c r="S26" s="13">
        <v>-3.763177746473545E-2</v>
      </c>
      <c r="U26" s="13">
        <v>1.630003282450776E-3</v>
      </c>
      <c r="W26" s="13">
        <v>-8.1438675353707746E-3</v>
      </c>
      <c r="Y26" s="13">
        <v>-2.9589297616104293E-2</v>
      </c>
      <c r="AA26" s="13">
        <v>-1.4033501955185934E-2</v>
      </c>
      <c r="AC26" s="13">
        <v>1.3957402782662776E-2</v>
      </c>
      <c r="AE26" s="13">
        <v>3.8385331122749333E-2</v>
      </c>
      <c r="AG26" s="13">
        <v>3.0377741417244586E-2</v>
      </c>
      <c r="AI26" s="13">
        <v>2.9757183108702234E-2</v>
      </c>
      <c r="AK26" s="13">
        <v>2.2844888394930818E-2</v>
      </c>
      <c r="AM26" s="13">
        <v>1.9839532702750073E-2</v>
      </c>
      <c r="AO26" s="13">
        <v>-0.11167286090149209</v>
      </c>
      <c r="AQ26" s="13">
        <v>6.4031599360148794E-2</v>
      </c>
      <c r="AS26" s="13">
        <v>5.7707254415891418E-2</v>
      </c>
      <c r="AU26" s="13">
        <v>8.4031905072727842E-3</v>
      </c>
    </row>
    <row r="27" spans="2:47">
      <c r="B27" s="28"/>
      <c r="D27" s="4"/>
      <c r="F27" s="4"/>
      <c r="H27" s="4"/>
      <c r="J27" s="4"/>
      <c r="L27" s="4"/>
      <c r="M27" s="61"/>
      <c r="N27" s="4"/>
      <c r="P27" s="4"/>
      <c r="R27" s="4"/>
      <c r="T27" s="4"/>
      <c r="U27" s="61"/>
      <c r="V27" s="4"/>
      <c r="X27" s="4"/>
      <c r="Z27" s="4"/>
      <c r="AB27" s="4"/>
      <c r="AC27" s="61"/>
      <c r="AD27" s="4"/>
      <c r="AF27" s="4"/>
      <c r="AH27" s="4"/>
      <c r="AJ27" s="4"/>
      <c r="AL27" s="4"/>
      <c r="AN27" s="4"/>
      <c r="AP27" s="4"/>
      <c r="AR27" s="4"/>
      <c r="AT27" s="4"/>
    </row>
    <row r="28" spans="2:47">
      <c r="B28" s="9" t="s">
        <v>108</v>
      </c>
      <c r="E28" s="60"/>
      <c r="G28" s="60"/>
      <c r="I28" s="60"/>
      <c r="K28" s="60"/>
      <c r="M28" s="61"/>
      <c r="S28" s="60"/>
      <c r="U28" s="61"/>
      <c r="AA28" s="60"/>
      <c r="AC28" s="61"/>
    </row>
    <row r="29" spans="2:47">
      <c r="B29" s="9" t="s">
        <v>109</v>
      </c>
      <c r="M29" s="61"/>
      <c r="U29" s="61"/>
      <c r="AC29" s="61"/>
    </row>
    <row r="30" spans="2:47" ht="13.5" thickBot="1">
      <c r="B30" s="9"/>
    </row>
    <row r="31" spans="2:47" s="1" customFormat="1" ht="19.5" thickTop="1" thickBot="1">
      <c r="B31" s="56" t="s">
        <v>110</v>
      </c>
      <c r="M31" s="11"/>
      <c r="U31" s="11"/>
      <c r="AC31" s="11"/>
      <c r="AE31" s="11"/>
      <c r="AG31" s="11"/>
      <c r="AI31" s="11"/>
      <c r="AK31" s="11"/>
      <c r="AM31" s="11"/>
      <c r="AO31" s="11"/>
      <c r="AQ31" s="11"/>
      <c r="AS31" s="11"/>
      <c r="AU31" s="11"/>
    </row>
    <row r="32" spans="2:47" ht="13.5" thickTop="1"/>
    <row r="35" spans="3:46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F35" s="59"/>
      <c r="AH35" s="59"/>
      <c r="AJ35" s="59"/>
      <c r="AL35" s="59"/>
      <c r="AN35" s="59"/>
      <c r="AP35" s="59"/>
      <c r="AR35" s="59"/>
      <c r="AT35" s="59"/>
    </row>
    <row r="36" spans="3:46">
      <c r="O36" s="30"/>
      <c r="W36" s="30"/>
    </row>
  </sheetData>
  <sortState xmlns:xlrd2="http://schemas.microsoft.com/office/spreadsheetml/2017/richdata2" ref="AI7:AL26">
    <sortCondition ref="AL7:AL26"/>
  </sortState>
  <mergeCells count="23">
    <mergeCell ref="AS5:AS6"/>
    <mergeCell ref="B5:B6"/>
    <mergeCell ref="AC5:AC6"/>
    <mergeCell ref="AE5:AE6"/>
    <mergeCell ref="AA5:AA6"/>
    <mergeCell ref="Y5:Y6"/>
    <mergeCell ref="W5:W6"/>
    <mergeCell ref="U5:U6"/>
    <mergeCell ref="S5:S6"/>
    <mergeCell ref="Q5:Q6"/>
    <mergeCell ref="O5:O6"/>
    <mergeCell ref="M5:M6"/>
    <mergeCell ref="K5:K6"/>
    <mergeCell ref="I5:I6"/>
    <mergeCell ref="G5:G6"/>
    <mergeCell ref="E5:E6"/>
    <mergeCell ref="AQ5:AQ6"/>
    <mergeCell ref="AG5:AG6"/>
    <mergeCell ref="C5:C6"/>
    <mergeCell ref="AI5:AI6"/>
    <mergeCell ref="AM5:AM6"/>
    <mergeCell ref="AK5:AK6"/>
    <mergeCell ref="AO5:AO6"/>
  </mergeCells>
  <phoneticPr fontId="0" type="noConversion"/>
  <hyperlinks>
    <hyperlink ref="B31" location="'List of Tables'!A1" display="     List of Tables" xr:uid="{ACC85879-664F-4496-B5C1-CB0C0E1F0706}"/>
  </hyperlinks>
  <pageMargins left="0.74803149606299213" right="0.74803149606299213" top="0.35433070866141736" bottom="0.98425196850393704" header="0" footer="0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outlinePr summaryBelow="0" summaryRight="0"/>
  </sheetPr>
  <dimension ref="A1:IE144"/>
  <sheetViews>
    <sheetView showGridLines="0" showRowColHeaders="0" zoomScale="85" zoomScaleNormal="85" workbookViewId="0">
      <pane xSplit="2" ySplit="6" topLeftCell="BL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41.42578125" style="1" customWidth="1"/>
    <col min="3" max="3" width="11.5703125" style="1"/>
    <col min="4" max="4" width="12.42578125" style="1" bestFit="1" customWidth="1"/>
    <col min="5" max="5" width="0.7109375" style="1" customWidth="1"/>
    <col min="6" max="6" width="11.5703125" style="1"/>
    <col min="7" max="7" width="12.42578125" style="1" bestFit="1" customWidth="1"/>
    <col min="8" max="8" width="11.5703125" style="1"/>
    <col min="9" max="9" width="0.7109375" style="1" customWidth="1"/>
    <col min="10" max="10" width="11.5703125" style="1"/>
    <col min="11" max="11" width="12.42578125" style="1" bestFit="1" customWidth="1"/>
    <col min="12" max="12" width="11.5703125" style="1"/>
    <col min="13" max="13" width="0.7109375" style="1" customWidth="1"/>
    <col min="14" max="14" width="11.5703125" style="1"/>
    <col min="15" max="15" width="12.42578125" style="1" bestFit="1" customWidth="1"/>
    <col min="16" max="16" width="11.5703125" style="1"/>
    <col min="17" max="17" width="0.7109375" style="1" customWidth="1"/>
    <col min="18" max="18" width="11.5703125" style="1"/>
    <col min="19" max="19" width="12.42578125" style="1" bestFit="1" customWidth="1"/>
    <col min="20" max="20" width="11.5703125" style="1"/>
    <col min="21" max="21" width="0.7109375" style="1" customWidth="1"/>
    <col min="22" max="22" width="11.5703125" style="1"/>
    <col min="23" max="23" width="12.42578125" style="1" bestFit="1" customWidth="1"/>
    <col min="24" max="24" width="11.5703125" style="1"/>
    <col min="25" max="25" width="0.7109375" style="1" customWidth="1"/>
    <col min="26" max="26" width="11.5703125" style="1"/>
    <col min="27" max="27" width="12.42578125" style="1" bestFit="1" customWidth="1"/>
    <col min="28" max="28" width="11.5703125" style="1"/>
    <col min="29" max="29" width="0.7109375" style="1" customWidth="1"/>
    <col min="30" max="30" width="11.5703125" style="1"/>
    <col min="31" max="31" width="12.42578125" style="1" bestFit="1" customWidth="1"/>
    <col min="32" max="32" width="11.5703125" style="1"/>
    <col min="33" max="33" width="0.7109375" style="1" customWidth="1"/>
    <col min="34" max="34" width="11.5703125" style="1"/>
    <col min="35" max="35" width="12.42578125" style="1" bestFit="1" customWidth="1"/>
    <col min="36" max="36" width="11.5703125" style="1"/>
    <col min="37" max="37" width="0.7109375" style="1" customWidth="1"/>
    <col min="38" max="38" width="11.5703125" style="1"/>
    <col min="39" max="39" width="12.42578125" style="1" bestFit="1" customWidth="1"/>
    <col min="40" max="40" width="11.5703125" style="1"/>
    <col min="41" max="41" width="0.7109375" style="1" customWidth="1"/>
    <col min="42" max="42" width="11.5703125" style="1"/>
    <col min="43" max="43" width="12.42578125" style="1" bestFit="1" customWidth="1"/>
    <col min="44" max="44" width="11.5703125" style="1"/>
    <col min="45" max="45" width="0.7109375" style="1" customWidth="1"/>
    <col min="46" max="46" width="11.5703125" style="1"/>
    <col min="47" max="47" width="12.42578125" style="1" bestFit="1" customWidth="1"/>
    <col min="48" max="48" width="11.5703125" style="1"/>
    <col min="49" max="49" width="0.7109375" style="1" customWidth="1"/>
    <col min="50" max="50" width="11.5703125" style="1"/>
    <col min="51" max="51" width="12.42578125" style="1" bestFit="1" customWidth="1"/>
    <col min="52" max="52" width="11.5703125" style="1"/>
    <col min="53" max="53" width="0.7109375" style="1" customWidth="1"/>
    <col min="54" max="54" width="11.5703125" style="1"/>
    <col min="55" max="55" width="12.42578125" style="1" bestFit="1" customWidth="1"/>
    <col min="56" max="56" width="11.5703125" style="1"/>
    <col min="57" max="57" width="0.7109375" style="1" customWidth="1"/>
    <col min="58" max="58" width="11.5703125" style="1"/>
    <col min="59" max="59" width="12.42578125" style="1" bestFit="1" customWidth="1"/>
    <col min="60" max="60" width="11.5703125" style="1"/>
    <col min="61" max="61" width="0.7109375" style="1" customWidth="1"/>
    <col min="62" max="62" width="11.5703125" style="1"/>
    <col min="63" max="63" width="12.42578125" style="1" bestFit="1" customWidth="1"/>
    <col min="64" max="64" width="11.5703125" style="1"/>
    <col min="65" max="65" width="0.7109375" style="1" customWidth="1"/>
    <col min="66" max="66" width="11.5703125" style="1"/>
    <col min="67" max="67" width="12.42578125" style="1" bestFit="1" customWidth="1"/>
    <col min="68" max="68" width="11.5703125" style="1"/>
    <col min="69" max="69" width="0.7109375" style="1" customWidth="1"/>
    <col min="70" max="70" width="11.5703125" style="1"/>
    <col min="71" max="71" width="12.42578125" style="1" bestFit="1" customWidth="1"/>
    <col min="72" max="72" width="11.5703125" style="1"/>
    <col min="73" max="73" width="0.7109375" style="1" customWidth="1"/>
    <col min="74" max="74" width="11.5703125" style="1"/>
    <col min="75" max="75" width="12.42578125" style="1" bestFit="1" customWidth="1"/>
    <col min="76" max="76" width="11.5703125" style="1"/>
    <col min="77" max="77" width="0.7109375" style="1" customWidth="1"/>
    <col min="78" max="78" width="11.5703125" style="1"/>
    <col min="79" max="79" width="12.42578125" style="1" bestFit="1" customWidth="1"/>
    <col min="80" max="80" width="11.5703125" style="1"/>
    <col min="81" max="81" width="0.7109375" style="1" customWidth="1"/>
    <col min="82" max="82" width="11.5703125" style="1"/>
    <col min="83" max="83" width="12.42578125" style="1" customWidth="1"/>
    <col min="84" max="84" width="11.5703125" style="1"/>
    <col min="85" max="85" width="0.7109375" style="1" customWidth="1"/>
    <col min="86" max="86" width="11.5703125" style="1"/>
    <col min="87" max="87" width="12.42578125" style="1" customWidth="1"/>
    <col min="88" max="88" width="11.5703125" style="1"/>
    <col min="89" max="89" width="0.7109375" style="1" customWidth="1"/>
    <col min="90" max="90" width="11.5703125" style="1"/>
    <col min="91" max="91" width="12.42578125" style="1" customWidth="1"/>
    <col min="92" max="16384" width="11.5703125" style="1"/>
  </cols>
  <sheetData>
    <row r="1" spans="2:92" ht="67.5">
      <c r="B1" s="70" t="s">
        <v>100</v>
      </c>
    </row>
    <row r="2" spans="2:92" s="60" customFormat="1" ht="18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</row>
    <row r="3" spans="2:92" s="60" customFormat="1" ht="18">
      <c r="B3" s="53" t="s">
        <v>106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</row>
    <row r="4" spans="2:92" s="60" customFormat="1" ht="18">
      <c r="B4" s="54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</row>
    <row r="5" spans="2:92" s="74" customFormat="1" ht="24" customHeight="1">
      <c r="B5" s="76" t="s">
        <v>103</v>
      </c>
      <c r="C5" s="62">
        <v>2000</v>
      </c>
      <c r="D5" s="62"/>
      <c r="F5" s="76">
        <v>2001</v>
      </c>
      <c r="G5" s="76"/>
      <c r="H5" s="76"/>
      <c r="J5" s="76">
        <v>2002</v>
      </c>
      <c r="K5" s="76"/>
      <c r="L5" s="76"/>
      <c r="N5" s="76">
        <v>2003</v>
      </c>
      <c r="O5" s="76"/>
      <c r="P5" s="76"/>
      <c r="R5" s="76">
        <v>2004</v>
      </c>
      <c r="S5" s="76"/>
      <c r="T5" s="76"/>
      <c r="V5" s="76">
        <v>2005</v>
      </c>
      <c r="W5" s="76"/>
      <c r="X5" s="76"/>
      <c r="Z5" s="76">
        <v>2006</v>
      </c>
      <c r="AA5" s="76"/>
      <c r="AB5" s="76"/>
      <c r="AD5" s="76">
        <v>2007</v>
      </c>
      <c r="AE5" s="76"/>
      <c r="AF5" s="76"/>
      <c r="AH5" s="76">
        <v>2008</v>
      </c>
      <c r="AI5" s="76"/>
      <c r="AJ5" s="76"/>
      <c r="AL5" s="76">
        <v>2009</v>
      </c>
      <c r="AM5" s="76"/>
      <c r="AN5" s="76"/>
      <c r="AP5" s="76">
        <v>2010</v>
      </c>
      <c r="AQ5" s="76"/>
      <c r="AR5" s="76"/>
      <c r="AT5" s="76">
        <v>2011</v>
      </c>
      <c r="AU5" s="76"/>
      <c r="AV5" s="76"/>
      <c r="AX5" s="76">
        <v>2012</v>
      </c>
      <c r="AY5" s="76"/>
      <c r="AZ5" s="76"/>
      <c r="BB5" s="76">
        <v>2013</v>
      </c>
      <c r="BC5" s="76"/>
      <c r="BD5" s="76"/>
      <c r="BF5" s="76">
        <v>2014</v>
      </c>
      <c r="BG5" s="76"/>
      <c r="BH5" s="76"/>
      <c r="BJ5" s="76">
        <v>2015</v>
      </c>
      <c r="BK5" s="76"/>
      <c r="BL5" s="76"/>
      <c r="BN5" s="76">
        <v>2016</v>
      </c>
      <c r="BO5" s="76"/>
      <c r="BP5" s="76"/>
      <c r="BR5" s="76">
        <v>2017</v>
      </c>
      <c r="BS5" s="76"/>
      <c r="BT5" s="76"/>
      <c r="BV5" s="76">
        <v>2018</v>
      </c>
      <c r="BW5" s="76"/>
      <c r="BX5" s="76"/>
      <c r="BZ5" s="76">
        <v>2019</v>
      </c>
      <c r="CA5" s="76"/>
      <c r="CB5" s="76"/>
      <c r="CD5" s="76">
        <v>2020</v>
      </c>
      <c r="CE5" s="76"/>
      <c r="CF5" s="76"/>
      <c r="CH5" s="76" t="s">
        <v>87</v>
      </c>
      <c r="CI5" s="76"/>
      <c r="CJ5" s="76"/>
      <c r="CL5" s="76" t="s">
        <v>85</v>
      </c>
      <c r="CM5" s="76"/>
      <c r="CN5" s="76"/>
    </row>
    <row r="6" spans="2:92" ht="49.5" customHeight="1">
      <c r="B6" s="77"/>
      <c r="C6" s="55" t="s">
        <v>120</v>
      </c>
      <c r="D6" s="55" t="s">
        <v>116</v>
      </c>
      <c r="F6" s="55" t="s">
        <v>120</v>
      </c>
      <c r="G6" s="55" t="s">
        <v>116</v>
      </c>
      <c r="H6" s="55" t="s">
        <v>117</v>
      </c>
      <c r="J6" s="55" t="s">
        <v>120</v>
      </c>
      <c r="K6" s="55" t="s">
        <v>116</v>
      </c>
      <c r="L6" s="55" t="s">
        <v>117</v>
      </c>
      <c r="N6" s="55" t="s">
        <v>120</v>
      </c>
      <c r="O6" s="55" t="s">
        <v>116</v>
      </c>
      <c r="P6" s="55" t="s">
        <v>117</v>
      </c>
      <c r="R6" s="55" t="s">
        <v>120</v>
      </c>
      <c r="S6" s="55" t="s">
        <v>116</v>
      </c>
      <c r="T6" s="55" t="s">
        <v>117</v>
      </c>
      <c r="V6" s="55" t="s">
        <v>120</v>
      </c>
      <c r="W6" s="55" t="s">
        <v>116</v>
      </c>
      <c r="X6" s="55" t="s">
        <v>117</v>
      </c>
      <c r="Z6" s="55" t="s">
        <v>120</v>
      </c>
      <c r="AA6" s="55" t="s">
        <v>116</v>
      </c>
      <c r="AB6" s="55" t="s">
        <v>117</v>
      </c>
      <c r="AD6" s="55" t="s">
        <v>120</v>
      </c>
      <c r="AE6" s="55" t="s">
        <v>116</v>
      </c>
      <c r="AF6" s="55" t="s">
        <v>117</v>
      </c>
      <c r="AH6" s="55" t="s">
        <v>120</v>
      </c>
      <c r="AI6" s="55" t="s">
        <v>116</v>
      </c>
      <c r="AJ6" s="55" t="s">
        <v>117</v>
      </c>
      <c r="AL6" s="55" t="s">
        <v>120</v>
      </c>
      <c r="AM6" s="55" t="s">
        <v>116</v>
      </c>
      <c r="AN6" s="55" t="s">
        <v>117</v>
      </c>
      <c r="AP6" s="55" t="s">
        <v>120</v>
      </c>
      <c r="AQ6" s="55" t="s">
        <v>116</v>
      </c>
      <c r="AR6" s="55" t="s">
        <v>117</v>
      </c>
      <c r="AT6" s="55" t="s">
        <v>120</v>
      </c>
      <c r="AU6" s="55" t="s">
        <v>116</v>
      </c>
      <c r="AV6" s="55" t="s">
        <v>117</v>
      </c>
      <c r="AX6" s="55" t="s">
        <v>120</v>
      </c>
      <c r="AY6" s="55" t="s">
        <v>116</v>
      </c>
      <c r="AZ6" s="55" t="s">
        <v>117</v>
      </c>
      <c r="BB6" s="55" t="s">
        <v>120</v>
      </c>
      <c r="BC6" s="55" t="s">
        <v>116</v>
      </c>
      <c r="BD6" s="55" t="s">
        <v>117</v>
      </c>
      <c r="BF6" s="55" t="s">
        <v>120</v>
      </c>
      <c r="BG6" s="55" t="s">
        <v>116</v>
      </c>
      <c r="BH6" s="55" t="s">
        <v>117</v>
      </c>
      <c r="BJ6" s="55" t="s">
        <v>120</v>
      </c>
      <c r="BK6" s="55" t="s">
        <v>116</v>
      </c>
      <c r="BL6" s="55" t="s">
        <v>117</v>
      </c>
      <c r="BN6" s="55" t="s">
        <v>120</v>
      </c>
      <c r="BO6" s="55" t="s">
        <v>116</v>
      </c>
      <c r="BP6" s="55" t="s">
        <v>117</v>
      </c>
      <c r="BR6" s="55" t="s">
        <v>120</v>
      </c>
      <c r="BS6" s="55" t="s">
        <v>116</v>
      </c>
      <c r="BT6" s="55" t="s">
        <v>117</v>
      </c>
      <c r="BV6" s="55" t="s">
        <v>120</v>
      </c>
      <c r="BW6" s="55" t="s">
        <v>116</v>
      </c>
      <c r="BX6" s="55" t="s">
        <v>117</v>
      </c>
      <c r="BZ6" s="55" t="s">
        <v>120</v>
      </c>
      <c r="CA6" s="55" t="s">
        <v>116</v>
      </c>
      <c r="CB6" s="55" t="s">
        <v>117</v>
      </c>
      <c r="CD6" s="55" t="s">
        <v>120</v>
      </c>
      <c r="CE6" s="55" t="s">
        <v>116</v>
      </c>
      <c r="CF6" s="55" t="s">
        <v>117</v>
      </c>
      <c r="CH6" s="55" t="s">
        <v>120</v>
      </c>
      <c r="CI6" s="55" t="s">
        <v>116</v>
      </c>
      <c r="CJ6" s="55" t="s">
        <v>117</v>
      </c>
      <c r="CL6" s="55" t="s">
        <v>120</v>
      </c>
      <c r="CM6" s="55" t="s">
        <v>116</v>
      </c>
      <c r="CN6" s="55" t="s">
        <v>117</v>
      </c>
    </row>
    <row r="7" spans="2:92" ht="15">
      <c r="B7" s="39" t="s">
        <v>0</v>
      </c>
      <c r="C7" s="47">
        <v>7301.8</v>
      </c>
      <c r="D7" s="42">
        <f>C7/$C$69</f>
        <v>0.18004951373956957</v>
      </c>
      <c r="E7" s="12"/>
      <c r="F7" s="47">
        <v>7341.5</v>
      </c>
      <c r="G7" s="42">
        <f>F7/F$69</f>
        <v>0.18008879948977088</v>
      </c>
      <c r="H7" s="42">
        <f>IF(C7&gt;0,F7/C7-1,"")</f>
        <v>5.4370155304170886E-3</v>
      </c>
      <c r="I7" s="12"/>
      <c r="J7" s="47">
        <v>7437.2</v>
      </c>
      <c r="K7" s="42">
        <f>J7/J$69</f>
        <v>0.1795405989353869</v>
      </c>
      <c r="L7" s="42">
        <f>IF(F7&gt;0,J7/F7-1,"")</f>
        <v>1.3035483211877752E-2</v>
      </c>
      <c r="M7" s="12"/>
      <c r="N7" s="47">
        <v>7544.2</v>
      </c>
      <c r="O7" s="42">
        <f>N7/$N$69</f>
        <v>0.17878861129675186</v>
      </c>
      <c r="P7" s="42">
        <f>IF(J7&gt;0,N7/J7-1,"")</f>
        <v>1.4387134943258273E-2</v>
      </c>
      <c r="Q7" s="12"/>
      <c r="R7" s="47">
        <v>7649</v>
      </c>
      <c r="S7" s="42">
        <f>R7/R$69</f>
        <v>0.17846810019785719</v>
      </c>
      <c r="T7" s="42">
        <f>IF(N7&gt;0,R7/N7-1,"")</f>
        <v>1.389146629198601E-2</v>
      </c>
      <c r="U7" s="12"/>
      <c r="V7" s="47">
        <v>7803.4</v>
      </c>
      <c r="W7" s="42">
        <f>V7/V$69</f>
        <v>0.17872046098949673</v>
      </c>
      <c r="X7" s="42">
        <f>IF(R7&gt;0,V7/R7-1,"")</f>
        <v>2.0185645182376755E-2</v>
      </c>
      <c r="Y7" s="12"/>
      <c r="Z7" s="47">
        <v>7923.9</v>
      </c>
      <c r="AA7" s="42">
        <f>Z7/Z$69</f>
        <v>0.17862512821090834</v>
      </c>
      <c r="AB7" s="42">
        <f>IF(V7&gt;0,Z7/V7-1,"")</f>
        <v>1.5441986826255194E-2</v>
      </c>
      <c r="AC7" s="12"/>
      <c r="AD7" s="47">
        <v>8052.8</v>
      </c>
      <c r="AE7" s="42">
        <f>AD7/AD$69</f>
        <v>0.17801750817932621</v>
      </c>
      <c r="AF7" s="42">
        <f>IF(Z7&gt;0,AD7/Z7-1,"")</f>
        <v>1.6267242140864946E-2</v>
      </c>
      <c r="AG7" s="12"/>
      <c r="AH7" s="47">
        <v>8168.6</v>
      </c>
      <c r="AI7" s="42">
        <f>AH7/AH$69</f>
        <v>0.1776431392334592</v>
      </c>
      <c r="AJ7" s="42">
        <f>IF(AD7&gt;0,AH7/AD7-1,"")</f>
        <v>1.4380091396781314E-2</v>
      </c>
      <c r="AK7" s="12"/>
      <c r="AL7" s="47">
        <v>8244.5</v>
      </c>
      <c r="AM7" s="42">
        <f>AL7/AL$69</f>
        <v>0.17780734823454308</v>
      </c>
      <c r="AN7" s="42">
        <f>IF(AH7&gt;0,AL7/AH7-1,"")</f>
        <v>9.2916778884997164E-3</v>
      </c>
      <c r="AO7" s="12"/>
      <c r="AP7" s="47">
        <v>8302.9</v>
      </c>
      <c r="AQ7" s="42">
        <f>AP7/$AP$69</f>
        <v>0.1783173154362416</v>
      </c>
      <c r="AR7" s="42">
        <f>IF(AL7&gt;0,AP7/AL7-1,"")</f>
        <v>7.0835102189337196E-3</v>
      </c>
      <c r="AS7" s="12"/>
      <c r="AT7" s="47">
        <v>8352.7999999999993</v>
      </c>
      <c r="AU7" s="42">
        <f>AT7/AT$69</f>
        <v>0.17872189283276593</v>
      </c>
      <c r="AV7" s="42">
        <f>IF(AP7&gt;0,AT7/AP7-1,"")</f>
        <v>6.0099483313058588E-3</v>
      </c>
      <c r="AW7" s="12"/>
      <c r="AX7" s="47">
        <v>8383.1</v>
      </c>
      <c r="AY7" s="42">
        <f>AX7/AX$69</f>
        <v>0.17925476410414315</v>
      </c>
      <c r="AZ7" s="42">
        <f>IF(AT7&gt;0,AX7/AT7-1,"")</f>
        <v>3.6275260990328295E-3</v>
      </c>
      <c r="BA7" s="12"/>
      <c r="BB7" s="47">
        <v>8387.2999999999993</v>
      </c>
      <c r="BC7" s="42">
        <f>BB7/BB$69</f>
        <v>0.18001124627628065</v>
      </c>
      <c r="BD7" s="42">
        <f>IF(AX7&gt;0,BB7/AX7-1,"")</f>
        <v>5.010079803413614E-4</v>
      </c>
      <c r="BE7" s="12"/>
      <c r="BF7" s="47">
        <v>8390.9</v>
      </c>
      <c r="BG7" s="42">
        <f>BF7/BF$69</f>
        <v>0.18062387122188953</v>
      </c>
      <c r="BH7" s="42">
        <f>IF(BB7&gt;0,BF7/BB7-1,"")</f>
        <v>4.2922036889114779E-4</v>
      </c>
      <c r="BI7" s="12"/>
      <c r="BJ7" s="47">
        <v>8398.2999999999993</v>
      </c>
      <c r="BK7" s="42">
        <f>BJ7/BJ$69</f>
        <v>0.18095845516385442</v>
      </c>
      <c r="BL7" s="42">
        <f>IF(BF7&gt;0,BJ7/BF7-1,"")</f>
        <v>8.8190778104846324E-4</v>
      </c>
      <c r="BM7" s="12"/>
      <c r="BN7" s="47">
        <v>8403.9</v>
      </c>
      <c r="BO7" s="42">
        <f>BN7/BN$69</f>
        <v>0.18092396323781104</v>
      </c>
      <c r="BP7" s="42">
        <f>IF(BJ7&gt;0,BN7/BJ7-1,"")</f>
        <v>6.6680161461252219E-4</v>
      </c>
      <c r="BQ7" s="12"/>
      <c r="BR7" s="47">
        <v>8402.7999999999993</v>
      </c>
      <c r="BS7" s="42">
        <f>BR7/BR$69</f>
        <v>0.18057761282877274</v>
      </c>
      <c r="BT7" s="42">
        <f>IF(BN7&gt;0,BR7/BN7-1,"")</f>
        <v>-1.3089160984780523E-4</v>
      </c>
      <c r="BU7" s="12"/>
      <c r="BV7" s="47">
        <v>8406.2000000000007</v>
      </c>
      <c r="BW7" s="42">
        <f>BV7/BV$69</f>
        <v>0.1798933420074986</v>
      </c>
      <c r="BX7" s="42">
        <f>IF(BR7&gt;0,BV7/BR7-1,"")</f>
        <v>4.0462702908561354E-4</v>
      </c>
      <c r="BY7" s="12"/>
      <c r="BZ7" s="47">
        <v>8448.4</v>
      </c>
      <c r="CA7" s="42">
        <f>BZ7/BZ$69</f>
        <v>0.17935098736026017</v>
      </c>
      <c r="CB7" s="42">
        <f>IF(BV7&gt;0,BZ7/BV7-1,"")</f>
        <v>5.0201042087980596E-3</v>
      </c>
      <c r="CC7" s="12"/>
      <c r="CD7" s="47">
        <v>8465.9</v>
      </c>
      <c r="CE7" s="42">
        <f>CD7/CD$69</f>
        <v>0.17881334631607626</v>
      </c>
      <c r="CF7" s="42">
        <f>IF(BZ7&gt;0,CD7/BZ7-1,"")</f>
        <v>2.0713981345579224E-3</v>
      </c>
      <c r="CG7" s="12"/>
      <c r="CH7" s="71">
        <v>8489.7999999999993</v>
      </c>
      <c r="CI7" s="42">
        <f>CH7/CH$69</f>
        <v>0.17921027412007581</v>
      </c>
      <c r="CJ7" s="42">
        <f>IF(CD7&gt;0,CH7/CD7-1,"")</f>
        <v>2.8230902798285218E-3</v>
      </c>
      <c r="CK7" s="12"/>
      <c r="CL7" s="71">
        <v>8545.1</v>
      </c>
      <c r="CM7" s="42">
        <f>CL7/CL$69</f>
        <v>0.17873936361582679</v>
      </c>
      <c r="CN7" s="42">
        <f>IF(CH7&gt;0,CL7/CH7-1,"")</f>
        <v>6.5136987914911071E-3</v>
      </c>
    </row>
    <row r="8" spans="2:92" s="58" customFormat="1" outlineLevel="1">
      <c r="B8" s="40" t="s">
        <v>22</v>
      </c>
      <c r="C8" s="48">
        <v>525.79999999999995</v>
      </c>
      <c r="D8" s="42">
        <f t="shared" ref="D8:D68" si="0">C8/$C$69</f>
        <v>1.2965300929122363E-2</v>
      </c>
      <c r="E8" s="12"/>
      <c r="F8" s="48">
        <v>533.79999999999995</v>
      </c>
      <c r="G8" s="44">
        <f t="shared" ref="G8:G69" si="1">F8/F$69</f>
        <v>1.3094245204336946E-2</v>
      </c>
      <c r="H8" s="44">
        <f t="shared" ref="H8:H69" si="2">IF(C8&gt;0,F8/C8-1,"")</f>
        <v>1.5214910612400212E-2</v>
      </c>
      <c r="I8" s="12"/>
      <c r="J8" s="48">
        <v>552.6</v>
      </c>
      <c r="K8" s="44">
        <f t="shared" ref="K8:K69" si="3">J8/J$69</f>
        <v>1.3340253720714087E-2</v>
      </c>
      <c r="L8" s="44">
        <f t="shared" ref="L8:L69" si="4">IF(F8&gt;0,J8/F8-1,"")</f>
        <v>3.5219183214687311E-2</v>
      </c>
      <c r="M8" s="12"/>
      <c r="N8" s="48">
        <v>569.4</v>
      </c>
      <c r="O8" s="42">
        <f t="shared" ref="O8:O68" si="5">N8/$N$69</f>
        <v>1.3494106104341149E-2</v>
      </c>
      <c r="P8" s="44">
        <f t="shared" ref="P8:P69" si="6">IF(J8&gt;0,N8/J8-1,"")</f>
        <v>3.0401737242128135E-2</v>
      </c>
      <c r="Q8" s="12"/>
      <c r="R8" s="48">
        <v>584.70000000000005</v>
      </c>
      <c r="S8" s="44">
        <f t="shared" ref="S8:S69" si="7">R8/R$69</f>
        <v>1.3642345167431966E-2</v>
      </c>
      <c r="T8" s="44">
        <f t="shared" ref="T8:T69" si="8">IF(N8&gt;0,R8/N8-1,"")</f>
        <v>2.6870389884088741E-2</v>
      </c>
      <c r="U8" s="12"/>
      <c r="V8" s="48">
        <v>617.79999999999995</v>
      </c>
      <c r="W8" s="44">
        <f t="shared" ref="W8:W69" si="9">V8/V$69</f>
        <v>1.4149409334304416E-2</v>
      </c>
      <c r="X8" s="44">
        <f t="shared" ref="X8:X69" si="10">IF(R8&gt;0,V8/R8-1,"")</f>
        <v>5.6610227467077001E-2</v>
      </c>
      <c r="Y8" s="12"/>
      <c r="Z8" s="48">
        <v>635.6</v>
      </c>
      <c r="AA8" s="44">
        <f t="shared" ref="AA8:AA69" si="11">Z8/Z$69</f>
        <v>1.4328062127343019E-2</v>
      </c>
      <c r="AB8" s="44">
        <f t="shared" ref="AB8:AB69" si="12">IF(V8&gt;0,Z8/V8-1,"")</f>
        <v>2.8811913240531117E-2</v>
      </c>
      <c r="AC8" s="12"/>
      <c r="AD8" s="48">
        <v>649.6</v>
      </c>
      <c r="AE8" s="44">
        <f t="shared" ref="AE8:AE69" si="13">AD8/AD$69</f>
        <v>1.4360244053408791E-2</v>
      </c>
      <c r="AF8" s="44">
        <f t="shared" ref="AF8:AF69" si="14">IF(Z8&gt;0,AD8/Z8-1,"")</f>
        <v>2.2026431718061623E-2</v>
      </c>
      <c r="AG8" s="12"/>
      <c r="AH8" s="48">
        <v>666.3</v>
      </c>
      <c r="AI8" s="44">
        <f t="shared" ref="AI8:AI69" si="15">AH8/AH$69</f>
        <v>1.4490074635954E-2</v>
      </c>
      <c r="AJ8" s="44">
        <f t="shared" ref="AJ8:AJ69" si="16">IF(AD8&gt;0,AH8/AD8-1,"")</f>
        <v>2.5708128078817616E-2</v>
      </c>
      <c r="AK8" s="12"/>
      <c r="AL8" s="48">
        <v>676.8</v>
      </c>
      <c r="AM8" s="44">
        <f t="shared" ref="AM8:AM69" si="17">AL8/AL$69</f>
        <v>1.4596399209793045E-2</v>
      </c>
      <c r="AN8" s="44">
        <f t="shared" ref="AN8:AN69" si="18">IF(AH8&gt;0,AL8/AH8-1,"")</f>
        <v>1.5758667266996929E-2</v>
      </c>
      <c r="AO8" s="12"/>
      <c r="AP8" s="48">
        <v>683.8</v>
      </c>
      <c r="AQ8" s="44">
        <f t="shared" ref="AQ8:AQ69" si="19">AP8/$AP$69</f>
        <v>1.4685637583892616E-2</v>
      </c>
      <c r="AR8" s="44">
        <f t="shared" ref="AR8:AR69" si="20">IF(AL8&gt;0,AP8/AL8-1,"")</f>
        <v>1.0342789598108748E-2</v>
      </c>
      <c r="AS8" s="12"/>
      <c r="AT8" s="48">
        <v>687.4</v>
      </c>
      <c r="AU8" s="44">
        <f t="shared" ref="AU8:AU69" si="21">AT8/AT$69</f>
        <v>1.4708053483052786E-2</v>
      </c>
      <c r="AV8" s="44">
        <f t="shared" ref="AV8:AV69" si="22">IF(AP8&gt;0,AT8/AP8-1,"")</f>
        <v>5.2646972799064162E-3</v>
      </c>
      <c r="AW8" s="12"/>
      <c r="AX8" s="48">
        <v>690</v>
      </c>
      <c r="AY8" s="44">
        <f t="shared" ref="AY8:AY69" si="23">AX8/AX$69</f>
        <v>1.4754182489992815E-2</v>
      </c>
      <c r="AZ8" s="44">
        <f t="shared" ref="AZ8:AZ69" si="24">IF(AT8&gt;0,AX8/AT8-1,"")</f>
        <v>3.7823683444864198E-3</v>
      </c>
      <c r="BA8" s="12"/>
      <c r="BB8" s="48">
        <v>690</v>
      </c>
      <c r="BC8" s="44">
        <f t="shared" ref="BC8:BC69" si="25">BB8/BB$69</f>
        <v>1.4809027926821941E-2</v>
      </c>
      <c r="BD8" s="44">
        <f t="shared" ref="BD8:BD69" si="26">IF(AX8&gt;0,BB8/AX8-1,"")</f>
        <v>0</v>
      </c>
      <c r="BE8" s="12"/>
      <c r="BF8" s="48">
        <v>689.4</v>
      </c>
      <c r="BG8" s="44">
        <f t="shared" ref="BG8:BG69" si="27">BF8/BF$69</f>
        <v>1.484013595923806E-2</v>
      </c>
      <c r="BH8" s="44">
        <f t="shared" ref="BH8:BH69" si="28">IF(BB8&gt;0,BF8/BB8-1,"")</f>
        <v>-8.6956521739134374E-4</v>
      </c>
      <c r="BI8" s="12"/>
      <c r="BJ8" s="48">
        <v>693.6</v>
      </c>
      <c r="BK8" s="44">
        <f t="shared" ref="BK8:BK15" si="29">BJ8/BJ$69</f>
        <v>1.4945022742894328E-2</v>
      </c>
      <c r="BL8" s="44">
        <f t="shared" ref="BL8:BL15" si="30">IF(BF8&gt;0,BJ8/BF8-1,"")</f>
        <v>6.0922541340295844E-3</v>
      </c>
      <c r="BM8" s="12"/>
      <c r="BN8" s="68">
        <v>698</v>
      </c>
      <c r="BO8" s="67">
        <f>BN8/BN$69</f>
        <v>1.5026943007412287E-2</v>
      </c>
      <c r="BP8" s="67">
        <f>IF(BJ8&gt;0,BN8/BJ8-1,"")</f>
        <v>6.3437139561706157E-3</v>
      </c>
      <c r="BQ8" s="12"/>
      <c r="BR8" s="68">
        <v>700.7</v>
      </c>
      <c r="BS8" s="67">
        <f>BR8/BR$69</f>
        <v>1.5058163149083767E-2</v>
      </c>
      <c r="BT8" s="67">
        <f t="shared" ref="BT8:BT69" si="31">IF(BN8&gt;0,BR8/BN8-1,"")</f>
        <v>3.868194842406858E-3</v>
      </c>
      <c r="BU8" s="12"/>
      <c r="BV8" s="68">
        <v>701.8</v>
      </c>
      <c r="BW8" s="67">
        <f t="shared" ref="BW8:BW69" si="32">BV8/BV$69</f>
        <v>1.5018575268356985E-2</v>
      </c>
      <c r="BX8" s="67">
        <f t="shared" ref="BX8:BX69" si="33">IF(BR8&gt;0,BV8/BR8-1,"")</f>
        <v>1.5698587127157548E-3</v>
      </c>
      <c r="BY8" s="12"/>
      <c r="BZ8" s="68">
        <v>710.9</v>
      </c>
      <c r="CA8" s="67">
        <f t="shared" ref="CA8:CA69" si="34">BZ8/BZ$69</f>
        <v>1.5091688001800217E-2</v>
      </c>
      <c r="CB8" s="67">
        <f t="shared" ref="CB8:CB69" si="35">IF(BV8&gt;0,BZ8/BV8-1,"")</f>
        <v>1.2966657167284179E-2</v>
      </c>
      <c r="CC8" s="12"/>
      <c r="CD8" s="68">
        <v>726.1</v>
      </c>
      <c r="CE8" s="67">
        <f t="shared" ref="CE8:CE69" si="36">CD8/CD$69</f>
        <v>1.5336393148998097E-2</v>
      </c>
      <c r="CF8" s="67">
        <f t="shared" ref="CF8:CF69" si="37">IF(BZ8&gt;0,CD8/BZ8-1,"")</f>
        <v>2.1381347587565047E-2</v>
      </c>
      <c r="CG8" s="12"/>
      <c r="CH8" s="68">
        <v>729.6</v>
      </c>
      <c r="CI8" s="67">
        <f t="shared" ref="CI8:CI69" si="38">CH8/CH$69</f>
        <v>1.540104784541536E-2</v>
      </c>
      <c r="CJ8" s="67">
        <f t="shared" ref="CJ8:CJ69" si="39">IF(CD8&gt;0,CH8/CD8-1,"")</f>
        <v>4.8202726897121906E-3</v>
      </c>
      <c r="CK8" s="12"/>
      <c r="CL8" s="68">
        <v>744.7</v>
      </c>
      <c r="CM8" s="67">
        <f t="shared" ref="CM8:CM69" si="40">CL8/CL$69</f>
        <v>1.5577021226750559E-2</v>
      </c>
      <c r="CN8" s="67">
        <f t="shared" ref="CN8:CN69" si="41">IF(CH8&gt;0,CL8/CH8-1,"")</f>
        <v>2.0696271929824483E-2</v>
      </c>
    </row>
    <row r="9" spans="2:92" s="58" customFormat="1" outlineLevel="1">
      <c r="B9" s="40" t="s">
        <v>23</v>
      </c>
      <c r="C9" s="48">
        <v>1111.0999999999999</v>
      </c>
      <c r="D9" s="42">
        <f t="shared" si="0"/>
        <v>2.7397766950071997E-2</v>
      </c>
      <c r="E9" s="12"/>
      <c r="F9" s="48">
        <v>1114.7</v>
      </c>
      <c r="G9" s="44">
        <f t="shared" si="1"/>
        <v>2.7343864985527155E-2</v>
      </c>
      <c r="H9" s="44">
        <f t="shared" si="2"/>
        <v>3.240032400324111E-3</v>
      </c>
      <c r="I9" s="12"/>
      <c r="J9" s="48">
        <v>1123.9000000000001</v>
      </c>
      <c r="K9" s="44">
        <f t="shared" si="3"/>
        <v>2.7131942013591322E-2</v>
      </c>
      <c r="L9" s="44">
        <f t="shared" si="4"/>
        <v>8.2533417062886638E-3</v>
      </c>
      <c r="M9" s="12"/>
      <c r="N9" s="48">
        <v>1136.9000000000001</v>
      </c>
      <c r="O9" s="42">
        <f t="shared" si="5"/>
        <v>2.6943184457368204E-2</v>
      </c>
      <c r="P9" s="44">
        <f t="shared" si="6"/>
        <v>1.1566865379482261E-2</v>
      </c>
      <c r="Q9" s="12"/>
      <c r="R9" s="48">
        <v>1151.5999999999999</v>
      </c>
      <c r="S9" s="44">
        <f t="shared" si="7"/>
        <v>2.6869376936573711E-2</v>
      </c>
      <c r="T9" s="44">
        <f t="shared" si="8"/>
        <v>1.2929897088574061E-2</v>
      </c>
      <c r="U9" s="12"/>
      <c r="V9" s="48">
        <v>1168.2</v>
      </c>
      <c r="W9" s="44">
        <f t="shared" si="9"/>
        <v>2.6755163457970896E-2</v>
      </c>
      <c r="X9" s="44">
        <f t="shared" si="10"/>
        <v>1.4414727335880562E-2</v>
      </c>
      <c r="Y9" s="12"/>
      <c r="Z9" s="48">
        <v>1184.9000000000001</v>
      </c>
      <c r="AA9" s="44">
        <f t="shared" si="11"/>
        <v>2.6710699834312058E-2</v>
      </c>
      <c r="AB9" s="44">
        <f t="shared" si="12"/>
        <v>1.4295497346344943E-2</v>
      </c>
      <c r="AC9" s="12"/>
      <c r="AD9" s="48">
        <v>1201.3</v>
      </c>
      <c r="AE9" s="44">
        <f t="shared" si="13"/>
        <v>2.6556282606773365E-2</v>
      </c>
      <c r="AF9" s="44">
        <f t="shared" si="14"/>
        <v>1.384083044982698E-2</v>
      </c>
      <c r="AG9" s="12"/>
      <c r="AH9" s="48">
        <v>1215.2</v>
      </c>
      <c r="AI9" s="44">
        <f t="shared" si="15"/>
        <v>2.6427042920022969E-2</v>
      </c>
      <c r="AJ9" s="44">
        <f t="shared" si="16"/>
        <v>1.1570798301839824E-2</v>
      </c>
      <c r="AK9" s="12"/>
      <c r="AL9" s="48">
        <v>1225.3</v>
      </c>
      <c r="AM9" s="44">
        <f t="shared" si="17"/>
        <v>2.6425780070566517E-2</v>
      </c>
      <c r="AN9" s="44">
        <f t="shared" si="18"/>
        <v>8.3113890717576577E-3</v>
      </c>
      <c r="AO9" s="12"/>
      <c r="AP9" s="48">
        <v>1234.0999999999999</v>
      </c>
      <c r="AQ9" s="44">
        <f t="shared" si="19"/>
        <v>2.6504161073825503E-2</v>
      </c>
      <c r="AR9" s="44">
        <f t="shared" si="20"/>
        <v>7.1819146331510986E-3</v>
      </c>
      <c r="AS9" s="12"/>
      <c r="AT9" s="48">
        <v>1242.3</v>
      </c>
      <c r="AU9" s="44">
        <f t="shared" si="21"/>
        <v>2.6581051559494438E-2</v>
      </c>
      <c r="AV9" s="44">
        <f t="shared" si="22"/>
        <v>6.6445182724252927E-3</v>
      </c>
      <c r="AW9" s="12"/>
      <c r="AX9" s="48">
        <v>1245.8</v>
      </c>
      <c r="AY9" s="44">
        <f t="shared" si="23"/>
        <v>2.6638783400047897E-2</v>
      </c>
      <c r="AZ9" s="44">
        <f t="shared" si="24"/>
        <v>2.817354906222258E-3</v>
      </c>
      <c r="BA9" s="12"/>
      <c r="BB9" s="48">
        <v>1247.0999999999999</v>
      </c>
      <c r="BC9" s="44">
        <f t="shared" si="25"/>
        <v>2.6765708300782089E-2</v>
      </c>
      <c r="BD9" s="44">
        <f t="shared" si="26"/>
        <v>1.0435061807674284E-3</v>
      </c>
      <c r="BE9" s="12"/>
      <c r="BF9" s="48">
        <v>1247.7</v>
      </c>
      <c r="BG9" s="44">
        <f t="shared" si="27"/>
        <v>2.6858192103773323E-2</v>
      </c>
      <c r="BH9" s="44">
        <f t="shared" si="28"/>
        <v>4.8111618955992697E-4</v>
      </c>
      <c r="BI9" s="12"/>
      <c r="BJ9" s="48">
        <v>1247.8</v>
      </c>
      <c r="BK9" s="44">
        <f t="shared" si="29"/>
        <v>2.688638895412852E-2</v>
      </c>
      <c r="BL9" s="44">
        <f t="shared" si="30"/>
        <v>8.0147471347213894E-5</v>
      </c>
      <c r="BM9" s="12"/>
      <c r="BN9" s="68">
        <v>1248.3</v>
      </c>
      <c r="BO9" s="67">
        <f t="shared" ref="BO9:BO69" si="42">BN9/BN$69</f>
        <v>2.6874115983026872E-2</v>
      </c>
      <c r="BP9" s="67">
        <f t="shared" ref="BP9:BP69" si="43">IF(BJ9&gt;0,BN9/BJ9-1,"")</f>
        <v>4.0070524122448603E-4</v>
      </c>
      <c r="BQ9" s="12"/>
      <c r="BR9" s="68">
        <v>1248.5</v>
      </c>
      <c r="BS9" s="67">
        <f t="shared" ref="BS9:BS69" si="44">BR9/BR$69</f>
        <v>2.6830479080392582E-2</v>
      </c>
      <c r="BT9" s="67">
        <f t="shared" si="31"/>
        <v>1.6021789633913208E-4</v>
      </c>
      <c r="BU9" s="12"/>
      <c r="BV9" s="68">
        <v>1248.5</v>
      </c>
      <c r="BW9" s="67">
        <f t="shared" si="32"/>
        <v>2.6717998322233823E-2</v>
      </c>
      <c r="BX9" s="67">
        <f t="shared" si="33"/>
        <v>0</v>
      </c>
      <c r="BY9" s="12"/>
      <c r="BZ9" s="68">
        <v>1251.4000000000001</v>
      </c>
      <c r="CA9" s="67">
        <f t="shared" si="34"/>
        <v>2.6565956344707826E-2</v>
      </c>
      <c r="CB9" s="67">
        <f t="shared" si="35"/>
        <v>2.322787344813948E-3</v>
      </c>
      <c r="CC9" s="12"/>
      <c r="CD9" s="68">
        <v>1247.3</v>
      </c>
      <c r="CE9" s="67">
        <f t="shared" si="36"/>
        <v>2.6344970630416367E-2</v>
      </c>
      <c r="CF9" s="67">
        <f t="shared" si="37"/>
        <v>-3.2763305098291173E-3</v>
      </c>
      <c r="CG9" s="12"/>
      <c r="CH9" s="68">
        <v>1249.7</v>
      </c>
      <c r="CI9" s="67">
        <f t="shared" si="38"/>
        <v>2.6379782747280121E-2</v>
      </c>
      <c r="CJ9" s="67">
        <f t="shared" si="39"/>
        <v>1.9241561773430949E-3</v>
      </c>
      <c r="CK9" s="12"/>
      <c r="CL9" s="68">
        <v>1253.0999999999999</v>
      </c>
      <c r="CM9" s="67">
        <f t="shared" si="40"/>
        <v>2.6211313682343394E-2</v>
      </c>
      <c r="CN9" s="67">
        <f t="shared" si="41"/>
        <v>2.720652956709424E-3</v>
      </c>
    </row>
    <row r="10" spans="2:92" s="58" customFormat="1" outlineLevel="1">
      <c r="B10" s="40" t="s">
        <v>24</v>
      </c>
      <c r="C10" s="48">
        <v>761.1</v>
      </c>
      <c r="D10" s="42">
        <f t="shared" si="0"/>
        <v>1.8767384056970392E-2</v>
      </c>
      <c r="E10" s="12"/>
      <c r="F10" s="48">
        <v>761.3</v>
      </c>
      <c r="G10" s="44">
        <f t="shared" si="1"/>
        <v>1.8674876122258745E-2</v>
      </c>
      <c r="H10" s="44">
        <f t="shared" si="2"/>
        <v>2.6277755879644538E-4</v>
      </c>
      <c r="I10" s="12"/>
      <c r="J10" s="48">
        <v>763.8</v>
      </c>
      <c r="K10" s="44">
        <f t="shared" si="3"/>
        <v>1.8438808888674302E-2</v>
      </c>
      <c r="L10" s="44">
        <f t="shared" si="4"/>
        <v>3.2838565611454928E-3</v>
      </c>
      <c r="M10" s="12"/>
      <c r="N10" s="48">
        <v>768.3</v>
      </c>
      <c r="O10" s="42">
        <f t="shared" si="5"/>
        <v>1.8207800702432921E-2</v>
      </c>
      <c r="P10" s="44">
        <f t="shared" si="6"/>
        <v>5.8915946582875911E-3</v>
      </c>
      <c r="Q10" s="12"/>
      <c r="R10" s="48">
        <v>772.3</v>
      </c>
      <c r="S10" s="44">
        <f t="shared" si="7"/>
        <v>1.8019468398850189E-2</v>
      </c>
      <c r="T10" s="44">
        <f t="shared" si="8"/>
        <v>5.2062996225432645E-3</v>
      </c>
      <c r="U10" s="12"/>
      <c r="V10" s="48">
        <v>778.3</v>
      </c>
      <c r="W10" s="44">
        <f t="shared" si="9"/>
        <v>1.7825324190497129E-2</v>
      </c>
      <c r="X10" s="44">
        <f t="shared" si="10"/>
        <v>7.7690016832836495E-3</v>
      </c>
      <c r="Y10" s="12"/>
      <c r="Z10" s="48">
        <v>783.1</v>
      </c>
      <c r="AA10" s="44">
        <f t="shared" si="11"/>
        <v>1.7653092278040149E-2</v>
      </c>
      <c r="AB10" s="44">
        <f t="shared" si="12"/>
        <v>6.1672876782732367E-3</v>
      </c>
      <c r="AC10" s="12"/>
      <c r="AD10" s="48">
        <v>789.3</v>
      </c>
      <c r="AE10" s="44">
        <f t="shared" si="13"/>
        <v>1.7448492351224688E-2</v>
      </c>
      <c r="AF10" s="44">
        <f t="shared" si="14"/>
        <v>7.9172519473884595E-3</v>
      </c>
      <c r="AG10" s="12"/>
      <c r="AH10" s="48">
        <v>795</v>
      </c>
      <c r="AI10" s="44">
        <f t="shared" si="15"/>
        <v>1.7288922910976185E-2</v>
      </c>
      <c r="AJ10" s="44">
        <f t="shared" si="16"/>
        <v>7.2215887495250541E-3</v>
      </c>
      <c r="AK10" s="12"/>
      <c r="AL10" s="48">
        <v>798.5</v>
      </c>
      <c r="AM10" s="44">
        <f t="shared" si="17"/>
        <v>1.7221076786376695E-2</v>
      </c>
      <c r="AN10" s="44">
        <f t="shared" si="18"/>
        <v>4.4025157232705503E-3</v>
      </c>
      <c r="AO10" s="12"/>
      <c r="AP10" s="48">
        <v>800.8</v>
      </c>
      <c r="AQ10" s="44">
        <f t="shared" si="19"/>
        <v>1.7198389261744964E-2</v>
      </c>
      <c r="AR10" s="44">
        <f t="shared" si="20"/>
        <v>2.8804007514089403E-3</v>
      </c>
      <c r="AS10" s="12"/>
      <c r="AT10" s="48">
        <v>802.1</v>
      </c>
      <c r="AU10" s="44">
        <f t="shared" si="21"/>
        <v>1.7162248616172011E-2</v>
      </c>
      <c r="AV10" s="44">
        <f t="shared" si="22"/>
        <v>1.6233766233766378E-3</v>
      </c>
      <c r="AW10" s="12"/>
      <c r="AX10" s="48">
        <v>801.4</v>
      </c>
      <c r="AY10" s="44">
        <f t="shared" si="23"/>
        <v>1.7136234561565569E-2</v>
      </c>
      <c r="AZ10" s="44">
        <f t="shared" si="24"/>
        <v>-8.727091385114516E-4</v>
      </c>
      <c r="BA10" s="12"/>
      <c r="BB10" s="48">
        <v>799</v>
      </c>
      <c r="BC10" s="44">
        <f t="shared" si="25"/>
        <v>1.7148425092073521E-2</v>
      </c>
      <c r="BD10" s="44">
        <f t="shared" si="26"/>
        <v>-2.9947591714499788E-3</v>
      </c>
      <c r="BE10" s="12"/>
      <c r="BF10" s="48">
        <v>796.7</v>
      </c>
      <c r="BG10" s="44">
        <f t="shared" si="27"/>
        <v>1.714989312260656E-2</v>
      </c>
      <c r="BH10" s="44">
        <f t="shared" si="28"/>
        <v>-2.8785982478096717E-3</v>
      </c>
      <c r="BI10" s="12"/>
      <c r="BJ10" s="48">
        <v>793.5</v>
      </c>
      <c r="BK10" s="44">
        <f t="shared" si="29"/>
        <v>1.709757143380428E-2</v>
      </c>
      <c r="BL10" s="44">
        <f t="shared" si="30"/>
        <v>-4.0165683444207678E-3</v>
      </c>
      <c r="BM10" s="12"/>
      <c r="BN10" s="68">
        <v>790.9</v>
      </c>
      <c r="BO10" s="67">
        <f t="shared" si="42"/>
        <v>1.7026947313126616E-2</v>
      </c>
      <c r="BP10" s="67">
        <f t="shared" si="43"/>
        <v>-3.2766225582860908E-3</v>
      </c>
      <c r="BQ10" s="12"/>
      <c r="BR10" s="68">
        <v>787.8</v>
      </c>
      <c r="BS10" s="67">
        <f t="shared" si="44"/>
        <v>1.6929957084127572E-2</v>
      </c>
      <c r="BT10" s="67">
        <f t="shared" si="31"/>
        <v>-3.9195852825895106E-3</v>
      </c>
      <c r="BU10" s="12"/>
      <c r="BV10" s="68">
        <v>784.6</v>
      </c>
      <c r="BW10" s="67">
        <f t="shared" si="32"/>
        <v>1.6790501789046584E-2</v>
      </c>
      <c r="BX10" s="67">
        <f t="shared" si="33"/>
        <v>-4.0619446560039574E-3</v>
      </c>
      <c r="BY10" s="12"/>
      <c r="BZ10" s="68">
        <v>784.4</v>
      </c>
      <c r="CA10" s="67">
        <f t="shared" si="34"/>
        <v>1.6652018664526782E-2</v>
      </c>
      <c r="CB10" s="67">
        <f t="shared" si="35"/>
        <v>-2.5490695896002169E-4</v>
      </c>
      <c r="CC10" s="12"/>
      <c r="CD10" s="68">
        <v>779.5</v>
      </c>
      <c r="CE10" s="67">
        <f t="shared" si="36"/>
        <v>1.6464286544062824E-2</v>
      </c>
      <c r="CF10" s="67">
        <f t="shared" si="37"/>
        <v>-6.2468128505863696E-3</v>
      </c>
      <c r="CG10" s="12"/>
      <c r="CH10" s="68">
        <v>775.9</v>
      </c>
      <c r="CI10" s="67">
        <f t="shared" si="38"/>
        <v>1.6378389560386206E-2</v>
      </c>
      <c r="CJ10" s="67">
        <f t="shared" si="39"/>
        <v>-4.6183450930084025E-3</v>
      </c>
      <c r="CK10" s="12"/>
      <c r="CL10" s="68">
        <v>774.1</v>
      </c>
      <c r="CM10" s="67">
        <f t="shared" si="40"/>
        <v>1.6191986211397353E-2</v>
      </c>
      <c r="CN10" s="67">
        <f t="shared" si="41"/>
        <v>-2.3198865833224946E-3</v>
      </c>
    </row>
    <row r="11" spans="2:92" s="58" customFormat="1" outlineLevel="1">
      <c r="B11" s="40" t="s">
        <v>25</v>
      </c>
      <c r="C11" s="48">
        <v>817.6</v>
      </c>
      <c r="D11" s="42">
        <f t="shared" si="0"/>
        <v>2.0160574438285363E-2</v>
      </c>
      <c r="E11" s="12"/>
      <c r="F11" s="48">
        <v>820.4</v>
      </c>
      <c r="G11" s="44">
        <f t="shared" si="1"/>
        <v>2.0124613648628758E-2</v>
      </c>
      <c r="H11" s="44">
        <f t="shared" si="2"/>
        <v>3.424657534246478E-3</v>
      </c>
      <c r="I11" s="12"/>
      <c r="J11" s="48">
        <v>825.7</v>
      </c>
      <c r="K11" s="44">
        <f t="shared" si="3"/>
        <v>1.9933129745192946E-2</v>
      </c>
      <c r="L11" s="44">
        <f t="shared" si="4"/>
        <v>6.4602632862018616E-3</v>
      </c>
      <c r="M11" s="12"/>
      <c r="N11" s="48">
        <v>837.1</v>
      </c>
      <c r="O11" s="42">
        <f t="shared" si="5"/>
        <v>1.9838279276332943E-2</v>
      </c>
      <c r="P11" s="44">
        <f t="shared" si="6"/>
        <v>1.380646723991763E-2</v>
      </c>
      <c r="Q11" s="12"/>
      <c r="R11" s="48">
        <v>848</v>
      </c>
      <c r="S11" s="44">
        <f t="shared" si="7"/>
        <v>1.9785716952252959E-2</v>
      </c>
      <c r="T11" s="44">
        <f t="shared" si="8"/>
        <v>1.3021144427189046E-2</v>
      </c>
      <c r="U11" s="12"/>
      <c r="V11" s="48">
        <v>864.2</v>
      </c>
      <c r="W11" s="44">
        <f t="shared" si="9"/>
        <v>1.9792682982689994E-2</v>
      </c>
      <c r="X11" s="44">
        <f t="shared" si="10"/>
        <v>1.9103773584905781E-2</v>
      </c>
      <c r="Y11" s="12"/>
      <c r="Z11" s="48">
        <v>877.5</v>
      </c>
      <c r="AA11" s="44">
        <f t="shared" si="11"/>
        <v>1.978111157448631E-2</v>
      </c>
      <c r="AB11" s="44">
        <f t="shared" si="12"/>
        <v>1.5389956028696972E-2</v>
      </c>
      <c r="AC11" s="12"/>
      <c r="AD11" s="48">
        <v>892.6</v>
      </c>
      <c r="AE11" s="44">
        <f t="shared" si="13"/>
        <v>1.9732071801220268E-2</v>
      </c>
      <c r="AF11" s="44">
        <f t="shared" si="14"/>
        <v>1.7207977207977176E-2</v>
      </c>
      <c r="AG11" s="12"/>
      <c r="AH11" s="48">
        <v>905</v>
      </c>
      <c r="AI11" s="44">
        <f t="shared" si="15"/>
        <v>1.9681100923815656E-2</v>
      </c>
      <c r="AJ11" s="44">
        <f t="shared" si="16"/>
        <v>1.3892000896258194E-2</v>
      </c>
      <c r="AK11" s="12"/>
      <c r="AL11" s="48">
        <v>912.1</v>
      </c>
      <c r="AM11" s="44">
        <f t="shared" si="17"/>
        <v>1.96710634149708E-2</v>
      </c>
      <c r="AN11" s="44">
        <f t="shared" si="18"/>
        <v>7.8453038674033415E-3</v>
      </c>
      <c r="AO11" s="12"/>
      <c r="AP11" s="48">
        <v>917.5</v>
      </c>
      <c r="AQ11" s="44">
        <f t="shared" si="19"/>
        <v>1.9704697986577181E-2</v>
      </c>
      <c r="AR11" s="44">
        <f t="shared" si="20"/>
        <v>5.9204034645323755E-3</v>
      </c>
      <c r="AS11" s="12"/>
      <c r="AT11" s="48">
        <v>920.9</v>
      </c>
      <c r="AU11" s="44">
        <f t="shared" si="21"/>
        <v>1.9704169992061843E-2</v>
      </c>
      <c r="AV11" s="44">
        <f t="shared" si="22"/>
        <v>3.7057220708447414E-3</v>
      </c>
      <c r="AW11" s="12"/>
      <c r="AX11" s="48">
        <v>922.1</v>
      </c>
      <c r="AY11" s="44">
        <f t="shared" si="23"/>
        <v>1.9717147353655616E-2</v>
      </c>
      <c r="AZ11" s="44">
        <f t="shared" si="24"/>
        <v>1.3030730806820046E-3</v>
      </c>
      <c r="BA11" s="12"/>
      <c r="BB11" s="48">
        <v>920.9</v>
      </c>
      <c r="BC11" s="44">
        <f t="shared" si="25"/>
        <v>1.9764686692478731E-2</v>
      </c>
      <c r="BD11" s="44">
        <f t="shared" si="26"/>
        <v>-1.3013772909663546E-3</v>
      </c>
      <c r="BE11" s="12"/>
      <c r="BF11" s="48">
        <v>919.2</v>
      </c>
      <c r="BG11" s="44">
        <f t="shared" si="27"/>
        <v>1.9786847945650748E-2</v>
      </c>
      <c r="BH11" s="44">
        <f t="shared" si="28"/>
        <v>-1.8460201976326918E-3</v>
      </c>
      <c r="BI11" s="12"/>
      <c r="BJ11" s="48">
        <v>917.8</v>
      </c>
      <c r="BK11" s="44">
        <f t="shared" si="29"/>
        <v>1.9775867752924472E-2</v>
      </c>
      <c r="BL11" s="44">
        <f t="shared" si="30"/>
        <v>-1.5230635335075071E-3</v>
      </c>
      <c r="BM11" s="12"/>
      <c r="BN11" s="68">
        <v>916.8</v>
      </c>
      <c r="BO11" s="67">
        <f t="shared" si="42"/>
        <v>1.9737394483088228E-2</v>
      </c>
      <c r="BP11" s="67">
        <f t="shared" si="43"/>
        <v>-1.0895619960775704E-3</v>
      </c>
      <c r="BQ11" s="12"/>
      <c r="BR11" s="68">
        <v>916.5</v>
      </c>
      <c r="BS11" s="67">
        <f t="shared" si="44"/>
        <v>1.9695742152326633E-2</v>
      </c>
      <c r="BT11" s="67">
        <f t="shared" si="31"/>
        <v>-3.272251308900076E-4</v>
      </c>
      <c r="BU11" s="12"/>
      <c r="BV11" s="68">
        <v>917.8</v>
      </c>
      <c r="BW11" s="67">
        <f t="shared" si="32"/>
        <v>1.9640992278851584E-2</v>
      </c>
      <c r="BX11" s="67">
        <f t="shared" si="33"/>
        <v>1.4184397163119478E-3</v>
      </c>
      <c r="BY11" s="12"/>
      <c r="BZ11" s="68">
        <v>921.7</v>
      </c>
      <c r="CA11" s="67">
        <f t="shared" si="34"/>
        <v>1.956675880047723E-2</v>
      </c>
      <c r="CB11" s="67">
        <f t="shared" si="35"/>
        <v>4.2492917847025691E-3</v>
      </c>
      <c r="CC11" s="12"/>
      <c r="CD11" s="68">
        <v>922.5</v>
      </c>
      <c r="CE11" s="67">
        <f t="shared" si="36"/>
        <v>1.9484675223730537E-2</v>
      </c>
      <c r="CF11" s="67">
        <f t="shared" si="37"/>
        <v>8.6796137571876208E-4</v>
      </c>
      <c r="CG11" s="12"/>
      <c r="CH11" s="68">
        <v>924.6</v>
      </c>
      <c r="CI11" s="67">
        <f t="shared" si="38"/>
        <v>1.9517281850152196E-2</v>
      </c>
      <c r="CJ11" s="67">
        <f t="shared" si="39"/>
        <v>2.2764227642275703E-3</v>
      </c>
      <c r="CK11" s="12"/>
      <c r="CL11" s="68">
        <v>929.3</v>
      </c>
      <c r="CM11" s="67">
        <f t="shared" si="40"/>
        <v>1.9438331980689262E-2</v>
      </c>
      <c r="CN11" s="67">
        <f t="shared" si="41"/>
        <v>5.0832792558943574E-3</v>
      </c>
    </row>
    <row r="12" spans="2:92" s="58" customFormat="1" outlineLevel="1">
      <c r="B12" s="40" t="s">
        <v>26</v>
      </c>
      <c r="C12" s="48">
        <v>459.6</v>
      </c>
      <c r="D12" s="42">
        <f t="shared" si="0"/>
        <v>1.1332925650484289E-2</v>
      </c>
      <c r="E12" s="12"/>
      <c r="F12" s="48">
        <v>461.6</v>
      </c>
      <c r="G12" s="44">
        <f t="shared" si="1"/>
        <v>1.132316145807781E-2</v>
      </c>
      <c r="H12" s="44">
        <f t="shared" si="2"/>
        <v>4.3516100957354809E-3</v>
      </c>
      <c r="I12" s="12"/>
      <c r="J12" s="48">
        <v>466.2</v>
      </c>
      <c r="K12" s="44">
        <f t="shared" si="3"/>
        <v>1.1254481152003089E-2</v>
      </c>
      <c r="L12" s="44">
        <f t="shared" si="4"/>
        <v>9.9653379549393684E-3</v>
      </c>
      <c r="M12" s="12"/>
      <c r="N12" s="48">
        <v>471</v>
      </c>
      <c r="O12" s="42">
        <f t="shared" si="5"/>
        <v>1.1162142562600424E-2</v>
      </c>
      <c r="P12" s="44">
        <f t="shared" si="6"/>
        <v>1.0296010296010349E-2</v>
      </c>
      <c r="Q12" s="12"/>
      <c r="R12" s="48">
        <v>475.7</v>
      </c>
      <c r="S12" s="44">
        <f t="shared" si="7"/>
        <v>1.1099133908239071E-2</v>
      </c>
      <c r="T12" s="44">
        <f t="shared" si="8"/>
        <v>9.9787685774945789E-3</v>
      </c>
      <c r="U12" s="12"/>
      <c r="V12" s="48">
        <v>485.2</v>
      </c>
      <c r="W12" s="44">
        <f t="shared" si="9"/>
        <v>1.1112485284889128E-2</v>
      </c>
      <c r="X12" s="44">
        <f t="shared" si="10"/>
        <v>1.9970569686777351E-2</v>
      </c>
      <c r="Y12" s="12"/>
      <c r="Z12" s="48">
        <v>492</v>
      </c>
      <c r="AA12" s="44">
        <f t="shared" si="11"/>
        <v>1.1090948028088051E-2</v>
      </c>
      <c r="AB12" s="44">
        <f t="shared" si="12"/>
        <v>1.4014839241550003E-2</v>
      </c>
      <c r="AC12" s="12"/>
      <c r="AD12" s="48">
        <v>501.4</v>
      </c>
      <c r="AE12" s="44">
        <f t="shared" si="13"/>
        <v>1.1084092315854629E-2</v>
      </c>
      <c r="AF12" s="44">
        <f t="shared" si="14"/>
        <v>1.9105691056910512E-2</v>
      </c>
      <c r="AG12" s="12"/>
      <c r="AH12" s="48">
        <v>507.5</v>
      </c>
      <c r="AI12" s="44">
        <f t="shared" si="15"/>
        <v>1.1036639468327563E-2</v>
      </c>
      <c r="AJ12" s="44">
        <f t="shared" si="16"/>
        <v>1.2165935380933357E-2</v>
      </c>
      <c r="AK12" s="12"/>
      <c r="AL12" s="48">
        <v>512.9</v>
      </c>
      <c r="AM12" s="44">
        <f t="shared" si="17"/>
        <v>1.1061603360967572E-2</v>
      </c>
      <c r="AN12" s="44">
        <f t="shared" si="18"/>
        <v>1.0640394088669902E-2</v>
      </c>
      <c r="AO12" s="12"/>
      <c r="AP12" s="48">
        <v>516.79999999999995</v>
      </c>
      <c r="AQ12" s="44">
        <f t="shared" si="19"/>
        <v>1.1099060402684564E-2</v>
      </c>
      <c r="AR12" s="44">
        <f t="shared" si="20"/>
        <v>7.6038214076816768E-3</v>
      </c>
      <c r="AS12" s="12"/>
      <c r="AT12" s="48">
        <v>519.20000000000005</v>
      </c>
      <c r="AU12" s="44">
        <f t="shared" si="21"/>
        <v>1.1109137865000011E-2</v>
      </c>
      <c r="AV12" s="44">
        <f t="shared" si="22"/>
        <v>4.6439628482974893E-3</v>
      </c>
      <c r="AW12" s="12"/>
      <c r="AX12" s="48">
        <v>520.20000000000005</v>
      </c>
      <c r="AY12" s="44">
        <f t="shared" si="23"/>
        <v>1.1123370625064148E-2</v>
      </c>
      <c r="AZ12" s="44">
        <f t="shared" si="24"/>
        <v>1.9260400616332163E-3</v>
      </c>
      <c r="BA12" s="12"/>
      <c r="BB12" s="48">
        <v>521.29999999999995</v>
      </c>
      <c r="BC12" s="44">
        <f t="shared" si="25"/>
        <v>1.1188327910510547E-2</v>
      </c>
      <c r="BD12" s="44">
        <f t="shared" si="26"/>
        <v>2.1145713187233905E-3</v>
      </c>
      <c r="BE12" s="12"/>
      <c r="BF12" s="48">
        <v>521.6</v>
      </c>
      <c r="BG12" s="44">
        <f t="shared" si="27"/>
        <v>1.1228046005713045E-2</v>
      </c>
      <c r="BH12" s="44">
        <f t="shared" si="28"/>
        <v>5.754843660081832E-4</v>
      </c>
      <c r="BI12" s="12"/>
      <c r="BJ12" s="48">
        <v>521.70000000000005</v>
      </c>
      <c r="BK12" s="44">
        <f t="shared" si="29"/>
        <v>1.124108760808531E-2</v>
      </c>
      <c r="BL12" s="44">
        <f t="shared" si="30"/>
        <v>1.9171779141102796E-4</v>
      </c>
      <c r="BM12" s="12"/>
      <c r="BN12" s="68">
        <v>521.4</v>
      </c>
      <c r="BO12" s="67">
        <f t="shared" si="42"/>
        <v>1.1224997255107115E-2</v>
      </c>
      <c r="BP12" s="67">
        <f t="shared" si="43"/>
        <v>-5.7504312823475345E-4</v>
      </c>
      <c r="BQ12" s="12"/>
      <c r="BR12" s="68">
        <v>521.6</v>
      </c>
      <c r="BS12" s="67">
        <f t="shared" si="44"/>
        <v>1.1209273438792768E-2</v>
      </c>
      <c r="BT12" s="67">
        <f t="shared" si="31"/>
        <v>3.835826620637306E-4</v>
      </c>
      <c r="BU12" s="12"/>
      <c r="BV12" s="68">
        <v>523.20000000000005</v>
      </c>
      <c r="BW12" s="67">
        <f t="shared" si="32"/>
        <v>1.1196521203198029E-2</v>
      </c>
      <c r="BX12" s="67">
        <f t="shared" si="33"/>
        <v>3.0674846625766694E-3</v>
      </c>
      <c r="BY12" s="12"/>
      <c r="BZ12" s="68">
        <v>526.6</v>
      </c>
      <c r="CA12" s="67">
        <f t="shared" si="34"/>
        <v>1.1179185401249113E-2</v>
      </c>
      <c r="CB12" s="67">
        <f t="shared" si="35"/>
        <v>6.4984709480122582E-3</v>
      </c>
      <c r="CC12" s="12"/>
      <c r="CD12" s="68">
        <v>525.5</v>
      </c>
      <c r="CE12" s="67">
        <f t="shared" si="36"/>
        <v>1.1099400357799889E-2</v>
      </c>
      <c r="CF12" s="67">
        <f t="shared" si="37"/>
        <v>-2.0888720091151169E-3</v>
      </c>
      <c r="CG12" s="12"/>
      <c r="CH12" s="68">
        <v>529.79999999999995</v>
      </c>
      <c r="CI12" s="67">
        <f t="shared" si="38"/>
        <v>1.1183491157485001E-2</v>
      </c>
      <c r="CJ12" s="67">
        <f t="shared" si="39"/>
        <v>8.1826831588962534E-3</v>
      </c>
      <c r="CK12" s="12"/>
      <c r="CL12" s="68">
        <v>531.70000000000005</v>
      </c>
      <c r="CM12" s="67">
        <f t="shared" si="40"/>
        <v>1.1121662664513593E-2</v>
      </c>
      <c r="CN12" s="67">
        <f t="shared" si="41"/>
        <v>3.5862589656476818E-3</v>
      </c>
    </row>
    <row r="13" spans="2:92" s="58" customFormat="1" outlineLevel="1">
      <c r="B13" s="40" t="s">
        <v>27</v>
      </c>
      <c r="C13" s="48">
        <v>643.9</v>
      </c>
      <c r="D13" s="42">
        <f t="shared" si="0"/>
        <v>1.5877438699623221E-2</v>
      </c>
      <c r="E13" s="12"/>
      <c r="F13" s="48">
        <v>643.79999999999995</v>
      </c>
      <c r="G13" s="44">
        <f t="shared" si="1"/>
        <v>1.5792572241573859E-2</v>
      </c>
      <c r="H13" s="44">
        <f t="shared" si="2"/>
        <v>-1.5530361857429842E-4</v>
      </c>
      <c r="I13" s="12"/>
      <c r="J13" s="48">
        <v>645.29999999999995</v>
      </c>
      <c r="K13" s="44">
        <f t="shared" si="3"/>
        <v>1.5578113872560261E-2</v>
      </c>
      <c r="L13" s="44">
        <f t="shared" si="4"/>
        <v>2.3299161230194709E-3</v>
      </c>
      <c r="M13" s="12"/>
      <c r="N13" s="48">
        <v>648.4</v>
      </c>
      <c r="O13" s="42">
        <f t="shared" si="5"/>
        <v>1.536631260634844E-2</v>
      </c>
      <c r="P13" s="44">
        <f t="shared" si="6"/>
        <v>4.8039671470634371E-3</v>
      </c>
      <c r="Q13" s="12"/>
      <c r="R13" s="48">
        <v>651.29999999999995</v>
      </c>
      <c r="S13" s="44">
        <f t="shared" si="7"/>
        <v>1.5196270579012208E-2</v>
      </c>
      <c r="T13" s="44">
        <f t="shared" si="8"/>
        <v>4.4725478099938432E-3</v>
      </c>
      <c r="U13" s="12"/>
      <c r="V13" s="48">
        <v>655.1</v>
      </c>
      <c r="W13" s="44">
        <f t="shared" si="9"/>
        <v>1.5003687366304344E-2</v>
      </c>
      <c r="X13" s="44">
        <f t="shared" si="10"/>
        <v>5.834484876401147E-3</v>
      </c>
      <c r="Y13" s="12"/>
      <c r="Z13" s="48">
        <v>657.8</v>
      </c>
      <c r="AA13" s="44">
        <f t="shared" si="11"/>
        <v>1.4828507343244552E-2</v>
      </c>
      <c r="AB13" s="44">
        <f t="shared" si="12"/>
        <v>4.1215081666921005E-3</v>
      </c>
      <c r="AC13" s="12"/>
      <c r="AD13" s="48">
        <v>661.7</v>
      </c>
      <c r="AE13" s="44">
        <f t="shared" si="13"/>
        <v>1.4627730126447963E-2</v>
      </c>
      <c r="AF13" s="44">
        <f t="shared" si="14"/>
        <v>5.9288537549408993E-3</v>
      </c>
      <c r="AG13" s="12"/>
      <c r="AH13" s="48">
        <v>664.2</v>
      </c>
      <c r="AI13" s="44">
        <f t="shared" si="15"/>
        <v>1.4444405782981612E-2</v>
      </c>
      <c r="AJ13" s="44">
        <f t="shared" si="16"/>
        <v>3.778147196614734E-3</v>
      </c>
      <c r="AK13" s="12"/>
      <c r="AL13" s="48">
        <v>665.7</v>
      </c>
      <c r="AM13" s="44">
        <f t="shared" si="17"/>
        <v>1.4357007910696263E-2</v>
      </c>
      <c r="AN13" s="44">
        <f t="shared" si="18"/>
        <v>2.258355916892496E-3</v>
      </c>
      <c r="AO13" s="12"/>
      <c r="AP13" s="48">
        <v>666.6</v>
      </c>
      <c r="AQ13" s="44">
        <f t="shared" si="19"/>
        <v>1.4316241610738255E-2</v>
      </c>
      <c r="AR13" s="44">
        <f t="shared" si="20"/>
        <v>1.3519603424965165E-3</v>
      </c>
      <c r="AS13" s="12"/>
      <c r="AT13" s="48">
        <v>667.6</v>
      </c>
      <c r="AU13" s="44">
        <f t="shared" si="21"/>
        <v>1.4284399920404482E-2</v>
      </c>
      <c r="AV13" s="44">
        <f t="shared" si="22"/>
        <v>1.500150015001589E-3</v>
      </c>
      <c r="AW13" s="12"/>
      <c r="AX13" s="48">
        <v>664.4</v>
      </c>
      <c r="AY13" s="44">
        <f t="shared" si="23"/>
        <v>1.4206780936740908E-2</v>
      </c>
      <c r="AZ13" s="44">
        <f t="shared" si="24"/>
        <v>-4.7932893948472444E-3</v>
      </c>
      <c r="BA13" s="12"/>
      <c r="BB13" s="48">
        <v>658.5</v>
      </c>
      <c r="BC13" s="44">
        <f t="shared" si="25"/>
        <v>1.4132963608423548E-2</v>
      </c>
      <c r="BD13" s="44">
        <f t="shared" si="26"/>
        <v>-8.8801926550270416E-3</v>
      </c>
      <c r="BE13" s="12"/>
      <c r="BF13" s="48">
        <v>653.9</v>
      </c>
      <c r="BG13" s="44">
        <f t="shared" si="27"/>
        <v>1.4075957214600764E-2</v>
      </c>
      <c r="BH13" s="44">
        <f t="shared" si="28"/>
        <v>-6.9855732725893072E-3</v>
      </c>
      <c r="BI13" s="12"/>
      <c r="BJ13" s="48">
        <v>648.9</v>
      </c>
      <c r="BK13" s="44">
        <f t="shared" si="29"/>
        <v>1.3981870325640324E-2</v>
      </c>
      <c r="BL13" s="44">
        <f t="shared" si="30"/>
        <v>-7.6464291176020494E-3</v>
      </c>
      <c r="BM13" s="12"/>
      <c r="BN13" s="68">
        <v>644</v>
      </c>
      <c r="BO13" s="67">
        <f t="shared" si="42"/>
        <v>1.3864400138644001E-2</v>
      </c>
      <c r="BP13" s="67">
        <f t="shared" si="43"/>
        <v>-7.5512405609492461E-3</v>
      </c>
      <c r="BQ13" s="12"/>
      <c r="BR13" s="68">
        <v>639</v>
      </c>
      <c r="BS13" s="67">
        <f t="shared" si="44"/>
        <v>1.3732219569379943E-2</v>
      </c>
      <c r="BT13" s="67">
        <f t="shared" si="31"/>
        <v>-7.76397515527949E-3</v>
      </c>
      <c r="BU13" s="12"/>
      <c r="BV13" s="68">
        <v>633.9</v>
      </c>
      <c r="BW13" s="67">
        <f t="shared" si="32"/>
        <v>1.3565509921076508E-2</v>
      </c>
      <c r="BX13" s="67">
        <f t="shared" si="33"/>
        <v>-7.9812206572770217E-3</v>
      </c>
      <c r="BY13" s="12"/>
      <c r="BZ13" s="68">
        <v>630.1</v>
      </c>
      <c r="CA13" s="67">
        <f t="shared" si="34"/>
        <v>1.3376385722231422E-2</v>
      </c>
      <c r="CB13" s="67">
        <f t="shared" si="35"/>
        <v>-5.9946363779774803E-3</v>
      </c>
      <c r="CC13" s="12"/>
      <c r="CD13" s="68">
        <v>629</v>
      </c>
      <c r="CE13" s="67">
        <f t="shared" si="36"/>
        <v>1.3285485870706243E-2</v>
      </c>
      <c r="CF13" s="67">
        <f t="shared" si="37"/>
        <v>-1.7457546421203451E-3</v>
      </c>
      <c r="CG13" s="12"/>
      <c r="CH13" s="68">
        <v>625.5</v>
      </c>
      <c r="CI13" s="67">
        <f t="shared" si="38"/>
        <v>1.3203612153655848E-2</v>
      </c>
      <c r="CJ13" s="67">
        <f t="shared" si="39"/>
        <v>-5.56438791732905E-3</v>
      </c>
      <c r="CK13" s="12"/>
      <c r="CL13" s="68">
        <v>622.70000000000005</v>
      </c>
      <c r="CM13" s="67">
        <f t="shared" si="40"/>
        <v>1.3025125712229855E-2</v>
      </c>
      <c r="CN13" s="67">
        <f t="shared" si="41"/>
        <v>-4.4764188649080161E-3</v>
      </c>
    </row>
    <row r="14" spans="2:92" s="58" customFormat="1" outlineLevel="1">
      <c r="B14" s="40" t="s">
        <v>28</v>
      </c>
      <c r="C14" s="48">
        <v>1269.4000000000001</v>
      </c>
      <c r="D14" s="42">
        <f t="shared" si="0"/>
        <v>3.1301165841437675E-2</v>
      </c>
      <c r="E14" s="12"/>
      <c r="F14" s="48">
        <v>1282.3</v>
      </c>
      <c r="G14" s="44">
        <f t="shared" si="1"/>
        <v>3.1455134180444488E-2</v>
      </c>
      <c r="H14" s="44">
        <f t="shared" si="2"/>
        <v>1.0162281392783967E-2</v>
      </c>
      <c r="I14" s="12"/>
      <c r="J14" s="48">
        <v>1320.2</v>
      </c>
      <c r="K14" s="44">
        <f t="shared" si="3"/>
        <v>3.1870797976993735E-2</v>
      </c>
      <c r="L14" s="44">
        <f t="shared" si="4"/>
        <v>2.9556266084379779E-2</v>
      </c>
      <c r="M14" s="12"/>
      <c r="N14" s="48">
        <v>1356.5</v>
      </c>
      <c r="O14" s="42">
        <f t="shared" si="5"/>
        <v>3.2147444556618845E-2</v>
      </c>
      <c r="P14" s="44">
        <f t="shared" si="6"/>
        <v>2.7495833964550798E-2</v>
      </c>
      <c r="Q14" s="12"/>
      <c r="R14" s="48">
        <v>1392</v>
      </c>
      <c r="S14" s="44">
        <f t="shared" si="7"/>
        <v>3.247844103483033E-2</v>
      </c>
      <c r="T14" s="44">
        <f t="shared" si="8"/>
        <v>2.617029119056391E-2</v>
      </c>
      <c r="U14" s="12"/>
      <c r="V14" s="48">
        <v>1438.4</v>
      </c>
      <c r="W14" s="44">
        <f t="shared" si="9"/>
        <v>3.2943526038302806E-2</v>
      </c>
      <c r="X14" s="44">
        <f t="shared" si="10"/>
        <v>3.3333333333333437E-2</v>
      </c>
      <c r="Y14" s="12"/>
      <c r="Z14" s="48">
        <v>1473.5</v>
      </c>
      <c r="AA14" s="44">
        <f t="shared" si="11"/>
        <v>3.3216487641032001E-2</v>
      </c>
      <c r="AB14" s="44">
        <f t="shared" si="12"/>
        <v>2.4402113459399244E-2</v>
      </c>
      <c r="AC14" s="12"/>
      <c r="AD14" s="48">
        <v>1510.4</v>
      </c>
      <c r="AE14" s="44">
        <f t="shared" si="13"/>
        <v>3.3389335927137678E-2</v>
      </c>
      <c r="AF14" s="44">
        <f t="shared" si="14"/>
        <v>2.5042416016287872E-2</v>
      </c>
      <c r="AG14" s="12"/>
      <c r="AH14" s="48">
        <v>1543.2</v>
      </c>
      <c r="AI14" s="44">
        <f t="shared" si="15"/>
        <v>3.3560082812853394E-2</v>
      </c>
      <c r="AJ14" s="44">
        <f t="shared" si="16"/>
        <v>2.1716101694915224E-2</v>
      </c>
      <c r="AK14" s="12"/>
      <c r="AL14" s="48">
        <v>1559.6</v>
      </c>
      <c r="AM14" s="44">
        <f t="shared" si="17"/>
        <v>3.3635555862283145E-2</v>
      </c>
      <c r="AN14" s="44">
        <f t="shared" si="18"/>
        <v>1.062726801451519E-2</v>
      </c>
      <c r="AO14" s="12"/>
      <c r="AP14" s="48">
        <v>1573</v>
      </c>
      <c r="AQ14" s="44">
        <f t="shared" si="19"/>
        <v>3.3782550335570469E-2</v>
      </c>
      <c r="AR14" s="44">
        <f t="shared" si="20"/>
        <v>8.591946652988014E-3</v>
      </c>
      <c r="AS14" s="12"/>
      <c r="AT14" s="48">
        <v>1588</v>
      </c>
      <c r="AU14" s="44">
        <f t="shared" si="21"/>
        <v>3.3977871590177226E-2</v>
      </c>
      <c r="AV14" s="44">
        <f t="shared" si="22"/>
        <v>9.5359186268277885E-3</v>
      </c>
      <c r="AW14" s="12"/>
      <c r="AX14" s="48">
        <v>1604.6</v>
      </c>
      <c r="AY14" s="44">
        <f t="shared" si="23"/>
        <v>3.4310958294844159E-2</v>
      </c>
      <c r="AZ14" s="44">
        <f t="shared" si="24"/>
        <v>1.0453400503778187E-2</v>
      </c>
      <c r="BA14" s="12"/>
      <c r="BB14" s="48">
        <v>1614</v>
      </c>
      <c r="BC14" s="44">
        <f t="shared" si="25"/>
        <v>3.46402479331748E-2</v>
      </c>
      <c r="BD14" s="44">
        <f t="shared" si="26"/>
        <v>5.8581577963356946E-3</v>
      </c>
      <c r="BE14" s="12"/>
      <c r="BF14" s="48">
        <v>1624.6</v>
      </c>
      <c r="BG14" s="44">
        <f t="shared" si="27"/>
        <v>3.4971402494021107E-2</v>
      </c>
      <c r="BH14" s="44">
        <f t="shared" si="28"/>
        <v>6.5675340768276413E-3</v>
      </c>
      <c r="BI14" s="12"/>
      <c r="BJ14" s="48">
        <v>1635.1</v>
      </c>
      <c r="BK14" s="44">
        <f t="shared" si="29"/>
        <v>3.5231555200268903E-2</v>
      </c>
      <c r="BL14" s="44">
        <f t="shared" si="30"/>
        <v>6.4631293856949323E-3</v>
      </c>
      <c r="BM14" s="12"/>
      <c r="BN14" s="68">
        <v>1643.2</v>
      </c>
      <c r="BO14" s="67">
        <f t="shared" si="42"/>
        <v>3.5375748925186058E-2</v>
      </c>
      <c r="BP14" s="67">
        <f t="shared" si="43"/>
        <v>4.9538254541008353E-3</v>
      </c>
      <c r="BQ14" s="12"/>
      <c r="BR14" s="68">
        <v>1645.4</v>
      </c>
      <c r="BS14" s="67">
        <f t="shared" si="44"/>
        <v>3.5359928136866607E-2</v>
      </c>
      <c r="BT14" s="67">
        <f t="shared" si="31"/>
        <v>1.3388510223952821E-3</v>
      </c>
      <c r="BU14" s="12"/>
      <c r="BV14" s="68">
        <v>1650.1</v>
      </c>
      <c r="BW14" s="67">
        <f t="shared" si="32"/>
        <v>3.5312269949153409E-2</v>
      </c>
      <c r="BX14" s="67">
        <f t="shared" si="33"/>
        <v>2.8564482800532698E-3</v>
      </c>
      <c r="BY14" s="12"/>
      <c r="BZ14" s="68">
        <v>1670.6</v>
      </c>
      <c r="CA14" s="67">
        <f t="shared" si="34"/>
        <v>3.5465148369401379E-2</v>
      </c>
      <c r="CB14" s="67">
        <f t="shared" si="35"/>
        <v>1.2423489485485772E-2</v>
      </c>
      <c r="CC14" s="12"/>
      <c r="CD14" s="68">
        <v>1686.1</v>
      </c>
      <c r="CE14" s="67">
        <f t="shared" si="36"/>
        <v>3.5613128341172966E-2</v>
      </c>
      <c r="CF14" s="67">
        <f t="shared" si="37"/>
        <v>9.2781036753262214E-3</v>
      </c>
      <c r="CG14" s="12"/>
      <c r="CH14" s="68">
        <v>1705.7</v>
      </c>
      <c r="CI14" s="67">
        <f t="shared" si="38"/>
        <v>3.6005437650664718E-2</v>
      </c>
      <c r="CJ14" s="67">
        <f t="shared" si="39"/>
        <v>1.1624458810272298E-2</v>
      </c>
      <c r="CK14" s="12"/>
      <c r="CL14" s="68">
        <v>1735.7</v>
      </c>
      <c r="CM14" s="67">
        <f t="shared" si="40"/>
        <v>3.6305942988144144E-2</v>
      </c>
      <c r="CN14" s="67">
        <f t="shared" si="41"/>
        <v>1.7588087002403663E-2</v>
      </c>
    </row>
    <row r="15" spans="2:92" s="58" customFormat="1" outlineLevel="1">
      <c r="B15" s="40" t="s">
        <v>29</v>
      </c>
      <c r="C15" s="48">
        <v>1713.3</v>
      </c>
      <c r="D15" s="42">
        <f t="shared" si="0"/>
        <v>4.2246957173574261E-2</v>
      </c>
      <c r="E15" s="12"/>
      <c r="F15" s="48">
        <v>1723.5</v>
      </c>
      <c r="G15" s="44">
        <f t="shared" si="1"/>
        <v>4.2277878624343818E-2</v>
      </c>
      <c r="H15" s="44">
        <f t="shared" si="2"/>
        <v>5.9534232183506841E-3</v>
      </c>
      <c r="I15" s="12"/>
      <c r="J15" s="48">
        <v>1739.5</v>
      </c>
      <c r="K15" s="44">
        <f t="shared" si="3"/>
        <v>4.1993071565657174E-2</v>
      </c>
      <c r="L15" s="44">
        <f t="shared" si="4"/>
        <v>9.2834348709023295E-3</v>
      </c>
      <c r="M15" s="12"/>
      <c r="N15" s="48">
        <v>1756.6</v>
      </c>
      <c r="O15" s="42">
        <f t="shared" si="5"/>
        <v>4.1629341030708929E-2</v>
      </c>
      <c r="P15" s="44">
        <f t="shared" si="6"/>
        <v>9.830411037654363E-3</v>
      </c>
      <c r="Q15" s="12"/>
      <c r="R15" s="48">
        <v>1773.3</v>
      </c>
      <c r="S15" s="44">
        <f t="shared" si="7"/>
        <v>4.1375013999328032E-2</v>
      </c>
      <c r="T15" s="44">
        <f t="shared" si="8"/>
        <v>9.5070021632699397E-3</v>
      </c>
      <c r="U15" s="12"/>
      <c r="V15" s="48">
        <v>1796.2</v>
      </c>
      <c r="W15" s="44">
        <f t="shared" si="9"/>
        <v>4.1138182334538032E-2</v>
      </c>
      <c r="X15" s="44">
        <f t="shared" si="10"/>
        <v>1.2913776574747793E-2</v>
      </c>
      <c r="Y15" s="12"/>
      <c r="Z15" s="48">
        <v>1819.6</v>
      </c>
      <c r="AA15" s="44">
        <f t="shared" si="11"/>
        <v>4.1018473642091498E-2</v>
      </c>
      <c r="AB15" s="44">
        <f t="shared" si="12"/>
        <v>1.3027502505288835E-2</v>
      </c>
      <c r="AC15" s="12"/>
      <c r="AD15" s="48">
        <v>1846.4</v>
      </c>
      <c r="AE15" s="44">
        <f t="shared" si="13"/>
        <v>4.0817048368556021E-2</v>
      </c>
      <c r="AF15" s="44">
        <f t="shared" si="14"/>
        <v>1.4728511760826679E-2</v>
      </c>
      <c r="AG15" s="12"/>
      <c r="AH15" s="48">
        <v>1872.2</v>
      </c>
      <c r="AI15" s="44">
        <f t="shared" si="15"/>
        <v>4.0714869778527812E-2</v>
      </c>
      <c r="AJ15" s="44">
        <f t="shared" si="16"/>
        <v>1.3973136915077955E-2</v>
      </c>
      <c r="AK15" s="12"/>
      <c r="AL15" s="48">
        <v>1893.6</v>
      </c>
      <c r="AM15" s="44">
        <f t="shared" si="17"/>
        <v>4.0838861618889048E-2</v>
      </c>
      <c r="AN15" s="44">
        <f t="shared" si="18"/>
        <v>1.1430402734750489E-2</v>
      </c>
      <c r="AO15" s="12"/>
      <c r="AP15" s="48">
        <v>1910.4</v>
      </c>
      <c r="AQ15" s="44">
        <f t="shared" si="19"/>
        <v>4.1028724832214765E-2</v>
      </c>
      <c r="AR15" s="44">
        <f t="shared" si="20"/>
        <v>8.8719898605831293E-3</v>
      </c>
      <c r="AS15" s="12"/>
      <c r="AT15" s="48">
        <v>1925.2</v>
      </c>
      <c r="AU15" s="44">
        <f t="shared" si="21"/>
        <v>4.1192820141945335E-2</v>
      </c>
      <c r="AV15" s="44">
        <f t="shared" si="22"/>
        <v>7.7470686767169283E-3</v>
      </c>
      <c r="AW15" s="12"/>
      <c r="AX15" s="48">
        <v>1934.6</v>
      </c>
      <c r="AY15" s="44">
        <f t="shared" si="23"/>
        <v>4.1367306442232028E-2</v>
      </c>
      <c r="AZ15" s="44">
        <f t="shared" si="24"/>
        <v>4.882609599002663E-3</v>
      </c>
      <c r="BA15" s="12"/>
      <c r="BB15" s="48">
        <v>1936.5</v>
      </c>
      <c r="BC15" s="44">
        <f t="shared" si="25"/>
        <v>4.156185881201549E-2</v>
      </c>
      <c r="BD15" s="44">
        <f t="shared" si="26"/>
        <v>9.8211516592572323E-4</v>
      </c>
      <c r="BE15" s="12"/>
      <c r="BF15" s="48">
        <v>1937.7</v>
      </c>
      <c r="BG15" s="44">
        <f t="shared" si="27"/>
        <v>4.1711243760103843E-2</v>
      </c>
      <c r="BH15" s="44">
        <f t="shared" si="28"/>
        <v>6.1967467079782068E-4</v>
      </c>
      <c r="BI15" s="12"/>
      <c r="BJ15" s="48">
        <v>1939.8</v>
      </c>
      <c r="BK15" s="44">
        <f t="shared" si="29"/>
        <v>4.1796936442713976E-2</v>
      </c>
      <c r="BL15" s="44">
        <f t="shared" si="30"/>
        <v>1.0837590958352461E-3</v>
      </c>
      <c r="BM15" s="12"/>
      <c r="BN15" s="68">
        <v>1941.4</v>
      </c>
      <c r="BO15" s="67">
        <f t="shared" si="42"/>
        <v>4.179556898938426E-2</v>
      </c>
      <c r="BP15" s="67">
        <f t="shared" si="43"/>
        <v>8.2482730178368158E-4</v>
      </c>
      <c r="BQ15" s="12"/>
      <c r="BR15" s="68">
        <v>1943.3</v>
      </c>
      <c r="BS15" s="67">
        <f t="shared" si="44"/>
        <v>4.1761850217802883E-2</v>
      </c>
      <c r="BT15" s="67">
        <f t="shared" si="31"/>
        <v>9.7867518285776889E-4</v>
      </c>
      <c r="BU15" s="12"/>
      <c r="BV15" s="68">
        <v>1946.2</v>
      </c>
      <c r="BW15" s="67">
        <f t="shared" si="32"/>
        <v>4.1648833267706423E-2</v>
      </c>
      <c r="BX15" s="67">
        <f t="shared" si="33"/>
        <v>1.4923069006329559E-3</v>
      </c>
      <c r="BY15" s="12"/>
      <c r="BZ15" s="68">
        <v>1952.6</v>
      </c>
      <c r="CA15" s="67">
        <f t="shared" si="34"/>
        <v>4.1451723157005349E-2</v>
      </c>
      <c r="CB15" s="67">
        <f t="shared" si="35"/>
        <v>3.2884595622237889E-3</v>
      </c>
      <c r="CC15" s="12"/>
      <c r="CD15" s="68">
        <v>1950.1</v>
      </c>
      <c r="CE15" s="67">
        <f t="shared" si="36"/>
        <v>4.1189230519021056E-2</v>
      </c>
      <c r="CF15" s="67">
        <f t="shared" si="37"/>
        <v>-1.2803441565092388E-3</v>
      </c>
      <c r="CG15" s="12"/>
      <c r="CH15" s="68">
        <v>1949.1</v>
      </c>
      <c r="CI15" s="67">
        <f t="shared" si="38"/>
        <v>4.1143342044269567E-2</v>
      </c>
      <c r="CJ15" s="67">
        <f t="shared" si="39"/>
        <v>-5.1279421568128924E-4</v>
      </c>
      <c r="CK15" s="12"/>
      <c r="CL15" s="68">
        <v>1953.8</v>
      </c>
      <c r="CM15" s="67">
        <f t="shared" si="40"/>
        <v>4.0867979149758614E-2</v>
      </c>
      <c r="CN15" s="67">
        <f t="shared" si="41"/>
        <v>2.4113693499563382E-3</v>
      </c>
    </row>
    <row r="16" spans="2:92" ht="15">
      <c r="B16" s="39" t="s">
        <v>1</v>
      </c>
      <c r="C16" s="47">
        <v>1200.8</v>
      </c>
      <c r="D16" s="42">
        <f t="shared" si="0"/>
        <v>2.9609610794389757E-2</v>
      </c>
      <c r="E16" s="12"/>
      <c r="F16" s="47">
        <v>1203.2</v>
      </c>
      <c r="G16" s="42">
        <f t="shared" si="1"/>
        <v>2.9514791738213218E-2</v>
      </c>
      <c r="H16" s="42">
        <f t="shared" si="2"/>
        <v>1.9986675549634736E-3</v>
      </c>
      <c r="I16" s="12"/>
      <c r="J16" s="47">
        <v>1217.5999999999999</v>
      </c>
      <c r="K16" s="42">
        <f t="shared" si="3"/>
        <v>2.9393943051649423E-2</v>
      </c>
      <c r="L16" s="42">
        <f t="shared" si="4"/>
        <v>1.1968085106382809E-2</v>
      </c>
      <c r="M16" s="12"/>
      <c r="N16" s="47">
        <v>1231.4000000000001</v>
      </c>
      <c r="O16" s="42">
        <f t="shared" si="5"/>
        <v>2.918272261483262E-2</v>
      </c>
      <c r="P16" s="42">
        <f t="shared" si="6"/>
        <v>1.1333771353482458E-2</v>
      </c>
      <c r="Q16" s="12"/>
      <c r="R16" s="47">
        <v>1244.5</v>
      </c>
      <c r="S16" s="42">
        <f t="shared" si="7"/>
        <v>2.9036939560234443E-2</v>
      </c>
      <c r="T16" s="42">
        <f t="shared" si="8"/>
        <v>1.0638297872340274E-2</v>
      </c>
      <c r="U16" s="12"/>
      <c r="V16" s="47">
        <v>1263.8</v>
      </c>
      <c r="W16" s="42">
        <f t="shared" si="9"/>
        <v>2.8944680344276337E-2</v>
      </c>
      <c r="X16" s="42">
        <f t="shared" si="10"/>
        <v>1.5508236239453632E-2</v>
      </c>
      <c r="Y16" s="12"/>
      <c r="Z16" s="47">
        <v>1283</v>
      </c>
      <c r="AA16" s="42">
        <f t="shared" si="11"/>
        <v>2.8922126666741807E-2</v>
      </c>
      <c r="AB16" s="42">
        <f t="shared" si="12"/>
        <v>1.5192277259060027E-2</v>
      </c>
      <c r="AC16" s="12"/>
      <c r="AD16" s="47">
        <v>1309.4000000000001</v>
      </c>
      <c r="AE16" s="42">
        <f t="shared" si="13"/>
        <v>2.8945972234503493E-2</v>
      </c>
      <c r="AF16" s="42">
        <f t="shared" si="14"/>
        <v>2.0576773187841013E-2</v>
      </c>
      <c r="AG16" s="12"/>
      <c r="AH16" s="47">
        <v>1336.4</v>
      </c>
      <c r="AI16" s="42">
        <f t="shared" si="15"/>
        <v>2.9062788148715185E-2</v>
      </c>
      <c r="AJ16" s="42">
        <f t="shared" si="16"/>
        <v>2.0620131357873772E-2</v>
      </c>
      <c r="AK16" s="12"/>
      <c r="AL16" s="47">
        <v>1344.5</v>
      </c>
      <c r="AM16" s="42">
        <f t="shared" si="17"/>
        <v>2.8996540687894135E-2</v>
      </c>
      <c r="AN16" s="42">
        <f t="shared" si="18"/>
        <v>6.0610595630050668E-3</v>
      </c>
      <c r="AO16" s="12"/>
      <c r="AP16" s="47">
        <v>1343.8</v>
      </c>
      <c r="AQ16" s="42">
        <f t="shared" si="19"/>
        <v>2.8860134228187919E-2</v>
      </c>
      <c r="AR16" s="42">
        <f t="shared" si="20"/>
        <v>-5.20639642989984E-4</v>
      </c>
      <c r="AS16" s="12"/>
      <c r="AT16" s="47">
        <v>1344.5</v>
      </c>
      <c r="AU16" s="42">
        <f t="shared" si="21"/>
        <v>2.8767788635386198E-2</v>
      </c>
      <c r="AV16" s="42">
        <f t="shared" si="22"/>
        <v>5.2091084982897051E-4</v>
      </c>
      <c r="AW16" s="12"/>
      <c r="AX16" s="47">
        <v>1340.7</v>
      </c>
      <c r="AY16" s="42">
        <f t="shared" si="23"/>
        <v>2.8668018064251257E-2</v>
      </c>
      <c r="AZ16" s="42">
        <f t="shared" si="24"/>
        <v>-2.8263294905168657E-3</v>
      </c>
      <c r="BA16" s="12"/>
      <c r="BB16" s="47">
        <v>1334.5</v>
      </c>
      <c r="BC16" s="42">
        <f t="shared" si="25"/>
        <v>2.8641518504846201E-2</v>
      </c>
      <c r="BD16" s="42">
        <f t="shared" si="26"/>
        <v>-4.6244499142239492E-3</v>
      </c>
      <c r="BE16" s="12"/>
      <c r="BF16" s="47">
        <v>1328.3</v>
      </c>
      <c r="BG16" s="42">
        <f>BF16/BF$69</f>
        <v>2.8593200746527291E-2</v>
      </c>
      <c r="BH16" s="42">
        <f>IF(BB16&gt;0,BF16/BB16-1,"")</f>
        <v>-4.6459348070438944E-3</v>
      </c>
      <c r="BI16" s="12"/>
      <c r="BJ16" s="47">
        <v>1321.7</v>
      </c>
      <c r="BK16" s="42">
        <f>BJ16/BJ$69</f>
        <v>2.8478714762519366E-2</v>
      </c>
      <c r="BL16" s="42">
        <f>IF(BF16&gt;0,BJ16/BF16-1,"")</f>
        <v>-4.9687570578934581E-3</v>
      </c>
      <c r="BM16" s="12"/>
      <c r="BN16" s="47">
        <v>1316.7</v>
      </c>
      <c r="BO16" s="42">
        <f t="shared" si="42"/>
        <v>2.8346670283466702E-2</v>
      </c>
      <c r="BP16" s="42">
        <f t="shared" si="43"/>
        <v>-3.7830067337519813E-3</v>
      </c>
      <c r="BQ16" s="12"/>
      <c r="BR16" s="47">
        <v>1315.7</v>
      </c>
      <c r="BS16" s="42">
        <f t="shared" si="44"/>
        <v>2.8274618603181836E-2</v>
      </c>
      <c r="BT16" s="42">
        <f t="shared" si="31"/>
        <v>-7.5947444368495987E-4</v>
      </c>
      <c r="BU16" s="12"/>
      <c r="BV16" s="47">
        <v>1315.7</v>
      </c>
      <c r="BW16" s="42">
        <f t="shared" si="32"/>
        <v>2.8156083614387699E-2</v>
      </c>
      <c r="BX16" s="42">
        <f t="shared" si="33"/>
        <v>0</v>
      </c>
      <c r="BY16" s="12"/>
      <c r="BZ16" s="47">
        <v>1324.3</v>
      </c>
      <c r="CA16" s="42">
        <f t="shared" si="34"/>
        <v>2.8113549614269276E-2</v>
      </c>
      <c r="CB16" s="42">
        <f t="shared" si="35"/>
        <v>6.5364444782245457E-3</v>
      </c>
      <c r="CC16" s="12"/>
      <c r="CD16" s="47">
        <v>1331.5</v>
      </c>
      <c r="CE16" s="42">
        <f t="shared" si="36"/>
        <v>2.8123409279563374E-2</v>
      </c>
      <c r="CF16" s="42">
        <f t="shared" si="37"/>
        <v>5.4368345541040419E-3</v>
      </c>
      <c r="CG16" s="12"/>
      <c r="CH16" s="47">
        <v>1331.3</v>
      </c>
      <c r="CI16" s="42">
        <f t="shared" si="38"/>
        <v>2.8102268361569992E-2</v>
      </c>
      <c r="CJ16" s="42">
        <f t="shared" si="39"/>
        <v>-1.5020653398423178E-4</v>
      </c>
      <c r="CK16" s="12"/>
      <c r="CL16" s="47">
        <v>1345</v>
      </c>
      <c r="CM16" s="42">
        <f t="shared" si="40"/>
        <v>2.8133602188773334E-2</v>
      </c>
      <c r="CN16" s="42">
        <f t="shared" si="41"/>
        <v>1.0290693307293708E-2</v>
      </c>
    </row>
    <row r="17" spans="2:92" outlineLevel="1">
      <c r="B17" s="40" t="s">
        <v>30</v>
      </c>
      <c r="C17" s="48">
        <v>206.5</v>
      </c>
      <c r="D17" s="42">
        <f t="shared" si="0"/>
        <v>5.091925906929951E-3</v>
      </c>
      <c r="E17" s="12"/>
      <c r="F17" s="48">
        <v>206.5</v>
      </c>
      <c r="G17" s="44">
        <f t="shared" si="1"/>
        <v>5.065495756267478E-3</v>
      </c>
      <c r="H17" s="44">
        <f t="shared" si="2"/>
        <v>0</v>
      </c>
      <c r="I17" s="12"/>
      <c r="J17" s="48">
        <v>207.9</v>
      </c>
      <c r="K17" s="44">
        <f t="shared" si="3"/>
        <v>5.0188902434608372E-3</v>
      </c>
      <c r="L17" s="44">
        <f t="shared" si="4"/>
        <v>6.7796610169492677E-3</v>
      </c>
      <c r="M17" s="12"/>
      <c r="N17" s="48">
        <v>210.6</v>
      </c>
      <c r="O17" s="42">
        <f t="shared" si="5"/>
        <v>4.9909707509206988E-3</v>
      </c>
      <c r="P17" s="44">
        <f t="shared" si="6"/>
        <v>1.298701298701288E-2</v>
      </c>
      <c r="Q17" s="12"/>
      <c r="R17" s="48">
        <v>212.8</v>
      </c>
      <c r="S17" s="44">
        <f t="shared" si="7"/>
        <v>4.9650950087729131E-3</v>
      </c>
      <c r="T17" s="44">
        <f t="shared" si="8"/>
        <v>1.0446343779677125E-2</v>
      </c>
      <c r="U17" s="12"/>
      <c r="V17" s="48">
        <v>215.9</v>
      </c>
      <c r="W17" s="44">
        <f t="shared" si="9"/>
        <v>4.9447353112274583E-3</v>
      </c>
      <c r="X17" s="44">
        <f t="shared" si="10"/>
        <v>1.4567669172932396E-2</v>
      </c>
      <c r="Y17" s="12"/>
      <c r="Z17" s="48">
        <v>218.4</v>
      </c>
      <c r="AA17" s="44">
        <f t="shared" si="11"/>
        <v>4.9232988807610375E-3</v>
      </c>
      <c r="AB17" s="44">
        <f t="shared" si="12"/>
        <v>1.1579434923575826E-2</v>
      </c>
      <c r="AC17" s="12"/>
      <c r="AD17" s="48">
        <v>222</v>
      </c>
      <c r="AE17" s="44">
        <f t="shared" si="13"/>
        <v>4.9075957202228317E-3</v>
      </c>
      <c r="AF17" s="44">
        <f t="shared" si="14"/>
        <v>1.6483516483516425E-2</v>
      </c>
      <c r="AG17" s="12"/>
      <c r="AH17" s="48">
        <v>226</v>
      </c>
      <c r="AI17" s="44">
        <f t="shared" si="15"/>
        <v>4.9148384627429155E-3</v>
      </c>
      <c r="AJ17" s="44">
        <f t="shared" si="16"/>
        <v>1.8018018018018056E-2</v>
      </c>
      <c r="AK17" s="12"/>
      <c r="AL17" s="48">
        <v>226.7</v>
      </c>
      <c r="AM17" s="44">
        <f t="shared" si="17"/>
        <v>4.8891898653370021E-3</v>
      </c>
      <c r="AN17" s="44">
        <f t="shared" si="18"/>
        <v>3.097345132743401E-3</v>
      </c>
      <c r="AO17" s="12"/>
      <c r="AP17" s="48">
        <v>226.7</v>
      </c>
      <c r="AQ17" s="44">
        <f t="shared" si="19"/>
        <v>4.8687248322147646E-3</v>
      </c>
      <c r="AR17" s="44">
        <f t="shared" si="20"/>
        <v>0</v>
      </c>
      <c r="AS17" s="12"/>
      <c r="AT17" s="48">
        <v>226.1</v>
      </c>
      <c r="AU17" s="44">
        <f t="shared" si="21"/>
        <v>4.8377813391303976E-3</v>
      </c>
      <c r="AV17" s="44">
        <f t="shared" si="22"/>
        <v>-2.6466696074106677E-3</v>
      </c>
      <c r="AW17" s="12"/>
      <c r="AX17" s="48">
        <v>225.1</v>
      </c>
      <c r="AY17" s="44">
        <f t="shared" si="23"/>
        <v>4.8132847514454824E-3</v>
      </c>
      <c r="AZ17" s="44">
        <f t="shared" si="24"/>
        <v>-4.4228217602830799E-3</v>
      </c>
      <c r="BA17" s="12"/>
      <c r="BB17" s="48">
        <v>223.9</v>
      </c>
      <c r="BC17" s="44">
        <f t="shared" si="25"/>
        <v>4.8054222504571482E-3</v>
      </c>
      <c r="BD17" s="44">
        <f t="shared" si="26"/>
        <v>-5.3309640159928673E-3</v>
      </c>
      <c r="BE17" s="12"/>
      <c r="BF17" s="48">
        <v>222.7</v>
      </c>
      <c r="BG17" s="44">
        <f t="shared" si="27"/>
        <v>4.7938762374852275E-3</v>
      </c>
      <c r="BH17" s="44">
        <f t="shared" si="28"/>
        <v>-5.3595355069228079E-3</v>
      </c>
      <c r="BI17" s="12"/>
      <c r="BJ17" s="48">
        <v>221.2</v>
      </c>
      <c r="BK17" s="44">
        <f t="shared" ref="BK17:BK69" si="45">BJ17/BJ$69</f>
        <v>4.7662039082010162E-3</v>
      </c>
      <c r="BL17" s="44">
        <f t="shared" ref="BL17:BL69" si="46">IF(BF17&gt;0,BJ17/BF17-1,"")</f>
        <v>-6.7355186349349339E-3</v>
      </c>
      <c r="BM17" s="12"/>
      <c r="BN17" s="68">
        <v>220</v>
      </c>
      <c r="BO17" s="67">
        <f t="shared" si="42"/>
        <v>4.7362857616485721E-3</v>
      </c>
      <c r="BP17" s="67">
        <f t="shared" si="43"/>
        <v>-5.4249547920433017E-3</v>
      </c>
      <c r="BQ17" s="12"/>
      <c r="BR17" s="68">
        <v>219.2</v>
      </c>
      <c r="BS17" s="67">
        <f t="shared" si="44"/>
        <v>4.7106455862411323E-3</v>
      </c>
      <c r="BT17" s="67">
        <f t="shared" si="31"/>
        <v>-3.6363636363636598E-3</v>
      </c>
      <c r="BU17" s="12"/>
      <c r="BV17" s="68">
        <v>219</v>
      </c>
      <c r="BW17" s="67">
        <f t="shared" si="32"/>
        <v>4.6866172467514679E-3</v>
      </c>
      <c r="BX17" s="67">
        <f t="shared" si="33"/>
        <v>-9.1240875912401709E-4</v>
      </c>
      <c r="BY17" s="12"/>
      <c r="BZ17" s="68">
        <v>219.7</v>
      </c>
      <c r="CA17" s="67">
        <f t="shared" si="34"/>
        <v>4.6640087972928792E-3</v>
      </c>
      <c r="CB17" s="67">
        <f t="shared" si="35"/>
        <v>3.1963470319633647E-3</v>
      </c>
      <c r="CC17" s="12"/>
      <c r="CD17" s="68">
        <v>223</v>
      </c>
      <c r="CE17" s="67">
        <f t="shared" si="36"/>
        <v>4.710116612348954E-3</v>
      </c>
      <c r="CF17" s="67">
        <f t="shared" si="37"/>
        <v>1.5020482476103769E-2</v>
      </c>
      <c r="CG17" s="12"/>
      <c r="CH17" s="68">
        <v>224.5</v>
      </c>
      <c r="CI17" s="67">
        <f t="shared" si="38"/>
        <v>4.7389463285303565E-3</v>
      </c>
      <c r="CJ17" s="67">
        <f t="shared" si="39"/>
        <v>6.7264573991030474E-3</v>
      </c>
      <c r="CK17" s="12"/>
      <c r="CL17" s="68">
        <v>226</v>
      </c>
      <c r="CM17" s="67">
        <f t="shared" si="40"/>
        <v>4.7272818547678614E-3</v>
      </c>
      <c r="CN17" s="67">
        <f t="shared" si="41"/>
        <v>6.6815144766148027E-3</v>
      </c>
    </row>
    <row r="18" spans="2:92" outlineLevel="1">
      <c r="B18" s="40" t="s">
        <v>31</v>
      </c>
      <c r="C18" s="48">
        <v>136.69999999999999</v>
      </c>
      <c r="D18" s="42">
        <f t="shared" si="0"/>
        <v>3.3707809756771149E-3</v>
      </c>
      <c r="E18" s="12"/>
      <c r="F18" s="48">
        <v>136.1</v>
      </c>
      <c r="G18" s="44">
        <f t="shared" si="1"/>
        <v>3.3385664524358534E-3</v>
      </c>
      <c r="H18" s="44">
        <f t="shared" si="2"/>
        <v>-4.3891733723481208E-3</v>
      </c>
      <c r="I18" s="12"/>
      <c r="J18" s="48">
        <v>136.5</v>
      </c>
      <c r="K18" s="44">
        <f t="shared" si="3"/>
        <v>3.2952309679288327E-3</v>
      </c>
      <c r="L18" s="44">
        <f t="shared" si="4"/>
        <v>2.9390154298309934E-3</v>
      </c>
      <c r="M18" s="12"/>
      <c r="N18" s="48">
        <v>138</v>
      </c>
      <c r="O18" s="42">
        <f t="shared" si="5"/>
        <v>3.2704366743924809E-3</v>
      </c>
      <c r="P18" s="44">
        <f t="shared" si="6"/>
        <v>1.098901098901095E-2</v>
      </c>
      <c r="Q18" s="12"/>
      <c r="R18" s="48">
        <v>138.80000000000001</v>
      </c>
      <c r="S18" s="44">
        <f t="shared" si="7"/>
        <v>3.2385112181281968E-3</v>
      </c>
      <c r="T18" s="44">
        <f t="shared" si="8"/>
        <v>5.7971014492754769E-3</v>
      </c>
      <c r="U18" s="12"/>
      <c r="V18" s="48">
        <v>140.30000000000001</v>
      </c>
      <c r="W18" s="44">
        <f t="shared" si="9"/>
        <v>3.2132763509273386E-3</v>
      </c>
      <c r="X18" s="44">
        <f t="shared" si="10"/>
        <v>1.0806916426512991E-2</v>
      </c>
      <c r="Y18" s="12"/>
      <c r="Z18" s="48">
        <v>142.19999999999999</v>
      </c>
      <c r="AA18" s="44">
        <f t="shared" si="11"/>
        <v>3.205554491044961E-3</v>
      </c>
      <c r="AB18" s="44">
        <f t="shared" si="12"/>
        <v>1.3542409123306953E-2</v>
      </c>
      <c r="AC18" s="12"/>
      <c r="AD18" s="48">
        <v>144.80000000000001</v>
      </c>
      <c r="AE18" s="44">
        <f t="shared" si="13"/>
        <v>3.200990361658856E-3</v>
      </c>
      <c r="AF18" s="44">
        <f t="shared" si="14"/>
        <v>1.8284106891701901E-2</v>
      </c>
      <c r="AG18" s="12"/>
      <c r="AH18" s="48">
        <v>146.1</v>
      </c>
      <c r="AI18" s="44">
        <f t="shared" si="15"/>
        <v>3.1772473425076986E-3</v>
      </c>
      <c r="AJ18" s="44">
        <f t="shared" si="16"/>
        <v>8.977900552486151E-3</v>
      </c>
      <c r="AK18" s="12"/>
      <c r="AL18" s="48">
        <v>145.6</v>
      </c>
      <c r="AM18" s="44">
        <f t="shared" si="17"/>
        <v>3.1401237070713172E-3</v>
      </c>
      <c r="AN18" s="44">
        <f t="shared" si="18"/>
        <v>-3.4223134839150848E-3</v>
      </c>
      <c r="AO18" s="12"/>
      <c r="AP18" s="48">
        <v>144.5</v>
      </c>
      <c r="AQ18" s="44">
        <f t="shared" si="19"/>
        <v>3.1033557046979865E-3</v>
      </c>
      <c r="AR18" s="44">
        <f t="shared" si="20"/>
        <v>-7.5549450549450281E-3</v>
      </c>
      <c r="AS18" s="12"/>
      <c r="AT18" s="48">
        <v>143.5</v>
      </c>
      <c r="AU18" s="44">
        <f t="shared" si="21"/>
        <v>3.0704184969713049E-3</v>
      </c>
      <c r="AV18" s="44">
        <f t="shared" si="22"/>
        <v>-6.9204152249134898E-3</v>
      </c>
      <c r="AW18" s="12"/>
      <c r="AX18" s="48">
        <v>141.9</v>
      </c>
      <c r="AY18" s="44">
        <f t="shared" si="23"/>
        <v>3.0342297033767833E-3</v>
      </c>
      <c r="AZ18" s="44">
        <f t="shared" si="24"/>
        <v>-1.1149825783972056E-2</v>
      </c>
      <c r="BA18" s="12"/>
      <c r="BB18" s="48">
        <v>140.30000000000001</v>
      </c>
      <c r="BC18" s="44">
        <f t="shared" si="25"/>
        <v>3.0111690117871283E-3</v>
      </c>
      <c r="BD18" s="44">
        <f t="shared" si="26"/>
        <v>-1.1275546159267069E-2</v>
      </c>
      <c r="BE18" s="12"/>
      <c r="BF18" s="48">
        <v>138.5</v>
      </c>
      <c r="BG18" s="44">
        <f t="shared" si="27"/>
        <v>2.981373412176489E-3</v>
      </c>
      <c r="BH18" s="44">
        <f t="shared" si="28"/>
        <v>-1.2829650748396371E-2</v>
      </c>
      <c r="BI18" s="12"/>
      <c r="BJ18" s="48">
        <v>136.69999999999999</v>
      </c>
      <c r="BK18" s="44">
        <f t="shared" si="45"/>
        <v>2.9454795400139194E-3</v>
      </c>
      <c r="BL18" s="44">
        <f t="shared" si="46"/>
        <v>-1.2996389891696825E-2</v>
      </c>
      <c r="BM18" s="12"/>
      <c r="BN18" s="68">
        <v>135.30000000000001</v>
      </c>
      <c r="BO18" s="67">
        <f t="shared" si="42"/>
        <v>2.9128157434138717E-3</v>
      </c>
      <c r="BP18" s="67">
        <f t="shared" si="43"/>
        <v>-1.0241404535478948E-2</v>
      </c>
      <c r="BQ18" s="12"/>
      <c r="BR18" s="68">
        <v>134.1</v>
      </c>
      <c r="BS18" s="67">
        <f t="shared" si="44"/>
        <v>2.8818319941374812E-3</v>
      </c>
      <c r="BT18" s="67">
        <f t="shared" si="31"/>
        <v>-8.8691796008870671E-3</v>
      </c>
      <c r="BU18" s="12"/>
      <c r="BV18" s="68">
        <v>133.30000000000001</v>
      </c>
      <c r="BW18" s="67">
        <f t="shared" si="32"/>
        <v>2.8526304976802313E-3</v>
      </c>
      <c r="BX18" s="67">
        <f t="shared" si="33"/>
        <v>-5.9656972408649311E-3</v>
      </c>
      <c r="BY18" s="12"/>
      <c r="BZ18" s="68">
        <v>133.1</v>
      </c>
      <c r="CA18" s="67">
        <f t="shared" si="34"/>
        <v>2.8255783837946389E-3</v>
      </c>
      <c r="CB18" s="67">
        <f t="shared" si="35"/>
        <v>-1.5003750937735427E-3</v>
      </c>
      <c r="CC18" s="12"/>
      <c r="CD18" s="68">
        <v>134</v>
      </c>
      <c r="CE18" s="67">
        <f t="shared" si="36"/>
        <v>2.8302942872410757E-3</v>
      </c>
      <c r="CF18" s="67">
        <f t="shared" si="37"/>
        <v>6.7618332081142984E-3</v>
      </c>
      <c r="CG18" s="12"/>
      <c r="CH18" s="68">
        <v>134</v>
      </c>
      <c r="CI18" s="67">
        <f t="shared" si="38"/>
        <v>2.8285915724858253E-3</v>
      </c>
      <c r="CJ18" s="67">
        <f t="shared" si="39"/>
        <v>0</v>
      </c>
      <c r="CK18" s="12"/>
      <c r="CL18" s="68">
        <v>134.6</v>
      </c>
      <c r="CM18" s="67">
        <f t="shared" si="40"/>
        <v>2.8154519365121864E-3</v>
      </c>
      <c r="CN18" s="67">
        <f t="shared" si="41"/>
        <v>4.4776119402984982E-3</v>
      </c>
    </row>
    <row r="19" spans="2:92" outlineLevel="1">
      <c r="B19" s="40" t="s">
        <v>32</v>
      </c>
      <c r="C19" s="48">
        <v>857.6</v>
      </c>
      <c r="D19" s="42">
        <f t="shared" si="0"/>
        <v>2.1146903911782693E-2</v>
      </c>
      <c r="E19" s="12"/>
      <c r="F19" s="48">
        <v>860.6</v>
      </c>
      <c r="G19" s="44">
        <f t="shared" si="1"/>
        <v>2.1110729529509886E-2</v>
      </c>
      <c r="H19" s="44">
        <f t="shared" si="2"/>
        <v>3.4981343283582156E-3</v>
      </c>
      <c r="I19" s="12"/>
      <c r="J19" s="48">
        <v>873.2</v>
      </c>
      <c r="K19" s="44">
        <f t="shared" si="3"/>
        <v>2.1079821840259756E-2</v>
      </c>
      <c r="L19" s="44">
        <f t="shared" si="4"/>
        <v>1.4640948175691504E-2</v>
      </c>
      <c r="M19" s="12"/>
      <c r="N19" s="48">
        <v>882.8</v>
      </c>
      <c r="O19" s="42">
        <f t="shared" si="5"/>
        <v>2.0921315189519434E-2</v>
      </c>
      <c r="P19" s="44">
        <f t="shared" si="6"/>
        <v>1.0994044892349786E-2</v>
      </c>
      <c r="Q19" s="12"/>
      <c r="R19" s="48">
        <v>892.9</v>
      </c>
      <c r="S19" s="44">
        <f t="shared" si="7"/>
        <v>2.0833333333333336E-2</v>
      </c>
      <c r="T19" s="44">
        <f t="shared" si="8"/>
        <v>1.1440869959220779E-2</v>
      </c>
      <c r="U19" s="12"/>
      <c r="V19" s="48">
        <v>907.6</v>
      </c>
      <c r="W19" s="44">
        <f t="shared" si="9"/>
        <v>2.0786668682121541E-2</v>
      </c>
      <c r="X19" s="44">
        <f t="shared" si="10"/>
        <v>1.6463209765931186E-2</v>
      </c>
      <c r="Y19" s="12"/>
      <c r="Z19" s="48">
        <v>922.3</v>
      </c>
      <c r="AA19" s="44">
        <f t="shared" si="11"/>
        <v>2.0791019037206523E-2</v>
      </c>
      <c r="AB19" s="44">
        <f t="shared" si="12"/>
        <v>1.6196562362273959E-2</v>
      </c>
      <c r="AC19" s="12"/>
      <c r="AD19" s="48">
        <v>942.7</v>
      </c>
      <c r="AE19" s="44">
        <f t="shared" si="13"/>
        <v>2.0839596781324611E-2</v>
      </c>
      <c r="AF19" s="44">
        <f t="shared" si="14"/>
        <v>2.211861650222291E-2</v>
      </c>
      <c r="AG19" s="12"/>
      <c r="AH19" s="48">
        <v>964.3</v>
      </c>
      <c r="AI19" s="44">
        <f t="shared" si="15"/>
        <v>2.097070234346457E-2</v>
      </c>
      <c r="AJ19" s="44">
        <f t="shared" si="16"/>
        <v>2.2912909727378805E-2</v>
      </c>
      <c r="AK19" s="12"/>
      <c r="AL19" s="48">
        <v>972.2</v>
      </c>
      <c r="AM19" s="44">
        <f t="shared" si="17"/>
        <v>2.0967227115485813E-2</v>
      </c>
      <c r="AN19" s="44">
        <f t="shared" si="18"/>
        <v>8.1924712226486562E-3</v>
      </c>
      <c r="AO19" s="12"/>
      <c r="AP19" s="48">
        <v>972.6</v>
      </c>
      <c r="AQ19" s="44">
        <f t="shared" si="19"/>
        <v>2.0888053691275169E-2</v>
      </c>
      <c r="AR19" s="44">
        <f t="shared" si="20"/>
        <v>4.1143797572518181E-4</v>
      </c>
      <c r="AS19" s="12"/>
      <c r="AT19" s="48">
        <v>974.8</v>
      </c>
      <c r="AU19" s="44">
        <f t="shared" si="21"/>
        <v>2.0857449134826674E-2</v>
      </c>
      <c r="AV19" s="44">
        <f t="shared" si="22"/>
        <v>2.2619782027555324E-3</v>
      </c>
      <c r="AW19" s="12"/>
      <c r="AX19" s="48">
        <v>973.8</v>
      </c>
      <c r="AY19" s="44">
        <f t="shared" si="23"/>
        <v>2.0822641896746381E-2</v>
      </c>
      <c r="AZ19" s="44">
        <f t="shared" si="24"/>
        <v>-1.0258514567090815E-3</v>
      </c>
      <c r="BA19" s="12"/>
      <c r="BB19" s="48">
        <v>970.3</v>
      </c>
      <c r="BC19" s="44">
        <f t="shared" si="25"/>
        <v>2.0824927242601925E-2</v>
      </c>
      <c r="BD19" s="44">
        <f t="shared" si="26"/>
        <v>-3.5941671801190678E-3</v>
      </c>
      <c r="BE19" s="12"/>
      <c r="BF19" s="48">
        <v>967.1</v>
      </c>
      <c r="BG19" s="44">
        <f t="shared" si="27"/>
        <v>2.0817951096865576E-2</v>
      </c>
      <c r="BH19" s="44">
        <f t="shared" si="28"/>
        <v>-3.297949087910923E-3</v>
      </c>
      <c r="BI19" s="12"/>
      <c r="BJ19" s="48">
        <v>963.9</v>
      </c>
      <c r="BK19" s="44">
        <f t="shared" si="45"/>
        <v>2.0769186017698733E-2</v>
      </c>
      <c r="BL19" s="44">
        <f t="shared" si="46"/>
        <v>-3.3088615448247927E-3</v>
      </c>
      <c r="BM19" s="12"/>
      <c r="BN19" s="68">
        <v>961.4</v>
      </c>
      <c r="BO19" s="67">
        <f t="shared" si="42"/>
        <v>2.0697568778404257E-2</v>
      </c>
      <c r="BP19" s="67">
        <f t="shared" si="43"/>
        <v>-2.5936300446104399E-3</v>
      </c>
      <c r="BQ19" s="12"/>
      <c r="BR19" s="68">
        <v>962.4</v>
      </c>
      <c r="BS19" s="67">
        <f t="shared" si="44"/>
        <v>2.0682141022803219E-2</v>
      </c>
      <c r="BT19" s="67">
        <f t="shared" si="31"/>
        <v>1.0401497815686334E-3</v>
      </c>
      <c r="BU19" s="12"/>
      <c r="BV19" s="68">
        <v>963.5</v>
      </c>
      <c r="BW19" s="67">
        <f t="shared" si="32"/>
        <v>2.0618975877831229E-2</v>
      </c>
      <c r="BX19" s="67">
        <f t="shared" si="33"/>
        <v>1.1429758935994627E-3</v>
      </c>
      <c r="BY19" s="12"/>
      <c r="BZ19" s="68">
        <v>971.5</v>
      </c>
      <c r="CA19" s="67">
        <f t="shared" si="34"/>
        <v>2.0623962433181757E-2</v>
      </c>
      <c r="CB19" s="67">
        <f t="shared" si="35"/>
        <v>8.3030617540218454E-3</v>
      </c>
      <c r="CC19" s="12"/>
      <c r="CD19" s="68">
        <v>974.5</v>
      </c>
      <c r="CE19" s="67">
        <f t="shared" si="36"/>
        <v>2.0582998379973343E-2</v>
      </c>
      <c r="CF19" s="67">
        <f t="shared" si="37"/>
        <v>3.0880082346886883E-3</v>
      </c>
      <c r="CG19" s="12"/>
      <c r="CH19" s="68">
        <v>972.7</v>
      </c>
      <c r="CI19" s="67">
        <f t="shared" si="38"/>
        <v>2.0532619571320614E-2</v>
      </c>
      <c r="CJ19" s="67">
        <f t="shared" si="39"/>
        <v>-1.8471010774755436E-3</v>
      </c>
      <c r="CK19" s="12"/>
      <c r="CL19" s="68">
        <v>984.3</v>
      </c>
      <c r="CM19" s="67">
        <f t="shared" si="40"/>
        <v>2.0588776679858433E-2</v>
      </c>
      <c r="CN19" s="67">
        <f t="shared" si="41"/>
        <v>1.1925568006579512E-2</v>
      </c>
    </row>
    <row r="20" spans="2:92" ht="15" collapsed="1">
      <c r="B20" s="39" t="s">
        <v>12</v>
      </c>
      <c r="C20" s="47">
        <v>1066.0999999999999</v>
      </c>
      <c r="D20" s="42">
        <f t="shared" si="0"/>
        <v>2.6288146292387505E-2</v>
      </c>
      <c r="E20" s="12"/>
      <c r="F20" s="47">
        <v>1063.7</v>
      </c>
      <c r="G20" s="42">
        <f t="shared" si="1"/>
        <v>2.609282245008095E-2</v>
      </c>
      <c r="H20" s="42">
        <f t="shared" si="2"/>
        <v>-2.2511959478471733E-3</v>
      </c>
      <c r="I20" s="12"/>
      <c r="J20" s="47">
        <v>1062.0999999999999</v>
      </c>
      <c r="K20" s="42">
        <f t="shared" si="3"/>
        <v>2.5640035245693867E-2</v>
      </c>
      <c r="L20" s="42">
        <f t="shared" si="4"/>
        <v>-1.5041835103883905E-3</v>
      </c>
      <c r="M20" s="12"/>
      <c r="N20" s="47">
        <v>1062.2</v>
      </c>
      <c r="O20" s="42">
        <f t="shared" si="5"/>
        <v>2.5172882866229665E-2</v>
      </c>
      <c r="P20" s="42">
        <f t="shared" si="6"/>
        <v>9.4153092929261106E-5</v>
      </c>
      <c r="Q20" s="12"/>
      <c r="R20" s="47">
        <v>1062.0999999999999</v>
      </c>
      <c r="S20" s="42">
        <f t="shared" si="7"/>
        <v>2.4781143838429089E-2</v>
      </c>
      <c r="T20" s="42">
        <f t="shared" si="8"/>
        <v>-9.4144228958925602E-5</v>
      </c>
      <c r="U20" s="12"/>
      <c r="V20" s="47">
        <v>1062.5999999999999</v>
      </c>
      <c r="W20" s="42">
        <f t="shared" si="9"/>
        <v>2.4336617608662792E-2</v>
      </c>
      <c r="X20" s="42">
        <f t="shared" si="10"/>
        <v>4.7076546464541735E-4</v>
      </c>
      <c r="Y20" s="12"/>
      <c r="Z20" s="47">
        <v>1063.8</v>
      </c>
      <c r="AA20" s="42">
        <f t="shared" si="11"/>
        <v>2.3980793724146479E-2</v>
      </c>
      <c r="AB20" s="42">
        <f t="shared" si="12"/>
        <v>1.1293054771315258E-3</v>
      </c>
      <c r="AC20" s="12"/>
      <c r="AD20" s="47">
        <v>1068</v>
      </c>
      <c r="AE20" s="42">
        <f t="shared" si="13"/>
        <v>2.3609514545936863E-2</v>
      </c>
      <c r="AF20" s="42">
        <f t="shared" si="14"/>
        <v>3.9481105470953182E-3</v>
      </c>
      <c r="AG20" s="12"/>
      <c r="AH20" s="47">
        <v>1074</v>
      </c>
      <c r="AI20" s="42">
        <f t="shared" si="15"/>
        <v>2.3356356234450846E-2</v>
      </c>
      <c r="AJ20" s="42">
        <f t="shared" si="16"/>
        <v>5.6179775280897903E-3</v>
      </c>
      <c r="AK20" s="12"/>
      <c r="AL20" s="47">
        <v>1076.4000000000001</v>
      </c>
      <c r="AM20" s="42">
        <f t="shared" si="17"/>
        <v>2.3214485977277238E-2</v>
      </c>
      <c r="AN20" s="42">
        <f t="shared" si="18"/>
        <v>2.2346368715084886E-3</v>
      </c>
      <c r="AO20" s="12"/>
      <c r="AP20" s="47">
        <v>1076.2</v>
      </c>
      <c r="AQ20" s="42">
        <f t="shared" si="19"/>
        <v>2.3113020134228189E-2</v>
      </c>
      <c r="AR20" s="42">
        <f t="shared" si="20"/>
        <v>-1.8580453363070681E-4</v>
      </c>
      <c r="AS20" s="12"/>
      <c r="AT20" s="47">
        <v>1075.0999999999999</v>
      </c>
      <c r="AU20" s="42">
        <f t="shared" si="21"/>
        <v>2.3003532586019858E-2</v>
      </c>
      <c r="AV20" s="42">
        <f t="shared" si="22"/>
        <v>-1.0221148485413112E-3</v>
      </c>
      <c r="AW20" s="12"/>
      <c r="AX20" s="47">
        <v>1070.7</v>
      </c>
      <c r="AY20" s="42">
        <f t="shared" si="23"/>
        <v>2.2894642307297548E-2</v>
      </c>
      <c r="AZ20" s="42">
        <f t="shared" si="24"/>
        <v>-4.092642544879399E-3</v>
      </c>
      <c r="BA20" s="12"/>
      <c r="BB20" s="47">
        <v>1062.9000000000001</v>
      </c>
      <c r="BC20" s="42">
        <f t="shared" si="25"/>
        <v>2.2812341715100062E-2</v>
      </c>
      <c r="BD20" s="42">
        <f t="shared" si="26"/>
        <v>-7.2849537685625299E-3</v>
      </c>
      <c r="BE20" s="12"/>
      <c r="BF20" s="47">
        <v>1054.0999999999999</v>
      </c>
      <c r="BG20" s="42">
        <f t="shared" si="27"/>
        <v>2.2690727175272467E-2</v>
      </c>
      <c r="BH20" s="42">
        <f t="shared" si="28"/>
        <v>-8.2792360523098463E-3</v>
      </c>
      <c r="BI20" s="12"/>
      <c r="BJ20" s="47">
        <v>1044</v>
      </c>
      <c r="BK20" s="42">
        <f t="shared" si="45"/>
        <v>2.2495103436536445E-2</v>
      </c>
      <c r="BL20" s="42">
        <f t="shared" si="46"/>
        <v>-9.5816336210984288E-3</v>
      </c>
      <c r="BM20" s="12"/>
      <c r="BN20" s="47">
        <v>1037</v>
      </c>
      <c r="BO20" s="42">
        <f t="shared" si="42"/>
        <v>2.232512879467986E-2</v>
      </c>
      <c r="BP20" s="42">
        <f t="shared" si="43"/>
        <v>-6.7049808429118229E-3</v>
      </c>
      <c r="BQ20" s="12"/>
      <c r="BR20" s="47">
        <v>1030</v>
      </c>
      <c r="BS20" s="42">
        <f t="shared" si="44"/>
        <v>2.2134876614180503E-2</v>
      </c>
      <c r="BT20" s="42">
        <f t="shared" si="31"/>
        <v>-6.7502410800385215E-3</v>
      </c>
      <c r="BU20" s="12"/>
      <c r="BV20" s="47">
        <v>1024.2</v>
      </c>
      <c r="BW20" s="42">
        <f t="shared" si="32"/>
        <v>2.1917960658095221E-2</v>
      </c>
      <c r="BX20" s="42">
        <f t="shared" si="33"/>
        <v>-5.6310679611649705E-3</v>
      </c>
      <c r="BY20" s="12"/>
      <c r="BZ20" s="47">
        <v>1020</v>
      </c>
      <c r="CA20" s="42">
        <f t="shared" si="34"/>
        <v>2.1653568380695206E-2</v>
      </c>
      <c r="CB20" s="42">
        <f t="shared" si="35"/>
        <v>-4.1007615700059397E-3</v>
      </c>
      <c r="CC20" s="12"/>
      <c r="CD20" s="47">
        <v>1014.6</v>
      </c>
      <c r="CE20" s="42">
        <f t="shared" si="36"/>
        <v>2.1429974506229816E-2</v>
      </c>
      <c r="CF20" s="42">
        <f t="shared" si="37"/>
        <v>-5.2941176470587825E-3</v>
      </c>
      <c r="CG20" s="12"/>
      <c r="CH20" s="47">
        <v>1007.7</v>
      </c>
      <c r="CI20" s="42">
        <f t="shared" si="38"/>
        <v>2.1271430802940045E-2</v>
      </c>
      <c r="CJ20" s="42">
        <f t="shared" si="39"/>
        <v>-6.800709639266711E-3</v>
      </c>
      <c r="CK20" s="12"/>
      <c r="CL20" s="47">
        <v>1005.8</v>
      </c>
      <c r="CM20" s="42">
        <f t="shared" si="40"/>
        <v>2.1038495971351837E-2</v>
      </c>
      <c r="CN20" s="42">
        <f t="shared" si="41"/>
        <v>-1.8854817902154153E-3</v>
      </c>
    </row>
    <row r="21" spans="2:92" ht="15">
      <c r="B21" s="39" t="s">
        <v>13</v>
      </c>
      <c r="C21" s="47">
        <v>823.4</v>
      </c>
      <c r="D21" s="42">
        <f t="shared" si="0"/>
        <v>2.0303592211942476E-2</v>
      </c>
      <c r="E21" s="12"/>
      <c r="F21" s="47">
        <v>836.9</v>
      </c>
      <c r="G21" s="42">
        <f t="shared" si="1"/>
        <v>2.0529362704214297E-2</v>
      </c>
      <c r="H21" s="42">
        <f t="shared" si="2"/>
        <v>1.6395433568132223E-2</v>
      </c>
      <c r="I21" s="12"/>
      <c r="J21" s="47">
        <v>866.1</v>
      </c>
      <c r="K21" s="42">
        <f t="shared" si="3"/>
        <v>2.0908421548155032E-2</v>
      </c>
      <c r="L21" s="42">
        <f t="shared" si="4"/>
        <v>3.4890667941211762E-2</v>
      </c>
      <c r="M21" s="12"/>
      <c r="N21" s="47">
        <v>898.6</v>
      </c>
      <c r="O21" s="42">
        <f t="shared" si="5"/>
        <v>2.1295756489920895E-2</v>
      </c>
      <c r="P21" s="42">
        <f t="shared" si="6"/>
        <v>3.7524535273063098E-2</v>
      </c>
      <c r="Q21" s="12"/>
      <c r="R21" s="47">
        <v>924</v>
      </c>
      <c r="S21" s="42">
        <f t="shared" si="7"/>
        <v>2.1558965169671856E-2</v>
      </c>
      <c r="T21" s="42">
        <f t="shared" si="8"/>
        <v>2.8266191853995037E-2</v>
      </c>
      <c r="U21" s="12"/>
      <c r="V21" s="47">
        <v>954.6</v>
      </c>
      <c r="W21" s="42">
        <f t="shared" si="9"/>
        <v>2.186310480823405E-2</v>
      </c>
      <c r="X21" s="42">
        <f t="shared" si="10"/>
        <v>3.31168831168831E-2</v>
      </c>
      <c r="Y21" s="12"/>
      <c r="Z21" s="47">
        <v>987.2</v>
      </c>
      <c r="AA21" s="42">
        <f t="shared" si="11"/>
        <v>2.2254032303513263E-2</v>
      </c>
      <c r="AB21" s="42">
        <f t="shared" si="12"/>
        <v>3.4150429499266721E-2</v>
      </c>
      <c r="AC21" s="12"/>
      <c r="AD21" s="47">
        <v>1025.2</v>
      </c>
      <c r="AE21" s="42">
        <f t="shared" si="13"/>
        <v>2.2663365461137147E-2</v>
      </c>
      <c r="AF21" s="42">
        <f t="shared" si="14"/>
        <v>3.8492706645056662E-2</v>
      </c>
      <c r="AG21" s="12"/>
      <c r="AH21" s="47">
        <v>1057.4000000000001</v>
      </c>
      <c r="AI21" s="42">
        <f t="shared" si="15"/>
        <v>2.2995354825240528E-2</v>
      </c>
      <c r="AJ21" s="42">
        <f t="shared" si="16"/>
        <v>3.1408505657432695E-2</v>
      </c>
      <c r="AK21" s="12"/>
      <c r="AL21" s="47">
        <v>1078.0999999999999</v>
      </c>
      <c r="AM21" s="42">
        <f t="shared" si="17"/>
        <v>2.3251149509571339E-2</v>
      </c>
      <c r="AN21" s="42">
        <f t="shared" si="18"/>
        <v>1.9576319273689968E-2</v>
      </c>
      <c r="AO21" s="12"/>
      <c r="AP21" s="47">
        <v>1087.5999999999999</v>
      </c>
      <c r="AQ21" s="42">
        <f t="shared" si="19"/>
        <v>2.3357852348993288E-2</v>
      </c>
      <c r="AR21" s="42">
        <f t="shared" si="20"/>
        <v>8.8117985344586813E-3</v>
      </c>
      <c r="AS21" s="12"/>
      <c r="AT21" s="47">
        <v>1095.5</v>
      </c>
      <c r="AU21" s="42">
        <f t="shared" si="21"/>
        <v>2.3440024135415082E-2</v>
      </c>
      <c r="AV21" s="42">
        <f t="shared" si="22"/>
        <v>7.2636998896653537E-3</v>
      </c>
      <c r="AW21" s="12"/>
      <c r="AX21" s="47">
        <v>1104.3</v>
      </c>
      <c r="AY21" s="42">
        <f t="shared" si="23"/>
        <v>2.3613106845940673E-2</v>
      </c>
      <c r="AZ21" s="42">
        <f t="shared" si="24"/>
        <v>8.0328617069831409E-3</v>
      </c>
      <c r="BA21" s="12"/>
      <c r="BB21" s="47">
        <v>1112.7</v>
      </c>
      <c r="BC21" s="42">
        <f t="shared" si="25"/>
        <v>2.3881167208948947E-2</v>
      </c>
      <c r="BD21" s="42">
        <f t="shared" si="26"/>
        <v>7.6066286335236821E-3</v>
      </c>
      <c r="BE21" s="12"/>
      <c r="BF21" s="47">
        <v>1120.5</v>
      </c>
      <c r="BG21" s="42">
        <f t="shared" si="27"/>
        <v>2.4120064320171521E-2</v>
      </c>
      <c r="BH21" s="42">
        <f t="shared" si="28"/>
        <v>7.009975734699303E-3</v>
      </c>
      <c r="BI21" s="12"/>
      <c r="BJ21" s="47">
        <v>1129.7</v>
      </c>
      <c r="BK21" s="42">
        <f t="shared" si="45"/>
        <v>2.4341684245455193E-2</v>
      </c>
      <c r="BL21" s="42">
        <f t="shared" si="46"/>
        <v>8.2106202588130284E-3</v>
      </c>
      <c r="BM21" s="12"/>
      <c r="BN21" s="47">
        <v>1143.3</v>
      </c>
      <c r="BO21" s="42">
        <f t="shared" si="42"/>
        <v>2.4613615960421872E-2</v>
      </c>
      <c r="BP21" s="42">
        <f t="shared" si="43"/>
        <v>1.2038594317075324E-2</v>
      </c>
      <c r="BQ21" s="12"/>
      <c r="BR21" s="47">
        <v>1158</v>
      </c>
      <c r="BS21" s="42">
        <f t="shared" si="44"/>
        <v>2.4885618562350508E-2</v>
      </c>
      <c r="BT21" s="42">
        <f t="shared" si="31"/>
        <v>1.285751771188659E-2</v>
      </c>
      <c r="BU21" s="12"/>
      <c r="BV21" s="47">
        <v>1175.7</v>
      </c>
      <c r="BW21" s="42">
        <f t="shared" si="32"/>
        <v>2.5160072589067127E-2</v>
      </c>
      <c r="BX21" s="42">
        <f t="shared" si="33"/>
        <v>1.5284974093264347E-2</v>
      </c>
      <c r="BY21" s="12"/>
      <c r="BZ21" s="47">
        <v>1198.0999999999999</v>
      </c>
      <c r="CA21" s="42">
        <f t="shared" si="34"/>
        <v>2.5434451251873456E-2</v>
      </c>
      <c r="CB21" s="42">
        <f t="shared" si="35"/>
        <v>1.9052479373989906E-2</v>
      </c>
      <c r="CC21" s="12"/>
      <c r="CD21" s="47">
        <v>1179.5</v>
      </c>
      <c r="CE21" s="42">
        <f t="shared" si="36"/>
        <v>2.491292620746902E-2</v>
      </c>
      <c r="CF21" s="42">
        <f t="shared" si="37"/>
        <v>-1.552458058592765E-2</v>
      </c>
      <c r="CG21" s="12"/>
      <c r="CH21" s="47">
        <v>1181.4000000000001</v>
      </c>
      <c r="CI21" s="42">
        <f t="shared" si="38"/>
        <v>2.493804540100563E-2</v>
      </c>
      <c r="CJ21" s="42">
        <f t="shared" si="39"/>
        <v>1.6108520559559025E-3</v>
      </c>
      <c r="CK21" s="12"/>
      <c r="CL21" s="47">
        <v>1198</v>
      </c>
      <c r="CM21" s="42">
        <f t="shared" si="40"/>
        <v>2.5058777265539373E-2</v>
      </c>
      <c r="CN21" s="42">
        <f t="shared" si="41"/>
        <v>1.4051125782969187E-2</v>
      </c>
    </row>
    <row r="22" spans="2:92" ht="15">
      <c r="B22" s="39" t="s">
        <v>2</v>
      </c>
      <c r="C22" s="47">
        <v>1667.4</v>
      </c>
      <c r="D22" s="42">
        <f t="shared" si="0"/>
        <v>4.1115144102736076E-2</v>
      </c>
      <c r="E22" s="12"/>
      <c r="F22" s="47">
        <v>1687.3</v>
      </c>
      <c r="G22" s="42">
        <f t="shared" si="1"/>
        <v>4.1389883726634942E-2</v>
      </c>
      <c r="H22" s="42">
        <f t="shared" si="2"/>
        <v>1.1934748710567211E-2</v>
      </c>
      <c r="I22" s="12"/>
      <c r="J22" s="47">
        <v>1730.7</v>
      </c>
      <c r="K22" s="42">
        <f t="shared" si="3"/>
        <v>4.178063176699217E-2</v>
      </c>
      <c r="L22" s="42">
        <f t="shared" si="4"/>
        <v>2.5721567000533518E-2</v>
      </c>
      <c r="M22" s="12"/>
      <c r="N22" s="47">
        <v>1779.5</v>
      </c>
      <c r="O22" s="42">
        <f t="shared" si="5"/>
        <v>4.2172043928126235E-2</v>
      </c>
      <c r="P22" s="42">
        <f t="shared" si="6"/>
        <v>2.8196683422892388E-2</v>
      </c>
      <c r="Q22" s="12"/>
      <c r="R22" s="47">
        <v>1826.8</v>
      </c>
      <c r="S22" s="42">
        <f t="shared" si="7"/>
        <v>4.2623287415537392E-2</v>
      </c>
      <c r="T22" s="42">
        <f t="shared" si="8"/>
        <v>2.658050014048885E-2</v>
      </c>
      <c r="U22" s="12"/>
      <c r="V22" s="47">
        <v>1876.4</v>
      </c>
      <c r="W22" s="42">
        <f t="shared" si="9"/>
        <v>4.2974994617819375E-2</v>
      </c>
      <c r="X22" s="42">
        <f t="shared" si="10"/>
        <v>2.7151302824611312E-2</v>
      </c>
      <c r="Y22" s="12"/>
      <c r="Z22" s="47">
        <v>1921.8</v>
      </c>
      <c r="AA22" s="42">
        <f t="shared" si="11"/>
        <v>4.3322325041421986E-2</v>
      </c>
      <c r="AB22" s="42">
        <f t="shared" si="12"/>
        <v>2.4195267533574816E-2</v>
      </c>
      <c r="AC22" s="12"/>
      <c r="AD22" s="47">
        <v>1968</v>
      </c>
      <c r="AE22" s="42">
        <f t="shared" si="13"/>
        <v>4.3505172871164559E-2</v>
      </c>
      <c r="AF22" s="42">
        <f t="shared" si="14"/>
        <v>2.4039962535123305E-2</v>
      </c>
      <c r="AG22" s="12"/>
      <c r="AH22" s="47">
        <v>2010</v>
      </c>
      <c r="AI22" s="42">
        <f t="shared" si="15"/>
        <v>4.371161641643035E-2</v>
      </c>
      <c r="AJ22" s="42">
        <f t="shared" si="16"/>
        <v>2.1341463414634054E-2</v>
      </c>
      <c r="AK22" s="12"/>
      <c r="AL22" s="47">
        <v>2034.2</v>
      </c>
      <c r="AM22" s="42">
        <f t="shared" si="17"/>
        <v>4.3871151407448308E-2</v>
      </c>
      <c r="AN22" s="42">
        <f t="shared" si="18"/>
        <v>1.2039800995024885E-2</v>
      </c>
      <c r="AO22" s="12"/>
      <c r="AP22" s="47">
        <v>2053.1</v>
      </c>
      <c r="AQ22" s="42">
        <f t="shared" si="19"/>
        <v>4.4093422818791944E-2</v>
      </c>
      <c r="AR22" s="42">
        <f t="shared" si="20"/>
        <v>9.291121816930481E-3</v>
      </c>
      <c r="AS22" s="12"/>
      <c r="AT22" s="47">
        <v>2074</v>
      </c>
      <c r="AU22" s="42">
        <f t="shared" si="21"/>
        <v>4.4376640855181088E-2</v>
      </c>
      <c r="AV22" s="42">
        <f t="shared" si="22"/>
        <v>1.0179728215868655E-2</v>
      </c>
      <c r="AW22" s="12"/>
      <c r="AX22" s="47">
        <v>2092.8000000000002</v>
      </c>
      <c r="AY22" s="42">
        <f t="shared" si="23"/>
        <v>4.4750076978343427E-2</v>
      </c>
      <c r="AZ22" s="42">
        <f t="shared" si="24"/>
        <v>9.0646094503374908E-3</v>
      </c>
      <c r="BA22" s="12"/>
      <c r="BB22" s="47">
        <v>2108.5</v>
      </c>
      <c r="BC22" s="42">
        <f t="shared" si="25"/>
        <v>4.5253384614063856E-2</v>
      </c>
      <c r="BD22" s="42">
        <f t="shared" si="26"/>
        <v>7.5019113149845662E-3</v>
      </c>
      <c r="BE22" s="12"/>
      <c r="BF22" s="47">
        <v>2118.4</v>
      </c>
      <c r="BG22" s="42">
        <f t="shared" si="27"/>
        <v>4.5601021201116781E-2</v>
      </c>
      <c r="BH22" s="42">
        <f t="shared" si="28"/>
        <v>4.6952810054541327E-3</v>
      </c>
      <c r="BI22" s="12"/>
      <c r="BJ22" s="47">
        <v>2127.8000000000002</v>
      </c>
      <c r="BK22" s="42">
        <f t="shared" si="45"/>
        <v>4.5847778824005987E-2</v>
      </c>
      <c r="BL22" s="42">
        <f t="shared" si="46"/>
        <v>4.4373111782478603E-3</v>
      </c>
      <c r="BM22" s="12"/>
      <c r="BN22" s="47">
        <v>2142.3000000000002</v>
      </c>
      <c r="BO22" s="42">
        <f t="shared" si="42"/>
        <v>4.6120659032635167E-2</v>
      </c>
      <c r="BP22" s="42">
        <f t="shared" si="43"/>
        <v>6.8145502396841362E-3</v>
      </c>
      <c r="BQ22" s="12"/>
      <c r="BR22" s="47">
        <v>2163.1</v>
      </c>
      <c r="BS22" s="42">
        <f t="shared" si="44"/>
        <v>4.6485389906926064E-2</v>
      </c>
      <c r="BT22" s="42">
        <f t="shared" si="31"/>
        <v>9.7091910563411599E-3</v>
      </c>
      <c r="BU22" s="12"/>
      <c r="BV22" s="47">
        <v>2188.3000000000002</v>
      </c>
      <c r="BW22" s="42">
        <f t="shared" si="32"/>
        <v>4.6829792333635788E-2</v>
      </c>
      <c r="BX22" s="42">
        <f t="shared" si="33"/>
        <v>1.1649946835560199E-2</v>
      </c>
      <c r="BY22" s="12"/>
      <c r="BZ22" s="47">
        <v>2220.1999999999998</v>
      </c>
      <c r="CA22" s="42">
        <f t="shared" si="34"/>
        <v>4.7132600508646559E-2</v>
      </c>
      <c r="CB22" s="42">
        <f t="shared" si="35"/>
        <v>1.4577525933372693E-2</v>
      </c>
      <c r="CC22" s="12"/>
      <c r="CD22" s="47">
        <v>2180.4</v>
      </c>
      <c r="CE22" s="42">
        <f t="shared" si="36"/>
        <v>4.6053534805227177E-2</v>
      </c>
      <c r="CF22" s="42">
        <f t="shared" si="37"/>
        <v>-1.7926312944779643E-2</v>
      </c>
      <c r="CG22" s="12"/>
      <c r="CH22" s="47">
        <v>2178.8000000000002</v>
      </c>
      <c r="CI22" s="42">
        <f t="shared" si="38"/>
        <v>4.5992054612926242E-2</v>
      </c>
      <c r="CJ22" s="42">
        <f t="shared" si="39"/>
        <v>-7.3381031003483255E-4</v>
      </c>
      <c r="CK22" s="12"/>
      <c r="CL22" s="47">
        <v>2198</v>
      </c>
      <c r="CM22" s="42">
        <f t="shared" si="40"/>
        <v>4.5975953614069733E-2</v>
      </c>
      <c r="CN22" s="42">
        <f t="shared" si="41"/>
        <v>8.8121901964384186E-3</v>
      </c>
    </row>
    <row r="23" spans="2:92" outlineLevel="1">
      <c r="B23" s="40" t="s">
        <v>33</v>
      </c>
      <c r="C23" s="48">
        <v>871.4</v>
      </c>
      <c r="D23" s="42">
        <f t="shared" si="0"/>
        <v>2.1487187580139268E-2</v>
      </c>
      <c r="E23" s="12"/>
      <c r="F23" s="48">
        <v>883.5</v>
      </c>
      <c r="G23" s="44">
        <f t="shared" si="1"/>
        <v>2.1672472158171027E-2</v>
      </c>
      <c r="H23" s="44">
        <f t="shared" si="2"/>
        <v>1.3885701170530229E-2</v>
      </c>
      <c r="I23" s="12"/>
      <c r="J23" s="48">
        <v>907.1</v>
      </c>
      <c r="K23" s="44">
        <f t="shared" si="3"/>
        <v>2.1898197882844278E-2</v>
      </c>
      <c r="L23" s="44">
        <f t="shared" si="4"/>
        <v>2.6711941143180651E-2</v>
      </c>
      <c r="M23" s="12"/>
      <c r="N23" s="48">
        <v>931.4</v>
      </c>
      <c r="O23" s="42">
        <f t="shared" si="5"/>
        <v>2.2073077670501137E-2</v>
      </c>
      <c r="P23" s="44">
        <f t="shared" si="6"/>
        <v>2.6788667181126602E-2</v>
      </c>
      <c r="Q23" s="12"/>
      <c r="R23" s="48">
        <v>955</v>
      </c>
      <c r="S23" s="44">
        <f t="shared" si="7"/>
        <v>2.2282263784671671E-2</v>
      </c>
      <c r="T23" s="44">
        <f t="shared" si="8"/>
        <v>2.5338200558299384E-2</v>
      </c>
      <c r="U23" s="12"/>
      <c r="V23" s="48">
        <v>979.8</v>
      </c>
      <c r="W23" s="44">
        <f t="shared" si="9"/>
        <v>2.2440257795000754E-2</v>
      </c>
      <c r="X23" s="44">
        <f t="shared" si="10"/>
        <v>2.59685863874346E-2</v>
      </c>
      <c r="Y23" s="12"/>
      <c r="Z23" s="48">
        <v>1003.3</v>
      </c>
      <c r="AA23" s="44">
        <f t="shared" si="11"/>
        <v>2.2616967797928336E-2</v>
      </c>
      <c r="AB23" s="44">
        <f t="shared" si="12"/>
        <v>2.3984486629924584E-2</v>
      </c>
      <c r="AC23" s="12"/>
      <c r="AD23" s="48">
        <v>1027.8</v>
      </c>
      <c r="AE23" s="44">
        <f t="shared" si="13"/>
        <v>2.2720841807410026E-2</v>
      </c>
      <c r="AF23" s="44">
        <f t="shared" si="14"/>
        <v>2.4419415927439347E-2</v>
      </c>
      <c r="AG23" s="12"/>
      <c r="AH23" s="48">
        <v>1048.8</v>
      </c>
      <c r="AI23" s="44">
        <f t="shared" si="15"/>
        <v>2.2808329998782163E-2</v>
      </c>
      <c r="AJ23" s="44">
        <f t="shared" si="16"/>
        <v>2.0431990659661503E-2</v>
      </c>
      <c r="AK23" s="12"/>
      <c r="AL23" s="48">
        <v>1061.0999999999999</v>
      </c>
      <c r="AM23" s="44">
        <f t="shared" si="17"/>
        <v>2.2884514186630317E-2</v>
      </c>
      <c r="AN23" s="44">
        <f t="shared" si="18"/>
        <v>1.1727688787185331E-2</v>
      </c>
      <c r="AO23" s="12"/>
      <c r="AP23" s="48">
        <v>1070.8</v>
      </c>
      <c r="AQ23" s="44">
        <f t="shared" si="19"/>
        <v>2.2997046979865772E-2</v>
      </c>
      <c r="AR23" s="44">
        <f t="shared" si="20"/>
        <v>9.141456978607243E-3</v>
      </c>
      <c r="AS23" s="12"/>
      <c r="AT23" s="48">
        <v>1082.5999999999999</v>
      </c>
      <c r="AU23" s="44">
        <f t="shared" si="21"/>
        <v>2.3164007420356337E-2</v>
      </c>
      <c r="AV23" s="44">
        <f t="shared" si="22"/>
        <v>1.1019798281658444E-2</v>
      </c>
      <c r="AW23" s="12"/>
      <c r="AX23" s="48">
        <v>1092.4000000000001</v>
      </c>
      <c r="AY23" s="44">
        <f t="shared" si="23"/>
        <v>2.3358650655171235E-2</v>
      </c>
      <c r="AZ23" s="44">
        <f t="shared" si="24"/>
        <v>9.052281544430274E-3</v>
      </c>
      <c r="BA23" s="12"/>
      <c r="BB23" s="48">
        <v>1098.9000000000001</v>
      </c>
      <c r="BC23" s="44">
        <f t="shared" si="25"/>
        <v>2.3584986650412511E-2</v>
      </c>
      <c r="BD23" s="44">
        <f t="shared" si="26"/>
        <v>5.9502013914316532E-3</v>
      </c>
      <c r="BE23" s="12"/>
      <c r="BF23" s="48">
        <v>1102.4000000000001</v>
      </c>
      <c r="BG23" s="44">
        <f t="shared" si="27"/>
        <v>2.3730440791215605E-2</v>
      </c>
      <c r="BH23" s="44">
        <f t="shared" si="28"/>
        <v>3.1850031850031435E-3</v>
      </c>
      <c r="BI23" s="12"/>
      <c r="BJ23" s="48">
        <v>1107.3</v>
      </c>
      <c r="BK23" s="44">
        <f t="shared" si="45"/>
        <v>2.3859030685131039E-2</v>
      </c>
      <c r="BL23" s="44">
        <f t="shared" si="46"/>
        <v>4.4448476052247887E-3</v>
      </c>
      <c r="BM23" s="12"/>
      <c r="BN23" s="68">
        <v>1113.9000000000001</v>
      </c>
      <c r="BO23" s="67">
        <f t="shared" si="42"/>
        <v>2.3980675954092475E-2</v>
      </c>
      <c r="BP23" s="67">
        <f t="shared" si="43"/>
        <v>5.960444324031533E-3</v>
      </c>
      <c r="BQ23" s="12"/>
      <c r="BR23" s="68">
        <v>1121.9000000000001</v>
      </c>
      <c r="BS23" s="67">
        <f t="shared" si="44"/>
        <v>2.4109823372280688E-2</v>
      </c>
      <c r="BT23" s="67">
        <f t="shared" si="31"/>
        <v>7.1819732471496422E-3</v>
      </c>
      <c r="BU23" s="12"/>
      <c r="BV23" s="68">
        <v>1131.7</v>
      </c>
      <c r="BW23" s="67">
        <f t="shared" si="32"/>
        <v>2.4218469123966375E-2</v>
      </c>
      <c r="BX23" s="67">
        <f t="shared" si="33"/>
        <v>8.7351813887155405E-3</v>
      </c>
      <c r="BY23" s="12"/>
      <c r="BZ23" s="68">
        <v>1144.0999999999999</v>
      </c>
      <c r="CA23" s="67">
        <f t="shared" si="34"/>
        <v>2.4288085867013122E-2</v>
      </c>
      <c r="CB23" s="67">
        <f t="shared" si="35"/>
        <v>1.0956967394185613E-2</v>
      </c>
      <c r="CC23" s="12"/>
      <c r="CD23" s="68">
        <v>1134</v>
      </c>
      <c r="CE23" s="67">
        <f t="shared" si="36"/>
        <v>2.3951893445756565E-2</v>
      </c>
      <c r="CF23" s="67">
        <f t="shared" si="37"/>
        <v>-8.8278996591206749E-3</v>
      </c>
      <c r="CG23" s="12"/>
      <c r="CH23" s="68">
        <v>1130.8</v>
      </c>
      <c r="CI23" s="67">
        <f t="shared" si="38"/>
        <v>2.3869935449007246E-2</v>
      </c>
      <c r="CJ23" s="67">
        <f t="shared" si="39"/>
        <v>-2.8218694885362439E-3</v>
      </c>
      <c r="CK23" s="12"/>
      <c r="CL23" s="68">
        <v>1139.0999999999999</v>
      </c>
      <c r="CM23" s="67">
        <f t="shared" si="40"/>
        <v>2.3826755578610932E-2</v>
      </c>
      <c r="CN23" s="67">
        <f t="shared" si="41"/>
        <v>7.3399363282631302E-3</v>
      </c>
    </row>
    <row r="24" spans="2:92" outlineLevel="1">
      <c r="B24" s="40" t="s">
        <v>34</v>
      </c>
      <c r="C24" s="48">
        <v>796</v>
      </c>
      <c r="D24" s="42">
        <f t="shared" si="0"/>
        <v>1.9627956522596808E-2</v>
      </c>
      <c r="E24" s="12"/>
      <c r="F24" s="48">
        <v>803.8</v>
      </c>
      <c r="G24" s="44">
        <f t="shared" si="1"/>
        <v>1.9717411568463915E-2</v>
      </c>
      <c r="H24" s="44">
        <f t="shared" si="2"/>
        <v>9.7989949748742422E-3</v>
      </c>
      <c r="I24" s="12"/>
      <c r="J24" s="48">
        <v>823.6</v>
      </c>
      <c r="K24" s="44">
        <f t="shared" si="3"/>
        <v>1.9882433884147888E-2</v>
      </c>
      <c r="L24" s="44">
        <f t="shared" si="4"/>
        <v>2.4632993281910931E-2</v>
      </c>
      <c r="M24" s="12"/>
      <c r="N24" s="48">
        <v>848.1</v>
      </c>
      <c r="O24" s="42">
        <f t="shared" si="5"/>
        <v>2.0098966257625098E-2</v>
      </c>
      <c r="P24" s="44">
        <f t="shared" si="6"/>
        <v>2.9747450218552629E-2</v>
      </c>
      <c r="Q24" s="12"/>
      <c r="R24" s="48">
        <v>871.8</v>
      </c>
      <c r="S24" s="44">
        <f t="shared" si="7"/>
        <v>2.0341023630865717E-2</v>
      </c>
      <c r="T24" s="44">
        <f t="shared" si="8"/>
        <v>2.7944817828086332E-2</v>
      </c>
      <c r="U24" s="12"/>
      <c r="V24" s="48">
        <v>896.6</v>
      </c>
      <c r="W24" s="44">
        <f t="shared" si="9"/>
        <v>2.0534736822818613E-2</v>
      </c>
      <c r="X24" s="44">
        <f t="shared" si="10"/>
        <v>2.8446891488873582E-2</v>
      </c>
      <c r="Y24" s="12"/>
      <c r="Z24" s="48">
        <v>918.6</v>
      </c>
      <c r="AA24" s="44">
        <f t="shared" si="11"/>
        <v>2.0707611501222935E-2</v>
      </c>
      <c r="AB24" s="44">
        <f t="shared" si="12"/>
        <v>2.4537140307829608E-2</v>
      </c>
      <c r="AC24" s="12"/>
      <c r="AD24" s="48">
        <v>940.2</v>
      </c>
      <c r="AE24" s="44">
        <f t="shared" si="13"/>
        <v>2.0784331063754533E-2</v>
      </c>
      <c r="AF24" s="44">
        <f t="shared" si="14"/>
        <v>2.3514043109079008E-2</v>
      </c>
      <c r="AG24" s="12"/>
      <c r="AH24" s="48">
        <v>961.1</v>
      </c>
      <c r="AI24" s="44">
        <f t="shared" si="15"/>
        <v>2.0901111710363785E-2</v>
      </c>
      <c r="AJ24" s="44">
        <f t="shared" si="16"/>
        <v>2.2229312912146248E-2</v>
      </c>
      <c r="AK24" s="12"/>
      <c r="AL24" s="48">
        <v>973.1</v>
      </c>
      <c r="AM24" s="44">
        <f t="shared" si="17"/>
        <v>2.0986637220817988E-2</v>
      </c>
      <c r="AN24" s="44">
        <f t="shared" si="18"/>
        <v>1.248569347622519E-2</v>
      </c>
      <c r="AO24" s="12"/>
      <c r="AP24" s="48">
        <v>982.3</v>
      </c>
      <c r="AQ24" s="44">
        <f t="shared" si="19"/>
        <v>2.1096375838926172E-2</v>
      </c>
      <c r="AR24" s="44">
        <f t="shared" si="20"/>
        <v>9.4543212413933375E-3</v>
      </c>
      <c r="AS24" s="12"/>
      <c r="AT24" s="48">
        <v>991.4</v>
      </c>
      <c r="AU24" s="44">
        <f t="shared" si="21"/>
        <v>2.1212633434824751E-2</v>
      </c>
      <c r="AV24" s="44">
        <f t="shared" si="22"/>
        <v>9.2639723098850713E-3</v>
      </c>
      <c r="AW24" s="12"/>
      <c r="AX24" s="48">
        <v>1000.4</v>
      </c>
      <c r="AY24" s="44">
        <f t="shared" si="23"/>
        <v>2.1391426323172192E-2</v>
      </c>
      <c r="AZ24" s="44">
        <f t="shared" si="24"/>
        <v>9.0780714141618368E-3</v>
      </c>
      <c r="BA24" s="12"/>
      <c r="BB24" s="48">
        <v>1009.6</v>
      </c>
      <c r="BC24" s="44">
        <f t="shared" si="25"/>
        <v>2.1668397963651349E-2</v>
      </c>
      <c r="BD24" s="44">
        <f t="shared" si="26"/>
        <v>9.1963214714114727E-3</v>
      </c>
      <c r="BE24" s="12"/>
      <c r="BF24" s="48">
        <v>1016</v>
      </c>
      <c r="BG24" s="44">
        <f t="shared" si="27"/>
        <v>2.1870580409901173E-2</v>
      </c>
      <c r="BH24" s="44">
        <f t="shared" si="28"/>
        <v>6.3391442155309452E-3</v>
      </c>
      <c r="BI24" s="12"/>
      <c r="BJ24" s="48">
        <v>1020.4</v>
      </c>
      <c r="BK24" s="44">
        <f t="shared" si="45"/>
        <v>2.198659343548064E-2</v>
      </c>
      <c r="BL24" s="44">
        <f t="shared" si="46"/>
        <v>4.3307086614172707E-3</v>
      </c>
      <c r="BM24" s="12"/>
      <c r="BN24" s="68">
        <v>1028.4000000000001</v>
      </c>
      <c r="BO24" s="67">
        <f t="shared" si="42"/>
        <v>2.2139983078542688E-2</v>
      </c>
      <c r="BP24" s="67">
        <f t="shared" si="43"/>
        <v>7.8400627205019724E-3</v>
      </c>
      <c r="BQ24" s="12"/>
      <c r="BR24" s="68">
        <v>1041.2</v>
      </c>
      <c r="BS24" s="67">
        <f t="shared" si="44"/>
        <v>2.237556653464538E-2</v>
      </c>
      <c r="BT24" s="67">
        <f t="shared" si="31"/>
        <v>1.2446518864255074E-2</v>
      </c>
      <c r="BU24" s="12"/>
      <c r="BV24" s="68">
        <v>1056.5999999999999</v>
      </c>
      <c r="BW24" s="67">
        <f t="shared" si="32"/>
        <v>2.2611323209669409E-2</v>
      </c>
      <c r="BX24" s="67">
        <f t="shared" si="33"/>
        <v>1.4790626200537726E-2</v>
      </c>
      <c r="BY24" s="12"/>
      <c r="BZ24" s="68">
        <v>1076.0999999999999</v>
      </c>
      <c r="CA24" s="67">
        <f t="shared" si="34"/>
        <v>2.2844514641633441E-2</v>
      </c>
      <c r="CB24" s="67">
        <f t="shared" si="35"/>
        <v>1.8455423055082409E-2</v>
      </c>
      <c r="CC24" s="12"/>
      <c r="CD24" s="68">
        <v>1046.4000000000001</v>
      </c>
      <c r="CE24" s="67">
        <f t="shared" si="36"/>
        <v>2.2101641359470608E-2</v>
      </c>
      <c r="CF24" s="67">
        <f t="shared" si="37"/>
        <v>-2.7599665458600375E-2</v>
      </c>
      <c r="CG24" s="12"/>
      <c r="CH24" s="68">
        <v>1048</v>
      </c>
      <c r="CI24" s="67">
        <f t="shared" si="38"/>
        <v>2.2122119163918992E-2</v>
      </c>
      <c r="CJ24" s="67">
        <f t="shared" si="39"/>
        <v>1.5290519877675379E-3</v>
      </c>
      <c r="CK24" s="12"/>
      <c r="CL24" s="68">
        <v>1058.9000000000001</v>
      </c>
      <c r="CM24" s="67">
        <f t="shared" si="40"/>
        <v>2.2149198035458801E-2</v>
      </c>
      <c r="CN24" s="67">
        <f t="shared" si="41"/>
        <v>1.040076335877882E-2</v>
      </c>
    </row>
    <row r="25" spans="2:92" ht="15" collapsed="1">
      <c r="B25" s="39" t="s">
        <v>3</v>
      </c>
      <c r="C25" s="47">
        <v>533.6</v>
      </c>
      <c r="D25" s="42">
        <f t="shared" si="0"/>
        <v>1.3157635176454343E-2</v>
      </c>
      <c r="E25" s="12"/>
      <c r="F25" s="47">
        <v>534.6</v>
      </c>
      <c r="G25" s="42">
        <f t="shared" si="1"/>
        <v>1.3113869400971399E-2</v>
      </c>
      <c r="H25" s="42">
        <f t="shared" si="2"/>
        <v>1.8740629685156662E-3</v>
      </c>
      <c r="I25" s="12"/>
      <c r="J25" s="47">
        <v>538.6</v>
      </c>
      <c r="K25" s="42">
        <f t="shared" si="3"/>
        <v>1.3002281313747028E-2</v>
      </c>
      <c r="L25" s="42">
        <f t="shared" si="4"/>
        <v>7.4822297044518926E-3</v>
      </c>
      <c r="M25" s="12"/>
      <c r="N25" s="47">
        <v>544.9</v>
      </c>
      <c r="O25" s="42">
        <f t="shared" si="5"/>
        <v>1.291348510055408E-2</v>
      </c>
      <c r="P25" s="42">
        <f t="shared" si="6"/>
        <v>1.1696992202005152E-2</v>
      </c>
      <c r="Q25" s="12"/>
      <c r="R25" s="47">
        <v>551</v>
      </c>
      <c r="S25" s="42">
        <f t="shared" si="7"/>
        <v>1.2856049576287006E-2</v>
      </c>
      <c r="T25" s="42">
        <f t="shared" si="8"/>
        <v>1.1194714626536983E-2</v>
      </c>
      <c r="U25" s="12"/>
      <c r="V25" s="47">
        <v>558</v>
      </c>
      <c r="W25" s="42">
        <f t="shared" si="9"/>
        <v>1.2779816135548502E-2</v>
      </c>
      <c r="X25" s="42">
        <f t="shared" si="10"/>
        <v>1.2704174228675091E-2</v>
      </c>
      <c r="Y25" s="12"/>
      <c r="Z25" s="47">
        <v>564.20000000000005</v>
      </c>
      <c r="AA25" s="42">
        <f t="shared" si="11"/>
        <v>1.271852210863268E-2</v>
      </c>
      <c r="AB25" s="42">
        <f t="shared" si="12"/>
        <v>1.1111111111111294E-2</v>
      </c>
      <c r="AC25" s="12"/>
      <c r="AD25" s="47">
        <v>572.6</v>
      </c>
      <c r="AE25" s="42">
        <f t="shared" si="13"/>
        <v>1.265805995225042E-2</v>
      </c>
      <c r="AF25" s="42">
        <f t="shared" si="14"/>
        <v>1.4888337468982549E-2</v>
      </c>
      <c r="AG25" s="12"/>
      <c r="AH25" s="47">
        <v>581.20000000000005</v>
      </c>
      <c r="AI25" s="42">
        <f t="shared" si="15"/>
        <v>1.2639398736930011E-2</v>
      </c>
      <c r="AJ25" s="42">
        <f t="shared" si="16"/>
        <v>1.5019210618232748E-2</v>
      </c>
      <c r="AK25" s="12"/>
      <c r="AL25" s="47">
        <v>586.79999999999995</v>
      </c>
      <c r="AM25" s="42">
        <f t="shared" si="17"/>
        <v>1.2655388676575884E-2</v>
      </c>
      <c r="AN25" s="42">
        <f t="shared" si="18"/>
        <v>9.6352374397796758E-3</v>
      </c>
      <c r="AO25" s="12"/>
      <c r="AP25" s="47">
        <v>589.6</v>
      </c>
      <c r="AQ25" s="42">
        <f t="shared" si="19"/>
        <v>1.2662550335570471E-2</v>
      </c>
      <c r="AR25" s="42">
        <f t="shared" si="20"/>
        <v>4.7716428084527696E-3</v>
      </c>
      <c r="AS25" s="12"/>
      <c r="AT25" s="47">
        <v>591.6</v>
      </c>
      <c r="AU25" s="42">
        <f t="shared" si="21"/>
        <v>1.2658254932461491E-2</v>
      </c>
      <c r="AV25" s="42">
        <f t="shared" si="22"/>
        <v>3.3921302578019397E-3</v>
      </c>
      <c r="AW25" s="12"/>
      <c r="AX25" s="47">
        <v>591.1</v>
      </c>
      <c r="AY25" s="42">
        <f t="shared" si="23"/>
        <v>1.2639416333093845E-2</v>
      </c>
      <c r="AZ25" s="42">
        <f t="shared" si="24"/>
        <v>-8.4516565246783859E-4</v>
      </c>
      <c r="BA25" s="12"/>
      <c r="BB25" s="47">
        <v>588.5</v>
      </c>
      <c r="BC25" s="42">
        <f t="shared" si="25"/>
        <v>1.2630598456427118E-2</v>
      </c>
      <c r="BD25" s="42">
        <f t="shared" si="26"/>
        <v>-4.3985789206564263E-3</v>
      </c>
      <c r="BE25" s="12"/>
      <c r="BF25" s="47">
        <v>586.20000000000005</v>
      </c>
      <c r="BG25" s="42">
        <f t="shared" si="27"/>
        <v>1.2618636059334713E-2</v>
      </c>
      <c r="BH25" s="42">
        <f t="shared" si="28"/>
        <v>-3.908241291418757E-3</v>
      </c>
      <c r="BI25" s="12"/>
      <c r="BJ25" s="47">
        <v>583.5</v>
      </c>
      <c r="BK25" s="42">
        <f t="shared" si="45"/>
        <v>1.2572694305765341E-2</v>
      </c>
      <c r="BL25" s="42">
        <f t="shared" si="46"/>
        <v>-4.6059365404299557E-3</v>
      </c>
      <c r="BM25" s="12"/>
      <c r="BN25" s="47">
        <v>581.4</v>
      </c>
      <c r="BO25" s="42">
        <f t="shared" si="42"/>
        <v>1.2516711553738543E-2</v>
      </c>
      <c r="BP25" s="42">
        <f t="shared" si="43"/>
        <v>-3.5989717223651185E-3</v>
      </c>
      <c r="BQ25" s="12"/>
      <c r="BR25" s="47">
        <v>580.9</v>
      </c>
      <c r="BS25" s="42">
        <f t="shared" si="44"/>
        <v>1.2483640606968402E-2</v>
      </c>
      <c r="BT25" s="42">
        <f t="shared" si="31"/>
        <v>-8.5999312005502482E-4</v>
      </c>
      <c r="BU25" s="12"/>
      <c r="BV25" s="47">
        <v>581</v>
      </c>
      <c r="BW25" s="42">
        <f t="shared" si="32"/>
        <v>1.2433445755080378E-2</v>
      </c>
      <c r="BX25" s="42">
        <f t="shared" si="33"/>
        <v>1.7214666896192554E-4</v>
      </c>
      <c r="BY25" s="12"/>
      <c r="BZ25" s="47">
        <v>581.9</v>
      </c>
      <c r="CA25" s="42">
        <f t="shared" si="34"/>
        <v>1.2353148471300529E-2</v>
      </c>
      <c r="CB25" s="42">
        <f t="shared" si="35"/>
        <v>1.5490533562823039E-3</v>
      </c>
      <c r="CC25" s="12"/>
      <c r="CD25" s="47">
        <v>583.1</v>
      </c>
      <c r="CE25" s="42">
        <f t="shared" si="36"/>
        <v>1.2316004469330382E-2</v>
      </c>
      <c r="CF25" s="42">
        <f t="shared" si="37"/>
        <v>2.0622100017186895E-3</v>
      </c>
      <c r="CG25" s="12"/>
      <c r="CH25" s="47">
        <v>584.5</v>
      </c>
      <c r="CI25" s="42">
        <f t="shared" si="38"/>
        <v>1.2338147568044515E-2</v>
      </c>
      <c r="CJ25" s="42">
        <f t="shared" si="39"/>
        <v>2.4009603841537164E-3</v>
      </c>
      <c r="CK25" s="12"/>
      <c r="CL25" s="47">
        <v>586.79999999999995</v>
      </c>
      <c r="CM25" s="42">
        <f t="shared" si="40"/>
        <v>1.2274199081317614E-2</v>
      </c>
      <c r="CN25" s="42">
        <f t="shared" si="41"/>
        <v>3.9349871685199211E-3</v>
      </c>
    </row>
    <row r="26" spans="2:92" ht="15">
      <c r="B26" s="39" t="s">
        <v>4</v>
      </c>
      <c r="C26" s="47">
        <v>2467.6999999999998</v>
      </c>
      <c r="D26" s="42">
        <f t="shared" si="0"/>
        <v>6.0849131043733844E-2</v>
      </c>
      <c r="E26" s="12"/>
      <c r="F26" s="47">
        <v>2459</v>
      </c>
      <c r="G26" s="42">
        <f t="shared" si="1"/>
        <v>6.0319874405141541E-2</v>
      </c>
      <c r="H26" s="42">
        <f t="shared" si="2"/>
        <v>-3.5255501073874207E-3</v>
      </c>
      <c r="I26" s="12"/>
      <c r="J26" s="47">
        <v>2458</v>
      </c>
      <c r="K26" s="42">
        <f t="shared" si="3"/>
        <v>5.933829830893092E-2</v>
      </c>
      <c r="L26" s="42">
        <f t="shared" si="4"/>
        <v>-4.0666937779587631E-4</v>
      </c>
      <c r="M26" s="12"/>
      <c r="N26" s="47">
        <v>2467.4</v>
      </c>
      <c r="O26" s="42">
        <f t="shared" si="5"/>
        <v>5.8474459785478321E-2</v>
      </c>
      <c r="P26" s="42">
        <f t="shared" si="6"/>
        <v>3.8242473555736289E-3</v>
      </c>
      <c r="Q26" s="12"/>
      <c r="R26" s="47">
        <v>2475.3000000000002</v>
      </c>
      <c r="S26" s="42">
        <f t="shared" si="7"/>
        <v>5.7754227797065752E-2</v>
      </c>
      <c r="T26" s="42">
        <f t="shared" si="8"/>
        <v>3.2017508308341824E-3</v>
      </c>
      <c r="U26" s="12"/>
      <c r="V26" s="47">
        <v>2487.5</v>
      </c>
      <c r="W26" s="42">
        <f t="shared" si="9"/>
        <v>5.6970954546912006E-2</v>
      </c>
      <c r="X26" s="42">
        <f t="shared" si="10"/>
        <v>4.9286955116549791E-3</v>
      </c>
      <c r="Y26" s="12"/>
      <c r="Z26" s="47">
        <v>2502.6</v>
      </c>
      <c r="AA26" s="42">
        <f t="shared" si="11"/>
        <v>5.6415053933116174E-2</v>
      </c>
      <c r="AB26" s="42">
        <f t="shared" si="12"/>
        <v>6.0703517587938904E-3</v>
      </c>
      <c r="AC26" s="12"/>
      <c r="AD26" s="47">
        <v>2528.4</v>
      </c>
      <c r="AE26" s="42">
        <f t="shared" si="13"/>
        <v>5.5893536121673006E-2</v>
      </c>
      <c r="AF26" s="42">
        <f t="shared" si="14"/>
        <v>1.0309278350515427E-2</v>
      </c>
      <c r="AG26" s="12"/>
      <c r="AH26" s="47">
        <v>2546.4</v>
      </c>
      <c r="AI26" s="42">
        <f t="shared" si="15"/>
        <v>5.5376746289949381E-2</v>
      </c>
      <c r="AJ26" s="42">
        <f t="shared" si="16"/>
        <v>7.1191267204555597E-3</v>
      </c>
      <c r="AK26" s="12"/>
      <c r="AL26" s="47">
        <v>2547.6</v>
      </c>
      <c r="AM26" s="42">
        <f t="shared" si="17"/>
        <v>5.4943538160267084E-2</v>
      </c>
      <c r="AN26" s="42">
        <f t="shared" si="18"/>
        <v>4.7125353440136131E-4</v>
      </c>
      <c r="AO26" s="12"/>
      <c r="AP26" s="47">
        <v>2545.4</v>
      </c>
      <c r="AQ26" s="42">
        <f t="shared" si="19"/>
        <v>5.4666308724832219E-2</v>
      </c>
      <c r="AR26" s="42">
        <f t="shared" si="20"/>
        <v>-8.6355785837644028E-4</v>
      </c>
      <c r="AS26" s="12"/>
      <c r="AT26" s="47">
        <v>2541.4</v>
      </c>
      <c r="AU26" s="42">
        <f t="shared" si="21"/>
        <v>5.437743253103048E-2</v>
      </c>
      <c r="AV26" s="42">
        <f t="shared" si="22"/>
        <v>-1.5714622456195482E-3</v>
      </c>
      <c r="AW26" s="12"/>
      <c r="AX26" s="47">
        <v>2527</v>
      </c>
      <c r="AY26" s="42">
        <f t="shared" si="23"/>
        <v>5.4034520510451947E-2</v>
      </c>
      <c r="AZ26" s="42">
        <f t="shared" si="24"/>
        <v>-5.6661682537184621E-3</v>
      </c>
      <c r="BA26" s="12"/>
      <c r="BB26" s="47">
        <v>2506.3000000000002</v>
      </c>
      <c r="BC26" s="42">
        <f t="shared" si="25"/>
        <v>5.3791111149266421E-2</v>
      </c>
      <c r="BD26" s="42">
        <f t="shared" si="26"/>
        <v>-8.1915314602294398E-3</v>
      </c>
      <c r="BE26" s="12"/>
      <c r="BF26" s="47">
        <v>2485.3000000000002</v>
      </c>
      <c r="BG26" s="42">
        <f t="shared" si="27"/>
        <v>5.3498969973156882E-2</v>
      </c>
      <c r="BH26" s="42">
        <f t="shared" si="28"/>
        <v>-8.3788852092726573E-3</v>
      </c>
      <c r="BI26" s="12"/>
      <c r="BJ26" s="47">
        <v>2464.4</v>
      </c>
      <c r="BK26" s="42">
        <f t="shared" si="45"/>
        <v>5.3100510449234112E-2</v>
      </c>
      <c r="BL26" s="42">
        <f t="shared" si="46"/>
        <v>-8.4094475516034439E-3</v>
      </c>
      <c r="BM26" s="12"/>
      <c r="BN26" s="47">
        <v>2444.1</v>
      </c>
      <c r="BO26" s="42">
        <f t="shared" si="42"/>
        <v>5.2617981954751245E-2</v>
      </c>
      <c r="BP26" s="42">
        <f t="shared" si="43"/>
        <v>-8.2372991397501316E-3</v>
      </c>
      <c r="BQ26" s="12"/>
      <c r="BR26" s="47">
        <v>2423.3000000000002</v>
      </c>
      <c r="BS26" s="42">
        <f t="shared" si="44"/>
        <v>5.2077132523440407E-2</v>
      </c>
      <c r="BT26" s="42">
        <f t="shared" si="31"/>
        <v>-8.5102900863301967E-3</v>
      </c>
      <c r="BU26" s="12"/>
      <c r="BV26" s="47">
        <v>2410.4</v>
      </c>
      <c r="BW26" s="42">
        <f t="shared" si="32"/>
        <v>5.1582749824519353E-2</v>
      </c>
      <c r="BX26" s="42">
        <f t="shared" si="33"/>
        <v>-5.3233194404325168E-3</v>
      </c>
      <c r="BY26" s="12"/>
      <c r="BZ26" s="47">
        <v>2402.6999999999998</v>
      </c>
      <c r="CA26" s="42">
        <f t="shared" si="34"/>
        <v>5.1006890929702321E-2</v>
      </c>
      <c r="CB26" s="42">
        <f t="shared" si="35"/>
        <v>-3.1944905409891922E-3</v>
      </c>
      <c r="CC26" s="12"/>
      <c r="CD26" s="47">
        <v>2389.1999999999998</v>
      </c>
      <c r="CE26" s="42">
        <f t="shared" si="36"/>
        <v>5.0463724709525204E-2</v>
      </c>
      <c r="CF26" s="42">
        <f t="shared" si="37"/>
        <v>-5.6186789861405462E-3</v>
      </c>
      <c r="CG26" s="12"/>
      <c r="CH26" s="47">
        <v>2377.8000000000002</v>
      </c>
      <c r="CI26" s="42">
        <f t="shared" si="38"/>
        <v>5.0192724186991014E-2</v>
      </c>
      <c r="CJ26" s="42">
        <f t="shared" si="39"/>
        <v>-4.771471622300183E-3</v>
      </c>
      <c r="CK26" s="12"/>
      <c r="CL26" s="47">
        <v>2379.5</v>
      </c>
      <c r="CM26" s="42">
        <f t="shared" si="40"/>
        <v>4.9772421121327994E-2</v>
      </c>
      <c r="CN26" s="42">
        <f t="shared" si="41"/>
        <v>7.149465892841711E-4</v>
      </c>
    </row>
    <row r="27" spans="2:92" outlineLevel="1">
      <c r="B27" s="40" t="s">
        <v>35</v>
      </c>
      <c r="C27" s="48">
        <v>165</v>
      </c>
      <c r="D27" s="42">
        <f t="shared" si="0"/>
        <v>4.0686090781764739E-3</v>
      </c>
      <c r="E27" s="12"/>
      <c r="F27" s="48">
        <v>163.80000000000001</v>
      </c>
      <c r="G27" s="44">
        <f t="shared" si="1"/>
        <v>4.0180542609036946E-3</v>
      </c>
      <c r="H27" s="44">
        <f t="shared" si="2"/>
        <v>-7.2727272727272085E-3</v>
      </c>
      <c r="I27" s="12"/>
      <c r="J27" s="48">
        <v>163.1</v>
      </c>
      <c r="K27" s="44">
        <f t="shared" si="3"/>
        <v>3.9373785411662464E-3</v>
      </c>
      <c r="L27" s="44">
        <f t="shared" si="4"/>
        <v>-4.2735042735043693E-3</v>
      </c>
      <c r="M27" s="12"/>
      <c r="N27" s="48">
        <v>164</v>
      </c>
      <c r="O27" s="42">
        <f t="shared" si="5"/>
        <v>3.8866059029012095E-3</v>
      </c>
      <c r="P27" s="44">
        <f t="shared" si="6"/>
        <v>5.5180870631514889E-3</v>
      </c>
      <c r="Q27" s="12"/>
      <c r="R27" s="48">
        <v>165.1</v>
      </c>
      <c r="S27" s="44">
        <f t="shared" si="7"/>
        <v>3.8521484302086835E-3</v>
      </c>
      <c r="T27" s="44">
        <f t="shared" si="8"/>
        <v>6.7073170731706266E-3</v>
      </c>
      <c r="U27" s="12"/>
      <c r="V27" s="48">
        <v>166.9</v>
      </c>
      <c r="W27" s="44">
        <f t="shared" si="9"/>
        <v>3.8224933925144178E-3</v>
      </c>
      <c r="X27" s="44">
        <f t="shared" si="10"/>
        <v>1.090248334342836E-2</v>
      </c>
      <c r="Y27" s="12"/>
      <c r="Z27" s="48">
        <v>168.9</v>
      </c>
      <c r="AA27" s="44">
        <f t="shared" si="11"/>
        <v>3.8074413047643738E-3</v>
      </c>
      <c r="AB27" s="44">
        <f t="shared" si="12"/>
        <v>1.1983223487118E-2</v>
      </c>
      <c r="AC27" s="12"/>
      <c r="AD27" s="48">
        <v>172</v>
      </c>
      <c r="AE27" s="44">
        <f t="shared" si="13"/>
        <v>3.8022813688212928E-3</v>
      </c>
      <c r="AF27" s="44">
        <f t="shared" si="14"/>
        <v>1.8354055654233203E-2</v>
      </c>
      <c r="AG27" s="12"/>
      <c r="AH27" s="48">
        <v>173.6</v>
      </c>
      <c r="AI27" s="44">
        <f t="shared" si="15"/>
        <v>3.7752918457175664E-3</v>
      </c>
      <c r="AJ27" s="44">
        <f t="shared" si="16"/>
        <v>9.302325581395321E-3</v>
      </c>
      <c r="AK27" s="12"/>
      <c r="AL27" s="48">
        <v>173.6</v>
      </c>
      <c r="AM27" s="44">
        <f t="shared" si="17"/>
        <v>3.7439936507388779E-3</v>
      </c>
      <c r="AN27" s="44">
        <f t="shared" si="18"/>
        <v>0</v>
      </c>
      <c r="AO27" s="12"/>
      <c r="AP27" s="48">
        <v>173</v>
      </c>
      <c r="AQ27" s="44">
        <f t="shared" si="19"/>
        <v>3.7154362416107383E-3</v>
      </c>
      <c r="AR27" s="44">
        <f t="shared" si="20"/>
        <v>-3.4562211981566948E-3</v>
      </c>
      <c r="AS27" s="12"/>
      <c r="AT27" s="48">
        <v>172</v>
      </c>
      <c r="AU27" s="44">
        <f t="shared" si="21"/>
        <v>3.6802228674499265E-3</v>
      </c>
      <c r="AV27" s="44">
        <f t="shared" si="22"/>
        <v>-5.7803468208093012E-3</v>
      </c>
      <c r="AW27" s="12"/>
      <c r="AX27" s="48">
        <v>170.2</v>
      </c>
      <c r="AY27" s="44">
        <f t="shared" si="23"/>
        <v>3.6393650141982275E-3</v>
      </c>
      <c r="AZ27" s="44">
        <f t="shared" si="24"/>
        <v>-1.0465116279069875E-2</v>
      </c>
      <c r="BA27" s="12"/>
      <c r="BB27" s="48">
        <v>168.2</v>
      </c>
      <c r="BC27" s="44">
        <f t="shared" si="25"/>
        <v>3.6099688366542757E-3</v>
      </c>
      <c r="BD27" s="44">
        <f t="shared" si="26"/>
        <v>-1.1750881316098694E-2</v>
      </c>
      <c r="BE27" s="12"/>
      <c r="BF27" s="48">
        <v>166.4</v>
      </c>
      <c r="BG27" s="44">
        <f t="shared" si="27"/>
        <v>3.5819533269759404E-3</v>
      </c>
      <c r="BH27" s="44">
        <f t="shared" si="28"/>
        <v>-1.0701545778834642E-2</v>
      </c>
      <c r="BI27" s="12"/>
      <c r="BJ27" s="48">
        <v>164.5</v>
      </c>
      <c r="BK27" s="44">
        <f t="shared" si="45"/>
        <v>3.5444870836305029E-3</v>
      </c>
      <c r="BL27" s="44">
        <f t="shared" si="46"/>
        <v>-1.1418269230769273E-2</v>
      </c>
      <c r="BM27" s="12"/>
      <c r="BN27" s="68">
        <v>162.6</v>
      </c>
      <c r="BO27" s="67">
        <f t="shared" si="42"/>
        <v>3.5005457492911715E-3</v>
      </c>
      <c r="BP27" s="67">
        <f t="shared" si="43"/>
        <v>-1.1550151975683876E-2</v>
      </c>
      <c r="BQ27" s="12"/>
      <c r="BR27" s="68">
        <v>160.5</v>
      </c>
      <c r="BS27" s="67">
        <f t="shared" si="44"/>
        <v>3.4491725209475446E-3</v>
      </c>
      <c r="BT27" s="67">
        <f t="shared" si="31"/>
        <v>-1.2915129151291449E-2</v>
      </c>
      <c r="BU27" s="12"/>
      <c r="BV27" s="68">
        <v>159.30000000000001</v>
      </c>
      <c r="BW27" s="67">
        <f t="shared" si="32"/>
        <v>3.4090325452397663E-3</v>
      </c>
      <c r="BX27" s="67">
        <f t="shared" si="33"/>
        <v>-7.4766355140186702E-3</v>
      </c>
      <c r="BY27" s="12"/>
      <c r="BZ27" s="68">
        <v>158.80000000000001</v>
      </c>
      <c r="CA27" s="67">
        <f t="shared" si="34"/>
        <v>3.3711633910337244E-3</v>
      </c>
      <c r="CB27" s="67">
        <f t="shared" si="35"/>
        <v>-3.1387319522913071E-3</v>
      </c>
      <c r="CC27" s="12"/>
      <c r="CD27" s="68">
        <v>158.1</v>
      </c>
      <c r="CE27" s="67">
        <f t="shared" si="36"/>
        <v>3.3393248269612988E-3</v>
      </c>
      <c r="CF27" s="67">
        <f t="shared" si="37"/>
        <v>-4.4080604534005863E-3</v>
      </c>
      <c r="CG27" s="12"/>
      <c r="CH27" s="68">
        <v>159</v>
      </c>
      <c r="CI27" s="67">
        <f t="shared" si="38"/>
        <v>3.3563138807854195E-3</v>
      </c>
      <c r="CJ27" s="67">
        <f t="shared" si="39"/>
        <v>5.6925996204932883E-3</v>
      </c>
      <c r="CK27" s="12"/>
      <c r="CL27" s="68">
        <v>158.6</v>
      </c>
      <c r="CM27" s="67">
        <f t="shared" si="40"/>
        <v>3.3174641688769151E-3</v>
      </c>
      <c r="CN27" s="67">
        <f t="shared" si="41"/>
        <v>-2.515723270440251E-3</v>
      </c>
    </row>
    <row r="28" spans="2:92" outlineLevel="1">
      <c r="B28" s="40" t="s">
        <v>36</v>
      </c>
      <c r="C28" s="48">
        <v>349.2</v>
      </c>
      <c r="D28" s="42">
        <f t="shared" si="0"/>
        <v>8.6106563036316645E-3</v>
      </c>
      <c r="E28" s="12"/>
      <c r="F28" s="48">
        <v>349</v>
      </c>
      <c r="G28" s="44">
        <f t="shared" si="1"/>
        <v>8.561055781778933E-3</v>
      </c>
      <c r="H28" s="44">
        <f t="shared" si="2"/>
        <v>-5.7273768613974596E-4</v>
      </c>
      <c r="I28" s="12"/>
      <c r="J28" s="48">
        <v>350.8</v>
      </c>
      <c r="K28" s="44">
        <f t="shared" si="3"/>
        <v>8.468622883146041E-3</v>
      </c>
      <c r="L28" s="44">
        <f t="shared" si="4"/>
        <v>5.157593123209292E-3</v>
      </c>
      <c r="M28" s="12"/>
      <c r="N28" s="48">
        <v>353.3</v>
      </c>
      <c r="O28" s="42">
        <f t="shared" si="5"/>
        <v>8.3727918627743737E-3</v>
      </c>
      <c r="P28" s="44">
        <f t="shared" si="6"/>
        <v>7.1265678449259351E-3</v>
      </c>
      <c r="Q28" s="12"/>
      <c r="R28" s="48">
        <v>355.8</v>
      </c>
      <c r="S28" s="44">
        <f t="shared" si="7"/>
        <v>8.3016015231268912E-3</v>
      </c>
      <c r="T28" s="44">
        <f t="shared" si="8"/>
        <v>7.0761392584206551E-3</v>
      </c>
      <c r="U28" s="12"/>
      <c r="V28" s="48">
        <v>359.1</v>
      </c>
      <c r="W28" s="44">
        <f t="shared" si="9"/>
        <v>8.2244300614255691E-3</v>
      </c>
      <c r="X28" s="44">
        <f t="shared" si="10"/>
        <v>9.2748735244518876E-3</v>
      </c>
      <c r="Y28" s="12"/>
      <c r="Z28" s="48">
        <v>362.5</v>
      </c>
      <c r="AA28" s="44">
        <f t="shared" si="11"/>
        <v>8.1716842686624363E-3</v>
      </c>
      <c r="AB28" s="44">
        <f t="shared" si="12"/>
        <v>9.4681147312725145E-3</v>
      </c>
      <c r="AC28" s="12"/>
      <c r="AD28" s="48">
        <v>369.2</v>
      </c>
      <c r="AE28" s="44">
        <f t="shared" si="13"/>
        <v>8.1616411707489608E-3</v>
      </c>
      <c r="AF28" s="44">
        <f t="shared" si="14"/>
        <v>1.848275862068971E-2</v>
      </c>
      <c r="AG28" s="12"/>
      <c r="AH28" s="48">
        <v>374.1</v>
      </c>
      <c r="AI28" s="44">
        <f t="shared" si="15"/>
        <v>8.1355799509386043E-3</v>
      </c>
      <c r="AJ28" s="44">
        <f t="shared" si="16"/>
        <v>1.3271939328277416E-2</v>
      </c>
      <c r="AK28" s="12"/>
      <c r="AL28" s="48">
        <v>374.3</v>
      </c>
      <c r="AM28" s="44">
        <f t="shared" si="17"/>
        <v>8.0724471398131454E-3</v>
      </c>
      <c r="AN28" s="44">
        <f t="shared" si="18"/>
        <v>5.3461641272378735E-4</v>
      </c>
      <c r="AO28" s="12"/>
      <c r="AP28" s="48">
        <v>373.3</v>
      </c>
      <c r="AQ28" s="44">
        <f t="shared" si="19"/>
        <v>8.0171812080536923E-3</v>
      </c>
      <c r="AR28" s="44">
        <f t="shared" si="20"/>
        <v>-2.6716537536735085E-3</v>
      </c>
      <c r="AS28" s="12"/>
      <c r="AT28" s="48">
        <v>372.7</v>
      </c>
      <c r="AU28" s="44">
        <f t="shared" si="21"/>
        <v>7.9745294342941139E-3</v>
      </c>
      <c r="AV28" s="44">
        <f t="shared" si="22"/>
        <v>-1.6072863648540769E-3</v>
      </c>
      <c r="AW28" s="12"/>
      <c r="AX28" s="48">
        <v>370.4</v>
      </c>
      <c r="AY28" s="44">
        <f t="shared" si="23"/>
        <v>7.920216223613533E-3</v>
      </c>
      <c r="AZ28" s="44">
        <f t="shared" si="24"/>
        <v>-6.1711832573115855E-3</v>
      </c>
      <c r="BA28" s="12"/>
      <c r="BB28" s="48">
        <v>367</v>
      </c>
      <c r="BC28" s="44">
        <f t="shared" si="25"/>
        <v>7.8766858683241344E-3</v>
      </c>
      <c r="BD28" s="44">
        <f t="shared" si="26"/>
        <v>-9.179265658747271E-3</v>
      </c>
      <c r="BE28" s="12"/>
      <c r="BF28" s="48">
        <v>363.8</v>
      </c>
      <c r="BG28" s="44">
        <f t="shared" si="27"/>
        <v>7.8312176703957161E-3</v>
      </c>
      <c r="BH28" s="44">
        <f t="shared" si="28"/>
        <v>-8.7193460490463393E-3</v>
      </c>
      <c r="BI28" s="12"/>
      <c r="BJ28" s="48">
        <v>361.1</v>
      </c>
      <c r="BK28" s="44">
        <f t="shared" si="45"/>
        <v>7.7806339568326733E-3</v>
      </c>
      <c r="BL28" s="44">
        <f t="shared" si="46"/>
        <v>-7.4216602528861531E-3</v>
      </c>
      <c r="BM28" s="12"/>
      <c r="BN28" s="68">
        <v>358.4</v>
      </c>
      <c r="BO28" s="67">
        <f t="shared" si="42"/>
        <v>7.7158400771584002E-3</v>
      </c>
      <c r="BP28" s="67">
        <f t="shared" si="43"/>
        <v>-7.4771531431737648E-3</v>
      </c>
      <c r="BQ28" s="12"/>
      <c r="BR28" s="68">
        <v>356.2</v>
      </c>
      <c r="BS28" s="67">
        <f t="shared" si="44"/>
        <v>7.6547990776418403E-3</v>
      </c>
      <c r="BT28" s="67">
        <f t="shared" si="31"/>
        <v>-6.1383928571427937E-3</v>
      </c>
      <c r="BU28" s="12"/>
      <c r="BV28" s="68">
        <v>355.2</v>
      </c>
      <c r="BW28" s="67">
        <f t="shared" si="32"/>
        <v>7.6013079728133393E-3</v>
      </c>
      <c r="BX28" s="67">
        <f t="shared" si="33"/>
        <v>-2.8074115665356336E-3</v>
      </c>
      <c r="BY28" s="12"/>
      <c r="BZ28" s="68">
        <v>355.4</v>
      </c>
      <c r="CA28" s="67">
        <f t="shared" si="34"/>
        <v>7.5447825514696823E-3</v>
      </c>
      <c r="CB28" s="67">
        <f t="shared" si="35"/>
        <v>5.6306306306308507E-4</v>
      </c>
      <c r="CC28" s="12"/>
      <c r="CD28" s="68">
        <v>356.5</v>
      </c>
      <c r="CE28" s="67">
        <f t="shared" si="36"/>
        <v>7.5298501000107716E-3</v>
      </c>
      <c r="CF28" s="67">
        <f t="shared" si="37"/>
        <v>3.095104108047364E-3</v>
      </c>
      <c r="CG28" s="12"/>
      <c r="CH28" s="68">
        <v>355.1</v>
      </c>
      <c r="CI28" s="67">
        <f t="shared" si="38"/>
        <v>7.4957676670874378E-3</v>
      </c>
      <c r="CJ28" s="67">
        <f t="shared" si="39"/>
        <v>-3.9270687237026314E-3</v>
      </c>
      <c r="CK28" s="12"/>
      <c r="CL28" s="68">
        <v>356.4</v>
      </c>
      <c r="CM28" s="67">
        <f t="shared" si="40"/>
        <v>7.4548816506162198E-3</v>
      </c>
      <c r="CN28" s="67">
        <f t="shared" si="41"/>
        <v>3.6609405801182326E-3</v>
      </c>
    </row>
    <row r="29" spans="2:92" outlineLevel="1">
      <c r="B29" s="40" t="s">
        <v>37</v>
      </c>
      <c r="C29" s="48">
        <v>493.6</v>
      </c>
      <c r="D29" s="42">
        <f t="shared" si="0"/>
        <v>1.2171305702957016E-2</v>
      </c>
      <c r="E29" s="12"/>
      <c r="F29" s="48">
        <v>490</v>
      </c>
      <c r="G29" s="44">
        <f t="shared" si="1"/>
        <v>1.2019820438600795E-2</v>
      </c>
      <c r="H29" s="44">
        <f t="shared" si="2"/>
        <v>-7.2933549432739886E-3</v>
      </c>
      <c r="I29" s="12"/>
      <c r="J29" s="48">
        <v>487</v>
      </c>
      <c r="K29" s="44">
        <f t="shared" si="3"/>
        <v>1.1756611585211293E-2</v>
      </c>
      <c r="L29" s="44">
        <f t="shared" si="4"/>
        <v>-6.1224489795917991E-3</v>
      </c>
      <c r="M29" s="12"/>
      <c r="N29" s="48">
        <v>487.3</v>
      </c>
      <c r="O29" s="42">
        <f t="shared" si="5"/>
        <v>1.1548433271242435E-2</v>
      </c>
      <c r="P29" s="44">
        <f t="shared" si="6"/>
        <v>6.1601642710473747E-4</v>
      </c>
      <c r="Q29" s="12"/>
      <c r="R29" s="48">
        <v>487.1</v>
      </c>
      <c r="S29" s="44">
        <f t="shared" si="7"/>
        <v>1.1365121140851907E-2</v>
      </c>
      <c r="T29" s="44">
        <f t="shared" si="8"/>
        <v>-4.1042478965724882E-4</v>
      </c>
      <c r="U29" s="12"/>
      <c r="V29" s="48">
        <v>487.7</v>
      </c>
      <c r="W29" s="44">
        <f t="shared" si="9"/>
        <v>1.1169742525639792E-2</v>
      </c>
      <c r="X29" s="44">
        <f t="shared" si="10"/>
        <v>1.2317799219871972E-3</v>
      </c>
      <c r="Y29" s="12"/>
      <c r="Z29" s="48">
        <v>489.8</v>
      </c>
      <c r="AA29" s="44">
        <f t="shared" si="11"/>
        <v>1.1041354358043756E-2</v>
      </c>
      <c r="AB29" s="44">
        <f t="shared" si="12"/>
        <v>4.3059257740414303E-3</v>
      </c>
      <c r="AC29" s="12"/>
      <c r="AD29" s="48">
        <v>492.3</v>
      </c>
      <c r="AE29" s="44">
        <f t="shared" si="13"/>
        <v>1.0882925103899549E-2</v>
      </c>
      <c r="AF29" s="44">
        <f t="shared" si="14"/>
        <v>5.1041241322988817E-3</v>
      </c>
      <c r="AG29" s="12"/>
      <c r="AH29" s="48">
        <v>494.5</v>
      </c>
      <c r="AI29" s="44">
        <f t="shared" si="15"/>
        <v>1.0753927521355627E-2</v>
      </c>
      <c r="AJ29" s="44">
        <f t="shared" si="16"/>
        <v>4.4688198253097777E-3</v>
      </c>
      <c r="AK29" s="12"/>
      <c r="AL29" s="48">
        <v>494.8</v>
      </c>
      <c r="AM29" s="44">
        <f t="shared" si="17"/>
        <v>1.0671244575953899E-2</v>
      </c>
      <c r="AN29" s="44">
        <f t="shared" si="18"/>
        <v>6.0667340748232768E-4</v>
      </c>
      <c r="AO29" s="12"/>
      <c r="AP29" s="48">
        <v>494.2</v>
      </c>
      <c r="AQ29" s="44">
        <f t="shared" si="19"/>
        <v>1.0613691275167784E-2</v>
      </c>
      <c r="AR29" s="44">
        <f t="shared" si="20"/>
        <v>-1.2126111560226693E-3</v>
      </c>
      <c r="AS29" s="12"/>
      <c r="AT29" s="48">
        <v>493.4</v>
      </c>
      <c r="AU29" s="44">
        <f t="shared" si="21"/>
        <v>1.055710443488252E-2</v>
      </c>
      <c r="AV29" s="44">
        <f t="shared" si="22"/>
        <v>-1.6187778227438887E-3</v>
      </c>
      <c r="AW29" s="12"/>
      <c r="AX29" s="48">
        <v>490.7</v>
      </c>
      <c r="AY29" s="44">
        <f t="shared" si="23"/>
        <v>1.0492575866434021E-2</v>
      </c>
      <c r="AZ29" s="44">
        <f t="shared" si="24"/>
        <v>-5.4722334819619078E-3</v>
      </c>
      <c r="BA29" s="12"/>
      <c r="BB29" s="48">
        <v>486.8</v>
      </c>
      <c r="BC29" s="44">
        <f t="shared" si="25"/>
        <v>1.044787651416945E-2</v>
      </c>
      <c r="BD29" s="44">
        <f t="shared" si="26"/>
        <v>-7.9478296311391583E-3</v>
      </c>
      <c r="BE29" s="12"/>
      <c r="BF29" s="48">
        <v>482</v>
      </c>
      <c r="BG29" s="44">
        <f t="shared" si="27"/>
        <v>1.0375609997610596E-2</v>
      </c>
      <c r="BH29" s="44">
        <f t="shared" si="28"/>
        <v>-9.8603122432210366E-3</v>
      </c>
      <c r="BI29" s="12"/>
      <c r="BJ29" s="48">
        <v>477.2</v>
      </c>
      <c r="BK29" s="44">
        <f t="shared" si="45"/>
        <v>1.0282244597619915E-2</v>
      </c>
      <c r="BL29" s="44">
        <f t="shared" si="46"/>
        <v>-9.9585062240664657E-3</v>
      </c>
      <c r="BM29" s="12"/>
      <c r="BN29" s="68">
        <v>472.4</v>
      </c>
      <c r="BO29" s="67">
        <f t="shared" si="42"/>
        <v>1.0170097244558115E-2</v>
      </c>
      <c r="BP29" s="67">
        <f t="shared" si="43"/>
        <v>-1.0058675607711676E-2</v>
      </c>
      <c r="BQ29" s="12"/>
      <c r="BR29" s="68">
        <v>467.7</v>
      </c>
      <c r="BS29" s="67">
        <f t="shared" si="44"/>
        <v>1.0050953196555554E-2</v>
      </c>
      <c r="BT29" s="67">
        <f t="shared" si="31"/>
        <v>-9.9491955969517321E-3</v>
      </c>
      <c r="BU29" s="12"/>
      <c r="BV29" s="68">
        <v>463.7</v>
      </c>
      <c r="BW29" s="67">
        <f t="shared" si="32"/>
        <v>9.923216517436783E-3</v>
      </c>
      <c r="BX29" s="67">
        <f t="shared" si="33"/>
        <v>-8.5524909129783833E-3</v>
      </c>
      <c r="BY29" s="12"/>
      <c r="BZ29" s="68">
        <v>460.5</v>
      </c>
      <c r="CA29" s="67">
        <f t="shared" si="34"/>
        <v>9.7759492542256292E-3</v>
      </c>
      <c r="CB29" s="67">
        <f t="shared" si="35"/>
        <v>-6.9010135863705191E-3</v>
      </c>
      <c r="CC29" s="12"/>
      <c r="CD29" s="68">
        <v>454</v>
      </c>
      <c r="CE29" s="67">
        <f t="shared" si="36"/>
        <v>9.5892060179660326E-3</v>
      </c>
      <c r="CF29" s="67">
        <f t="shared" si="37"/>
        <v>-1.4115092290988063E-2</v>
      </c>
      <c r="CG29" s="12"/>
      <c r="CH29" s="68">
        <v>450.5</v>
      </c>
      <c r="CI29" s="67">
        <f t="shared" si="38"/>
        <v>9.5095559955586887E-3</v>
      </c>
      <c r="CJ29" s="67">
        <f t="shared" si="39"/>
        <v>-7.7092511013215903E-3</v>
      </c>
      <c r="CK29" s="12"/>
      <c r="CL29" s="68">
        <v>448.8</v>
      </c>
      <c r="CM29" s="67">
        <f t="shared" si="40"/>
        <v>9.3876287452204256E-3</v>
      </c>
      <c r="CN29" s="67">
        <f t="shared" si="41"/>
        <v>-3.7735849056603765E-3</v>
      </c>
    </row>
    <row r="30" spans="2:92" outlineLevel="1">
      <c r="B30" s="40" t="s">
        <v>38</v>
      </c>
      <c r="C30" s="48">
        <v>175.7</v>
      </c>
      <c r="D30" s="42">
        <f t="shared" si="0"/>
        <v>4.3324522123370087E-3</v>
      </c>
      <c r="E30" s="12"/>
      <c r="F30" s="48">
        <v>174.5</v>
      </c>
      <c r="G30" s="44">
        <f t="shared" si="1"/>
        <v>4.2805278908894665E-3</v>
      </c>
      <c r="H30" s="44">
        <f t="shared" si="2"/>
        <v>-6.8298235628911907E-3</v>
      </c>
      <c r="I30" s="12"/>
      <c r="J30" s="48">
        <v>173.4</v>
      </c>
      <c r="K30" s="44">
        <f t="shared" si="3"/>
        <v>4.1860296691491545E-3</v>
      </c>
      <c r="L30" s="44">
        <f t="shared" si="4"/>
        <v>-6.3037249283667274E-3</v>
      </c>
      <c r="M30" s="12"/>
      <c r="N30" s="48">
        <v>173</v>
      </c>
      <c r="O30" s="42">
        <f t="shared" si="5"/>
        <v>4.099895251231154E-3</v>
      </c>
      <c r="P30" s="44">
        <f t="shared" si="6"/>
        <v>-2.3068050749711633E-3</v>
      </c>
      <c r="Q30" s="12"/>
      <c r="R30" s="48">
        <v>172.6</v>
      </c>
      <c r="S30" s="44">
        <f t="shared" si="7"/>
        <v>4.027140030611864E-3</v>
      </c>
      <c r="T30" s="44">
        <f t="shared" si="8"/>
        <v>-2.3121387283236983E-3</v>
      </c>
      <c r="U30" s="12"/>
      <c r="V30" s="48">
        <v>172.2</v>
      </c>
      <c r="W30" s="44">
        <f t="shared" si="9"/>
        <v>3.9438787429058276E-3</v>
      </c>
      <c r="X30" s="44">
        <f t="shared" si="10"/>
        <v>-2.317497103128674E-3</v>
      </c>
      <c r="Y30" s="12"/>
      <c r="Z30" s="48">
        <v>172.4</v>
      </c>
      <c r="AA30" s="44">
        <f t="shared" si="11"/>
        <v>3.8863403252893903E-3</v>
      </c>
      <c r="AB30" s="44">
        <f t="shared" si="12"/>
        <v>1.1614401858304202E-3</v>
      </c>
      <c r="AC30" s="12"/>
      <c r="AD30" s="48">
        <v>172.7</v>
      </c>
      <c r="AE30" s="44">
        <f t="shared" si="13"/>
        <v>3.8177557697409142E-3</v>
      </c>
      <c r="AF30" s="44">
        <f t="shared" si="14"/>
        <v>1.7401392111366931E-3</v>
      </c>
      <c r="AG30" s="12"/>
      <c r="AH30" s="48">
        <v>172.7</v>
      </c>
      <c r="AI30" s="44">
        <f t="shared" si="15"/>
        <v>3.7557194801579709E-3</v>
      </c>
      <c r="AJ30" s="44">
        <f t="shared" si="16"/>
        <v>0</v>
      </c>
      <c r="AK30" s="12"/>
      <c r="AL30" s="48">
        <v>172.4</v>
      </c>
      <c r="AM30" s="44">
        <f t="shared" si="17"/>
        <v>3.7181135102959829E-3</v>
      </c>
      <c r="AN30" s="44">
        <f t="shared" si="18"/>
        <v>-1.7371163867978545E-3</v>
      </c>
      <c r="AO30" s="12"/>
      <c r="AP30" s="48">
        <v>171.5</v>
      </c>
      <c r="AQ30" s="44">
        <f t="shared" si="19"/>
        <v>3.6832214765100671E-3</v>
      </c>
      <c r="AR30" s="44">
        <f t="shared" si="20"/>
        <v>-5.2204176334107455E-3</v>
      </c>
      <c r="AS30" s="12"/>
      <c r="AT30" s="48">
        <v>170.8</v>
      </c>
      <c r="AU30" s="44">
        <f t="shared" si="21"/>
        <v>3.65454689395609E-3</v>
      </c>
      <c r="AV30" s="44">
        <f t="shared" si="22"/>
        <v>-4.0816326530611624E-3</v>
      </c>
      <c r="AW30" s="12"/>
      <c r="AX30" s="48">
        <v>169.5</v>
      </c>
      <c r="AY30" s="44">
        <f t="shared" si="23"/>
        <v>3.6243970029764959E-3</v>
      </c>
      <c r="AZ30" s="44">
        <f t="shared" si="24"/>
        <v>-7.6112412177986588E-3</v>
      </c>
      <c r="BA30" s="12"/>
      <c r="BB30" s="48">
        <v>167.9</v>
      </c>
      <c r="BC30" s="44">
        <f t="shared" si="25"/>
        <v>3.6035301288600058E-3</v>
      </c>
      <c r="BD30" s="44">
        <f t="shared" si="26"/>
        <v>-9.4395280235988199E-3</v>
      </c>
      <c r="BE30" s="12"/>
      <c r="BF30" s="48">
        <v>166.5</v>
      </c>
      <c r="BG30" s="44">
        <f t="shared" si="27"/>
        <v>3.5841059431580172E-3</v>
      </c>
      <c r="BH30" s="44">
        <f t="shared" si="28"/>
        <v>-8.3382966051220864E-3</v>
      </c>
      <c r="BI30" s="12"/>
      <c r="BJ30" s="48">
        <v>164.9</v>
      </c>
      <c r="BK30" s="44">
        <f t="shared" si="45"/>
        <v>3.55310589720772E-3</v>
      </c>
      <c r="BL30" s="44">
        <f t="shared" si="46"/>
        <v>-9.6096096096095485E-3</v>
      </c>
      <c r="BM30" s="12"/>
      <c r="BN30" s="68">
        <v>163.6</v>
      </c>
      <c r="BO30" s="67">
        <f t="shared" si="42"/>
        <v>3.5220743209350286E-3</v>
      </c>
      <c r="BP30" s="67">
        <f t="shared" si="43"/>
        <v>-7.8835657974530848E-3</v>
      </c>
      <c r="BQ30" s="12"/>
      <c r="BR30" s="68">
        <v>162.19999999999999</v>
      </c>
      <c r="BS30" s="67">
        <f t="shared" si="44"/>
        <v>3.4857058124466772E-3</v>
      </c>
      <c r="BT30" s="67">
        <f t="shared" si="31"/>
        <v>-8.5574572127139481E-3</v>
      </c>
      <c r="BU30" s="12"/>
      <c r="BV30" s="68">
        <v>161.19999999999999</v>
      </c>
      <c r="BW30" s="67">
        <f t="shared" si="32"/>
        <v>3.4496926948691165E-3</v>
      </c>
      <c r="BX30" s="67">
        <f t="shared" si="33"/>
        <v>-6.1652281134402243E-3</v>
      </c>
      <c r="BY30" s="12"/>
      <c r="BZ30" s="68">
        <v>160.19999999999999</v>
      </c>
      <c r="CA30" s="67">
        <f t="shared" si="34"/>
        <v>3.4008839750856584E-3</v>
      </c>
      <c r="CB30" s="67">
        <f t="shared" si="35"/>
        <v>-6.2034739454094323E-3</v>
      </c>
      <c r="CC30" s="12"/>
      <c r="CD30" s="68">
        <v>159.80000000000001</v>
      </c>
      <c r="CE30" s="67">
        <f t="shared" si="36"/>
        <v>3.3752315455307753E-3</v>
      </c>
      <c r="CF30" s="67">
        <f t="shared" si="37"/>
        <v>-2.4968789013731785E-3</v>
      </c>
      <c r="CG30" s="12"/>
      <c r="CH30" s="68">
        <v>158.4</v>
      </c>
      <c r="CI30" s="67">
        <f t="shared" si="38"/>
        <v>3.3436485453862295E-3</v>
      </c>
      <c r="CJ30" s="67">
        <f t="shared" si="39"/>
        <v>-8.7609511889862324E-3</v>
      </c>
      <c r="CK30" s="12"/>
      <c r="CL30" s="68">
        <v>157.9</v>
      </c>
      <c r="CM30" s="67">
        <f t="shared" si="40"/>
        <v>3.3028221454329439E-3</v>
      </c>
      <c r="CN30" s="67">
        <f t="shared" si="41"/>
        <v>-3.1565656565656353E-3</v>
      </c>
    </row>
    <row r="31" spans="2:92" outlineLevel="1">
      <c r="B31" s="40" t="s">
        <v>39</v>
      </c>
      <c r="C31" s="48">
        <v>347</v>
      </c>
      <c r="D31" s="42">
        <f t="shared" si="0"/>
        <v>8.5564081825893114E-3</v>
      </c>
      <c r="E31" s="12"/>
      <c r="F31" s="48">
        <v>345.9</v>
      </c>
      <c r="G31" s="44">
        <f t="shared" si="1"/>
        <v>8.4850120198204388E-3</v>
      </c>
      <c r="H31" s="44">
        <f t="shared" si="2"/>
        <v>-3.1700288184438596E-3</v>
      </c>
      <c r="I31" s="12"/>
      <c r="J31" s="48">
        <v>345.2</v>
      </c>
      <c r="K31" s="44">
        <f t="shared" si="3"/>
        <v>8.3334339203592154E-3</v>
      </c>
      <c r="L31" s="44">
        <f t="shared" si="4"/>
        <v>-2.0237062734894673E-3</v>
      </c>
      <c r="M31" s="12"/>
      <c r="N31" s="48">
        <v>345.7</v>
      </c>
      <c r="O31" s="42">
        <f t="shared" si="5"/>
        <v>8.1926808575179758E-3</v>
      </c>
      <c r="P31" s="44">
        <f t="shared" si="6"/>
        <v>1.4484356894552963E-3</v>
      </c>
      <c r="Q31" s="12"/>
      <c r="R31" s="48">
        <v>345.8</v>
      </c>
      <c r="S31" s="44">
        <f t="shared" si="7"/>
        <v>8.0682793892559827E-3</v>
      </c>
      <c r="T31" s="44">
        <f t="shared" si="8"/>
        <v>2.8926815157648278E-4</v>
      </c>
      <c r="U31" s="12"/>
      <c r="V31" s="48">
        <v>346.2</v>
      </c>
      <c r="W31" s="44">
        <f t="shared" si="9"/>
        <v>7.9289826991521348E-3</v>
      </c>
      <c r="X31" s="44">
        <f t="shared" si="10"/>
        <v>1.1567379988433046E-3</v>
      </c>
      <c r="Y31" s="12"/>
      <c r="Z31" s="48">
        <v>346.9</v>
      </c>
      <c r="AA31" s="44">
        <f t="shared" si="11"/>
        <v>7.8200200628937896E-3</v>
      </c>
      <c r="AB31" s="44">
        <f t="shared" si="12"/>
        <v>2.021952628538326E-3</v>
      </c>
      <c r="AC31" s="12"/>
      <c r="AD31" s="48">
        <v>348.6</v>
      </c>
      <c r="AE31" s="44">
        <f t="shared" si="13"/>
        <v>7.7062516579715279E-3</v>
      </c>
      <c r="AF31" s="44">
        <f t="shared" si="14"/>
        <v>4.9005477082733062E-3</v>
      </c>
      <c r="AG31" s="12"/>
      <c r="AH31" s="48">
        <v>350.5</v>
      </c>
      <c r="AI31" s="44">
        <f t="shared" si="15"/>
        <v>7.6223490318203177E-3</v>
      </c>
      <c r="AJ31" s="44">
        <f t="shared" si="16"/>
        <v>5.4503729202524109E-3</v>
      </c>
      <c r="AK31" s="12"/>
      <c r="AL31" s="48">
        <v>351</v>
      </c>
      <c r="AM31" s="44">
        <f t="shared" si="17"/>
        <v>7.5699410795469256E-3</v>
      </c>
      <c r="AN31" s="44">
        <f t="shared" si="18"/>
        <v>1.4265335235377208E-3</v>
      </c>
      <c r="AO31" s="12"/>
      <c r="AP31" s="48">
        <v>350.9</v>
      </c>
      <c r="AQ31" s="44">
        <f t="shared" si="19"/>
        <v>7.5361073825503354E-3</v>
      </c>
      <c r="AR31" s="44">
        <f t="shared" si="20"/>
        <v>-2.849002849003579E-4</v>
      </c>
      <c r="AS31" s="12"/>
      <c r="AT31" s="48">
        <v>350.2</v>
      </c>
      <c r="AU31" s="44">
        <f t="shared" si="21"/>
        <v>7.4931049312846748E-3</v>
      </c>
      <c r="AV31" s="44">
        <f t="shared" si="22"/>
        <v>-1.9948703334282669E-3</v>
      </c>
      <c r="AW31" s="12"/>
      <c r="AX31" s="48">
        <v>348.3</v>
      </c>
      <c r="AY31" s="44">
        <f t="shared" si="23"/>
        <v>7.4476547264702864E-3</v>
      </c>
      <c r="AZ31" s="44">
        <f t="shared" si="24"/>
        <v>-5.4254711593374472E-3</v>
      </c>
      <c r="BA31" s="12"/>
      <c r="BB31" s="48">
        <v>345.7</v>
      </c>
      <c r="BC31" s="44">
        <f t="shared" si="25"/>
        <v>7.4195376149309347E-3</v>
      </c>
      <c r="BD31" s="44">
        <f t="shared" si="26"/>
        <v>-7.4648291702555936E-3</v>
      </c>
      <c r="BE31" s="12"/>
      <c r="BF31" s="48">
        <v>343.1</v>
      </c>
      <c r="BG31" s="44">
        <f t="shared" si="27"/>
        <v>7.3856261207058006E-3</v>
      </c>
      <c r="BH31" s="44">
        <f t="shared" si="28"/>
        <v>-7.5209719409892184E-3</v>
      </c>
      <c r="BI31" s="12"/>
      <c r="BJ31" s="48">
        <v>340</v>
      </c>
      <c r="BK31" s="44">
        <f t="shared" si="45"/>
        <v>7.3259915406344743E-3</v>
      </c>
      <c r="BL31" s="44">
        <f t="shared" si="46"/>
        <v>-9.0352666860974429E-3</v>
      </c>
      <c r="BM31" s="12"/>
      <c r="BN31" s="68">
        <v>337.1</v>
      </c>
      <c r="BO31" s="67">
        <f t="shared" si="42"/>
        <v>7.2572815011442441E-3</v>
      </c>
      <c r="BP31" s="67">
        <f t="shared" si="43"/>
        <v>-8.5294117647057854E-3</v>
      </c>
      <c r="BQ31" s="12"/>
      <c r="BR31" s="68">
        <v>334.3</v>
      </c>
      <c r="BS31" s="67">
        <f t="shared" si="44"/>
        <v>7.1841643224471287E-3</v>
      </c>
      <c r="BT31" s="67">
        <f t="shared" si="31"/>
        <v>-8.3061406110946923E-3</v>
      </c>
      <c r="BU31" s="12"/>
      <c r="BV31" s="68">
        <v>332.7</v>
      </c>
      <c r="BW31" s="67">
        <f t="shared" si="32"/>
        <v>7.1198062008868187E-3</v>
      </c>
      <c r="BX31" s="67">
        <f t="shared" si="33"/>
        <v>-4.7861202512713419E-3</v>
      </c>
      <c r="BY31" s="12"/>
      <c r="BZ31" s="68">
        <v>331.4</v>
      </c>
      <c r="CA31" s="67">
        <f t="shared" si="34"/>
        <v>7.0352868248650894E-3</v>
      </c>
      <c r="CB31" s="67">
        <f t="shared" si="35"/>
        <v>-3.9074241058010273E-3</v>
      </c>
      <c r="CC31" s="12"/>
      <c r="CD31" s="68">
        <v>328.7</v>
      </c>
      <c r="CE31" s="67">
        <f t="shared" si="36"/>
        <v>6.9426696434040413E-3</v>
      </c>
      <c r="CF31" s="67">
        <f t="shared" si="37"/>
        <v>-8.1472540736270416E-3</v>
      </c>
      <c r="CG31" s="12"/>
      <c r="CH31" s="68">
        <v>326.39999999999998</v>
      </c>
      <c r="CI31" s="67">
        <f t="shared" si="38"/>
        <v>6.8899424571595026E-3</v>
      </c>
      <c r="CJ31" s="67">
        <f t="shared" si="39"/>
        <v>-6.9972619409796044E-3</v>
      </c>
      <c r="CK31" s="12"/>
      <c r="CL31" s="68">
        <v>327.10000000000002</v>
      </c>
      <c r="CM31" s="67">
        <f t="shared" si="40"/>
        <v>6.8420083836042813E-3</v>
      </c>
      <c r="CN31" s="67">
        <f t="shared" si="41"/>
        <v>2.1446078431373028E-3</v>
      </c>
    </row>
    <row r="32" spans="2:92" outlineLevel="1">
      <c r="B32" s="40" t="s">
        <v>40</v>
      </c>
      <c r="C32" s="48">
        <v>147.6</v>
      </c>
      <c r="D32" s="42">
        <f t="shared" si="0"/>
        <v>3.6395557572051367E-3</v>
      </c>
      <c r="E32" s="12"/>
      <c r="F32" s="48">
        <v>147.69999999999999</v>
      </c>
      <c r="G32" s="44">
        <f t="shared" si="1"/>
        <v>3.6231173036353819E-3</v>
      </c>
      <c r="H32" s="44">
        <f t="shared" si="2"/>
        <v>6.7750677506772661E-4</v>
      </c>
      <c r="I32" s="12"/>
      <c r="J32" s="48">
        <v>148.5</v>
      </c>
      <c r="K32" s="44">
        <f t="shared" si="3"/>
        <v>3.5849216024720267E-3</v>
      </c>
      <c r="L32" s="44">
        <f t="shared" si="4"/>
        <v>5.4163845633041774E-3</v>
      </c>
      <c r="M32" s="12"/>
      <c r="N32" s="48">
        <v>150.69999999999999</v>
      </c>
      <c r="O32" s="42">
        <f t="shared" si="5"/>
        <v>3.5714116437025136E-3</v>
      </c>
      <c r="P32" s="44">
        <f t="shared" si="6"/>
        <v>1.4814814814814836E-2</v>
      </c>
      <c r="Q32" s="12"/>
      <c r="R32" s="48">
        <v>152.69999999999999</v>
      </c>
      <c r="S32" s="44">
        <f t="shared" si="7"/>
        <v>3.562828984208758E-3</v>
      </c>
      <c r="T32" s="44">
        <f t="shared" si="8"/>
        <v>1.3271400132714106E-2</v>
      </c>
      <c r="U32" s="12"/>
      <c r="V32" s="48">
        <v>155.30000000000001</v>
      </c>
      <c r="W32" s="44">
        <f t="shared" si="9"/>
        <v>3.5568197954313307E-3</v>
      </c>
      <c r="X32" s="44">
        <f t="shared" si="10"/>
        <v>1.7026850032744179E-2</v>
      </c>
      <c r="Y32" s="12"/>
      <c r="Z32" s="48">
        <v>157.4</v>
      </c>
      <c r="AA32" s="44">
        <f t="shared" si="11"/>
        <v>3.5482016658964621E-3</v>
      </c>
      <c r="AB32" s="44">
        <f t="shared" si="12"/>
        <v>1.3522215067611087E-2</v>
      </c>
      <c r="AC32" s="12"/>
      <c r="AD32" s="48">
        <v>161.4</v>
      </c>
      <c r="AE32" s="44">
        <f t="shared" si="13"/>
        <v>3.5679547263241665E-3</v>
      </c>
      <c r="AF32" s="44">
        <f t="shared" si="14"/>
        <v>2.5412960609911162E-2</v>
      </c>
      <c r="AG32" s="12"/>
      <c r="AH32" s="48">
        <v>163.4</v>
      </c>
      <c r="AI32" s="44">
        <f t="shared" si="15"/>
        <v>3.5534717027088159E-3</v>
      </c>
      <c r="AJ32" s="44">
        <f t="shared" si="16"/>
        <v>1.2391573729863659E-2</v>
      </c>
      <c r="AK32" s="12"/>
      <c r="AL32" s="48">
        <v>163</v>
      </c>
      <c r="AM32" s="44">
        <f t="shared" si="17"/>
        <v>3.5153857434933014E-3</v>
      </c>
      <c r="AN32" s="44">
        <f t="shared" si="18"/>
        <v>-2.4479804161566809E-3</v>
      </c>
      <c r="AO32" s="12"/>
      <c r="AP32" s="48">
        <v>163.30000000000001</v>
      </c>
      <c r="AQ32" s="44">
        <f t="shared" si="19"/>
        <v>3.5071140939597319E-3</v>
      </c>
      <c r="AR32" s="44">
        <f t="shared" si="20"/>
        <v>1.8404907975460016E-3</v>
      </c>
      <c r="AS32" s="12"/>
      <c r="AT32" s="48">
        <v>163.30000000000001</v>
      </c>
      <c r="AU32" s="44">
        <f t="shared" si="21"/>
        <v>3.4940720596196104E-3</v>
      </c>
      <c r="AV32" s="44">
        <f t="shared" si="22"/>
        <v>0</v>
      </c>
      <c r="AW32" s="12"/>
      <c r="AX32" s="48">
        <v>162</v>
      </c>
      <c r="AY32" s="44">
        <f t="shared" si="23"/>
        <v>3.4640254541722262E-3</v>
      </c>
      <c r="AZ32" s="44">
        <f t="shared" si="24"/>
        <v>-7.9608083282303177E-3</v>
      </c>
      <c r="BA32" s="12"/>
      <c r="BB32" s="48">
        <v>160.19999999999999</v>
      </c>
      <c r="BC32" s="44">
        <f t="shared" si="25"/>
        <v>3.438269962140398E-3</v>
      </c>
      <c r="BD32" s="44">
        <f t="shared" si="26"/>
        <v>-1.1111111111111183E-2</v>
      </c>
      <c r="BE32" s="12"/>
      <c r="BF32" s="48">
        <v>158.5</v>
      </c>
      <c r="BG32" s="44">
        <f t="shared" si="27"/>
        <v>3.4118966485918662E-3</v>
      </c>
      <c r="BH32" s="44">
        <f t="shared" si="28"/>
        <v>-1.0611735330836369E-2</v>
      </c>
      <c r="BI32" s="12"/>
      <c r="BJ32" s="48">
        <v>157.1</v>
      </c>
      <c r="BK32" s="44">
        <f t="shared" si="45"/>
        <v>3.385039032451988E-3</v>
      </c>
      <c r="BL32" s="44">
        <f t="shared" si="46"/>
        <v>-8.8328075709779297E-3</v>
      </c>
      <c r="BM32" s="12"/>
      <c r="BN32" s="68">
        <v>155.80000000000001</v>
      </c>
      <c r="BO32" s="67">
        <f t="shared" si="42"/>
        <v>3.3541514621129435E-3</v>
      </c>
      <c r="BP32" s="67">
        <f t="shared" si="43"/>
        <v>-8.2749840865689039E-3</v>
      </c>
      <c r="BQ32" s="12"/>
      <c r="BR32" s="68">
        <v>154.5</v>
      </c>
      <c r="BS32" s="67">
        <f t="shared" si="44"/>
        <v>3.3202314921270755E-3</v>
      </c>
      <c r="BT32" s="67">
        <f t="shared" si="31"/>
        <v>-8.3440308087292525E-3</v>
      </c>
      <c r="BU32" s="12"/>
      <c r="BV32" s="68">
        <v>153.9</v>
      </c>
      <c r="BW32" s="67">
        <f t="shared" si="32"/>
        <v>3.2934721199774013E-3</v>
      </c>
      <c r="BX32" s="67">
        <f t="shared" si="33"/>
        <v>-3.8834951456310218E-3</v>
      </c>
      <c r="BY32" s="12"/>
      <c r="BZ32" s="68">
        <v>154</v>
      </c>
      <c r="CA32" s="67">
        <f t="shared" si="34"/>
        <v>3.2692642457128056E-3</v>
      </c>
      <c r="CB32" s="67">
        <f t="shared" si="35"/>
        <v>6.4977257959708545E-4</v>
      </c>
      <c r="CC32" s="12"/>
      <c r="CD32" s="68">
        <v>153.1</v>
      </c>
      <c r="CE32" s="67">
        <f t="shared" si="36"/>
        <v>3.2337168311687213E-3</v>
      </c>
      <c r="CF32" s="67">
        <f t="shared" si="37"/>
        <v>-5.8441558441558739E-3</v>
      </c>
      <c r="CG32" s="12"/>
      <c r="CH32" s="68">
        <v>153.69999999999999</v>
      </c>
      <c r="CI32" s="67">
        <f t="shared" si="38"/>
        <v>3.2444367514259053E-3</v>
      </c>
      <c r="CJ32" s="67">
        <f t="shared" si="39"/>
        <v>3.9190071848465013E-3</v>
      </c>
      <c r="CK32" s="12"/>
      <c r="CL32" s="68">
        <v>154.1</v>
      </c>
      <c r="CM32" s="67">
        <f t="shared" si="40"/>
        <v>3.2233368753085282E-3</v>
      </c>
      <c r="CN32" s="67">
        <f t="shared" si="41"/>
        <v>2.6024723487312329E-3</v>
      </c>
    </row>
    <row r="33" spans="2:92" outlineLevel="1">
      <c r="B33" s="40" t="s">
        <v>41</v>
      </c>
      <c r="C33" s="48">
        <v>91.1</v>
      </c>
      <c r="D33" s="42">
        <f t="shared" si="0"/>
        <v>2.246365375890162E-3</v>
      </c>
      <c r="E33" s="12"/>
      <c r="F33" s="48">
        <v>90.8</v>
      </c>
      <c r="G33" s="44">
        <f t="shared" si="1"/>
        <v>2.2273463180101064E-3</v>
      </c>
      <c r="H33" s="44">
        <f t="shared" si="2"/>
        <v>-3.293084522502765E-3</v>
      </c>
      <c r="I33" s="12"/>
      <c r="J33" s="48">
        <v>90.6</v>
      </c>
      <c r="K33" s="44">
        <f t="shared" si="3"/>
        <v>2.1871642908011151E-3</v>
      </c>
      <c r="L33" s="44">
        <f t="shared" si="4"/>
        <v>-2.2026431718061845E-3</v>
      </c>
      <c r="M33" s="12"/>
      <c r="N33" s="48">
        <v>91.5</v>
      </c>
      <c r="O33" s="42">
        <f t="shared" si="5"/>
        <v>2.1684417080211015E-3</v>
      </c>
      <c r="P33" s="44">
        <f t="shared" si="6"/>
        <v>9.9337748344372478E-3</v>
      </c>
      <c r="Q33" s="12"/>
      <c r="R33" s="48">
        <v>91.9</v>
      </c>
      <c r="S33" s="44">
        <f t="shared" si="7"/>
        <v>2.1442304102736406E-3</v>
      </c>
      <c r="T33" s="44">
        <f t="shared" si="8"/>
        <v>4.3715846994536456E-3</v>
      </c>
      <c r="U33" s="12"/>
      <c r="V33" s="48">
        <v>92.4</v>
      </c>
      <c r="W33" s="44">
        <f t="shared" si="9"/>
        <v>2.1162276181445907E-3</v>
      </c>
      <c r="X33" s="44">
        <f t="shared" si="10"/>
        <v>5.4406964091404664E-3</v>
      </c>
      <c r="Y33" s="12"/>
      <c r="Z33" s="48">
        <v>92.9</v>
      </c>
      <c r="AA33" s="44">
        <f t="shared" si="11"/>
        <v>2.0942054305068702E-3</v>
      </c>
      <c r="AB33" s="44">
        <f t="shared" si="12"/>
        <v>5.4112554112553113E-3</v>
      </c>
      <c r="AC33" s="12"/>
      <c r="AD33" s="48">
        <v>93.9</v>
      </c>
      <c r="AE33" s="44">
        <f t="shared" si="13"/>
        <v>2.0757803519320895E-3</v>
      </c>
      <c r="AF33" s="44">
        <f t="shared" si="14"/>
        <v>1.0764262648008671E-2</v>
      </c>
      <c r="AG33" s="12"/>
      <c r="AH33" s="48">
        <v>94.7</v>
      </c>
      <c r="AI33" s="44">
        <f t="shared" si="15"/>
        <v>2.0594477983263454E-3</v>
      </c>
      <c r="AJ33" s="44">
        <f t="shared" si="16"/>
        <v>8.5197018104365974E-3</v>
      </c>
      <c r="AK33" s="12"/>
      <c r="AL33" s="48">
        <v>94.7</v>
      </c>
      <c r="AM33" s="44">
        <f t="shared" si="17"/>
        <v>2.042374416618501E-3</v>
      </c>
      <c r="AN33" s="44">
        <f t="shared" si="18"/>
        <v>0</v>
      </c>
      <c r="AO33" s="12"/>
      <c r="AP33" s="48">
        <v>94.9</v>
      </c>
      <c r="AQ33" s="44">
        <f t="shared" si="19"/>
        <v>2.0381208053691278E-3</v>
      </c>
      <c r="AR33" s="44">
        <f t="shared" si="20"/>
        <v>2.1119324181626542E-3</v>
      </c>
      <c r="AS33" s="12"/>
      <c r="AT33" s="48">
        <v>94.7</v>
      </c>
      <c r="AU33" s="44">
        <f t="shared" si="21"/>
        <v>2.0262622415552793E-3</v>
      </c>
      <c r="AV33" s="44">
        <f t="shared" si="22"/>
        <v>-2.1074815595364393E-3</v>
      </c>
      <c r="AW33" s="12"/>
      <c r="AX33" s="48">
        <v>94</v>
      </c>
      <c r="AY33" s="44">
        <f t="shared" si="23"/>
        <v>2.0099900783468474E-3</v>
      </c>
      <c r="AZ33" s="44">
        <f t="shared" si="24"/>
        <v>-7.3917634635691787E-3</v>
      </c>
      <c r="BA33" s="12"/>
      <c r="BB33" s="48">
        <v>93</v>
      </c>
      <c r="BC33" s="44">
        <f t="shared" si="25"/>
        <v>1.9959994162238267E-3</v>
      </c>
      <c r="BD33" s="44">
        <f t="shared" si="26"/>
        <v>-1.0638297872340385E-2</v>
      </c>
      <c r="BE33" s="12"/>
      <c r="BF33" s="48">
        <v>92.1</v>
      </c>
      <c r="BG33" s="44">
        <f t="shared" si="27"/>
        <v>1.9825595036928132E-3</v>
      </c>
      <c r="BH33" s="44">
        <f t="shared" si="28"/>
        <v>-9.6774193548387899E-3</v>
      </c>
      <c r="BI33" s="12"/>
      <c r="BJ33" s="48">
        <v>91.2</v>
      </c>
      <c r="BK33" s="44">
        <f t="shared" si="45"/>
        <v>1.9650894956054826E-3</v>
      </c>
      <c r="BL33" s="44">
        <f t="shared" si="46"/>
        <v>-9.7719869706839324E-3</v>
      </c>
      <c r="BM33" s="12"/>
      <c r="BN33" s="68">
        <v>90.3</v>
      </c>
      <c r="BO33" s="67">
        <f t="shared" si="42"/>
        <v>1.9440300194403001E-3</v>
      </c>
      <c r="BP33" s="67">
        <f t="shared" si="43"/>
        <v>-9.8684210526316374E-3</v>
      </c>
      <c r="BQ33" s="12"/>
      <c r="BR33" s="68">
        <v>89.7</v>
      </c>
      <c r="BS33" s="67">
        <f t="shared" si="44"/>
        <v>1.9276683808660108E-3</v>
      </c>
      <c r="BT33" s="67">
        <f t="shared" si="31"/>
        <v>-6.6445182724251817E-3</v>
      </c>
      <c r="BU33" s="12"/>
      <c r="BV33" s="68">
        <v>89.4</v>
      </c>
      <c r="BW33" s="67">
        <f t="shared" si="32"/>
        <v>1.9131670404547089E-3</v>
      </c>
      <c r="BX33" s="67">
        <f t="shared" si="33"/>
        <v>-3.3444816053511683E-3</v>
      </c>
      <c r="BY33" s="12"/>
      <c r="BZ33" s="68">
        <v>89.6</v>
      </c>
      <c r="CA33" s="67">
        <f t="shared" si="34"/>
        <v>1.9021173793238142E-3</v>
      </c>
      <c r="CB33" s="67">
        <f t="shared" si="35"/>
        <v>2.2371364653241965E-3</v>
      </c>
      <c r="CC33" s="12"/>
      <c r="CD33" s="68">
        <v>88.8</v>
      </c>
      <c r="CE33" s="67">
        <f t="shared" si="36"/>
        <v>1.8755980052761754E-3</v>
      </c>
      <c r="CF33" s="67">
        <f t="shared" si="37"/>
        <v>-8.9285714285713969E-3</v>
      </c>
      <c r="CG33" s="12"/>
      <c r="CH33" s="68">
        <v>88.5</v>
      </c>
      <c r="CI33" s="67">
        <f t="shared" si="38"/>
        <v>1.8681369713805637E-3</v>
      </c>
      <c r="CJ33" s="67">
        <f t="shared" si="39"/>
        <v>-3.3783783783783994E-3</v>
      </c>
      <c r="CK33" s="12"/>
      <c r="CL33" s="68">
        <v>89.1</v>
      </c>
      <c r="CM33" s="67">
        <f t="shared" si="40"/>
        <v>1.8637204126540549E-3</v>
      </c>
      <c r="CN33" s="67">
        <f t="shared" si="41"/>
        <v>6.7796610169490457E-3</v>
      </c>
    </row>
    <row r="34" spans="2:92" outlineLevel="1">
      <c r="B34" s="40" t="s">
        <v>42</v>
      </c>
      <c r="C34" s="48">
        <v>497.4</v>
      </c>
      <c r="D34" s="42">
        <f t="shared" si="0"/>
        <v>1.2265007002939261E-2</v>
      </c>
      <c r="E34" s="12"/>
      <c r="F34" s="48">
        <v>497.9</v>
      </c>
      <c r="G34" s="44">
        <f t="shared" si="1"/>
        <v>1.2213609380365991E-2</v>
      </c>
      <c r="H34" s="44">
        <f t="shared" si="2"/>
        <v>1.0052271813429936E-3</v>
      </c>
      <c r="I34" s="12"/>
      <c r="J34" s="48">
        <v>501.5</v>
      </c>
      <c r="K34" s="44">
        <f t="shared" si="3"/>
        <v>1.2106654435284319E-2</v>
      </c>
      <c r="L34" s="44">
        <f t="shared" si="4"/>
        <v>7.2303675436835579E-3</v>
      </c>
      <c r="M34" s="12"/>
      <c r="N34" s="48">
        <v>504.7</v>
      </c>
      <c r="O34" s="42">
        <f t="shared" si="5"/>
        <v>1.196079267801366E-2</v>
      </c>
      <c r="P34" s="44">
        <f t="shared" si="6"/>
        <v>6.3808574277168795E-3</v>
      </c>
      <c r="Q34" s="12"/>
      <c r="R34" s="48">
        <v>507.8</v>
      </c>
      <c r="S34" s="44">
        <f t="shared" si="7"/>
        <v>1.1848097957964685E-2</v>
      </c>
      <c r="T34" s="44">
        <f t="shared" si="8"/>
        <v>6.1422627303349131E-3</v>
      </c>
      <c r="U34" s="12"/>
      <c r="V34" s="48">
        <v>511.7</v>
      </c>
      <c r="W34" s="44">
        <f t="shared" si="9"/>
        <v>1.1719412036846179E-2</v>
      </c>
      <c r="X34" s="44">
        <f t="shared" si="10"/>
        <v>7.6801890508073622E-3</v>
      </c>
      <c r="Y34" s="12"/>
      <c r="Z34" s="48">
        <v>516</v>
      </c>
      <c r="AA34" s="44">
        <f t="shared" si="11"/>
        <v>1.1631969883116737E-2</v>
      </c>
      <c r="AB34" s="44">
        <f t="shared" si="12"/>
        <v>8.4033613445377853E-3</v>
      </c>
      <c r="AC34" s="12"/>
      <c r="AD34" s="48">
        <v>522.29999999999995</v>
      </c>
      <c r="AE34" s="44">
        <f t="shared" si="13"/>
        <v>1.1546113714740472E-2</v>
      </c>
      <c r="AF34" s="44">
        <f t="shared" si="14"/>
        <v>1.2209302325581373E-2</v>
      </c>
      <c r="AG34" s="12"/>
      <c r="AH34" s="48">
        <v>527.4</v>
      </c>
      <c r="AI34" s="44">
        <f t="shared" si="15"/>
        <v>1.1469406217923068E-2</v>
      </c>
      <c r="AJ34" s="44">
        <f t="shared" si="16"/>
        <v>9.7645031591040432E-3</v>
      </c>
      <c r="AK34" s="12"/>
      <c r="AL34" s="48">
        <v>529.6</v>
      </c>
      <c r="AM34" s="44">
        <f t="shared" si="17"/>
        <v>1.1421768648797868E-2</v>
      </c>
      <c r="AN34" s="44">
        <f t="shared" si="18"/>
        <v>4.1714069017824151E-3</v>
      </c>
      <c r="AO34" s="12"/>
      <c r="AP34" s="48">
        <v>531.20000000000005</v>
      </c>
      <c r="AQ34" s="44">
        <f t="shared" si="19"/>
        <v>1.1408322147651008E-2</v>
      </c>
      <c r="AR34" s="44">
        <f t="shared" si="20"/>
        <v>3.0211480362538623E-3</v>
      </c>
      <c r="AS34" s="12"/>
      <c r="AT34" s="48">
        <v>532.29999999999995</v>
      </c>
      <c r="AU34" s="44">
        <f t="shared" si="21"/>
        <v>1.1389433908974393E-2</v>
      </c>
      <c r="AV34" s="44">
        <f t="shared" si="22"/>
        <v>2.0707831325299519E-3</v>
      </c>
      <c r="AW34" s="12"/>
      <c r="AX34" s="48">
        <v>531.79999999999995</v>
      </c>
      <c r="AY34" s="44">
        <f t="shared" si="23"/>
        <v>1.1371411953881418E-2</v>
      </c>
      <c r="AZ34" s="44">
        <f t="shared" si="24"/>
        <v>-9.3931993236895384E-4</v>
      </c>
      <c r="BA34" s="12"/>
      <c r="BB34" s="48">
        <v>529.9</v>
      </c>
      <c r="BC34" s="44">
        <f t="shared" si="25"/>
        <v>1.1372904200612965E-2</v>
      </c>
      <c r="BD34" s="44">
        <f t="shared" si="26"/>
        <v>-3.5727717186911923E-3</v>
      </c>
      <c r="BE34" s="12"/>
      <c r="BF34" s="48">
        <v>527.79999999999995</v>
      </c>
      <c r="BG34" s="44">
        <f t="shared" si="27"/>
        <v>1.136150820900181E-2</v>
      </c>
      <c r="BH34" s="44">
        <f t="shared" si="28"/>
        <v>-3.9630118890356947E-3</v>
      </c>
      <c r="BI34" s="12"/>
      <c r="BJ34" s="48">
        <v>525.79999999999995</v>
      </c>
      <c r="BK34" s="44">
        <f t="shared" si="45"/>
        <v>1.1329430447251782E-2</v>
      </c>
      <c r="BL34" s="44">
        <f t="shared" si="46"/>
        <v>-3.7893141341417413E-3</v>
      </c>
      <c r="BM34" s="12"/>
      <c r="BN34" s="68">
        <v>524.1</v>
      </c>
      <c r="BO34" s="67">
        <f t="shared" si="42"/>
        <v>1.128312439854553E-2</v>
      </c>
      <c r="BP34" s="67">
        <f t="shared" si="43"/>
        <v>-3.2331685051348868E-3</v>
      </c>
      <c r="BQ34" s="12"/>
      <c r="BR34" s="68">
        <v>521.1</v>
      </c>
      <c r="BS34" s="67">
        <f t="shared" si="44"/>
        <v>1.119852835305773E-2</v>
      </c>
      <c r="BT34" s="67">
        <f t="shared" si="31"/>
        <v>-5.7240984544933982E-3</v>
      </c>
      <c r="BU34" s="12"/>
      <c r="BV34" s="68">
        <v>520.4</v>
      </c>
      <c r="BW34" s="67">
        <f t="shared" si="32"/>
        <v>1.1136600982691616E-2</v>
      </c>
      <c r="BX34" s="67">
        <f t="shared" si="33"/>
        <v>-1.343312224141302E-3</v>
      </c>
      <c r="BY34" s="12"/>
      <c r="BZ34" s="68">
        <v>520.20000000000005</v>
      </c>
      <c r="CA34" s="67">
        <f t="shared" si="34"/>
        <v>1.1043319874154555E-2</v>
      </c>
      <c r="CB34" s="67">
        <f t="shared" si="35"/>
        <v>-3.8431975403518948E-4</v>
      </c>
      <c r="CC34" s="12"/>
      <c r="CD34" s="68">
        <v>520</v>
      </c>
      <c r="CE34" s="67">
        <f t="shared" si="36"/>
        <v>1.0983231562428055E-2</v>
      </c>
      <c r="CF34" s="67">
        <f t="shared" si="37"/>
        <v>-3.844675124953234E-4</v>
      </c>
      <c r="CG34" s="12"/>
      <c r="CH34" s="68">
        <v>518</v>
      </c>
      <c r="CI34" s="67">
        <f t="shared" si="38"/>
        <v>1.0934406227967593E-2</v>
      </c>
      <c r="CJ34" s="67">
        <f t="shared" si="39"/>
        <v>-3.8461538461538325E-3</v>
      </c>
      <c r="CK34" s="12"/>
      <c r="CL34" s="68">
        <v>520.4</v>
      </c>
      <c r="CM34" s="67">
        <f t="shared" si="40"/>
        <v>1.0885298571775198E-2</v>
      </c>
      <c r="CN34" s="67">
        <f t="shared" si="41"/>
        <v>4.6332046332044907E-3</v>
      </c>
    </row>
    <row r="35" spans="2:92" outlineLevel="1">
      <c r="B35" s="40" t="s">
        <v>43</v>
      </c>
      <c r="C35" s="48">
        <v>201</v>
      </c>
      <c r="D35" s="42">
        <f t="shared" si="0"/>
        <v>4.9563056043240685E-3</v>
      </c>
      <c r="E35" s="12"/>
      <c r="F35" s="48">
        <v>199.5</v>
      </c>
      <c r="G35" s="44">
        <f t="shared" si="1"/>
        <v>4.8937840357160377E-3</v>
      </c>
      <c r="H35" s="44">
        <f t="shared" si="2"/>
        <v>-7.4626865671642006E-3</v>
      </c>
      <c r="I35" s="12"/>
      <c r="J35" s="48">
        <v>197.7</v>
      </c>
      <c r="K35" s="44">
        <f t="shared" si="3"/>
        <v>4.7726532040991221E-3</v>
      </c>
      <c r="L35" s="44">
        <f t="shared" si="4"/>
        <v>-9.0225563909774875E-3</v>
      </c>
      <c r="M35" s="12"/>
      <c r="N35" s="48">
        <v>197.3</v>
      </c>
      <c r="O35" s="42">
        <f t="shared" si="5"/>
        <v>4.6757764917220038E-3</v>
      </c>
      <c r="P35" s="44">
        <f t="shared" si="6"/>
        <v>-2.0232675771370001E-3</v>
      </c>
      <c r="Q35" s="12"/>
      <c r="R35" s="48">
        <v>196.5</v>
      </c>
      <c r="S35" s="44">
        <f t="shared" si="7"/>
        <v>4.5847799305633336E-3</v>
      </c>
      <c r="T35" s="44">
        <f t="shared" si="8"/>
        <v>-4.0547389761784736E-3</v>
      </c>
      <c r="U35" s="12"/>
      <c r="V35" s="48">
        <v>196.1</v>
      </c>
      <c r="W35" s="44">
        <f t="shared" si="9"/>
        <v>4.4912579644821888E-3</v>
      </c>
      <c r="X35" s="44">
        <f t="shared" si="10"/>
        <v>-2.0356234096692294E-3</v>
      </c>
      <c r="Y35" s="12"/>
      <c r="Z35" s="48">
        <v>195.8</v>
      </c>
      <c r="AA35" s="44">
        <f t="shared" si="11"/>
        <v>4.4138366339423587E-3</v>
      </c>
      <c r="AB35" s="44">
        <f t="shared" si="12"/>
        <v>-1.5298317185108434E-3</v>
      </c>
      <c r="AC35" s="12"/>
      <c r="AD35" s="48">
        <v>196</v>
      </c>
      <c r="AE35" s="44">
        <f t="shared" si="13"/>
        <v>4.3328322574940313E-3</v>
      </c>
      <c r="AF35" s="44">
        <f t="shared" si="14"/>
        <v>1.0214504596526286E-3</v>
      </c>
      <c r="AG35" s="12"/>
      <c r="AH35" s="48">
        <v>195.5</v>
      </c>
      <c r="AI35" s="44">
        <f t="shared" si="15"/>
        <v>4.2515527410010613E-3</v>
      </c>
      <c r="AJ35" s="44">
        <f t="shared" si="16"/>
        <v>-2.5510204081632404E-3</v>
      </c>
      <c r="AK35" s="12"/>
      <c r="AL35" s="48">
        <v>194.2</v>
      </c>
      <c r="AM35" s="44">
        <f t="shared" si="17"/>
        <v>4.1882693950085837E-3</v>
      </c>
      <c r="AN35" s="44">
        <f t="shared" si="18"/>
        <v>-6.6496163682865372E-3</v>
      </c>
      <c r="AO35" s="12"/>
      <c r="AP35" s="48">
        <v>193.1</v>
      </c>
      <c r="AQ35" s="44">
        <f t="shared" si="19"/>
        <v>4.1471140939597318E-3</v>
      </c>
      <c r="AR35" s="44">
        <f t="shared" si="20"/>
        <v>-5.6642636457260309E-3</v>
      </c>
      <c r="AS35" s="12"/>
      <c r="AT35" s="48">
        <v>192</v>
      </c>
      <c r="AU35" s="44">
        <f t="shared" si="21"/>
        <v>4.1081557590138713E-3</v>
      </c>
      <c r="AV35" s="44">
        <f t="shared" si="22"/>
        <v>-5.6965302951837993E-3</v>
      </c>
      <c r="AW35" s="12"/>
      <c r="AX35" s="48">
        <v>190.1</v>
      </c>
      <c r="AY35" s="44">
        <f t="shared" si="23"/>
        <v>4.0648841903588896E-3</v>
      </c>
      <c r="AZ35" s="44">
        <f t="shared" si="24"/>
        <v>-9.8958333333333259E-3</v>
      </c>
      <c r="BA35" s="12"/>
      <c r="BB35" s="48">
        <v>187.6</v>
      </c>
      <c r="BC35" s="44">
        <f t="shared" si="25"/>
        <v>4.0263386073504286E-3</v>
      </c>
      <c r="BD35" s="44">
        <f t="shared" si="26"/>
        <v>-1.3150973172014746E-2</v>
      </c>
      <c r="BE35" s="12"/>
      <c r="BF35" s="48">
        <v>185.3</v>
      </c>
      <c r="BG35" s="44">
        <f t="shared" si="27"/>
        <v>3.9887977853884727E-3</v>
      </c>
      <c r="BH35" s="44">
        <f t="shared" si="28"/>
        <v>-1.2260127931769671E-2</v>
      </c>
      <c r="BI35" s="12"/>
      <c r="BJ35" s="48">
        <v>182.6</v>
      </c>
      <c r="BK35" s="44">
        <f t="shared" si="45"/>
        <v>3.9344883979995733E-3</v>
      </c>
      <c r="BL35" s="44">
        <f t="shared" si="46"/>
        <v>-1.4570966001079433E-2</v>
      </c>
      <c r="BM35" s="12"/>
      <c r="BN35" s="68">
        <v>179.8</v>
      </c>
      <c r="BO35" s="67">
        <f t="shared" si="42"/>
        <v>3.8708371815655146E-3</v>
      </c>
      <c r="BP35" s="67">
        <f t="shared" si="43"/>
        <v>-1.5334063526834529E-2</v>
      </c>
      <c r="BQ35" s="12"/>
      <c r="BR35" s="68">
        <v>177</v>
      </c>
      <c r="BS35" s="67">
        <f t="shared" si="44"/>
        <v>3.803760350203834E-3</v>
      </c>
      <c r="BT35" s="67">
        <f t="shared" si="31"/>
        <v>-1.5572858731924377E-2</v>
      </c>
      <c r="BU35" s="12"/>
      <c r="BV35" s="68">
        <v>174.6</v>
      </c>
      <c r="BW35" s="67">
        <f t="shared" si="32"/>
        <v>3.7364537501498002E-3</v>
      </c>
      <c r="BX35" s="67">
        <f t="shared" si="33"/>
        <v>-1.3559322033898313E-2</v>
      </c>
      <c r="BY35" s="12"/>
      <c r="BZ35" s="68">
        <v>172.5</v>
      </c>
      <c r="CA35" s="67">
        <f t="shared" si="34"/>
        <v>3.6620005349705127E-3</v>
      </c>
      <c r="CB35" s="67">
        <f t="shared" si="35"/>
        <v>-1.2027491408934665E-2</v>
      </c>
      <c r="CC35" s="12"/>
      <c r="CD35" s="68">
        <v>170.2</v>
      </c>
      <c r="CE35" s="67">
        <f t="shared" si="36"/>
        <v>3.5948961767793362E-3</v>
      </c>
      <c r="CF35" s="67">
        <f t="shared" si="37"/>
        <v>-1.3333333333333419E-2</v>
      </c>
      <c r="CG35" s="12"/>
      <c r="CH35" s="68">
        <v>168.4</v>
      </c>
      <c r="CI35" s="67">
        <f t="shared" si="38"/>
        <v>3.5547374687060671E-3</v>
      </c>
      <c r="CJ35" s="67">
        <f t="shared" si="39"/>
        <v>-1.0575793184488758E-2</v>
      </c>
      <c r="CK35" s="12"/>
      <c r="CL35" s="68">
        <v>167.1</v>
      </c>
      <c r="CM35" s="67">
        <f t="shared" si="40"/>
        <v>3.4952601678394229E-3</v>
      </c>
      <c r="CN35" s="67">
        <f t="shared" si="41"/>
        <v>-7.7197149643706275E-3</v>
      </c>
    </row>
    <row r="36" spans="2:92" ht="15">
      <c r="B36" s="39" t="s">
        <v>14</v>
      </c>
      <c r="C36" s="47">
        <v>1746.7</v>
      </c>
      <c r="D36" s="42">
        <f t="shared" si="0"/>
        <v>4.3070542283944531E-2</v>
      </c>
      <c r="E36" s="12"/>
      <c r="F36" s="47">
        <v>1756.6</v>
      </c>
      <c r="G36" s="42">
        <f t="shared" si="1"/>
        <v>4.3089829760094192E-2</v>
      </c>
      <c r="H36" s="42">
        <f t="shared" si="2"/>
        <v>5.6678307665882777E-3</v>
      </c>
      <c r="I36" s="12"/>
      <c r="J36" s="47">
        <v>1777.8</v>
      </c>
      <c r="K36" s="42">
        <f t="shared" si="3"/>
        <v>4.2917667507574205E-2</v>
      </c>
      <c r="L36" s="42">
        <f t="shared" si="4"/>
        <v>1.2068769213252839E-2</v>
      </c>
      <c r="M36" s="12"/>
      <c r="N36" s="47">
        <v>1815</v>
      </c>
      <c r="O36" s="42">
        <f t="shared" si="5"/>
        <v>4.3013351913205461E-2</v>
      </c>
      <c r="P36" s="42">
        <f t="shared" si="6"/>
        <v>2.0924738440769586E-2</v>
      </c>
      <c r="Q36" s="12"/>
      <c r="R36" s="47">
        <v>1849.7</v>
      </c>
      <c r="S36" s="42">
        <f t="shared" si="7"/>
        <v>4.3157595102101771E-2</v>
      </c>
      <c r="T36" s="42">
        <f t="shared" si="8"/>
        <v>1.9118457300275615E-2</v>
      </c>
      <c r="U36" s="12"/>
      <c r="V36" s="47">
        <v>1895.2</v>
      </c>
      <c r="W36" s="42">
        <f t="shared" si="9"/>
        <v>4.3405569068264378E-2</v>
      </c>
      <c r="X36" s="42">
        <f t="shared" si="10"/>
        <v>2.4598583554089837E-2</v>
      </c>
      <c r="Y36" s="12"/>
      <c r="Z36" s="47">
        <v>1941.2</v>
      </c>
      <c r="AA36" s="42">
        <f t="shared" si="11"/>
        <v>4.3759651040903506E-2</v>
      </c>
      <c r="AB36" s="42">
        <f t="shared" si="12"/>
        <v>2.4271844660194164E-2</v>
      </c>
      <c r="AC36" s="12"/>
      <c r="AD36" s="47">
        <v>2003.3</v>
      </c>
      <c r="AE36" s="42">
        <f t="shared" si="13"/>
        <v>4.4285524803254046E-2</v>
      </c>
      <c r="AF36" s="42">
        <f t="shared" si="14"/>
        <v>3.1990521327014187E-2</v>
      </c>
      <c r="AG36" s="12"/>
      <c r="AH36" s="47">
        <v>2050.5</v>
      </c>
      <c r="AI36" s="42">
        <f t="shared" si="15"/>
        <v>4.4592372866612155E-2</v>
      </c>
      <c r="AJ36" s="42">
        <f t="shared" si="16"/>
        <v>2.3561124145160539E-2</v>
      </c>
      <c r="AK36" s="12"/>
      <c r="AL36" s="47">
        <v>2075.9</v>
      </c>
      <c r="AM36" s="42">
        <f t="shared" si="17"/>
        <v>4.4770486287838925E-2</v>
      </c>
      <c r="AN36" s="42">
        <f t="shared" si="18"/>
        <v>1.2387222628627237E-2</v>
      </c>
      <c r="AO36" s="12"/>
      <c r="AP36" s="47">
        <v>2090.6</v>
      </c>
      <c r="AQ36" s="42">
        <f t="shared" si="19"/>
        <v>4.4898791946308726E-2</v>
      </c>
      <c r="AR36" s="42">
        <f t="shared" si="20"/>
        <v>7.0812659569341463E-3</v>
      </c>
      <c r="AS36" s="12"/>
      <c r="AT36" s="47">
        <v>2103.3000000000002</v>
      </c>
      <c r="AU36" s="42">
        <f t="shared" si="21"/>
        <v>4.5003562541322269E-2</v>
      </c>
      <c r="AV36" s="42">
        <f t="shared" si="22"/>
        <v>6.0748110590262971E-3</v>
      </c>
      <c r="AW36" s="12"/>
      <c r="AX36" s="47">
        <v>2099.4</v>
      </c>
      <c r="AY36" s="42">
        <f t="shared" si="23"/>
        <v>4.4891203941291181E-2</v>
      </c>
      <c r="AZ36" s="42">
        <f t="shared" si="24"/>
        <v>-1.8542290686065499E-3</v>
      </c>
      <c r="BA36" s="12"/>
      <c r="BB36" s="47">
        <v>2083.6</v>
      </c>
      <c r="BC36" s="42">
        <f t="shared" si="25"/>
        <v>4.4718971867139412E-2</v>
      </c>
      <c r="BD36" s="42">
        <f t="shared" si="26"/>
        <v>-7.525959798037607E-3</v>
      </c>
      <c r="BE36" s="12"/>
      <c r="BF36" s="47">
        <v>2067.6</v>
      </c>
      <c r="BG36" s="42">
        <f t="shared" si="27"/>
        <v>4.4507492180621715E-2</v>
      </c>
      <c r="BH36" s="42">
        <f t="shared" si="28"/>
        <v>-7.679017085812978E-3</v>
      </c>
      <c r="BI36" s="12"/>
      <c r="BJ36" s="47">
        <v>2054</v>
      </c>
      <c r="BK36" s="42">
        <f t="shared" si="45"/>
        <v>4.425760771900944E-2</v>
      </c>
      <c r="BL36" s="42">
        <f t="shared" si="46"/>
        <v>-6.5776745985683949E-3</v>
      </c>
      <c r="BM36" s="12"/>
      <c r="BN36" s="47">
        <v>2043.3</v>
      </c>
      <c r="BO36" s="42">
        <f t="shared" si="42"/>
        <v>4.3989330439893302E-2</v>
      </c>
      <c r="BP36" s="42">
        <f t="shared" si="43"/>
        <v>-5.2093476144109419E-3</v>
      </c>
      <c r="BQ36" s="12"/>
      <c r="BR36" s="47">
        <v>2033.1</v>
      </c>
      <c r="BS36" s="42">
        <f t="shared" si="44"/>
        <v>4.3691667615815902E-2</v>
      </c>
      <c r="BT36" s="42">
        <f t="shared" si="31"/>
        <v>-4.9919248274850059E-3</v>
      </c>
      <c r="BU36" s="12"/>
      <c r="BV36" s="47">
        <v>2030.3</v>
      </c>
      <c r="BW36" s="42">
        <f t="shared" si="32"/>
        <v>4.3448579890773997E-2</v>
      </c>
      <c r="BX36" s="42">
        <f t="shared" si="33"/>
        <v>-1.3772072205007202E-3</v>
      </c>
      <c r="BY36" s="12"/>
      <c r="BZ36" s="47">
        <v>2038.7</v>
      </c>
      <c r="CA36" s="42">
        <f t="shared" si="34"/>
        <v>4.327953907619933E-2</v>
      </c>
      <c r="CB36" s="42">
        <f t="shared" si="35"/>
        <v>4.1373196079397268E-3</v>
      </c>
      <c r="CC36" s="12"/>
      <c r="CD36" s="47">
        <v>2045.9</v>
      </c>
      <c r="CE36" s="42">
        <f t="shared" si="36"/>
        <v>4.3212679718406838E-2</v>
      </c>
      <c r="CF36" s="42">
        <f t="shared" si="37"/>
        <v>3.5316623338401687E-3</v>
      </c>
      <c r="CG36" s="12"/>
      <c r="CH36" s="47">
        <v>2052.4</v>
      </c>
      <c r="CI36" s="42">
        <f t="shared" si="38"/>
        <v>4.3323890622163491E-2</v>
      </c>
      <c r="CJ36" s="42">
        <f t="shared" si="39"/>
        <v>3.1770858790751699E-3</v>
      </c>
      <c r="CK36" s="12"/>
      <c r="CL36" s="47">
        <v>2069.5</v>
      </c>
      <c r="CM36" s="42">
        <f t="shared" si="40"/>
        <v>4.3288096453283582E-2</v>
      </c>
      <c r="CN36" s="42">
        <f t="shared" si="41"/>
        <v>8.3317092184758135E-3</v>
      </c>
    </row>
    <row r="37" spans="2:92" outlineLevel="1">
      <c r="B37" s="40" t="s">
        <v>44</v>
      </c>
      <c r="C37" s="48">
        <v>362.1</v>
      </c>
      <c r="D37" s="42">
        <f t="shared" si="0"/>
        <v>8.9287475588345541E-3</v>
      </c>
      <c r="E37" s="12"/>
      <c r="F37" s="48">
        <v>364</v>
      </c>
      <c r="G37" s="44">
        <f t="shared" si="1"/>
        <v>8.9290094686748766E-3</v>
      </c>
      <c r="H37" s="44">
        <f t="shared" si="2"/>
        <v>5.2471692902511524E-3</v>
      </c>
      <c r="I37" s="12"/>
      <c r="J37" s="48">
        <v>367.7</v>
      </c>
      <c r="K37" s="44">
        <f t="shared" si="3"/>
        <v>8.8766038601277054E-3</v>
      </c>
      <c r="L37" s="44">
        <f t="shared" si="4"/>
        <v>1.0164835164835129E-2</v>
      </c>
      <c r="M37" s="12"/>
      <c r="N37" s="48">
        <v>372.6</v>
      </c>
      <c r="O37" s="42">
        <f t="shared" si="5"/>
        <v>8.8301790208596999E-3</v>
      </c>
      <c r="P37" s="44">
        <f t="shared" si="6"/>
        <v>1.3326081044329641E-2</v>
      </c>
      <c r="Q37" s="12"/>
      <c r="R37" s="48">
        <v>376.6</v>
      </c>
      <c r="S37" s="44">
        <f t="shared" si="7"/>
        <v>8.786911561578379E-3</v>
      </c>
      <c r="T37" s="44">
        <f t="shared" si="8"/>
        <v>1.0735373054213682E-2</v>
      </c>
      <c r="U37" s="12"/>
      <c r="V37" s="48">
        <v>381.4</v>
      </c>
      <c r="W37" s="44">
        <f t="shared" si="9"/>
        <v>8.7351646489215017E-3</v>
      </c>
      <c r="X37" s="44">
        <f t="shared" si="10"/>
        <v>1.2745618693573935E-2</v>
      </c>
      <c r="Y37" s="12"/>
      <c r="Z37" s="48">
        <v>386.1</v>
      </c>
      <c r="AA37" s="44">
        <f t="shared" si="11"/>
        <v>8.7036890927739766E-3</v>
      </c>
      <c r="AB37" s="44">
        <f t="shared" si="12"/>
        <v>1.2323020450970334E-2</v>
      </c>
      <c r="AC37" s="12"/>
      <c r="AD37" s="48">
        <v>392</v>
      </c>
      <c r="AE37" s="44">
        <f t="shared" si="13"/>
        <v>8.6656645149880626E-3</v>
      </c>
      <c r="AF37" s="44">
        <f t="shared" si="14"/>
        <v>1.528101528101522E-2</v>
      </c>
      <c r="AG37" s="12"/>
      <c r="AH37" s="48">
        <v>396.3</v>
      </c>
      <c r="AI37" s="44">
        <f t="shared" si="15"/>
        <v>8.6183649680752986E-3</v>
      </c>
      <c r="AJ37" s="44">
        <f t="shared" si="16"/>
        <v>1.0969387755102034E-2</v>
      </c>
      <c r="AK37" s="12"/>
      <c r="AL37" s="48">
        <v>398.6</v>
      </c>
      <c r="AM37" s="44">
        <f t="shared" si="17"/>
        <v>8.5965199837817786E-3</v>
      </c>
      <c r="AN37" s="44">
        <f t="shared" si="18"/>
        <v>5.803684077718918E-3</v>
      </c>
      <c r="AO37" s="12"/>
      <c r="AP37" s="48">
        <v>400</v>
      </c>
      <c r="AQ37" s="44">
        <f t="shared" si="19"/>
        <v>8.5906040268456368E-3</v>
      </c>
      <c r="AR37" s="44">
        <f t="shared" si="20"/>
        <v>3.5122930255895302E-3</v>
      </c>
      <c r="AS37" s="12"/>
      <c r="AT37" s="48">
        <v>401.3</v>
      </c>
      <c r="AU37" s="44">
        <f t="shared" si="21"/>
        <v>8.5864734692305544E-3</v>
      </c>
      <c r="AV37" s="44">
        <f t="shared" si="22"/>
        <v>3.2499999999999751E-3</v>
      </c>
      <c r="AW37" s="12"/>
      <c r="AX37" s="48">
        <v>400.4</v>
      </c>
      <c r="AY37" s="44">
        <f t="shared" si="23"/>
        <v>8.5617024188306134E-3</v>
      </c>
      <c r="AZ37" s="44">
        <f t="shared" si="24"/>
        <v>-2.2427111886370588E-3</v>
      </c>
      <c r="BA37" s="12"/>
      <c r="BB37" s="48">
        <v>397.7</v>
      </c>
      <c r="BC37" s="44">
        <f t="shared" si="25"/>
        <v>8.5355802992711383E-3</v>
      </c>
      <c r="BD37" s="44">
        <f t="shared" si="26"/>
        <v>-6.7432567432567092E-3</v>
      </c>
      <c r="BE37" s="12"/>
      <c r="BF37" s="48">
        <v>395.7</v>
      </c>
      <c r="BG37" s="44">
        <f t="shared" si="27"/>
        <v>8.5179022324782423E-3</v>
      </c>
      <c r="BH37" s="44">
        <f t="shared" si="28"/>
        <v>-5.0289162685441813E-3</v>
      </c>
      <c r="BI37" s="12"/>
      <c r="BJ37" s="48">
        <v>393.7</v>
      </c>
      <c r="BK37" s="44">
        <f t="shared" si="45"/>
        <v>8.4830672633758597E-3</v>
      </c>
      <c r="BL37" s="44">
        <f t="shared" si="46"/>
        <v>-5.0543340914834811E-3</v>
      </c>
      <c r="BM37" s="12"/>
      <c r="BN37" s="68">
        <v>392</v>
      </c>
      <c r="BO37" s="67">
        <f t="shared" si="42"/>
        <v>8.4392000843920012E-3</v>
      </c>
      <c r="BP37" s="67">
        <f t="shared" si="43"/>
        <v>-4.3180086360172787E-3</v>
      </c>
      <c r="BQ37" s="12"/>
      <c r="BR37" s="68">
        <v>390.3</v>
      </c>
      <c r="BS37" s="67">
        <f t="shared" si="44"/>
        <v>8.3876139247715063E-3</v>
      </c>
      <c r="BT37" s="67">
        <f t="shared" si="31"/>
        <v>-4.3367346938775198E-3</v>
      </c>
      <c r="BU37" s="12"/>
      <c r="BV37" s="68">
        <v>389.3</v>
      </c>
      <c r="BW37" s="67">
        <f t="shared" si="32"/>
        <v>8.3310506582664218E-3</v>
      </c>
      <c r="BX37" s="67">
        <f t="shared" si="33"/>
        <v>-2.5621316935690031E-3</v>
      </c>
      <c r="BY37" s="12"/>
      <c r="BZ37" s="68">
        <v>389.6</v>
      </c>
      <c r="CA37" s="67">
        <f t="shared" si="34"/>
        <v>8.2708139618812276E-3</v>
      </c>
      <c r="CB37" s="67">
        <f t="shared" si="35"/>
        <v>7.7061392242483429E-4</v>
      </c>
      <c r="CC37" s="12"/>
      <c r="CD37" s="68">
        <v>386.8</v>
      </c>
      <c r="CE37" s="67">
        <f t="shared" si="36"/>
        <v>8.1698345545137916E-3</v>
      </c>
      <c r="CF37" s="67">
        <f t="shared" si="37"/>
        <v>-7.1868583162217892E-3</v>
      </c>
      <c r="CG37" s="12"/>
      <c r="CH37" s="68">
        <v>386.1</v>
      </c>
      <c r="CI37" s="67">
        <f t="shared" si="38"/>
        <v>8.1501433293789342E-3</v>
      </c>
      <c r="CJ37" s="67">
        <f t="shared" si="39"/>
        <v>-1.8097207859358866E-3</v>
      </c>
      <c r="CK37" s="12"/>
      <c r="CL37" s="68">
        <v>386.6</v>
      </c>
      <c r="CM37" s="67">
        <f t="shared" si="40"/>
        <v>8.0865803763418374E-3</v>
      </c>
      <c r="CN37" s="67">
        <f t="shared" si="41"/>
        <v>1.2950012950012635E-3</v>
      </c>
    </row>
    <row r="38" spans="2:92" outlineLevel="1">
      <c r="B38" s="40" t="s">
        <v>45</v>
      </c>
      <c r="C38" s="48">
        <v>478.9</v>
      </c>
      <c r="D38" s="42">
        <f t="shared" si="0"/>
        <v>1.1808829621446746E-2</v>
      </c>
      <c r="E38" s="12"/>
      <c r="F38" s="48">
        <v>478.9</v>
      </c>
      <c r="G38" s="44">
        <f t="shared" si="1"/>
        <v>1.1747534710297797E-2</v>
      </c>
      <c r="H38" s="44">
        <f t="shared" si="2"/>
        <v>0</v>
      </c>
      <c r="I38" s="12"/>
      <c r="J38" s="48">
        <v>480.8</v>
      </c>
      <c r="K38" s="44">
        <f t="shared" si="3"/>
        <v>1.160693809069731E-2</v>
      </c>
      <c r="L38" s="44">
        <f t="shared" si="4"/>
        <v>3.9674253497599121E-3</v>
      </c>
      <c r="M38" s="12"/>
      <c r="N38" s="48">
        <v>485.6</v>
      </c>
      <c r="O38" s="42">
        <f t="shared" si="5"/>
        <v>1.1508145283224558E-2</v>
      </c>
      <c r="P38" s="44">
        <f t="shared" si="6"/>
        <v>9.9833610648918381E-3</v>
      </c>
      <c r="Q38" s="12"/>
      <c r="R38" s="48">
        <v>489.9</v>
      </c>
      <c r="S38" s="44">
        <f t="shared" si="7"/>
        <v>1.143045133833576E-2</v>
      </c>
      <c r="T38" s="44">
        <f t="shared" si="8"/>
        <v>8.8550247116967462E-3</v>
      </c>
      <c r="U38" s="12"/>
      <c r="V38" s="48">
        <v>497.4</v>
      </c>
      <c r="W38" s="44">
        <f t="shared" si="9"/>
        <v>1.1391900619752374E-2</v>
      </c>
      <c r="X38" s="44">
        <f t="shared" si="10"/>
        <v>1.5309246785058184E-2</v>
      </c>
      <c r="Y38" s="12"/>
      <c r="Z38" s="48">
        <v>504.6</v>
      </c>
      <c r="AA38" s="44">
        <f t="shared" si="11"/>
        <v>1.1374984501978111E-2</v>
      </c>
      <c r="AB38" s="44">
        <f t="shared" si="12"/>
        <v>1.4475271411338975E-2</v>
      </c>
      <c r="AC38" s="12"/>
      <c r="AD38" s="48">
        <v>514.79999999999995</v>
      </c>
      <c r="AE38" s="44">
        <f t="shared" si="13"/>
        <v>1.138031656203024E-2</v>
      </c>
      <c r="AF38" s="44">
        <f t="shared" si="14"/>
        <v>2.0214030915576497E-2</v>
      </c>
      <c r="AG38" s="12"/>
      <c r="AH38" s="48">
        <v>521.70000000000005</v>
      </c>
      <c r="AI38" s="44">
        <f t="shared" si="15"/>
        <v>1.1345447902712297E-2</v>
      </c>
      <c r="AJ38" s="44">
        <f t="shared" si="16"/>
        <v>1.3403263403263477E-2</v>
      </c>
      <c r="AK38" s="12"/>
      <c r="AL38" s="48">
        <v>524.79999999999995</v>
      </c>
      <c r="AM38" s="44">
        <f t="shared" si="17"/>
        <v>1.1318248087026285E-2</v>
      </c>
      <c r="AN38" s="44">
        <f t="shared" si="18"/>
        <v>5.942112325090898E-3</v>
      </c>
      <c r="AO38" s="12"/>
      <c r="AP38" s="48">
        <v>525.4</v>
      </c>
      <c r="AQ38" s="44">
        <f t="shared" si="19"/>
        <v>1.1283758389261744E-2</v>
      </c>
      <c r="AR38" s="44">
        <f t="shared" si="20"/>
        <v>1.1432926829268997E-3</v>
      </c>
      <c r="AS38" s="12"/>
      <c r="AT38" s="48">
        <v>526.29999999999995</v>
      </c>
      <c r="AU38" s="44">
        <f t="shared" si="21"/>
        <v>1.126105404150521E-2</v>
      </c>
      <c r="AV38" s="44">
        <f t="shared" si="22"/>
        <v>1.7129805862199365E-3</v>
      </c>
      <c r="AW38" s="12"/>
      <c r="AX38" s="48">
        <v>524.1</v>
      </c>
      <c r="AY38" s="44">
        <f t="shared" si="23"/>
        <v>1.1206763830442369E-2</v>
      </c>
      <c r="AZ38" s="44">
        <f t="shared" si="24"/>
        <v>-4.1801254037620028E-3</v>
      </c>
      <c r="BA38" s="12"/>
      <c r="BB38" s="48">
        <v>520.29999999999995</v>
      </c>
      <c r="BC38" s="44">
        <f t="shared" si="25"/>
        <v>1.1166865551196312E-2</v>
      </c>
      <c r="BD38" s="44">
        <f t="shared" si="26"/>
        <v>-7.2505247090250968E-3</v>
      </c>
      <c r="BE38" s="12"/>
      <c r="BF38" s="48">
        <v>516</v>
      </c>
      <c r="BG38" s="44">
        <f t="shared" si="27"/>
        <v>1.1107499499516739E-2</v>
      </c>
      <c r="BH38" s="44">
        <f t="shared" si="28"/>
        <v>-8.2644628099172168E-3</v>
      </c>
      <c r="BI38" s="12"/>
      <c r="BJ38" s="48">
        <v>511</v>
      </c>
      <c r="BK38" s="44">
        <f t="shared" si="45"/>
        <v>1.1010534344894754E-2</v>
      </c>
      <c r="BL38" s="44">
        <f t="shared" si="46"/>
        <v>-9.6899224806201723E-3</v>
      </c>
      <c r="BM38" s="12"/>
      <c r="BN38" s="68">
        <v>506</v>
      </c>
      <c r="BO38" s="67">
        <f t="shared" si="42"/>
        <v>1.0893457251791715E-2</v>
      </c>
      <c r="BP38" s="67">
        <f t="shared" si="43"/>
        <v>-9.7847358121331274E-3</v>
      </c>
      <c r="BQ38" s="12"/>
      <c r="BR38" s="68">
        <v>500.3</v>
      </c>
      <c r="BS38" s="67">
        <f t="shared" si="44"/>
        <v>1.0751532786480103E-2</v>
      </c>
      <c r="BT38" s="67">
        <f t="shared" si="31"/>
        <v>-1.1264822134387287E-2</v>
      </c>
      <c r="BU38" s="12"/>
      <c r="BV38" s="68">
        <v>495.7</v>
      </c>
      <c r="BW38" s="67">
        <f t="shared" si="32"/>
        <v>1.0608019037510057E-2</v>
      </c>
      <c r="BX38" s="67">
        <f t="shared" si="33"/>
        <v>-9.1944833100140455E-3</v>
      </c>
      <c r="BY38" s="12"/>
      <c r="BZ38" s="68">
        <v>494.2</v>
      </c>
      <c r="CA38" s="67">
        <f t="shared" si="34"/>
        <v>1.0491366170332913E-2</v>
      </c>
      <c r="CB38" s="67">
        <f t="shared" si="35"/>
        <v>-3.0260238047206123E-3</v>
      </c>
      <c r="CC38" s="12"/>
      <c r="CD38" s="68">
        <v>492.4</v>
      </c>
      <c r="CE38" s="67">
        <f t="shared" si="36"/>
        <v>1.0400275425653025E-2</v>
      </c>
      <c r="CF38" s="67">
        <f t="shared" si="37"/>
        <v>-3.6422501011735831E-3</v>
      </c>
      <c r="CG38" s="12"/>
      <c r="CH38" s="68">
        <v>491.5</v>
      </c>
      <c r="CI38" s="67">
        <f t="shared" si="38"/>
        <v>1.0375020581170024E-2</v>
      </c>
      <c r="CJ38" s="67">
        <f t="shared" si="39"/>
        <v>-1.8277822908204788E-3</v>
      </c>
      <c r="CK38" s="12"/>
      <c r="CL38" s="68">
        <v>491.4</v>
      </c>
      <c r="CM38" s="67">
        <f t="shared" si="40"/>
        <v>1.0278700457667819E-2</v>
      </c>
      <c r="CN38" s="67">
        <f t="shared" si="41"/>
        <v>-2.0345879959315916E-4</v>
      </c>
    </row>
    <row r="39" spans="2:92" outlineLevel="1">
      <c r="B39" s="40" t="s">
        <v>46</v>
      </c>
      <c r="C39" s="48">
        <v>200.9</v>
      </c>
      <c r="D39" s="42">
        <f t="shared" si="0"/>
        <v>4.9538397806403248E-3</v>
      </c>
      <c r="E39" s="12"/>
      <c r="F39" s="48">
        <v>200.4</v>
      </c>
      <c r="G39" s="44">
        <f t="shared" si="1"/>
        <v>4.9158612569297948E-3</v>
      </c>
      <c r="H39" s="44">
        <f t="shared" si="2"/>
        <v>-2.4888003982080908E-3</v>
      </c>
      <c r="I39" s="12"/>
      <c r="J39" s="48">
        <v>200</v>
      </c>
      <c r="K39" s="44">
        <f t="shared" si="3"/>
        <v>4.8281772423865678E-3</v>
      </c>
      <c r="L39" s="44">
        <f t="shared" si="4"/>
        <v>-1.9960079840319889E-3</v>
      </c>
      <c r="M39" s="12"/>
      <c r="N39" s="48">
        <v>202.2</v>
      </c>
      <c r="O39" s="42">
        <f t="shared" si="5"/>
        <v>4.7919006924794175E-3</v>
      </c>
      <c r="P39" s="44">
        <f t="shared" si="6"/>
        <v>1.0999999999999899E-2</v>
      </c>
      <c r="Q39" s="12"/>
      <c r="R39" s="48">
        <v>203.8</v>
      </c>
      <c r="S39" s="44">
        <f t="shared" si="7"/>
        <v>4.7551050882890964E-3</v>
      </c>
      <c r="T39" s="44">
        <f t="shared" si="8"/>
        <v>7.9129574678538095E-3</v>
      </c>
      <c r="U39" s="12"/>
      <c r="V39" s="48">
        <v>207</v>
      </c>
      <c r="W39" s="44">
        <f t="shared" si="9"/>
        <v>4.7408995341550898E-3</v>
      </c>
      <c r="X39" s="44">
        <f t="shared" si="10"/>
        <v>1.5701668302257055E-2</v>
      </c>
      <c r="Y39" s="12"/>
      <c r="Z39" s="48">
        <v>209.2</v>
      </c>
      <c r="AA39" s="44">
        <f t="shared" si="11"/>
        <v>4.7159071696667079E-3</v>
      </c>
      <c r="AB39" s="44">
        <f t="shared" si="12"/>
        <v>1.0628019323671412E-2</v>
      </c>
      <c r="AC39" s="12"/>
      <c r="AD39" s="48">
        <v>213.2</v>
      </c>
      <c r="AE39" s="44">
        <f t="shared" si="13"/>
        <v>4.71306039437616E-3</v>
      </c>
      <c r="AF39" s="44">
        <f t="shared" si="14"/>
        <v>1.9120458891013437E-2</v>
      </c>
      <c r="AG39" s="12"/>
      <c r="AH39" s="48">
        <v>215.5</v>
      </c>
      <c r="AI39" s="44">
        <f t="shared" si="15"/>
        <v>4.6864941978809653E-3</v>
      </c>
      <c r="AJ39" s="44">
        <f t="shared" si="16"/>
        <v>1.0787992495309595E-2</v>
      </c>
      <c r="AK39" s="12"/>
      <c r="AL39" s="48">
        <v>216.4</v>
      </c>
      <c r="AM39" s="44">
        <f t="shared" si="17"/>
        <v>4.66705199320215E-3</v>
      </c>
      <c r="AN39" s="44">
        <f t="shared" si="18"/>
        <v>4.1763341067284632E-3</v>
      </c>
      <c r="AO39" s="12"/>
      <c r="AP39" s="48">
        <v>216.2</v>
      </c>
      <c r="AQ39" s="44">
        <f t="shared" si="19"/>
        <v>4.643221476510067E-3</v>
      </c>
      <c r="AR39" s="44">
        <f t="shared" si="20"/>
        <v>-9.2421441774503954E-4</v>
      </c>
      <c r="AS39" s="12"/>
      <c r="AT39" s="48">
        <v>215.6</v>
      </c>
      <c r="AU39" s="44">
        <f t="shared" si="21"/>
        <v>4.6131165710593261E-3</v>
      </c>
      <c r="AV39" s="44">
        <f t="shared" si="22"/>
        <v>-2.7752081406104967E-3</v>
      </c>
      <c r="AW39" s="12"/>
      <c r="AX39" s="48">
        <v>213.1</v>
      </c>
      <c r="AY39" s="44">
        <f t="shared" si="23"/>
        <v>4.5566902733586503E-3</v>
      </c>
      <c r="AZ39" s="44">
        <f t="shared" si="24"/>
        <v>-1.1595547309833032E-2</v>
      </c>
      <c r="BA39" s="12"/>
      <c r="BB39" s="48">
        <v>210</v>
      </c>
      <c r="BC39" s="44">
        <f t="shared" si="25"/>
        <v>4.5070954559892863E-3</v>
      </c>
      <c r="BD39" s="44">
        <f t="shared" si="26"/>
        <v>-1.4547160957297023E-2</v>
      </c>
      <c r="BE39" s="12"/>
      <c r="BF39" s="48">
        <v>207.5</v>
      </c>
      <c r="BG39" s="44">
        <f t="shared" si="27"/>
        <v>4.4666785778095406E-3</v>
      </c>
      <c r="BH39" s="44">
        <f t="shared" si="28"/>
        <v>-1.1904761904761862E-2</v>
      </c>
      <c r="BI39" s="12"/>
      <c r="BJ39" s="48">
        <v>205</v>
      </c>
      <c r="BK39" s="44">
        <f t="shared" si="45"/>
        <v>4.4171419583237271E-3</v>
      </c>
      <c r="BL39" s="44">
        <f t="shared" si="46"/>
        <v>-1.2048192771084376E-2</v>
      </c>
      <c r="BM39" s="12"/>
      <c r="BN39" s="68">
        <v>202.8</v>
      </c>
      <c r="BO39" s="67">
        <f t="shared" si="42"/>
        <v>4.3659943293742291E-3</v>
      </c>
      <c r="BP39" s="67">
        <f t="shared" si="43"/>
        <v>-1.0731707317073069E-2</v>
      </c>
      <c r="BQ39" s="12"/>
      <c r="BR39" s="68">
        <v>201.1</v>
      </c>
      <c r="BS39" s="67">
        <f t="shared" si="44"/>
        <v>4.3216734826327175E-3</v>
      </c>
      <c r="BT39" s="67">
        <f t="shared" si="31"/>
        <v>-8.3826429980277117E-3</v>
      </c>
      <c r="BU39" s="12"/>
      <c r="BV39" s="68">
        <v>199.9</v>
      </c>
      <c r="BW39" s="67">
        <f t="shared" si="32"/>
        <v>4.2778757425827327E-3</v>
      </c>
      <c r="BX39" s="67">
        <f t="shared" si="33"/>
        <v>-5.9671805072102346E-3</v>
      </c>
      <c r="BY39" s="12"/>
      <c r="BZ39" s="68">
        <v>199.6</v>
      </c>
      <c r="CA39" s="67">
        <f t="shared" si="34"/>
        <v>4.2373061262615322E-3</v>
      </c>
      <c r="CB39" s="67">
        <f t="shared" si="35"/>
        <v>-1.5007503751875984E-3</v>
      </c>
      <c r="CC39" s="12"/>
      <c r="CD39" s="68">
        <v>196.3</v>
      </c>
      <c r="CE39" s="67">
        <f t="shared" si="36"/>
        <v>4.1461699148165904E-3</v>
      </c>
      <c r="CF39" s="67">
        <f t="shared" si="37"/>
        <v>-1.6533066132264462E-2</v>
      </c>
      <c r="CG39" s="12"/>
      <c r="CH39" s="68">
        <v>196.5</v>
      </c>
      <c r="CI39" s="67">
        <f t="shared" si="38"/>
        <v>4.1478973432348106E-3</v>
      </c>
      <c r="CJ39" s="67">
        <f t="shared" si="39"/>
        <v>1.0188487009679115E-3</v>
      </c>
      <c r="CK39" s="12"/>
      <c r="CL39" s="68">
        <v>197.4</v>
      </c>
      <c r="CM39" s="67">
        <f t="shared" si="40"/>
        <v>4.1290506111998932E-3</v>
      </c>
      <c r="CN39" s="67">
        <f t="shared" si="41"/>
        <v>4.5801526717557106E-3</v>
      </c>
    </row>
    <row r="40" spans="2:92" outlineLevel="1">
      <c r="B40" s="40" t="s">
        <v>47</v>
      </c>
      <c r="C40" s="48">
        <v>170.7</v>
      </c>
      <c r="D40" s="42">
        <f t="shared" si="0"/>
        <v>4.209161028149843E-3</v>
      </c>
      <c r="E40" s="12"/>
      <c r="F40" s="48">
        <v>173.9</v>
      </c>
      <c r="G40" s="44">
        <f t="shared" si="1"/>
        <v>4.265809743413629E-3</v>
      </c>
      <c r="H40" s="44">
        <f t="shared" si="2"/>
        <v>1.8746338605741153E-2</v>
      </c>
      <c r="I40" s="12"/>
      <c r="J40" s="48">
        <v>179.3</v>
      </c>
      <c r="K40" s="44">
        <f t="shared" si="3"/>
        <v>4.3284608977995588E-3</v>
      </c>
      <c r="L40" s="44">
        <f t="shared" si="4"/>
        <v>3.1052328924669359E-2</v>
      </c>
      <c r="M40" s="12"/>
      <c r="N40" s="48">
        <v>188.3</v>
      </c>
      <c r="O40" s="42">
        <f t="shared" si="5"/>
        <v>4.4624871433920597E-3</v>
      </c>
      <c r="P40" s="44">
        <f t="shared" si="6"/>
        <v>5.0195203569436631E-2</v>
      </c>
      <c r="Q40" s="12"/>
      <c r="R40" s="48">
        <v>197.5</v>
      </c>
      <c r="S40" s="44">
        <f t="shared" si="7"/>
        <v>4.6081121439504238E-3</v>
      </c>
      <c r="T40" s="44">
        <f t="shared" si="8"/>
        <v>4.885820499203386E-2</v>
      </c>
      <c r="U40" s="12"/>
      <c r="V40" s="48">
        <v>207.7</v>
      </c>
      <c r="W40" s="44">
        <f t="shared" si="9"/>
        <v>4.756931561565275E-3</v>
      </c>
      <c r="X40" s="44">
        <f t="shared" si="10"/>
        <v>5.1645569620253129E-2</v>
      </c>
      <c r="Y40" s="12"/>
      <c r="Z40" s="48">
        <v>218.7</v>
      </c>
      <c r="AA40" s="44">
        <f t="shared" si="11"/>
        <v>4.9300616539488954E-3</v>
      </c>
      <c r="AB40" s="44">
        <f t="shared" si="12"/>
        <v>5.2961001444390865E-2</v>
      </c>
      <c r="AC40" s="12"/>
      <c r="AD40" s="48">
        <v>231.9</v>
      </c>
      <c r="AE40" s="44">
        <f t="shared" si="13"/>
        <v>5.1264479618003365E-3</v>
      </c>
      <c r="AF40" s="44">
        <f t="shared" si="14"/>
        <v>6.0356652949245637E-2</v>
      </c>
      <c r="AG40" s="12"/>
      <c r="AH40" s="48">
        <v>241.8</v>
      </c>
      <c r="AI40" s="44">
        <f t="shared" si="15"/>
        <v>5.2584422136780391E-3</v>
      </c>
      <c r="AJ40" s="44">
        <f t="shared" si="16"/>
        <v>4.269081500646843E-2</v>
      </c>
      <c r="AK40" s="12"/>
      <c r="AL40" s="48">
        <v>248.3</v>
      </c>
      <c r="AM40" s="44">
        <f t="shared" si="17"/>
        <v>5.3550323933091214E-3</v>
      </c>
      <c r="AN40" s="44">
        <f t="shared" si="18"/>
        <v>2.6881720430107503E-2</v>
      </c>
      <c r="AO40" s="12"/>
      <c r="AP40" s="48">
        <v>252.4</v>
      </c>
      <c r="AQ40" s="44">
        <f t="shared" si="19"/>
        <v>5.4206711409395978E-3</v>
      </c>
      <c r="AR40" s="44">
        <f t="shared" si="20"/>
        <v>1.6512283527990279E-2</v>
      </c>
      <c r="AS40" s="12"/>
      <c r="AT40" s="48">
        <v>256.3</v>
      </c>
      <c r="AU40" s="44">
        <f t="shared" si="21"/>
        <v>5.4839600053919546E-3</v>
      </c>
      <c r="AV40" s="44">
        <f t="shared" si="22"/>
        <v>1.5451664025356582E-2</v>
      </c>
      <c r="AW40" s="12"/>
      <c r="AX40" s="48">
        <v>257.39999999999998</v>
      </c>
      <c r="AY40" s="44">
        <f t="shared" si="23"/>
        <v>5.5039515549625368E-3</v>
      </c>
      <c r="AZ40" s="44">
        <f t="shared" si="24"/>
        <v>4.2918454935620964E-3</v>
      </c>
      <c r="BA40" s="12"/>
      <c r="BB40" s="48">
        <v>255.9</v>
      </c>
      <c r="BC40" s="44">
        <f t="shared" si="25"/>
        <v>5.4922177485126587E-3</v>
      </c>
      <c r="BD40" s="44">
        <f t="shared" si="26"/>
        <v>-5.8275058275056857E-3</v>
      </c>
      <c r="BE40" s="12"/>
      <c r="BF40" s="48">
        <v>254.6</v>
      </c>
      <c r="BG40" s="44">
        <f t="shared" si="27"/>
        <v>5.4805607995677547E-3</v>
      </c>
      <c r="BH40" s="44">
        <f t="shared" si="28"/>
        <v>-5.0801094177413963E-3</v>
      </c>
      <c r="BI40" s="12"/>
      <c r="BJ40" s="48">
        <v>254.1</v>
      </c>
      <c r="BK40" s="44">
        <f t="shared" si="45"/>
        <v>5.4751013249271169E-3</v>
      </c>
      <c r="BL40" s="44">
        <f t="shared" si="46"/>
        <v>-1.9638648860957897E-3</v>
      </c>
      <c r="BM40" s="12"/>
      <c r="BN40" s="68">
        <v>254.4</v>
      </c>
      <c r="BO40" s="67">
        <f t="shared" si="42"/>
        <v>5.4768686261972574E-3</v>
      </c>
      <c r="BP40" s="67">
        <f t="shared" si="43"/>
        <v>1.1806375442739991E-3</v>
      </c>
      <c r="BQ40" s="12"/>
      <c r="BR40" s="68">
        <v>255.5</v>
      </c>
      <c r="BS40" s="67">
        <f t="shared" si="44"/>
        <v>5.4907388106049696E-3</v>
      </c>
      <c r="BT40" s="67">
        <f t="shared" si="31"/>
        <v>4.3238993710692508E-3</v>
      </c>
      <c r="BU40" s="12"/>
      <c r="BV40" s="68">
        <v>257</v>
      </c>
      <c r="BW40" s="67">
        <f t="shared" si="32"/>
        <v>5.4998202393384803E-3</v>
      </c>
      <c r="BX40" s="67">
        <f t="shared" si="33"/>
        <v>5.8708414872798986E-3</v>
      </c>
      <c r="BY40" s="12"/>
      <c r="BZ40" s="68">
        <v>260.39999999999998</v>
      </c>
      <c r="CA40" s="67">
        <f t="shared" si="34"/>
        <v>5.5280286336598346E-3</v>
      </c>
      <c r="CB40" s="67">
        <f t="shared" si="35"/>
        <v>1.3229571984435751E-2</v>
      </c>
      <c r="CC40" s="12"/>
      <c r="CD40" s="68">
        <v>263.7</v>
      </c>
      <c r="CE40" s="67">
        <f t="shared" si="36"/>
        <v>5.5697656981005339E-3</v>
      </c>
      <c r="CF40" s="67">
        <f t="shared" si="37"/>
        <v>1.2672811059907918E-2</v>
      </c>
      <c r="CG40" s="12"/>
      <c r="CH40" s="68">
        <v>267</v>
      </c>
      <c r="CI40" s="67">
        <f t="shared" si="38"/>
        <v>5.6360742526396666E-3</v>
      </c>
      <c r="CJ40" s="67">
        <f t="shared" si="39"/>
        <v>1.2514220705347023E-2</v>
      </c>
      <c r="CK40" s="12"/>
      <c r="CL40" s="68">
        <v>271.60000000000002</v>
      </c>
      <c r="CM40" s="67">
        <f t="shared" si="40"/>
        <v>5.6811050962608462E-3</v>
      </c>
      <c r="CN40" s="67">
        <f t="shared" si="41"/>
        <v>1.7228464419475786E-2</v>
      </c>
    </row>
    <row r="41" spans="2:92" outlineLevel="1">
      <c r="B41" s="40" t="s">
        <v>48</v>
      </c>
      <c r="C41" s="48">
        <v>534.1</v>
      </c>
      <c r="D41" s="42">
        <f t="shared" si="0"/>
        <v>1.3169964294873059E-2</v>
      </c>
      <c r="E41" s="12"/>
      <c r="F41" s="48">
        <v>539.4</v>
      </c>
      <c r="G41" s="44">
        <f t="shared" si="1"/>
        <v>1.3231614580778098E-2</v>
      </c>
      <c r="H41" s="44">
        <f t="shared" si="2"/>
        <v>9.9232353491853775E-3</v>
      </c>
      <c r="I41" s="12"/>
      <c r="J41" s="48">
        <v>550</v>
      </c>
      <c r="K41" s="44">
        <f t="shared" si="3"/>
        <v>1.3277487416563063E-2</v>
      </c>
      <c r="L41" s="44">
        <f t="shared" si="4"/>
        <v>1.9651464590285439E-2</v>
      </c>
      <c r="M41" s="12"/>
      <c r="N41" s="48">
        <v>566.29999999999995</v>
      </c>
      <c r="O41" s="42">
        <f t="shared" si="5"/>
        <v>1.3420639773249724E-2</v>
      </c>
      <c r="P41" s="44">
        <f t="shared" si="6"/>
        <v>2.9636363636363461E-2</v>
      </c>
      <c r="Q41" s="12"/>
      <c r="R41" s="48">
        <v>582</v>
      </c>
      <c r="S41" s="44">
        <f t="shared" si="7"/>
        <v>1.3579348191286819E-2</v>
      </c>
      <c r="T41" s="44">
        <f t="shared" si="8"/>
        <v>2.7723821296132822E-2</v>
      </c>
      <c r="U41" s="12"/>
      <c r="V41" s="48">
        <v>601.70000000000005</v>
      </c>
      <c r="W41" s="44">
        <f t="shared" si="9"/>
        <v>1.3780672703870133E-2</v>
      </c>
      <c r="X41" s="44">
        <f t="shared" si="10"/>
        <v>3.3848797250859208E-2</v>
      </c>
      <c r="Y41" s="12"/>
      <c r="Z41" s="48">
        <v>622.6</v>
      </c>
      <c r="AA41" s="44">
        <f t="shared" si="11"/>
        <v>1.4035008622535814E-2</v>
      </c>
      <c r="AB41" s="44">
        <f t="shared" si="12"/>
        <v>3.4734917733089565E-2</v>
      </c>
      <c r="AC41" s="12"/>
      <c r="AD41" s="48">
        <v>651.4</v>
      </c>
      <c r="AE41" s="44">
        <f t="shared" si="13"/>
        <v>1.4400035370059244E-2</v>
      </c>
      <c r="AF41" s="44">
        <f t="shared" si="14"/>
        <v>4.6257629296498459E-2</v>
      </c>
      <c r="AG41" s="12"/>
      <c r="AH41" s="48">
        <v>675.2</v>
      </c>
      <c r="AI41" s="44">
        <f t="shared" si="15"/>
        <v>1.4683623584265559E-2</v>
      </c>
      <c r="AJ41" s="44">
        <f t="shared" si="16"/>
        <v>3.6536690205710931E-2</v>
      </c>
      <c r="AK41" s="12"/>
      <c r="AL41" s="48">
        <v>687.8</v>
      </c>
      <c r="AM41" s="44">
        <f t="shared" si="17"/>
        <v>1.4833633830519586E-2</v>
      </c>
      <c r="AN41" s="44">
        <f t="shared" si="18"/>
        <v>1.8661137440758147E-2</v>
      </c>
      <c r="AO41" s="12"/>
      <c r="AP41" s="48">
        <v>696.6</v>
      </c>
      <c r="AQ41" s="44">
        <f t="shared" si="19"/>
        <v>1.4960536912751678E-2</v>
      </c>
      <c r="AR41" s="44">
        <f t="shared" si="20"/>
        <v>1.2794416981680712E-2</v>
      </c>
      <c r="AS41" s="12"/>
      <c r="AT41" s="48">
        <v>703.8</v>
      </c>
      <c r="AU41" s="44">
        <f t="shared" si="21"/>
        <v>1.505895845413522E-2</v>
      </c>
      <c r="AV41" s="44">
        <f t="shared" si="22"/>
        <v>1.0335917312661369E-2</v>
      </c>
      <c r="AW41" s="12"/>
      <c r="AX41" s="48">
        <v>704.3</v>
      </c>
      <c r="AY41" s="44">
        <f t="shared" si="23"/>
        <v>1.5059957576379622E-2</v>
      </c>
      <c r="AZ41" s="44">
        <f t="shared" si="24"/>
        <v>7.1042909917595765E-4</v>
      </c>
      <c r="BA41" s="12"/>
      <c r="BB41" s="48">
        <v>699.7</v>
      </c>
      <c r="BC41" s="44">
        <f t="shared" si="25"/>
        <v>1.5017212812170017E-2</v>
      </c>
      <c r="BD41" s="44">
        <f t="shared" si="26"/>
        <v>-6.5313076813856563E-3</v>
      </c>
      <c r="BE41" s="12"/>
      <c r="BF41" s="48">
        <v>693.8</v>
      </c>
      <c r="BG41" s="44">
        <f t="shared" si="27"/>
        <v>1.4934851071249443E-2</v>
      </c>
      <c r="BH41" s="44">
        <f t="shared" si="28"/>
        <v>-8.4321852222382088E-3</v>
      </c>
      <c r="BI41" s="12"/>
      <c r="BJ41" s="48">
        <v>690.3</v>
      </c>
      <c r="BK41" s="44">
        <f t="shared" si="45"/>
        <v>1.4873917530882286E-2</v>
      </c>
      <c r="BL41" s="44">
        <f t="shared" si="46"/>
        <v>-5.044681464398959E-3</v>
      </c>
      <c r="BM41" s="12"/>
      <c r="BN41" s="68">
        <v>688</v>
      </c>
      <c r="BO41" s="67">
        <f t="shared" si="42"/>
        <v>1.4811657290973715E-2</v>
      </c>
      <c r="BP41" s="67">
        <f t="shared" si="43"/>
        <v>-3.3318846878168662E-3</v>
      </c>
      <c r="BQ41" s="12"/>
      <c r="BR41" s="68">
        <v>685.9</v>
      </c>
      <c r="BS41" s="67">
        <f t="shared" si="44"/>
        <v>1.4740108611326609E-2</v>
      </c>
      <c r="BT41" s="67">
        <f t="shared" si="31"/>
        <v>-3.0523255813953432E-3</v>
      </c>
      <c r="BU41" s="12"/>
      <c r="BV41" s="68">
        <v>688.3</v>
      </c>
      <c r="BW41" s="67">
        <f t="shared" si="32"/>
        <v>1.4729674205201073E-2</v>
      </c>
      <c r="BX41" s="67">
        <f t="shared" si="33"/>
        <v>3.4990523399911488E-3</v>
      </c>
      <c r="BY41" s="12"/>
      <c r="BZ41" s="68">
        <v>694.9</v>
      </c>
      <c r="CA41" s="67">
        <f t="shared" si="34"/>
        <v>1.4752024184063822E-2</v>
      </c>
      <c r="CB41" s="67">
        <f t="shared" si="35"/>
        <v>9.5888420746768066E-3</v>
      </c>
      <c r="CC41" s="12"/>
      <c r="CD41" s="68">
        <v>706.7</v>
      </c>
      <c r="CE41" s="67">
        <f t="shared" si="36"/>
        <v>1.4926634125322897E-2</v>
      </c>
      <c r="CF41" s="67">
        <f t="shared" si="37"/>
        <v>1.6980860555475763E-2</v>
      </c>
      <c r="CG41" s="12"/>
      <c r="CH41" s="68">
        <v>711.3</v>
      </c>
      <c r="CI41" s="67">
        <f t="shared" si="38"/>
        <v>1.5014755115740056E-2</v>
      </c>
      <c r="CJ41" s="67">
        <f t="shared" si="39"/>
        <v>6.5091269279748953E-3</v>
      </c>
      <c r="CK41" s="12"/>
      <c r="CL41" s="68">
        <v>722.5</v>
      </c>
      <c r="CM41" s="67">
        <f t="shared" si="40"/>
        <v>1.5112659911813184E-2</v>
      </c>
      <c r="CN41" s="67">
        <f t="shared" si="41"/>
        <v>1.5745817517222038E-2</v>
      </c>
    </row>
    <row r="42" spans="2:92" ht="15">
      <c r="B42" s="39" t="s">
        <v>5</v>
      </c>
      <c r="C42" s="47">
        <v>6297.2</v>
      </c>
      <c r="D42" s="42">
        <f t="shared" si="0"/>
        <v>0.15527784901268418</v>
      </c>
      <c r="E42" s="12"/>
      <c r="F42" s="47">
        <v>6330.9</v>
      </c>
      <c r="G42" s="42">
        <f t="shared" si="1"/>
        <v>0.15529853309130157</v>
      </c>
      <c r="H42" s="42">
        <f t="shared" si="2"/>
        <v>5.3515848313536729E-3</v>
      </c>
      <c r="I42" s="12"/>
      <c r="J42" s="47">
        <v>6470.1</v>
      </c>
      <c r="K42" s="42">
        <f t="shared" si="3"/>
        <v>0.15619394787982668</v>
      </c>
      <c r="L42" s="42">
        <f t="shared" si="4"/>
        <v>2.1987395157086809E-2</v>
      </c>
      <c r="M42" s="12"/>
      <c r="N42" s="47">
        <v>6639.1</v>
      </c>
      <c r="O42" s="42">
        <f t="shared" si="5"/>
        <v>0.15733881249970377</v>
      </c>
      <c r="P42" s="42">
        <f t="shared" si="6"/>
        <v>2.6120152702431287E-2</v>
      </c>
      <c r="Q42" s="12"/>
      <c r="R42" s="47">
        <v>6782.3</v>
      </c>
      <c r="S42" s="42">
        <f t="shared" si="7"/>
        <v>0.15824607085526562</v>
      </c>
      <c r="T42" s="42">
        <f t="shared" si="8"/>
        <v>2.1569188594839694E-2</v>
      </c>
      <c r="U42" s="12"/>
      <c r="V42" s="47">
        <v>6944.2</v>
      </c>
      <c r="W42" s="42">
        <f t="shared" si="9"/>
        <v>0.15904229248830806</v>
      </c>
      <c r="X42" s="42">
        <f t="shared" si="10"/>
        <v>2.3870958229509132E-2</v>
      </c>
      <c r="Y42" s="12"/>
      <c r="Z42" s="47">
        <v>7076.7</v>
      </c>
      <c r="AA42" s="42">
        <f t="shared" si="11"/>
        <v>0.15952705672839576</v>
      </c>
      <c r="AB42" s="42">
        <f t="shared" si="12"/>
        <v>1.9080671639641666E-2</v>
      </c>
      <c r="AC42" s="12"/>
      <c r="AD42" s="47">
        <v>7232.3</v>
      </c>
      <c r="AE42" s="42">
        <f t="shared" si="13"/>
        <v>0.15987929967282696</v>
      </c>
      <c r="AF42" s="42">
        <f t="shared" si="14"/>
        <v>2.1987649610694326E-2</v>
      </c>
      <c r="AG42" s="12"/>
      <c r="AH42" s="47">
        <v>7377.1</v>
      </c>
      <c r="AI42" s="42">
        <f t="shared" si="15"/>
        <v>0.16043033107743698</v>
      </c>
      <c r="AJ42" s="42">
        <f t="shared" si="16"/>
        <v>2.0021293364489878E-2</v>
      </c>
      <c r="AK42" s="12"/>
      <c r="AL42" s="47">
        <v>7447.3</v>
      </c>
      <c r="AM42" s="42">
        <f t="shared" si="17"/>
        <v>0.16061430826697953</v>
      </c>
      <c r="AN42" s="42">
        <f t="shared" si="18"/>
        <v>9.5159344457849127E-3</v>
      </c>
      <c r="AO42" s="12"/>
      <c r="AP42" s="47">
        <v>7477.3</v>
      </c>
      <c r="AQ42" s="42">
        <f t="shared" si="19"/>
        <v>0.16058630872483221</v>
      </c>
      <c r="AR42" s="42">
        <f t="shared" si="20"/>
        <v>4.0283055604044549E-3</v>
      </c>
      <c r="AS42" s="12"/>
      <c r="AT42" s="47">
        <v>7504</v>
      </c>
      <c r="AU42" s="42">
        <f t="shared" si="21"/>
        <v>0.16056042091479214</v>
      </c>
      <c r="AV42" s="42">
        <f t="shared" si="22"/>
        <v>3.5708076444704862E-3</v>
      </c>
      <c r="AW42" s="12"/>
      <c r="AX42" s="47">
        <v>7496.4</v>
      </c>
      <c r="AY42" s="42">
        <f t="shared" si="23"/>
        <v>0.16029457046084367</v>
      </c>
      <c r="AZ42" s="42">
        <f t="shared" si="24"/>
        <v>-1.0127931769723375E-3</v>
      </c>
      <c r="BA42" s="12"/>
      <c r="BB42" s="47">
        <v>7443.6</v>
      </c>
      <c r="BC42" s="42">
        <f t="shared" si="25"/>
        <v>0.15975721779143739</v>
      </c>
      <c r="BD42" s="42">
        <f t="shared" si="26"/>
        <v>-7.0433808227948758E-3</v>
      </c>
      <c r="BE42" s="12"/>
      <c r="BF42" s="47">
        <v>7399.6</v>
      </c>
      <c r="BG42" s="42">
        <f t="shared" si="27"/>
        <v>0.15928498700896135</v>
      </c>
      <c r="BH42" s="42">
        <f t="shared" si="28"/>
        <v>-5.9111182761029113E-3</v>
      </c>
      <c r="BI42" s="12"/>
      <c r="BJ42" s="47">
        <v>7396.1</v>
      </c>
      <c r="BK42" s="42">
        <f t="shared" si="45"/>
        <v>0.15936401774613718</v>
      </c>
      <c r="BL42" s="42">
        <f t="shared" si="46"/>
        <v>-4.7299854046167766E-4</v>
      </c>
      <c r="BM42" s="12"/>
      <c r="BN42" s="47">
        <v>7416.4</v>
      </c>
      <c r="BO42" s="42">
        <f t="shared" si="42"/>
        <v>0.15966449873950211</v>
      </c>
      <c r="BP42" s="42">
        <f t="shared" si="43"/>
        <v>2.7446897689322736E-3</v>
      </c>
      <c r="BQ42" s="12"/>
      <c r="BR42" s="47">
        <v>7450.4</v>
      </c>
      <c r="BS42" s="42">
        <f t="shared" si="44"/>
        <v>0.16011037352067031</v>
      </c>
      <c r="BT42" s="42">
        <f t="shared" si="31"/>
        <v>4.5844344965211281E-3</v>
      </c>
      <c r="BU42" s="12"/>
      <c r="BV42" s="47">
        <v>7516.2</v>
      </c>
      <c r="BW42" s="42">
        <f t="shared" si="32"/>
        <v>0.16084727191796064</v>
      </c>
      <c r="BX42" s="42">
        <f t="shared" si="33"/>
        <v>8.8317405776872082E-3</v>
      </c>
      <c r="BY42" s="12"/>
      <c r="BZ42" s="47">
        <v>7610.2</v>
      </c>
      <c r="CA42" s="42">
        <f t="shared" si="34"/>
        <v>0.16155684910859475</v>
      </c>
      <c r="CB42" s="42">
        <f t="shared" si="35"/>
        <v>1.2506319682818345E-2</v>
      </c>
      <c r="CC42" s="12"/>
      <c r="CD42" s="47">
        <v>7729.9</v>
      </c>
      <c r="CE42" s="42">
        <f t="shared" si="36"/>
        <v>0.16326784933540886</v>
      </c>
      <c r="CF42" s="42">
        <f t="shared" si="37"/>
        <v>1.5728890173714261E-2</v>
      </c>
      <c r="CG42" s="12"/>
      <c r="CH42" s="47">
        <v>7750.3</v>
      </c>
      <c r="CI42" s="42">
        <f t="shared" si="38"/>
        <v>0.16360024824057381</v>
      </c>
      <c r="CJ42" s="42">
        <f t="shared" si="39"/>
        <v>2.6391027050802762E-3</v>
      </c>
      <c r="CK42" s="12"/>
      <c r="CL42" s="47">
        <v>7838.7</v>
      </c>
      <c r="CM42" s="42">
        <f t="shared" si="40"/>
        <v>0.16396347024322494</v>
      </c>
      <c r="CN42" s="42">
        <f t="shared" si="41"/>
        <v>1.1406010089932028E-2</v>
      </c>
    </row>
    <row r="43" spans="2:92" outlineLevel="1">
      <c r="B43" s="40" t="s">
        <v>49</v>
      </c>
      <c r="C43" s="48">
        <v>4778.8</v>
      </c>
      <c r="D43" s="42">
        <f t="shared" si="0"/>
        <v>0.11783678219872566</v>
      </c>
      <c r="E43" s="12"/>
      <c r="F43" s="48">
        <v>4798.7</v>
      </c>
      <c r="G43" s="44">
        <f t="shared" si="1"/>
        <v>0.11771329048717068</v>
      </c>
      <c r="H43" s="44">
        <f t="shared" si="2"/>
        <v>4.1642253285343322E-3</v>
      </c>
      <c r="I43" s="12"/>
      <c r="J43" s="48">
        <v>4898.3</v>
      </c>
      <c r="K43" s="44">
        <f t="shared" si="3"/>
        <v>0.11824930293191063</v>
      </c>
      <c r="L43" s="44">
        <f t="shared" si="4"/>
        <v>2.0755621314106021E-2</v>
      </c>
      <c r="M43" s="12"/>
      <c r="N43" s="48">
        <v>5009.7</v>
      </c>
      <c r="O43" s="42">
        <f t="shared" si="5"/>
        <v>0.11872396092539139</v>
      </c>
      <c r="P43" s="44">
        <f t="shared" si="6"/>
        <v>2.2742584161852042E-2</v>
      </c>
      <c r="Q43" s="12"/>
      <c r="R43" s="48">
        <v>5092.5</v>
      </c>
      <c r="S43" s="44">
        <f t="shared" si="7"/>
        <v>0.11881929667375966</v>
      </c>
      <c r="T43" s="44">
        <f t="shared" si="8"/>
        <v>1.6527935804539151E-2</v>
      </c>
      <c r="U43" s="12"/>
      <c r="V43" s="48">
        <v>5184.8999999999996</v>
      </c>
      <c r="W43" s="44">
        <f t="shared" si="9"/>
        <v>0.11874922702724987</v>
      </c>
      <c r="X43" s="44">
        <f t="shared" si="10"/>
        <v>1.8144329896907063E-2</v>
      </c>
      <c r="Y43" s="12"/>
      <c r="Z43" s="48">
        <v>5256.4</v>
      </c>
      <c r="AA43" s="44">
        <f t="shared" si="11"/>
        <v>0.11849280328219924</v>
      </c>
      <c r="AB43" s="44">
        <f t="shared" si="12"/>
        <v>1.3790044166714921E-2</v>
      </c>
      <c r="AC43" s="12"/>
      <c r="AD43" s="48">
        <v>5342.4</v>
      </c>
      <c r="AE43" s="44">
        <f t="shared" si="13"/>
        <v>0.11810062781855159</v>
      </c>
      <c r="AF43" s="44">
        <f t="shared" si="14"/>
        <v>1.6361007533673311E-2</v>
      </c>
      <c r="AG43" s="12"/>
      <c r="AH43" s="48">
        <v>5431.9</v>
      </c>
      <c r="AI43" s="44">
        <f t="shared" si="15"/>
        <v>0.11812792498129751</v>
      </c>
      <c r="AJ43" s="44">
        <f t="shared" si="16"/>
        <v>1.6752770290506147E-2</v>
      </c>
      <c r="AK43" s="12"/>
      <c r="AL43" s="48">
        <v>5478.8</v>
      </c>
      <c r="AM43" s="44">
        <f t="shared" si="17"/>
        <v>0.11816009454877976</v>
      </c>
      <c r="AN43" s="44">
        <f t="shared" si="18"/>
        <v>8.6341795688433809E-3</v>
      </c>
      <c r="AO43" s="12"/>
      <c r="AP43" s="48">
        <v>5497.5</v>
      </c>
      <c r="AQ43" s="44">
        <f t="shared" si="19"/>
        <v>0.11806711409395973</v>
      </c>
      <c r="AR43" s="44">
        <f t="shared" si="20"/>
        <v>3.4131561655836862E-3</v>
      </c>
      <c r="AS43" s="12"/>
      <c r="AT43" s="48">
        <v>5511.9</v>
      </c>
      <c r="AU43" s="44">
        <f t="shared" si="21"/>
        <v>0.1179361652505654</v>
      </c>
      <c r="AV43" s="44">
        <f t="shared" si="22"/>
        <v>2.6193724420189302E-3</v>
      </c>
      <c r="AW43" s="12"/>
      <c r="AX43" s="48">
        <v>5504.1</v>
      </c>
      <c r="AY43" s="44">
        <f t="shared" si="23"/>
        <v>0.11769347223647747</v>
      </c>
      <c r="AZ43" s="44">
        <f t="shared" si="24"/>
        <v>-1.415120013062543E-3</v>
      </c>
      <c r="BA43" s="12"/>
      <c r="BB43" s="48">
        <v>5465.2</v>
      </c>
      <c r="BC43" s="44">
        <f t="shared" si="25"/>
        <v>0.11729608612415546</v>
      </c>
      <c r="BD43" s="44">
        <f t="shared" si="26"/>
        <v>-7.0674588034375097E-3</v>
      </c>
      <c r="BE43" s="12"/>
      <c r="BF43" s="48">
        <v>5433.7</v>
      </c>
      <c r="BG43" s="44">
        <f t="shared" si="27"/>
        <v>0.11696670548551182</v>
      </c>
      <c r="BH43" s="44">
        <f t="shared" si="28"/>
        <v>-5.7637414916197338E-3</v>
      </c>
      <c r="BI43" s="12"/>
      <c r="BJ43" s="48">
        <v>5434.3</v>
      </c>
      <c r="BK43" s="44">
        <f t="shared" si="45"/>
        <v>0.11709304655667625</v>
      </c>
      <c r="BL43" s="44">
        <f t="shared" si="46"/>
        <v>1.1042199606170477E-4</v>
      </c>
      <c r="BM43" s="12"/>
      <c r="BN43" s="68">
        <v>5453.6</v>
      </c>
      <c r="BO43" s="67">
        <f t="shared" si="42"/>
        <v>0.11740821831693933</v>
      </c>
      <c r="BP43" s="67">
        <f t="shared" si="43"/>
        <v>3.5515153745653283E-3</v>
      </c>
      <c r="BQ43" s="12"/>
      <c r="BR43" s="68">
        <v>5481.9</v>
      </c>
      <c r="BS43" s="67">
        <f t="shared" si="44"/>
        <v>0.11780697098182145</v>
      </c>
      <c r="BT43" s="67">
        <f t="shared" si="31"/>
        <v>5.189232800351995E-3</v>
      </c>
      <c r="BU43" s="12"/>
      <c r="BV43" s="68">
        <v>5536.9</v>
      </c>
      <c r="BW43" s="67">
        <f t="shared" si="32"/>
        <v>0.11849009604355343</v>
      </c>
      <c r="BX43" s="67">
        <f t="shared" si="33"/>
        <v>1.0033017749320416E-2</v>
      </c>
      <c r="BY43" s="12"/>
      <c r="BZ43" s="68">
        <v>5608.6</v>
      </c>
      <c r="CA43" s="67">
        <f t="shared" si="34"/>
        <v>0.11906490550977171</v>
      </c>
      <c r="CB43" s="67">
        <f t="shared" si="35"/>
        <v>1.2949484368509623E-2</v>
      </c>
      <c r="CC43" s="12"/>
      <c r="CD43" s="68">
        <v>5693.7</v>
      </c>
      <c r="CE43" s="67">
        <f t="shared" si="36"/>
        <v>0.12026004912883964</v>
      </c>
      <c r="CF43" s="67">
        <f t="shared" si="37"/>
        <v>1.5173126983560881E-2</v>
      </c>
      <c r="CG43" s="12"/>
      <c r="CH43" s="68">
        <v>5699.3</v>
      </c>
      <c r="CI43" s="67">
        <f t="shared" si="38"/>
        <v>0.1203059100676751</v>
      </c>
      <c r="CJ43" s="67">
        <f t="shared" si="39"/>
        <v>9.8354321443006043E-4</v>
      </c>
      <c r="CK43" s="12"/>
      <c r="CL43" s="68">
        <v>5753.4</v>
      </c>
      <c r="CM43" s="67">
        <f t="shared" si="40"/>
        <v>0.12034488240363457</v>
      </c>
      <c r="CN43" s="67">
        <f t="shared" si="41"/>
        <v>9.4923938027475785E-3</v>
      </c>
    </row>
    <row r="44" spans="2:92" outlineLevel="1">
      <c r="B44" s="40" t="s">
        <v>50</v>
      </c>
      <c r="C44" s="48">
        <v>557.79999999999995</v>
      </c>
      <c r="D44" s="42">
        <f t="shared" si="0"/>
        <v>1.3754364507920225E-2</v>
      </c>
      <c r="E44" s="12"/>
      <c r="F44" s="48">
        <v>563.4</v>
      </c>
      <c r="G44" s="44">
        <f t="shared" si="1"/>
        <v>1.3820340479811608E-2</v>
      </c>
      <c r="H44" s="44">
        <f t="shared" si="2"/>
        <v>1.0039440659734611E-2</v>
      </c>
      <c r="I44" s="12"/>
      <c r="J44" s="48">
        <v>580.79999999999995</v>
      </c>
      <c r="K44" s="44">
        <f t="shared" si="3"/>
        <v>1.4021026711890592E-2</v>
      </c>
      <c r="L44" s="44">
        <f t="shared" si="4"/>
        <v>3.0883919062832721E-2</v>
      </c>
      <c r="M44" s="12"/>
      <c r="N44" s="48">
        <v>605.70000000000005</v>
      </c>
      <c r="O44" s="42">
        <f t="shared" si="5"/>
        <v>1.4354373142605261E-2</v>
      </c>
      <c r="P44" s="44">
        <f t="shared" si="6"/>
        <v>4.287190082644643E-2</v>
      </c>
      <c r="Q44" s="12"/>
      <c r="R44" s="48">
        <v>630.29999999999995</v>
      </c>
      <c r="S44" s="44">
        <f t="shared" si="7"/>
        <v>1.4706294097883302E-2</v>
      </c>
      <c r="T44" s="44">
        <f t="shared" si="8"/>
        <v>4.0614165428429772E-2</v>
      </c>
      <c r="U44" s="12"/>
      <c r="V44" s="48">
        <v>658.4</v>
      </c>
      <c r="W44" s="44">
        <f t="shared" si="9"/>
        <v>1.5079266924095221E-2</v>
      </c>
      <c r="X44" s="44">
        <f t="shared" si="10"/>
        <v>4.4581945105505394E-2</v>
      </c>
      <c r="Y44" s="12"/>
      <c r="Z44" s="48">
        <v>681.3</v>
      </c>
      <c r="AA44" s="44">
        <f t="shared" si="11"/>
        <v>1.5358257909626806E-2</v>
      </c>
      <c r="AB44" s="44">
        <f t="shared" si="12"/>
        <v>3.4781287970838459E-2</v>
      </c>
      <c r="AC44" s="12"/>
      <c r="AD44" s="48">
        <v>707.6</v>
      </c>
      <c r="AE44" s="44">
        <f t="shared" si="13"/>
        <v>1.5642408701034574E-2</v>
      </c>
      <c r="AF44" s="44">
        <f t="shared" si="14"/>
        <v>3.8602671363569652E-2</v>
      </c>
      <c r="AG44" s="12"/>
      <c r="AH44" s="48">
        <v>729.2</v>
      </c>
      <c r="AI44" s="44">
        <f t="shared" si="15"/>
        <v>1.5857965517841299E-2</v>
      </c>
      <c r="AJ44" s="44">
        <f t="shared" si="16"/>
        <v>3.0525720746184426E-2</v>
      </c>
      <c r="AK44" s="12"/>
      <c r="AL44" s="48">
        <v>739.4</v>
      </c>
      <c r="AM44" s="44">
        <f t="shared" si="17"/>
        <v>1.5946479869564094E-2</v>
      </c>
      <c r="AN44" s="44">
        <f t="shared" si="18"/>
        <v>1.3987931980252277E-2</v>
      </c>
      <c r="AO44" s="12"/>
      <c r="AP44" s="48">
        <v>744.3</v>
      </c>
      <c r="AQ44" s="44">
        <f t="shared" si="19"/>
        <v>1.5984966442953018E-2</v>
      </c>
      <c r="AR44" s="44">
        <f t="shared" si="20"/>
        <v>6.6269948606978435E-3</v>
      </c>
      <c r="AS44" s="12"/>
      <c r="AT44" s="48">
        <v>749.5</v>
      </c>
      <c r="AU44" s="44">
        <f t="shared" si="21"/>
        <v>1.6036785111358837E-2</v>
      </c>
      <c r="AV44" s="44">
        <f t="shared" si="22"/>
        <v>6.9864302028752601E-3</v>
      </c>
      <c r="AW44" s="12"/>
      <c r="AX44" s="48">
        <v>750.3</v>
      </c>
      <c r="AY44" s="44">
        <f t="shared" si="23"/>
        <v>1.6043569742379141E-2</v>
      </c>
      <c r="AZ44" s="44">
        <f t="shared" si="24"/>
        <v>1.0673782521679609E-3</v>
      </c>
      <c r="BA44" s="12"/>
      <c r="BB44" s="48">
        <v>746.1</v>
      </c>
      <c r="BC44" s="44">
        <f t="shared" si="25"/>
        <v>1.6013066284350508E-2</v>
      </c>
      <c r="BD44" s="44">
        <f t="shared" si="26"/>
        <v>-5.5977608956416791E-3</v>
      </c>
      <c r="BE44" s="12"/>
      <c r="BF44" s="48">
        <v>741.1</v>
      </c>
      <c r="BG44" s="44">
        <f t="shared" si="27"/>
        <v>1.5953038525371811E-2</v>
      </c>
      <c r="BH44" s="44">
        <f t="shared" si="28"/>
        <v>-6.701514542286513E-3</v>
      </c>
      <c r="BI44" s="12"/>
      <c r="BJ44" s="48">
        <v>740.4</v>
      </c>
      <c r="BK44" s="44">
        <f t="shared" si="45"/>
        <v>1.595342393142872E-2</v>
      </c>
      <c r="BL44" s="44">
        <f t="shared" si="46"/>
        <v>-9.445418971799624E-4</v>
      </c>
      <c r="BM44" s="12"/>
      <c r="BN44" s="68">
        <v>742.6</v>
      </c>
      <c r="BO44" s="67">
        <f t="shared" si="42"/>
        <v>1.5987117302728317E-2</v>
      </c>
      <c r="BP44" s="67">
        <f t="shared" si="43"/>
        <v>2.9713668287412176E-3</v>
      </c>
      <c r="BQ44" s="12"/>
      <c r="BR44" s="68">
        <v>747.4</v>
      </c>
      <c r="BS44" s="67">
        <f t="shared" si="44"/>
        <v>1.6061754156736417E-2</v>
      </c>
      <c r="BT44" s="67">
        <f t="shared" si="31"/>
        <v>6.4637759224346336E-3</v>
      </c>
      <c r="BU44" s="12"/>
      <c r="BV44" s="68">
        <v>752.5</v>
      </c>
      <c r="BW44" s="67">
        <f t="shared" si="32"/>
        <v>1.6103559261098081E-2</v>
      </c>
      <c r="BX44" s="67">
        <f t="shared" si="33"/>
        <v>6.8236553385068177E-3</v>
      </c>
      <c r="BY44" s="12"/>
      <c r="BZ44" s="68">
        <v>761.5</v>
      </c>
      <c r="CA44" s="67">
        <f t="shared" si="34"/>
        <v>1.6165874825391568E-2</v>
      </c>
      <c r="CB44" s="67">
        <f t="shared" si="35"/>
        <v>1.1960132890365349E-2</v>
      </c>
      <c r="CC44" s="12"/>
      <c r="CD44" s="68">
        <v>779.9</v>
      </c>
      <c r="CE44" s="67">
        <f t="shared" si="36"/>
        <v>1.6472735183726231E-2</v>
      </c>
      <c r="CF44" s="67">
        <f t="shared" si="37"/>
        <v>2.4162836506894214E-2</v>
      </c>
      <c r="CG44" s="12"/>
      <c r="CH44" s="68">
        <v>787.2</v>
      </c>
      <c r="CI44" s="67">
        <f t="shared" si="38"/>
        <v>1.6616920043737625E-2</v>
      </c>
      <c r="CJ44" s="67">
        <f t="shared" si="39"/>
        <v>9.3601743813309657E-3</v>
      </c>
      <c r="CK44" s="12"/>
      <c r="CL44" s="68">
        <v>801.9</v>
      </c>
      <c r="CM44" s="67">
        <f t="shared" si="40"/>
        <v>1.6773483713886494E-2</v>
      </c>
      <c r="CN44" s="67">
        <f t="shared" si="41"/>
        <v>1.867378048780477E-2</v>
      </c>
    </row>
    <row r="45" spans="2:92" outlineLevel="1">
      <c r="B45" s="40" t="s">
        <v>51</v>
      </c>
      <c r="C45" s="48">
        <v>360.5</v>
      </c>
      <c r="D45" s="42">
        <f t="shared" si="0"/>
        <v>8.8892943798946598E-3</v>
      </c>
      <c r="E45" s="12"/>
      <c r="F45" s="48">
        <v>361.7</v>
      </c>
      <c r="G45" s="44">
        <f t="shared" si="1"/>
        <v>8.8725899033508318E-3</v>
      </c>
      <c r="H45" s="44">
        <f t="shared" si="2"/>
        <v>3.328710124826495E-3</v>
      </c>
      <c r="I45" s="12"/>
      <c r="J45" s="48">
        <v>366.8</v>
      </c>
      <c r="K45" s="44">
        <f t="shared" si="3"/>
        <v>8.8548770625369658E-3</v>
      </c>
      <c r="L45" s="44">
        <f t="shared" si="4"/>
        <v>1.4100082941664427E-2</v>
      </c>
      <c r="M45" s="12"/>
      <c r="N45" s="48">
        <v>375.5</v>
      </c>
      <c r="O45" s="42">
        <f t="shared" si="5"/>
        <v>8.898905588654903E-3</v>
      </c>
      <c r="P45" s="44">
        <f t="shared" si="6"/>
        <v>2.3718647764449319E-2</v>
      </c>
      <c r="Q45" s="12"/>
      <c r="R45" s="48">
        <v>386</v>
      </c>
      <c r="S45" s="44">
        <f t="shared" si="7"/>
        <v>9.0062343674170309E-3</v>
      </c>
      <c r="T45" s="44">
        <f t="shared" si="8"/>
        <v>2.7962716378162389E-2</v>
      </c>
      <c r="U45" s="12"/>
      <c r="V45" s="48">
        <v>397.4</v>
      </c>
      <c r="W45" s="44">
        <f t="shared" si="9"/>
        <v>9.101610989725761E-3</v>
      </c>
      <c r="X45" s="44">
        <f t="shared" si="10"/>
        <v>2.9533678756476611E-2</v>
      </c>
      <c r="Y45" s="12"/>
      <c r="Z45" s="48">
        <v>405.6</v>
      </c>
      <c r="AA45" s="44">
        <f t="shared" si="11"/>
        <v>9.143269349984785E-3</v>
      </c>
      <c r="AB45" s="44">
        <f t="shared" si="12"/>
        <v>2.0634121791645921E-2</v>
      </c>
      <c r="AC45" s="12"/>
      <c r="AD45" s="48">
        <v>417.2</v>
      </c>
      <c r="AE45" s="44">
        <f t="shared" si="13"/>
        <v>9.2227429480944371E-3</v>
      </c>
      <c r="AF45" s="44">
        <f t="shared" si="14"/>
        <v>2.8599605522682259E-2</v>
      </c>
      <c r="AG45" s="12"/>
      <c r="AH45" s="48">
        <v>428</v>
      </c>
      <c r="AI45" s="44">
        <f t="shared" si="15"/>
        <v>9.3077471772299459E-3</v>
      </c>
      <c r="AJ45" s="44">
        <f t="shared" si="16"/>
        <v>2.5886864813039256E-2</v>
      </c>
      <c r="AK45" s="12"/>
      <c r="AL45" s="48">
        <v>432.7</v>
      </c>
      <c r="AM45" s="44">
        <f t="shared" si="17"/>
        <v>9.3319473080340585E-3</v>
      </c>
      <c r="AN45" s="44">
        <f t="shared" si="18"/>
        <v>1.0981308411214918E-2</v>
      </c>
      <c r="AO45" s="12"/>
      <c r="AP45" s="48">
        <v>434.9</v>
      </c>
      <c r="AQ45" s="44">
        <f t="shared" si="19"/>
        <v>9.3401342281879182E-3</v>
      </c>
      <c r="AR45" s="44">
        <f t="shared" si="20"/>
        <v>5.0843540559277756E-3</v>
      </c>
      <c r="AS45" s="12"/>
      <c r="AT45" s="48">
        <v>437.3</v>
      </c>
      <c r="AU45" s="44">
        <f t="shared" si="21"/>
        <v>9.3567526740456555E-3</v>
      </c>
      <c r="AV45" s="44">
        <f t="shared" si="22"/>
        <v>5.5185100022994149E-3</v>
      </c>
      <c r="AW45" s="12"/>
      <c r="AX45" s="48">
        <v>437.1</v>
      </c>
      <c r="AY45" s="44">
        <f t="shared" si="23"/>
        <v>9.3464538643128394E-3</v>
      </c>
      <c r="AZ45" s="44">
        <f t="shared" si="24"/>
        <v>-4.5735193231188909E-4</v>
      </c>
      <c r="BA45" s="12"/>
      <c r="BB45" s="48">
        <v>433.8</v>
      </c>
      <c r="BC45" s="44">
        <f t="shared" si="25"/>
        <v>9.3103714705150119E-3</v>
      </c>
      <c r="BD45" s="44">
        <f t="shared" si="26"/>
        <v>-7.5497597803706462E-3</v>
      </c>
      <c r="BE45" s="12"/>
      <c r="BF45" s="48">
        <v>431.2</v>
      </c>
      <c r="BG45" s="44">
        <f t="shared" si="27"/>
        <v>9.2820809771155376E-3</v>
      </c>
      <c r="BH45" s="44">
        <f t="shared" si="28"/>
        <v>-5.9935454126326393E-3</v>
      </c>
      <c r="BI45" s="12"/>
      <c r="BJ45" s="48">
        <v>429.6</v>
      </c>
      <c r="BK45" s="44">
        <f t="shared" si="45"/>
        <v>9.2566057819310887E-3</v>
      </c>
      <c r="BL45" s="44">
        <f t="shared" si="46"/>
        <v>-3.7105751391465214E-3</v>
      </c>
      <c r="BM45" s="12"/>
      <c r="BN45" s="68">
        <v>428.6</v>
      </c>
      <c r="BO45" s="67">
        <f t="shared" si="42"/>
        <v>9.2271458065571726E-3</v>
      </c>
      <c r="BP45" s="67">
        <f t="shared" si="43"/>
        <v>-2.3277467411545461E-3</v>
      </c>
      <c r="BQ45" s="12"/>
      <c r="BR45" s="68">
        <v>428.7</v>
      </c>
      <c r="BS45" s="67">
        <f t="shared" si="44"/>
        <v>9.2128365092225065E-3</v>
      </c>
      <c r="BT45" s="67">
        <f t="shared" si="31"/>
        <v>2.3331777881474558E-4</v>
      </c>
      <c r="BU45" s="12"/>
      <c r="BV45" s="68">
        <v>429.4</v>
      </c>
      <c r="BW45" s="67">
        <f t="shared" si="32"/>
        <v>9.1891938162332425E-3</v>
      </c>
      <c r="BX45" s="67">
        <f t="shared" si="33"/>
        <v>1.6328434802892478E-3</v>
      </c>
      <c r="BY45" s="12"/>
      <c r="BZ45" s="68">
        <v>432.6</v>
      </c>
      <c r="CA45" s="67">
        <f t="shared" si="34"/>
        <v>9.1836604720477912E-3</v>
      </c>
      <c r="CB45" s="67">
        <f t="shared" si="35"/>
        <v>7.4522589659991034E-3</v>
      </c>
      <c r="CC45" s="12"/>
      <c r="CD45" s="68">
        <v>438.1</v>
      </c>
      <c r="CE45" s="67">
        <f t="shared" si="36"/>
        <v>9.2533725913456367E-3</v>
      </c>
      <c r="CF45" s="67">
        <f t="shared" si="37"/>
        <v>1.2713823393434964E-2</v>
      </c>
      <c r="CG45" s="12"/>
      <c r="CH45" s="68">
        <v>439.2</v>
      </c>
      <c r="CI45" s="67">
        <f t="shared" si="38"/>
        <v>9.2710255122072718E-3</v>
      </c>
      <c r="CJ45" s="67">
        <f t="shared" si="39"/>
        <v>2.5108422734534397E-3</v>
      </c>
      <c r="CK45" s="12"/>
      <c r="CL45" s="68">
        <v>444.9</v>
      </c>
      <c r="CM45" s="67">
        <f t="shared" si="40"/>
        <v>9.3060517574611572E-3</v>
      </c>
      <c r="CN45" s="67">
        <f t="shared" si="41"/>
        <v>1.2978142076502719E-2</v>
      </c>
    </row>
    <row r="46" spans="2:92" outlineLevel="1">
      <c r="B46" s="40" t="s">
        <v>52</v>
      </c>
      <c r="C46" s="48">
        <v>600.20000000000005</v>
      </c>
      <c r="D46" s="42">
        <f t="shared" si="0"/>
        <v>1.4799873749827393E-2</v>
      </c>
      <c r="E46" s="12"/>
      <c r="F46" s="48">
        <v>607.20000000000005</v>
      </c>
      <c r="G46" s="44">
        <f t="shared" si="1"/>
        <v>1.4894765245547762E-2</v>
      </c>
      <c r="H46" s="44">
        <f t="shared" si="2"/>
        <v>1.1662779073642104E-2</v>
      </c>
      <c r="I46" s="12"/>
      <c r="J46" s="48">
        <v>624.20000000000005</v>
      </c>
      <c r="K46" s="44">
        <f t="shared" si="3"/>
        <v>1.5068741173488481E-2</v>
      </c>
      <c r="L46" s="44">
        <f t="shared" si="4"/>
        <v>2.7997364953886716E-2</v>
      </c>
      <c r="M46" s="12"/>
      <c r="N46" s="48">
        <v>648.20000000000005</v>
      </c>
      <c r="O46" s="42">
        <f t="shared" si="5"/>
        <v>1.536157284305222E-2</v>
      </c>
      <c r="P46" s="44">
        <f t="shared" si="6"/>
        <v>3.8449214995193826E-2</v>
      </c>
      <c r="Q46" s="12"/>
      <c r="R46" s="48">
        <v>673.4</v>
      </c>
      <c r="S46" s="44">
        <f t="shared" si="7"/>
        <v>1.5711912494866913E-2</v>
      </c>
      <c r="T46" s="44">
        <f t="shared" si="8"/>
        <v>3.887688984881188E-2</v>
      </c>
      <c r="U46" s="12"/>
      <c r="V46" s="48">
        <v>703.6</v>
      </c>
      <c r="W46" s="44">
        <f t="shared" si="9"/>
        <v>1.6114477836867251E-2</v>
      </c>
      <c r="X46" s="44">
        <f t="shared" si="10"/>
        <v>4.4847044847044826E-2</v>
      </c>
      <c r="Y46" s="12"/>
      <c r="Z46" s="48">
        <v>733.4</v>
      </c>
      <c r="AA46" s="44">
        <f t="shared" si="11"/>
        <v>1.6532726186584912E-2</v>
      </c>
      <c r="AB46" s="44">
        <f t="shared" si="12"/>
        <v>4.2353610005684938E-2</v>
      </c>
      <c r="AC46" s="12"/>
      <c r="AD46" s="48">
        <v>765.2</v>
      </c>
      <c r="AE46" s="44">
        <f t="shared" si="13"/>
        <v>1.6915730833849146E-2</v>
      </c>
      <c r="AF46" s="44">
        <f t="shared" si="14"/>
        <v>4.3359694573220642E-2</v>
      </c>
      <c r="AG46" s="12"/>
      <c r="AH46" s="48">
        <v>788.1</v>
      </c>
      <c r="AI46" s="44">
        <f t="shared" si="15"/>
        <v>1.7138868108352617E-2</v>
      </c>
      <c r="AJ46" s="44">
        <f t="shared" si="16"/>
        <v>2.9926816518557109E-2</v>
      </c>
      <c r="AK46" s="12"/>
      <c r="AL46" s="48">
        <v>796.4</v>
      </c>
      <c r="AM46" s="44">
        <f t="shared" si="17"/>
        <v>1.7175786540601628E-2</v>
      </c>
      <c r="AN46" s="44">
        <f t="shared" si="18"/>
        <v>1.0531658418982293E-2</v>
      </c>
      <c r="AO46" s="12"/>
      <c r="AP46" s="48">
        <v>800.6</v>
      </c>
      <c r="AQ46" s="44">
        <f t="shared" si="19"/>
        <v>1.7194093959731545E-2</v>
      </c>
      <c r="AR46" s="44">
        <f t="shared" si="20"/>
        <v>5.2737317930688921E-3</v>
      </c>
      <c r="AS46" s="12"/>
      <c r="AT46" s="48">
        <v>805.4</v>
      </c>
      <c r="AU46" s="44">
        <f t="shared" si="21"/>
        <v>1.7232857543280061E-2</v>
      </c>
      <c r="AV46" s="44">
        <f t="shared" si="22"/>
        <v>5.9955033724705675E-3</v>
      </c>
      <c r="AW46" s="12"/>
      <c r="AX46" s="48">
        <v>804.9</v>
      </c>
      <c r="AY46" s="44">
        <f t="shared" si="23"/>
        <v>1.7211074617674228E-2</v>
      </c>
      <c r="AZ46" s="44">
        <f t="shared" si="24"/>
        <v>-6.2080953563448116E-4</v>
      </c>
      <c r="BA46" s="12"/>
      <c r="BB46" s="48">
        <v>798.5</v>
      </c>
      <c r="BC46" s="44">
        <f t="shared" si="25"/>
        <v>1.7137693912416405E-2</v>
      </c>
      <c r="BD46" s="44">
        <f t="shared" si="26"/>
        <v>-7.9512982979251801E-3</v>
      </c>
      <c r="BE46" s="12"/>
      <c r="BF46" s="48">
        <v>793.6</v>
      </c>
      <c r="BG46" s="44">
        <f t="shared" si="27"/>
        <v>1.7083162020962179E-2</v>
      </c>
      <c r="BH46" s="44">
        <f t="shared" si="28"/>
        <v>-6.1365059486536699E-3</v>
      </c>
      <c r="BI46" s="12"/>
      <c r="BJ46" s="48">
        <v>791.8</v>
      </c>
      <c r="BK46" s="44">
        <f t="shared" si="45"/>
        <v>1.7060941476101106E-2</v>
      </c>
      <c r="BL46" s="44">
        <f t="shared" si="46"/>
        <v>-2.2681451612903691E-3</v>
      </c>
      <c r="BM46" s="12"/>
      <c r="BN46" s="68">
        <v>791.7</v>
      </c>
      <c r="BO46" s="67">
        <f t="shared" si="42"/>
        <v>1.7044170170441703E-2</v>
      </c>
      <c r="BP46" s="67">
        <f t="shared" si="43"/>
        <v>-1.2629451881773779E-4</v>
      </c>
      <c r="BQ46" s="12"/>
      <c r="BR46" s="68">
        <v>792.4</v>
      </c>
      <c r="BS46" s="67">
        <f t="shared" si="44"/>
        <v>1.7028811872889932E-2</v>
      </c>
      <c r="BT46" s="67">
        <f t="shared" si="31"/>
        <v>8.8417329796630639E-4</v>
      </c>
      <c r="BU46" s="12"/>
      <c r="BV46" s="68">
        <v>797.4</v>
      </c>
      <c r="BW46" s="67">
        <f t="shared" si="32"/>
        <v>1.7064422797075891E-2</v>
      </c>
      <c r="BX46" s="67">
        <f t="shared" si="33"/>
        <v>6.3099444724885601E-3</v>
      </c>
      <c r="BY46" s="12"/>
      <c r="BZ46" s="68">
        <v>807.6</v>
      </c>
      <c r="CA46" s="67">
        <f t="shared" si="34"/>
        <v>1.7144531200244558E-2</v>
      </c>
      <c r="CB46" s="67">
        <f t="shared" si="35"/>
        <v>1.2791572610985735E-2</v>
      </c>
      <c r="CC46" s="12"/>
      <c r="CD46" s="68">
        <v>818.1</v>
      </c>
      <c r="CE46" s="67">
        <f t="shared" si="36"/>
        <v>1.727958027158152E-2</v>
      </c>
      <c r="CF46" s="67">
        <f t="shared" si="37"/>
        <v>1.3001485884100994E-2</v>
      </c>
      <c r="CG46" s="12"/>
      <c r="CH46" s="68">
        <v>824.6</v>
      </c>
      <c r="CI46" s="67">
        <f t="shared" si="38"/>
        <v>1.7406392616953818E-2</v>
      </c>
      <c r="CJ46" s="67">
        <f t="shared" si="39"/>
        <v>7.9452389683412061E-3</v>
      </c>
      <c r="CK46" s="12"/>
      <c r="CL46" s="68">
        <v>838.6</v>
      </c>
      <c r="CM46" s="67">
        <f t="shared" si="40"/>
        <v>1.754114408587756E-2</v>
      </c>
      <c r="CN46" s="67">
        <f t="shared" si="41"/>
        <v>1.6977928692699429E-2</v>
      </c>
    </row>
    <row r="47" spans="2:92" ht="15">
      <c r="B47" s="39" t="s">
        <v>10</v>
      </c>
      <c r="C47" s="47">
        <v>4118</v>
      </c>
      <c r="D47" s="42">
        <f t="shared" si="0"/>
        <v>0.10154261929654981</v>
      </c>
      <c r="E47" s="12"/>
      <c r="F47" s="47">
        <v>4150.8</v>
      </c>
      <c r="G47" s="42">
        <f t="shared" si="1"/>
        <v>0.10182014423784527</v>
      </c>
      <c r="H47" s="42">
        <f t="shared" si="2"/>
        <v>7.9650315687227469E-3</v>
      </c>
      <c r="I47" s="12"/>
      <c r="J47" s="47">
        <v>4254.3</v>
      </c>
      <c r="K47" s="42">
        <f t="shared" si="3"/>
        <v>0.10270257221142588</v>
      </c>
      <c r="L47" s="42">
        <f t="shared" si="4"/>
        <v>2.4934952298352187E-2</v>
      </c>
      <c r="M47" s="12"/>
      <c r="N47" s="47">
        <v>4381.6000000000004</v>
      </c>
      <c r="O47" s="42">
        <f t="shared" si="5"/>
        <v>0.10383873429360939</v>
      </c>
      <c r="P47" s="42">
        <f t="shared" si="6"/>
        <v>2.9922666478621629E-2</v>
      </c>
      <c r="Q47" s="12"/>
      <c r="R47" s="47">
        <v>4496.1000000000004</v>
      </c>
      <c r="S47" s="42">
        <f t="shared" si="7"/>
        <v>0.10490396460969875</v>
      </c>
      <c r="T47" s="42">
        <f t="shared" si="8"/>
        <v>2.6132006572941346E-2</v>
      </c>
      <c r="U47" s="12"/>
      <c r="V47" s="47">
        <v>4625.3</v>
      </c>
      <c r="W47" s="42">
        <f t="shared" si="9"/>
        <v>0.10593276625762095</v>
      </c>
      <c r="X47" s="42">
        <f t="shared" si="10"/>
        <v>2.8736015658014757E-2</v>
      </c>
      <c r="Y47" s="12"/>
      <c r="Z47" s="47">
        <v>4736.7</v>
      </c>
      <c r="AA47" s="42">
        <f t="shared" si="11"/>
        <v>0.10677742586309892</v>
      </c>
      <c r="AB47" s="42">
        <f t="shared" si="12"/>
        <v>2.4084924221131621E-2</v>
      </c>
      <c r="AC47" s="12"/>
      <c r="AD47" s="47">
        <v>4867.7</v>
      </c>
      <c r="AE47" s="42">
        <f t="shared" si="13"/>
        <v>0.10760677336634539</v>
      </c>
      <c r="AF47" s="42">
        <f t="shared" si="14"/>
        <v>2.7656385247113002E-2</v>
      </c>
      <c r="AG47" s="12"/>
      <c r="AH47" s="47">
        <v>4959.6000000000004</v>
      </c>
      <c r="AI47" s="42">
        <f t="shared" si="15"/>
        <v>0.1078567824770786</v>
      </c>
      <c r="AJ47" s="42">
        <f t="shared" si="16"/>
        <v>1.8879552971629465E-2</v>
      </c>
      <c r="AK47" s="12"/>
      <c r="AL47" s="47">
        <v>4984.3999999999996</v>
      </c>
      <c r="AM47" s="42">
        <f t="shared" si="17"/>
        <v>0.10749747668630681</v>
      </c>
      <c r="AN47" s="42">
        <f t="shared" si="18"/>
        <v>5.0004032583270686E-3</v>
      </c>
      <c r="AO47" s="12"/>
      <c r="AP47" s="47">
        <v>4988.8999999999996</v>
      </c>
      <c r="AQ47" s="42">
        <f t="shared" si="19"/>
        <v>0.10714416107382549</v>
      </c>
      <c r="AR47" s="42">
        <f t="shared" si="20"/>
        <v>9.0281678837977886E-4</v>
      </c>
      <c r="AS47" s="12"/>
      <c r="AT47" s="47">
        <v>5002.1000000000004</v>
      </c>
      <c r="AU47" s="42">
        <f t="shared" si="21"/>
        <v>0.10702815584460044</v>
      </c>
      <c r="AV47" s="42">
        <f t="shared" si="22"/>
        <v>2.6458738399248727E-3</v>
      </c>
      <c r="AW47" s="12"/>
      <c r="AX47" s="47">
        <v>4999.3</v>
      </c>
      <c r="AY47" s="42">
        <f t="shared" si="23"/>
        <v>0.10689939785829142</v>
      </c>
      <c r="AZ47" s="42">
        <f t="shared" si="24"/>
        <v>-5.5976489874254298E-4</v>
      </c>
      <c r="BA47" s="12"/>
      <c r="BB47" s="47">
        <v>4967</v>
      </c>
      <c r="BC47" s="42">
        <f t="shared" si="25"/>
        <v>0.10660353871380374</v>
      </c>
      <c r="BD47" s="42">
        <f t="shared" si="26"/>
        <v>-6.4609045266337262E-3</v>
      </c>
      <c r="BE47" s="12"/>
      <c r="BF47" s="47">
        <v>4947.3</v>
      </c>
      <c r="BG47" s="42">
        <f t="shared" si="27"/>
        <v>0.10649638037588985</v>
      </c>
      <c r="BH47" s="42">
        <f t="shared" si="28"/>
        <v>-3.9661767666598902E-3</v>
      </c>
      <c r="BI47" s="12"/>
      <c r="BJ47" s="47">
        <v>4931.3</v>
      </c>
      <c r="BK47" s="42">
        <f t="shared" si="45"/>
        <v>0.10625488848332583</v>
      </c>
      <c r="BL47" s="42">
        <f t="shared" si="46"/>
        <v>-3.2340872799304643E-3</v>
      </c>
      <c r="BM47" s="12"/>
      <c r="BN47" s="47">
        <v>4927.8999999999996</v>
      </c>
      <c r="BO47" s="42">
        <f t="shared" si="42"/>
        <v>0.10609064820376361</v>
      </c>
      <c r="BP47" s="42">
        <f t="shared" si="43"/>
        <v>-6.894733640218087E-4</v>
      </c>
      <c r="BQ47" s="12"/>
      <c r="BR47" s="47">
        <v>4929.8999999999996</v>
      </c>
      <c r="BS47" s="42">
        <f t="shared" si="44"/>
        <v>0.10594439633033831</v>
      </c>
      <c r="BT47" s="42">
        <f t="shared" si="31"/>
        <v>4.0585239148516195E-4</v>
      </c>
      <c r="BU47" s="12"/>
      <c r="BV47" s="47">
        <v>4948.5</v>
      </c>
      <c r="BW47" s="42">
        <f t="shared" si="32"/>
        <v>0.10589828970570611</v>
      </c>
      <c r="BX47" s="42">
        <f t="shared" si="33"/>
        <v>3.7728960019474123E-3</v>
      </c>
      <c r="BY47" s="12"/>
      <c r="BZ47" s="47">
        <v>4999.6000000000004</v>
      </c>
      <c r="CA47" s="42">
        <f t="shared" si="34"/>
        <v>0.10613645144718016</v>
      </c>
      <c r="CB47" s="42">
        <f t="shared" si="35"/>
        <v>1.032636152369415E-2</v>
      </c>
      <c r="CC47" s="12"/>
      <c r="CD47" s="47">
        <v>5055.7</v>
      </c>
      <c r="CE47" s="42">
        <f t="shared" si="36"/>
        <v>0.10678446886570675</v>
      </c>
      <c r="CF47" s="42">
        <f t="shared" si="37"/>
        <v>1.1220897671813557E-2</v>
      </c>
      <c r="CG47" s="12"/>
      <c r="CH47" s="47">
        <v>5077</v>
      </c>
      <c r="CI47" s="42">
        <f t="shared" si="38"/>
        <v>0.10716984636948161</v>
      </c>
      <c r="CJ47" s="42">
        <f t="shared" si="39"/>
        <v>4.2130664398600803E-3</v>
      </c>
      <c r="CK47" s="12"/>
      <c r="CL47" s="47">
        <v>5165.5</v>
      </c>
      <c r="CM47" s="42">
        <f t="shared" si="40"/>
        <v>0.10804767442833357</v>
      </c>
      <c r="CN47" s="42">
        <f t="shared" si="41"/>
        <v>1.7431554067362631E-2</v>
      </c>
    </row>
    <row r="48" spans="2:92" outlineLevel="1">
      <c r="B48" s="40" t="s">
        <v>53</v>
      </c>
      <c r="C48" s="48">
        <v>1438.3</v>
      </c>
      <c r="D48" s="42">
        <f t="shared" si="0"/>
        <v>3.5465942043280137E-2</v>
      </c>
      <c r="E48" s="12"/>
      <c r="F48" s="48">
        <v>1455.7</v>
      </c>
      <c r="G48" s="44">
        <f t="shared" si="1"/>
        <v>3.5708678800961589E-2</v>
      </c>
      <c r="H48" s="44">
        <f t="shared" si="2"/>
        <v>1.2097615240214132E-2</v>
      </c>
      <c r="I48" s="12"/>
      <c r="J48" s="48">
        <v>1509.7</v>
      </c>
      <c r="K48" s="44">
        <f t="shared" si="3"/>
        <v>3.644549591415501E-2</v>
      </c>
      <c r="L48" s="44">
        <f t="shared" si="4"/>
        <v>3.7095555402898883E-2</v>
      </c>
      <c r="M48" s="12"/>
      <c r="N48" s="48">
        <v>1572.4</v>
      </c>
      <c r="O48" s="42">
        <f t="shared" si="5"/>
        <v>3.7264019034889399E-2</v>
      </c>
      <c r="P48" s="44">
        <f t="shared" si="6"/>
        <v>4.1531430085447463E-2</v>
      </c>
      <c r="Q48" s="12"/>
      <c r="R48" s="48">
        <v>1629</v>
      </c>
      <c r="S48" s="44">
        <f t="shared" si="7"/>
        <v>3.8008175607570839E-2</v>
      </c>
      <c r="T48" s="44">
        <f t="shared" si="8"/>
        <v>3.5995929788857683E-2</v>
      </c>
      <c r="U48" s="12"/>
      <c r="V48" s="48">
        <v>1689</v>
      </c>
      <c r="W48" s="44">
        <f t="shared" si="9"/>
        <v>3.8682991851149498E-2</v>
      </c>
      <c r="X48" s="44">
        <f t="shared" si="10"/>
        <v>3.6832412523020164E-2</v>
      </c>
      <c r="Y48" s="12"/>
      <c r="Z48" s="48">
        <v>1739.2</v>
      </c>
      <c r="AA48" s="44">
        <f t="shared" si="11"/>
        <v>3.9206050427745408E-2</v>
      </c>
      <c r="AB48" s="44">
        <f t="shared" si="12"/>
        <v>2.9721728833629335E-2</v>
      </c>
      <c r="AC48" s="12"/>
      <c r="AD48" s="48">
        <v>1793.4</v>
      </c>
      <c r="AE48" s="44">
        <f t="shared" si="13"/>
        <v>3.9645415156070389E-2</v>
      </c>
      <c r="AF48" s="44">
        <f t="shared" si="14"/>
        <v>3.1163753449862108E-2</v>
      </c>
      <c r="AG48" s="12"/>
      <c r="AH48" s="48">
        <v>1828.5</v>
      </c>
      <c r="AI48" s="44">
        <f t="shared" si="15"/>
        <v>3.9764522695245219E-2</v>
      </c>
      <c r="AJ48" s="44">
        <f t="shared" si="16"/>
        <v>1.9571763131482012E-2</v>
      </c>
      <c r="AK48" s="12"/>
      <c r="AL48" s="48">
        <v>1837.7</v>
      </c>
      <c r="AM48" s="44">
        <f t="shared" si="17"/>
        <v>3.9633278409924172E-2</v>
      </c>
      <c r="AN48" s="44">
        <f t="shared" si="18"/>
        <v>5.031446540880502E-3</v>
      </c>
      <c r="AO48" s="12"/>
      <c r="AP48" s="48">
        <v>1840.2</v>
      </c>
      <c r="AQ48" s="44">
        <f t="shared" si="19"/>
        <v>3.9521073825503357E-2</v>
      </c>
      <c r="AR48" s="44">
        <f t="shared" si="20"/>
        <v>1.3603961473580561E-3</v>
      </c>
      <c r="AS48" s="12"/>
      <c r="AT48" s="48">
        <v>1847.6</v>
      </c>
      <c r="AU48" s="44">
        <f t="shared" si="21"/>
        <v>3.953244052267723E-2</v>
      </c>
      <c r="AV48" s="44">
        <f t="shared" si="22"/>
        <v>4.021302032387819E-3</v>
      </c>
      <c r="AW48" s="12"/>
      <c r="AX48" s="48">
        <v>1853.6</v>
      </c>
      <c r="AY48" s="44">
        <f t="shared" si="23"/>
        <v>3.9635293715145917E-2</v>
      </c>
      <c r="AZ48" s="44">
        <f t="shared" si="24"/>
        <v>3.2474561593418549E-3</v>
      </c>
      <c r="BA48" s="12"/>
      <c r="BB48" s="48">
        <v>1850.4</v>
      </c>
      <c r="BC48" s="44">
        <f t="shared" si="25"/>
        <v>3.9713949675059881E-2</v>
      </c>
      <c r="BD48" s="44">
        <f t="shared" si="26"/>
        <v>-1.7263703064306357E-3</v>
      </c>
      <c r="BE48" s="12"/>
      <c r="BF48" s="48">
        <v>1848.5</v>
      </c>
      <c r="BG48" s="44">
        <f t="shared" si="27"/>
        <v>3.9791110125691261E-2</v>
      </c>
      <c r="BH48" s="44">
        <f t="shared" si="28"/>
        <v>-1.0268050151318597E-3</v>
      </c>
      <c r="BI48" s="12"/>
      <c r="BJ48" s="48">
        <v>1840</v>
      </c>
      <c r="BK48" s="44">
        <f t="shared" si="45"/>
        <v>3.964654245519833E-2</v>
      </c>
      <c r="BL48" s="44">
        <f t="shared" si="46"/>
        <v>-4.5983229645658596E-3</v>
      </c>
      <c r="BM48" s="12"/>
      <c r="BN48" s="68">
        <v>1840</v>
      </c>
      <c r="BO48" s="67">
        <f t="shared" si="42"/>
        <v>3.9612571824697143E-2</v>
      </c>
      <c r="BP48" s="67">
        <f t="shared" si="43"/>
        <v>0</v>
      </c>
      <c r="BQ48" s="12"/>
      <c r="BR48" s="68">
        <v>1838.9</v>
      </c>
      <c r="BS48" s="67">
        <f t="shared" si="44"/>
        <v>3.9518276316326727E-2</v>
      </c>
      <c r="BT48" s="67">
        <f t="shared" si="31"/>
        <v>-5.9782608695646555E-4</v>
      </c>
      <c r="BU48" s="12"/>
      <c r="BV48" s="68">
        <v>1848.5</v>
      </c>
      <c r="BW48" s="67">
        <f t="shared" si="32"/>
        <v>3.955804557360771E-2</v>
      </c>
      <c r="BX48" s="67">
        <f t="shared" si="33"/>
        <v>5.2205122627657641E-3</v>
      </c>
      <c r="BY48" s="12"/>
      <c r="BZ48" s="68">
        <v>1873.6</v>
      </c>
      <c r="CA48" s="67">
        <f t="shared" si="34"/>
        <v>3.97746330569319E-2</v>
      </c>
      <c r="CB48" s="67">
        <f t="shared" si="35"/>
        <v>1.3578577224776733E-2</v>
      </c>
      <c r="CC48" s="12"/>
      <c r="CD48" s="68">
        <v>1881.5</v>
      </c>
      <c r="CE48" s="67">
        <f t="shared" si="36"/>
        <v>3.9740288816746891E-2</v>
      </c>
      <c r="CF48" s="67">
        <f t="shared" si="37"/>
        <v>4.2164816396244031E-3</v>
      </c>
      <c r="CG48" s="12"/>
      <c r="CH48" s="68">
        <v>1891.9</v>
      </c>
      <c r="CI48" s="67">
        <f t="shared" si="38"/>
        <v>3.9935913402880101E-2</v>
      </c>
      <c r="CJ48" s="67">
        <f t="shared" si="39"/>
        <v>5.5275046505447456E-3</v>
      </c>
      <c r="CK48" s="12"/>
      <c r="CL48" s="68">
        <v>1930.3</v>
      </c>
      <c r="CM48" s="67">
        <f t="shared" si="40"/>
        <v>4.037642550556815E-2</v>
      </c>
      <c r="CN48" s="67">
        <f t="shared" si="41"/>
        <v>2.0297055869760383E-2</v>
      </c>
    </row>
    <row r="49" spans="2:92" outlineLevel="1">
      <c r="B49" s="40" t="s">
        <v>54</v>
      </c>
      <c r="C49" s="48">
        <v>478.9</v>
      </c>
      <c r="D49" s="42">
        <f t="shared" si="0"/>
        <v>1.1808829621446746E-2</v>
      </c>
      <c r="E49" s="12"/>
      <c r="F49" s="48">
        <v>483</v>
      </c>
      <c r="G49" s="44">
        <f t="shared" si="1"/>
        <v>1.1848108718049356E-2</v>
      </c>
      <c r="H49" s="44">
        <f t="shared" si="2"/>
        <v>8.5612862810608981E-3</v>
      </c>
      <c r="I49" s="12"/>
      <c r="J49" s="48">
        <v>495.2</v>
      </c>
      <c r="K49" s="44">
        <f t="shared" si="3"/>
        <v>1.1954566852149143E-2</v>
      </c>
      <c r="L49" s="44">
        <f t="shared" si="4"/>
        <v>2.5258799171842705E-2</v>
      </c>
      <c r="M49" s="12"/>
      <c r="N49" s="48">
        <v>510.7</v>
      </c>
      <c r="O49" s="42">
        <f t="shared" si="5"/>
        <v>1.210298557690029E-2</v>
      </c>
      <c r="P49" s="44">
        <f t="shared" si="6"/>
        <v>3.1300484652665661E-2</v>
      </c>
      <c r="Q49" s="12"/>
      <c r="R49" s="48">
        <v>524.20000000000005</v>
      </c>
      <c r="S49" s="44">
        <f t="shared" si="7"/>
        <v>1.2230746257512975E-2</v>
      </c>
      <c r="T49" s="44">
        <f t="shared" si="8"/>
        <v>2.6434305854709406E-2</v>
      </c>
      <c r="U49" s="12"/>
      <c r="V49" s="48">
        <v>540.4</v>
      </c>
      <c r="W49" s="44">
        <f t="shared" si="9"/>
        <v>1.2376725160663817E-2</v>
      </c>
      <c r="X49" s="44">
        <f t="shared" si="10"/>
        <v>3.0904235024799664E-2</v>
      </c>
      <c r="Y49" s="12"/>
      <c r="Z49" s="48">
        <v>556.6</v>
      </c>
      <c r="AA49" s="44">
        <f t="shared" si="11"/>
        <v>1.2547198521206931E-2</v>
      </c>
      <c r="AB49" s="44">
        <f t="shared" si="12"/>
        <v>2.9977794226498933E-2</v>
      </c>
      <c r="AC49" s="12"/>
      <c r="AD49" s="48">
        <v>578</v>
      </c>
      <c r="AE49" s="44">
        <f t="shared" si="13"/>
        <v>1.2777433902201787E-2</v>
      </c>
      <c r="AF49" s="44">
        <f t="shared" si="14"/>
        <v>3.8447718289615462E-2</v>
      </c>
      <c r="AG49" s="12"/>
      <c r="AH49" s="48">
        <v>592.20000000000005</v>
      </c>
      <c r="AI49" s="44">
        <f t="shared" si="15"/>
        <v>1.2878616538213958E-2</v>
      </c>
      <c r="AJ49" s="44">
        <f t="shared" si="16"/>
        <v>2.456747404844295E-2</v>
      </c>
      <c r="AK49" s="12"/>
      <c r="AL49" s="48">
        <v>595.4</v>
      </c>
      <c r="AM49" s="44">
        <f t="shared" si="17"/>
        <v>1.2840863016416636E-2</v>
      </c>
      <c r="AN49" s="44">
        <f t="shared" si="18"/>
        <v>5.4035798716649541E-3</v>
      </c>
      <c r="AO49" s="12"/>
      <c r="AP49" s="48">
        <v>595.1</v>
      </c>
      <c r="AQ49" s="44">
        <f t="shared" si="19"/>
        <v>1.2780671140939597E-2</v>
      </c>
      <c r="AR49" s="44">
        <f t="shared" si="20"/>
        <v>-5.0386294927773356E-4</v>
      </c>
      <c r="AS49" s="12"/>
      <c r="AT49" s="48">
        <v>594.5</v>
      </c>
      <c r="AU49" s="44">
        <f t="shared" si="21"/>
        <v>1.2720305201738263E-2</v>
      </c>
      <c r="AV49" s="44">
        <f t="shared" si="22"/>
        <v>-1.0082339102672755E-3</v>
      </c>
      <c r="AW49" s="12"/>
      <c r="AX49" s="48">
        <v>589.79999999999995</v>
      </c>
      <c r="AY49" s="44">
        <f t="shared" si="23"/>
        <v>1.2611618597967771E-2</v>
      </c>
      <c r="AZ49" s="44">
        <f t="shared" si="24"/>
        <v>-7.9058031959631236E-3</v>
      </c>
      <c r="BA49" s="12"/>
      <c r="BB49" s="48">
        <v>581.5</v>
      </c>
      <c r="BC49" s="44">
        <f t="shared" si="25"/>
        <v>1.2480361941227477E-2</v>
      </c>
      <c r="BD49" s="44">
        <f t="shared" si="26"/>
        <v>-1.4072566971854772E-2</v>
      </c>
      <c r="BE49" s="12"/>
      <c r="BF49" s="48">
        <v>575.4</v>
      </c>
      <c r="BG49" s="44">
        <f t="shared" si="27"/>
        <v>1.2386153511670408E-2</v>
      </c>
      <c r="BH49" s="44">
        <f t="shared" si="28"/>
        <v>-1.0490111779879685E-2</v>
      </c>
      <c r="BI49" s="12"/>
      <c r="BJ49" s="48">
        <v>572.20000000000005</v>
      </c>
      <c r="BK49" s="44">
        <f t="shared" si="45"/>
        <v>1.232921282220896E-2</v>
      </c>
      <c r="BL49" s="44">
        <f t="shared" si="46"/>
        <v>-5.5613486270419399E-3</v>
      </c>
      <c r="BM49" s="12"/>
      <c r="BN49" s="68">
        <v>569.9</v>
      </c>
      <c r="BO49" s="67">
        <f t="shared" si="42"/>
        <v>1.2269132979834186E-2</v>
      </c>
      <c r="BP49" s="67">
        <f t="shared" si="43"/>
        <v>-4.0195735756729523E-3</v>
      </c>
      <c r="BQ49" s="12"/>
      <c r="BR49" s="68">
        <v>568.5</v>
      </c>
      <c r="BS49" s="67">
        <f t="shared" si="44"/>
        <v>1.2217162480739433E-2</v>
      </c>
      <c r="BT49" s="67">
        <f t="shared" si="31"/>
        <v>-2.4565713283031254E-3</v>
      </c>
      <c r="BU49" s="12"/>
      <c r="BV49" s="68">
        <v>569.29999999999995</v>
      </c>
      <c r="BW49" s="67">
        <f t="shared" si="32"/>
        <v>1.2183064833678587E-2</v>
      </c>
      <c r="BX49" s="67">
        <f t="shared" si="33"/>
        <v>1.4072119613015577E-3</v>
      </c>
      <c r="BY49" s="12"/>
      <c r="BZ49" s="68">
        <v>572.9</v>
      </c>
      <c r="CA49" s="67">
        <f t="shared" si="34"/>
        <v>1.2162087573823806E-2</v>
      </c>
      <c r="CB49" s="67">
        <f t="shared" si="35"/>
        <v>6.3235552432812092E-3</v>
      </c>
      <c r="CC49" s="12"/>
      <c r="CD49" s="68">
        <v>585.4</v>
      </c>
      <c r="CE49" s="67">
        <f t="shared" si="36"/>
        <v>1.2364584147394967E-2</v>
      </c>
      <c r="CF49" s="67">
        <f t="shared" si="37"/>
        <v>2.1818816547390485E-2</v>
      </c>
      <c r="CG49" s="12"/>
      <c r="CH49" s="68">
        <v>588.20000000000005</v>
      </c>
      <c r="CI49" s="67">
        <f t="shared" si="38"/>
        <v>1.2416250469672855E-2</v>
      </c>
      <c r="CJ49" s="67">
        <f t="shared" si="39"/>
        <v>4.7830543218312371E-3</v>
      </c>
      <c r="CK49" s="12"/>
      <c r="CL49" s="68">
        <v>598.29999999999995</v>
      </c>
      <c r="CM49" s="67">
        <f t="shared" si="40"/>
        <v>1.2514746609325713E-2</v>
      </c>
      <c r="CN49" s="67">
        <f t="shared" si="41"/>
        <v>1.7171030261815545E-2</v>
      </c>
    </row>
    <row r="50" spans="2:92" outlineLevel="1">
      <c r="B50" s="40" t="s">
        <v>55</v>
      </c>
      <c r="C50" s="48">
        <v>2200.9</v>
      </c>
      <c r="D50" s="42">
        <f t="shared" si="0"/>
        <v>5.4270313455506675E-2</v>
      </c>
      <c r="E50" s="12"/>
      <c r="F50" s="48">
        <v>2212.1</v>
      </c>
      <c r="G50" s="44">
        <f t="shared" si="1"/>
        <v>5.4263356718834317E-2</v>
      </c>
      <c r="H50" s="44">
        <f t="shared" si="2"/>
        <v>5.0888272979234817E-3</v>
      </c>
      <c r="I50" s="12"/>
      <c r="J50" s="48">
        <v>2249.4</v>
      </c>
      <c r="K50" s="44">
        <f t="shared" si="3"/>
        <v>5.430250944512173E-2</v>
      </c>
      <c r="L50" s="44">
        <f t="shared" si="4"/>
        <v>1.6861805524162721E-2</v>
      </c>
      <c r="M50" s="12"/>
      <c r="N50" s="48">
        <v>2298.5</v>
      </c>
      <c r="O50" s="42">
        <f t="shared" si="5"/>
        <v>5.4471729681819694E-2</v>
      </c>
      <c r="P50" s="44">
        <f t="shared" si="6"/>
        <v>2.1828043033697897E-2</v>
      </c>
      <c r="Q50" s="12"/>
      <c r="R50" s="48">
        <v>2342.9</v>
      </c>
      <c r="S50" s="44">
        <f t="shared" si="7"/>
        <v>5.4665042744614929E-2</v>
      </c>
      <c r="T50" s="44">
        <f t="shared" si="8"/>
        <v>1.9316945834239707E-2</v>
      </c>
      <c r="U50" s="12"/>
      <c r="V50" s="48">
        <v>2396</v>
      </c>
      <c r="W50" s="44">
        <f t="shared" si="9"/>
        <v>5.4875339535437655E-2</v>
      </c>
      <c r="X50" s="44">
        <f t="shared" si="10"/>
        <v>2.2664219556959297E-2</v>
      </c>
      <c r="Y50" s="12"/>
      <c r="Z50" s="48">
        <v>2440.9</v>
      </c>
      <c r="AA50" s="44">
        <f t="shared" si="11"/>
        <v>5.50241769141466E-2</v>
      </c>
      <c r="AB50" s="44">
        <f t="shared" si="12"/>
        <v>1.8739565943238778E-2</v>
      </c>
      <c r="AC50" s="12"/>
      <c r="AD50" s="48">
        <v>2496.3000000000002</v>
      </c>
      <c r="AE50" s="44">
        <f t="shared" si="13"/>
        <v>5.5183924308073222E-2</v>
      </c>
      <c r="AF50" s="44">
        <f t="shared" si="14"/>
        <v>2.2696546355852387E-2</v>
      </c>
      <c r="AG50" s="12"/>
      <c r="AH50" s="48">
        <v>2538.9</v>
      </c>
      <c r="AI50" s="44">
        <f t="shared" si="15"/>
        <v>5.5213643243619416E-2</v>
      </c>
      <c r="AJ50" s="44">
        <f t="shared" si="16"/>
        <v>1.7065256579738008E-2</v>
      </c>
      <c r="AK50" s="12"/>
      <c r="AL50" s="48">
        <v>2551.3000000000002</v>
      </c>
      <c r="AM50" s="44">
        <f t="shared" si="17"/>
        <v>5.5023335259966014E-2</v>
      </c>
      <c r="AN50" s="44">
        <f t="shared" si="18"/>
        <v>4.8840048840048667E-3</v>
      </c>
      <c r="AO50" s="12"/>
      <c r="AP50" s="48">
        <v>2553.6999999999998</v>
      </c>
      <c r="AQ50" s="44">
        <f t="shared" si="19"/>
        <v>5.484456375838926E-2</v>
      </c>
      <c r="AR50" s="44">
        <f t="shared" si="20"/>
        <v>9.4069689961973069E-4</v>
      </c>
      <c r="AS50" s="12"/>
      <c r="AT50" s="48">
        <v>2560</v>
      </c>
      <c r="AU50" s="44">
        <f t="shared" si="21"/>
        <v>5.4775410120184949E-2</v>
      </c>
      <c r="AV50" s="44">
        <f t="shared" si="22"/>
        <v>2.4670086541098701E-3</v>
      </c>
      <c r="AW50" s="12"/>
      <c r="AX50" s="48">
        <v>2555.9</v>
      </c>
      <c r="AY50" s="44">
        <f t="shared" si="23"/>
        <v>5.4652485545177737E-2</v>
      </c>
      <c r="AZ50" s="44">
        <f t="shared" si="24"/>
        <v>-1.6015624999999867E-3</v>
      </c>
      <c r="BA50" s="12"/>
      <c r="BB50" s="48">
        <v>2535.1999999999998</v>
      </c>
      <c r="BC50" s="44">
        <f t="shared" si="25"/>
        <v>5.4411373333447796E-2</v>
      </c>
      <c r="BD50" s="44">
        <f t="shared" si="26"/>
        <v>-8.0989084079973184E-3</v>
      </c>
      <c r="BE50" s="12"/>
      <c r="BF50" s="48">
        <v>2523.4</v>
      </c>
      <c r="BG50" s="44">
        <f t="shared" si="27"/>
        <v>5.4319116738528177E-2</v>
      </c>
      <c r="BH50" s="44">
        <f t="shared" si="28"/>
        <v>-4.6544651309560203E-3</v>
      </c>
      <c r="BI50" s="12"/>
      <c r="BJ50" s="48">
        <v>2519.1</v>
      </c>
      <c r="BK50" s="44">
        <f t="shared" si="45"/>
        <v>5.4279133205918539E-2</v>
      </c>
      <c r="BL50" s="44">
        <f t="shared" si="46"/>
        <v>-1.7040500911469358E-3</v>
      </c>
      <c r="BM50" s="12"/>
      <c r="BN50" s="68">
        <v>2517.9</v>
      </c>
      <c r="BO50" s="67">
        <f t="shared" si="42"/>
        <v>5.4206790542067909E-2</v>
      </c>
      <c r="BP50" s="67">
        <f t="shared" si="43"/>
        <v>-4.7636060497791011E-4</v>
      </c>
      <c r="BQ50" s="12"/>
      <c r="BR50" s="68">
        <v>2522.5</v>
      </c>
      <c r="BS50" s="67">
        <f t="shared" si="44"/>
        <v>5.4208957533272158E-2</v>
      </c>
      <c r="BT50" s="67">
        <f t="shared" si="31"/>
        <v>1.8269192581119587E-3</v>
      </c>
      <c r="BU50" s="12"/>
      <c r="BV50" s="68">
        <v>2530.6999999999998</v>
      </c>
      <c r="BW50" s="67">
        <f t="shared" si="32"/>
        <v>5.4157179298419809E-2</v>
      </c>
      <c r="BX50" s="67">
        <f t="shared" si="33"/>
        <v>3.2507433102080263E-3</v>
      </c>
      <c r="BY50" s="12"/>
      <c r="BZ50" s="68">
        <v>2553.1</v>
      </c>
      <c r="CA50" s="67">
        <f t="shared" si="34"/>
        <v>5.4199730816424443E-2</v>
      </c>
      <c r="CB50" s="67">
        <f t="shared" si="35"/>
        <v>8.8513059627770563E-3</v>
      </c>
      <c r="CC50" s="12"/>
      <c r="CD50" s="68">
        <v>2588.8000000000002</v>
      </c>
      <c r="CE50" s="67">
        <f t="shared" si="36"/>
        <v>5.4679595901564904E-2</v>
      </c>
      <c r="CF50" s="67">
        <f t="shared" si="37"/>
        <v>1.3983001057537914E-2</v>
      </c>
      <c r="CG50" s="12"/>
      <c r="CH50" s="68">
        <v>2596.9</v>
      </c>
      <c r="CI50" s="67">
        <f t="shared" si="38"/>
        <v>5.4817682496928657E-2</v>
      </c>
      <c r="CJ50" s="67">
        <f t="shared" si="39"/>
        <v>3.1288627935723845E-3</v>
      </c>
      <c r="CK50" s="12"/>
      <c r="CL50" s="68">
        <v>2636.9</v>
      </c>
      <c r="CM50" s="67">
        <f t="shared" si="40"/>
        <v>5.5156502313439708E-2</v>
      </c>
      <c r="CN50" s="67">
        <f t="shared" si="41"/>
        <v>1.5402980476722172E-2</v>
      </c>
    </row>
    <row r="51" spans="2:92" ht="15">
      <c r="B51" s="39" t="s">
        <v>6</v>
      </c>
      <c r="C51" s="47">
        <v>1059.2</v>
      </c>
      <c r="D51" s="42">
        <f t="shared" si="0"/>
        <v>2.6118004458209221E-2</v>
      </c>
      <c r="E51" s="12"/>
      <c r="F51" s="47">
        <v>1058.4000000000001</v>
      </c>
      <c r="G51" s="42">
        <f t="shared" si="1"/>
        <v>2.5962812147377719E-2</v>
      </c>
      <c r="H51" s="42">
        <f t="shared" si="2"/>
        <v>-7.5528700906335455E-4</v>
      </c>
      <c r="I51" s="12"/>
      <c r="J51" s="47">
        <v>1058</v>
      </c>
      <c r="K51" s="42">
        <f t="shared" si="3"/>
        <v>2.5541057612224943E-2</v>
      </c>
      <c r="L51" s="42">
        <f t="shared" si="4"/>
        <v>-3.7792894935761989E-4</v>
      </c>
      <c r="M51" s="12"/>
      <c r="N51" s="47">
        <v>1062.4000000000001</v>
      </c>
      <c r="O51" s="42">
        <f t="shared" si="5"/>
        <v>2.5177622629525886E-2</v>
      </c>
      <c r="P51" s="42">
        <f t="shared" si="6"/>
        <v>4.1587901701323204E-3</v>
      </c>
      <c r="Q51" s="12"/>
      <c r="R51" s="47">
        <v>1066.2</v>
      </c>
      <c r="S51" s="42">
        <f t="shared" si="7"/>
        <v>2.4876805913316164E-2</v>
      </c>
      <c r="T51" s="42">
        <f t="shared" si="8"/>
        <v>3.5768072289155128E-3</v>
      </c>
      <c r="U51" s="12"/>
      <c r="V51" s="47">
        <v>1072</v>
      </c>
      <c r="W51" s="42">
        <f t="shared" si="9"/>
        <v>2.4551904833885294E-2</v>
      </c>
      <c r="X51" s="42">
        <f t="shared" si="10"/>
        <v>5.4398799474770776E-3</v>
      </c>
      <c r="Y51" s="12"/>
      <c r="Z51" s="47">
        <v>1077.9000000000001</v>
      </c>
      <c r="AA51" s="42">
        <f t="shared" si="11"/>
        <v>2.4298644063975836E-2</v>
      </c>
      <c r="AB51" s="42">
        <f t="shared" si="12"/>
        <v>5.5037313432837465E-3</v>
      </c>
      <c r="AC51" s="12"/>
      <c r="AD51" s="47">
        <v>1085.8</v>
      </c>
      <c r="AE51" s="42">
        <f t="shared" si="13"/>
        <v>2.4003006455035811E-2</v>
      </c>
      <c r="AF51" s="42">
        <f t="shared" si="14"/>
        <v>7.3290657760458622E-3</v>
      </c>
      <c r="AG51" s="12"/>
      <c r="AH51" s="47">
        <v>1091.5</v>
      </c>
      <c r="AI51" s="42">
        <f t="shared" si="15"/>
        <v>2.3736930009220759E-2</v>
      </c>
      <c r="AJ51" s="42">
        <f t="shared" si="16"/>
        <v>5.249585559034875E-3</v>
      </c>
      <c r="AK51" s="12"/>
      <c r="AL51" s="47">
        <v>1097.0999999999999</v>
      </c>
      <c r="AM51" s="42">
        <f t="shared" si="17"/>
        <v>2.3660918399917182E-2</v>
      </c>
      <c r="AN51" s="42">
        <f t="shared" si="18"/>
        <v>5.1305542830966111E-3</v>
      </c>
      <c r="AO51" s="12"/>
      <c r="AP51" s="47">
        <v>1100.4000000000001</v>
      </c>
      <c r="AQ51" s="42">
        <f t="shared" si="19"/>
        <v>2.3632751677852351E-2</v>
      </c>
      <c r="AR51" s="42">
        <f t="shared" si="20"/>
        <v>3.0079299972656237E-3</v>
      </c>
      <c r="AS51" s="12"/>
      <c r="AT51" s="47">
        <v>1103.5</v>
      </c>
      <c r="AU51" s="42">
        <f t="shared" si="21"/>
        <v>2.3611197292040659E-2</v>
      </c>
      <c r="AV51" s="42">
        <f t="shared" si="22"/>
        <v>2.8171573973099218E-3</v>
      </c>
      <c r="AW51" s="12"/>
      <c r="AX51" s="47">
        <v>1102</v>
      </c>
      <c r="AY51" s="42">
        <f t="shared" si="23"/>
        <v>2.3563926237640698E-2</v>
      </c>
      <c r="AZ51" s="42">
        <f t="shared" si="24"/>
        <v>-1.3593112822836151E-3</v>
      </c>
      <c r="BA51" s="12"/>
      <c r="BB51" s="47">
        <v>1098.2</v>
      </c>
      <c r="BC51" s="42">
        <f t="shared" si="25"/>
        <v>2.3569962998892545E-2</v>
      </c>
      <c r="BD51" s="42">
        <f t="shared" si="26"/>
        <v>-3.4482758620689724E-3</v>
      </c>
      <c r="BE51" s="12"/>
      <c r="BF51" s="47">
        <v>1093.8</v>
      </c>
      <c r="BG51" s="42">
        <f t="shared" si="27"/>
        <v>2.3545315799556991E-2</v>
      </c>
      <c r="BH51" s="42">
        <f t="shared" si="28"/>
        <v>-4.0065561828447338E-3</v>
      </c>
      <c r="BI51" s="12"/>
      <c r="BJ51" s="47">
        <v>1087.5999999999999</v>
      </c>
      <c r="BK51" s="42">
        <f t="shared" si="45"/>
        <v>2.3434554116453097E-2</v>
      </c>
      <c r="BL51" s="42">
        <f t="shared" si="46"/>
        <v>-5.6683123057231777E-3</v>
      </c>
      <c r="BM51" s="12"/>
      <c r="BN51" s="47">
        <v>1081.0999999999999</v>
      </c>
      <c r="BO51" s="42">
        <f t="shared" si="42"/>
        <v>2.3274538804173957E-2</v>
      </c>
      <c r="BP51" s="42">
        <f t="shared" si="43"/>
        <v>-5.9764619345347159E-3</v>
      </c>
      <c r="BQ51" s="12"/>
      <c r="BR51" s="47">
        <v>1073.0999999999999</v>
      </c>
      <c r="BS51" s="42">
        <f t="shared" si="44"/>
        <v>2.3061103004540871E-2</v>
      </c>
      <c r="BT51" s="42">
        <f t="shared" si="31"/>
        <v>-7.3998705022662037E-3</v>
      </c>
      <c r="BU51" s="12"/>
      <c r="BV51" s="47">
        <v>1067</v>
      </c>
      <c r="BW51" s="42">
        <f t="shared" si="32"/>
        <v>2.2833884028693224E-2</v>
      </c>
      <c r="BX51" s="42">
        <f t="shared" si="33"/>
        <v>-5.6844655670486022E-3</v>
      </c>
      <c r="BY51" s="12"/>
      <c r="BZ51" s="47">
        <v>1062.8</v>
      </c>
      <c r="CA51" s="42">
        <f t="shared" si="34"/>
        <v>2.2562169093140062E-2</v>
      </c>
      <c r="CB51" s="42">
        <f t="shared" si="35"/>
        <v>-3.9362699156514358E-3</v>
      </c>
      <c r="CC51" s="12"/>
      <c r="CD51" s="47">
        <v>1062.5</v>
      </c>
      <c r="CE51" s="42">
        <f t="shared" si="36"/>
        <v>2.2441699105922707E-2</v>
      </c>
      <c r="CF51" s="42">
        <f t="shared" si="37"/>
        <v>-2.822732404967887E-4</v>
      </c>
      <c r="CG51" s="12"/>
      <c r="CH51" s="47">
        <v>1058.7</v>
      </c>
      <c r="CI51" s="42">
        <f t="shared" si="38"/>
        <v>2.2347984311871218E-2</v>
      </c>
      <c r="CJ51" s="42">
        <f t="shared" si="39"/>
        <v>-3.5764705882352921E-3</v>
      </c>
      <c r="CK51" s="12"/>
      <c r="CL51" s="47">
        <v>1055.7</v>
      </c>
      <c r="CM51" s="42">
        <f t="shared" si="40"/>
        <v>2.2082263071143502E-2</v>
      </c>
      <c r="CN51" s="42">
        <f t="shared" si="41"/>
        <v>-2.8336639274582076E-3</v>
      </c>
    </row>
    <row r="52" spans="2:92" outlineLevel="1">
      <c r="B52" s="40" t="s">
        <v>56</v>
      </c>
      <c r="C52" s="48">
        <v>654.4</v>
      </c>
      <c r="D52" s="42">
        <f t="shared" si="0"/>
        <v>1.6136350186416269E-2</v>
      </c>
      <c r="E52" s="12"/>
      <c r="F52" s="48">
        <v>654.5</v>
      </c>
      <c r="G52" s="44">
        <f t="shared" si="1"/>
        <v>1.6055045871559634E-2</v>
      </c>
      <c r="H52" s="44">
        <f t="shared" si="2"/>
        <v>1.5281173594128283E-4</v>
      </c>
      <c r="I52" s="12"/>
      <c r="J52" s="48">
        <v>655.1</v>
      </c>
      <c r="K52" s="44">
        <f t="shared" si="3"/>
        <v>1.5814694557437205E-2</v>
      </c>
      <c r="L52" s="44">
        <f t="shared" si="4"/>
        <v>9.1673032849515224E-4</v>
      </c>
      <c r="M52" s="12"/>
      <c r="N52" s="48">
        <v>657.8</v>
      </c>
      <c r="O52" s="42">
        <f t="shared" si="5"/>
        <v>1.5589081481270825E-2</v>
      </c>
      <c r="P52" s="44">
        <f t="shared" si="6"/>
        <v>4.1215081666921005E-3</v>
      </c>
      <c r="Q52" s="12"/>
      <c r="R52" s="48">
        <v>661.2</v>
      </c>
      <c r="S52" s="44">
        <f t="shared" si="7"/>
        <v>1.5427259491544408E-2</v>
      </c>
      <c r="T52" s="44">
        <f t="shared" si="8"/>
        <v>5.1687442991792398E-3</v>
      </c>
      <c r="U52" s="12"/>
      <c r="V52" s="48">
        <v>666.2</v>
      </c>
      <c r="W52" s="44">
        <f t="shared" si="9"/>
        <v>1.5257909515237299E-2</v>
      </c>
      <c r="X52" s="44">
        <f t="shared" si="10"/>
        <v>7.5620084694494327E-3</v>
      </c>
      <c r="Y52" s="12"/>
      <c r="Z52" s="48">
        <v>671.3</v>
      </c>
      <c r="AA52" s="44">
        <f t="shared" si="11"/>
        <v>1.5132832136698188E-2</v>
      </c>
      <c r="AB52" s="44">
        <f t="shared" si="12"/>
        <v>7.6553587511256627E-3</v>
      </c>
      <c r="AC52" s="12"/>
      <c r="AD52" s="48">
        <v>677.2</v>
      </c>
      <c r="AE52" s="44">
        <f t="shared" si="13"/>
        <v>1.497037757538244E-2</v>
      </c>
      <c r="AF52" s="44">
        <f t="shared" si="14"/>
        <v>8.7889170266648442E-3</v>
      </c>
      <c r="AG52" s="12"/>
      <c r="AH52" s="48">
        <v>682.2</v>
      </c>
      <c r="AI52" s="44">
        <f t="shared" si="15"/>
        <v>1.4835853094173526E-2</v>
      </c>
      <c r="AJ52" s="44">
        <f t="shared" si="16"/>
        <v>7.3833431777909908E-3</v>
      </c>
      <c r="AK52" s="12"/>
      <c r="AL52" s="48">
        <v>686</v>
      </c>
      <c r="AM52" s="44">
        <f t="shared" si="17"/>
        <v>1.4794813619855244E-2</v>
      </c>
      <c r="AN52" s="44">
        <f t="shared" si="18"/>
        <v>5.5702140134856748E-3</v>
      </c>
      <c r="AO52" s="12"/>
      <c r="AP52" s="48">
        <v>688.6</v>
      </c>
      <c r="AQ52" s="44">
        <f t="shared" si="19"/>
        <v>1.4788724832214765E-2</v>
      </c>
      <c r="AR52" s="44">
        <f t="shared" si="20"/>
        <v>3.7900874635568016E-3</v>
      </c>
      <c r="AS52" s="12"/>
      <c r="AT52" s="48">
        <v>690.9</v>
      </c>
      <c r="AU52" s="44">
        <f t="shared" si="21"/>
        <v>1.4782941739076476E-2</v>
      </c>
      <c r="AV52" s="44">
        <f t="shared" si="22"/>
        <v>3.3401103688643907E-3</v>
      </c>
      <c r="AW52" s="12"/>
      <c r="AX52" s="48">
        <v>690.9</v>
      </c>
      <c r="AY52" s="44">
        <f t="shared" si="23"/>
        <v>1.4773427075849327E-2</v>
      </c>
      <c r="AZ52" s="44">
        <f t="shared" si="24"/>
        <v>0</v>
      </c>
      <c r="BA52" s="12"/>
      <c r="BB52" s="48">
        <v>689.4</v>
      </c>
      <c r="BC52" s="44">
        <f t="shared" si="25"/>
        <v>1.4796150511233399E-2</v>
      </c>
      <c r="BD52" s="44">
        <f t="shared" si="26"/>
        <v>-2.1710811984367862E-3</v>
      </c>
      <c r="BE52" s="12"/>
      <c r="BF52" s="48">
        <v>687.3</v>
      </c>
      <c r="BG52" s="44">
        <f t="shared" si="27"/>
        <v>1.4794931019414445E-2</v>
      </c>
      <c r="BH52" s="44">
        <f t="shared" si="28"/>
        <v>-3.0461270670147922E-3</v>
      </c>
      <c r="BI52" s="12"/>
      <c r="BJ52" s="48">
        <v>683.8</v>
      </c>
      <c r="BK52" s="44">
        <f t="shared" si="45"/>
        <v>1.4733861810252508E-2</v>
      </c>
      <c r="BL52" s="44">
        <f t="shared" si="46"/>
        <v>-5.0923905136039949E-3</v>
      </c>
      <c r="BM52" s="12"/>
      <c r="BN52" s="68">
        <v>680.4</v>
      </c>
      <c r="BO52" s="67">
        <f t="shared" si="42"/>
        <v>1.46480401464804E-2</v>
      </c>
      <c r="BP52" s="67">
        <f t="shared" si="43"/>
        <v>-4.9722140976893314E-3</v>
      </c>
      <c r="BQ52" s="12"/>
      <c r="BR52" s="68">
        <v>676.1</v>
      </c>
      <c r="BS52" s="67">
        <f t="shared" si="44"/>
        <v>1.4529504930919843E-2</v>
      </c>
      <c r="BT52" s="67">
        <f t="shared" si="31"/>
        <v>-6.3198118753673427E-3</v>
      </c>
      <c r="BU52" s="12"/>
      <c r="BV52" s="68">
        <v>673.2</v>
      </c>
      <c r="BW52" s="67">
        <f t="shared" si="32"/>
        <v>1.4406533016041499E-2</v>
      </c>
      <c r="BX52" s="67">
        <f t="shared" si="33"/>
        <v>-4.2893063156337341E-3</v>
      </c>
      <c r="BY52" s="12"/>
      <c r="BZ52" s="68">
        <v>671.1</v>
      </c>
      <c r="CA52" s="67">
        <f t="shared" si="34"/>
        <v>1.4246774255180934E-2</v>
      </c>
      <c r="CB52" s="67">
        <f t="shared" si="35"/>
        <v>-3.1194295900178748E-3</v>
      </c>
      <c r="CC52" s="12"/>
      <c r="CD52" s="68">
        <v>671.3</v>
      </c>
      <c r="CE52" s="67">
        <f t="shared" si="36"/>
        <v>1.4178929515111446E-2</v>
      </c>
      <c r="CF52" s="67">
        <f t="shared" si="37"/>
        <v>2.9801817910879436E-4</v>
      </c>
      <c r="CG52" s="12"/>
      <c r="CH52" s="68">
        <v>669.2</v>
      </c>
      <c r="CI52" s="67">
        <f t="shared" si="38"/>
        <v>1.412607074856354E-2</v>
      </c>
      <c r="CJ52" s="67">
        <f t="shared" si="39"/>
        <v>-3.1282586027110426E-3</v>
      </c>
      <c r="CK52" s="12"/>
      <c r="CL52" s="68">
        <v>667.6</v>
      </c>
      <c r="CM52" s="67">
        <f t="shared" si="40"/>
        <v>1.3964306930278869E-2</v>
      </c>
      <c r="CN52" s="67">
        <f t="shared" si="41"/>
        <v>-2.3909145248057762E-3</v>
      </c>
    </row>
    <row r="53" spans="2:92" outlineLevel="1">
      <c r="B53" s="40" t="s">
        <v>57</v>
      </c>
      <c r="C53" s="48">
        <v>404.8</v>
      </c>
      <c r="D53" s="42">
        <f t="shared" si="0"/>
        <v>9.9816542717929488E-3</v>
      </c>
      <c r="E53" s="12"/>
      <c r="F53" s="48">
        <v>403.8</v>
      </c>
      <c r="G53" s="44">
        <f t="shared" si="1"/>
        <v>9.905313251238777E-3</v>
      </c>
      <c r="H53" s="44">
        <f t="shared" si="2"/>
        <v>-2.4703557312253377E-3</v>
      </c>
      <c r="I53" s="12"/>
      <c r="J53" s="48">
        <v>403</v>
      </c>
      <c r="K53" s="44">
        <f t="shared" si="3"/>
        <v>9.728777143408935E-3</v>
      </c>
      <c r="L53" s="44">
        <f t="shared" si="4"/>
        <v>-1.9811788013868181E-3</v>
      </c>
      <c r="M53" s="12"/>
      <c r="N53" s="48">
        <v>404.6</v>
      </c>
      <c r="O53" s="42">
        <f t="shared" si="5"/>
        <v>9.5885411482550566E-3</v>
      </c>
      <c r="P53" s="44">
        <f t="shared" si="6"/>
        <v>3.9702233250620278E-3</v>
      </c>
      <c r="Q53" s="12"/>
      <c r="R53" s="48">
        <v>405</v>
      </c>
      <c r="S53" s="44">
        <f t="shared" si="7"/>
        <v>9.449546421771756E-3</v>
      </c>
      <c r="T53" s="44">
        <f t="shared" si="8"/>
        <v>9.8863074641619697E-4</v>
      </c>
      <c r="U53" s="12"/>
      <c r="V53" s="48">
        <v>405.8</v>
      </c>
      <c r="W53" s="44">
        <f t="shared" si="9"/>
        <v>9.2939953186479962E-3</v>
      </c>
      <c r="X53" s="44">
        <f t="shared" si="10"/>
        <v>1.9753086419753707E-3</v>
      </c>
      <c r="Y53" s="12"/>
      <c r="Z53" s="48">
        <v>406.6</v>
      </c>
      <c r="AA53" s="44">
        <f t="shared" si="11"/>
        <v>9.1658119272776464E-3</v>
      </c>
      <c r="AB53" s="44">
        <f t="shared" si="12"/>
        <v>1.9714144898965724E-3</v>
      </c>
      <c r="AC53" s="12"/>
      <c r="AD53" s="48">
        <v>408.5</v>
      </c>
      <c r="AE53" s="44">
        <f t="shared" si="13"/>
        <v>9.0304182509505695E-3</v>
      </c>
      <c r="AF53" s="44">
        <f t="shared" si="14"/>
        <v>4.6728971962615162E-3</v>
      </c>
      <c r="AG53" s="12"/>
      <c r="AH53" s="48">
        <v>409.3</v>
      </c>
      <c r="AI53" s="44">
        <f t="shared" si="15"/>
        <v>8.901076915047235E-3</v>
      </c>
      <c r="AJ53" s="44">
        <f t="shared" si="16"/>
        <v>1.9583843329253892E-3</v>
      </c>
      <c r="AK53" s="12"/>
      <c r="AL53" s="48">
        <v>411.1</v>
      </c>
      <c r="AM53" s="44">
        <f t="shared" si="17"/>
        <v>8.86610478006194E-3</v>
      </c>
      <c r="AN53" s="44">
        <f t="shared" si="18"/>
        <v>4.3977522599560892E-3</v>
      </c>
      <c r="AO53" s="12"/>
      <c r="AP53" s="48">
        <v>411.8</v>
      </c>
      <c r="AQ53" s="44">
        <f t="shared" si="19"/>
        <v>8.8440268456375839E-3</v>
      </c>
      <c r="AR53" s="44">
        <f t="shared" si="20"/>
        <v>1.7027487229384075E-3</v>
      </c>
      <c r="AS53" s="12"/>
      <c r="AT53" s="48">
        <v>412.6</v>
      </c>
      <c r="AU53" s="44">
        <f t="shared" si="21"/>
        <v>8.8282555529641833E-3</v>
      </c>
      <c r="AV53" s="44">
        <f t="shared" si="22"/>
        <v>1.9426906265178623E-3</v>
      </c>
      <c r="AW53" s="12"/>
      <c r="AX53" s="48">
        <v>411.1</v>
      </c>
      <c r="AY53" s="44">
        <f t="shared" si="23"/>
        <v>8.7904991617913722E-3</v>
      </c>
      <c r="AZ53" s="44">
        <f t="shared" si="24"/>
        <v>-3.6354823073194709E-3</v>
      </c>
      <c r="BA53" s="12"/>
      <c r="BB53" s="48">
        <v>408.8</v>
      </c>
      <c r="BC53" s="44">
        <f t="shared" si="25"/>
        <v>8.7738124876591446E-3</v>
      </c>
      <c r="BD53" s="44">
        <f t="shared" si="26"/>
        <v>-5.5947458039407039E-3</v>
      </c>
      <c r="BE53" s="12"/>
      <c r="BF53" s="48">
        <v>406.5</v>
      </c>
      <c r="BG53" s="44">
        <f t="shared" si="27"/>
        <v>8.750384780142546E-3</v>
      </c>
      <c r="BH53" s="44">
        <f t="shared" si="28"/>
        <v>-5.6262230919765788E-3</v>
      </c>
      <c r="BI53" s="12"/>
      <c r="BJ53" s="48">
        <v>403.8</v>
      </c>
      <c r="BK53" s="44">
        <f t="shared" si="45"/>
        <v>8.7006923062005904E-3</v>
      </c>
      <c r="BL53" s="44">
        <f t="shared" si="46"/>
        <v>-6.6420664206642277E-3</v>
      </c>
      <c r="BM53" s="12"/>
      <c r="BN53" s="68">
        <v>400.7</v>
      </c>
      <c r="BO53" s="67">
        <f t="shared" si="42"/>
        <v>8.6264986576935574E-3</v>
      </c>
      <c r="BP53" s="67">
        <f t="shared" si="43"/>
        <v>-7.6770678553740312E-3</v>
      </c>
      <c r="BQ53" s="12"/>
      <c r="BR53" s="68">
        <v>397</v>
      </c>
      <c r="BS53" s="67">
        <f t="shared" si="44"/>
        <v>8.531598073621029E-3</v>
      </c>
      <c r="BT53" s="67">
        <f t="shared" si="31"/>
        <v>-9.2338407786373145E-3</v>
      </c>
      <c r="BU53" s="12"/>
      <c r="BV53" s="68">
        <v>393.8</v>
      </c>
      <c r="BW53" s="67">
        <f t="shared" si="32"/>
        <v>8.4273510126517265E-3</v>
      </c>
      <c r="BX53" s="67">
        <f t="shared" si="33"/>
        <v>-8.0604534005037642E-3</v>
      </c>
      <c r="BY53" s="12"/>
      <c r="BZ53" s="68">
        <v>391.7</v>
      </c>
      <c r="CA53" s="67">
        <f t="shared" si="34"/>
        <v>8.3153948379591294E-3</v>
      </c>
      <c r="CB53" s="67">
        <f t="shared" si="35"/>
        <v>-5.3326561706450448E-3</v>
      </c>
      <c r="CC53" s="12"/>
      <c r="CD53" s="68">
        <v>391.1</v>
      </c>
      <c r="CE53" s="67">
        <f t="shared" si="36"/>
        <v>8.260657430895409E-3</v>
      </c>
      <c r="CF53" s="67">
        <f t="shared" si="37"/>
        <v>-1.5317845289761767E-3</v>
      </c>
      <c r="CG53" s="12"/>
      <c r="CH53" s="68">
        <v>389.4</v>
      </c>
      <c r="CI53" s="67">
        <f t="shared" si="38"/>
        <v>8.2198026740744803E-3</v>
      </c>
      <c r="CJ53" s="67">
        <f t="shared" si="39"/>
        <v>-4.3467143952954368E-3</v>
      </c>
      <c r="CK53" s="12"/>
      <c r="CL53" s="68">
        <v>388.1</v>
      </c>
      <c r="CM53" s="67">
        <f t="shared" si="40"/>
        <v>8.1179561408646333E-3</v>
      </c>
      <c r="CN53" s="67">
        <f t="shared" si="41"/>
        <v>-3.338469440164249E-3</v>
      </c>
    </row>
    <row r="54" spans="2:92" ht="15">
      <c r="B54" s="39" t="s">
        <v>7</v>
      </c>
      <c r="C54" s="47">
        <v>2699</v>
      </c>
      <c r="D54" s="42">
        <f t="shared" si="0"/>
        <v>6.6552581224232146E-2</v>
      </c>
      <c r="E54" s="12"/>
      <c r="F54" s="47">
        <v>2696</v>
      </c>
      <c r="G54" s="42">
        <f t="shared" si="1"/>
        <v>6.6133542658097427E-2</v>
      </c>
      <c r="H54" s="42">
        <f t="shared" si="2"/>
        <v>-1.1115227862170673E-3</v>
      </c>
      <c r="I54" s="12"/>
      <c r="J54" s="47">
        <v>2699.5</v>
      </c>
      <c r="K54" s="42">
        <f t="shared" si="3"/>
        <v>6.5168322329112696E-2</v>
      </c>
      <c r="L54" s="42">
        <f t="shared" si="4"/>
        <v>1.2982195845696598E-3</v>
      </c>
      <c r="M54" s="12"/>
      <c r="N54" s="47">
        <v>2707.3</v>
      </c>
      <c r="O54" s="42">
        <f t="shared" si="5"/>
        <v>6.4159805859295399E-2</v>
      </c>
      <c r="P54" s="42">
        <f t="shared" si="6"/>
        <v>2.8894239674013278E-3</v>
      </c>
      <c r="Q54" s="12"/>
      <c r="R54" s="47">
        <v>2714.1</v>
      </c>
      <c r="S54" s="42">
        <f t="shared" si="7"/>
        <v>6.3325960353903019E-2</v>
      </c>
      <c r="T54" s="42">
        <f t="shared" si="8"/>
        <v>2.5117275514348059E-3</v>
      </c>
      <c r="U54" s="12"/>
      <c r="V54" s="47">
        <v>2724</v>
      </c>
      <c r="W54" s="42">
        <f t="shared" si="9"/>
        <v>6.2387489521924945E-2</v>
      </c>
      <c r="X54" s="42">
        <f t="shared" si="10"/>
        <v>3.6476179949154197E-3</v>
      </c>
      <c r="Y54" s="12"/>
      <c r="Z54" s="47">
        <v>2733.4</v>
      </c>
      <c r="AA54" s="42">
        <f t="shared" si="11"/>
        <v>6.1617880772308703E-2</v>
      </c>
      <c r="AB54" s="42">
        <f t="shared" si="12"/>
        <v>3.4508076358297224E-3</v>
      </c>
      <c r="AC54" s="12"/>
      <c r="AD54" s="47">
        <v>2747.1</v>
      </c>
      <c r="AE54" s="42">
        <f t="shared" si="13"/>
        <v>6.0728181094703335E-2</v>
      </c>
      <c r="AF54" s="42">
        <f t="shared" si="14"/>
        <v>5.0120728762712563E-3</v>
      </c>
      <c r="AG54" s="12"/>
      <c r="AH54" s="47">
        <v>2760</v>
      </c>
      <c r="AI54" s="42">
        <f t="shared" si="15"/>
        <v>6.0021921049426753E-2</v>
      </c>
      <c r="AJ54" s="42">
        <f t="shared" si="16"/>
        <v>4.6958610898766295E-3</v>
      </c>
      <c r="AK54" s="12"/>
      <c r="AL54" s="47">
        <v>2769.1</v>
      </c>
      <c r="AM54" s="42">
        <f t="shared" si="17"/>
        <v>5.972058075035154E-2</v>
      </c>
      <c r="AN54" s="42">
        <f t="shared" si="18"/>
        <v>3.2971014492753081E-3</v>
      </c>
      <c r="AO54" s="12"/>
      <c r="AP54" s="47">
        <v>2771.8</v>
      </c>
      <c r="AQ54" s="42">
        <f t="shared" si="19"/>
        <v>5.9528590604026849E-2</v>
      </c>
      <c r="AR54" s="42">
        <f t="shared" si="20"/>
        <v>9.7504604384113236E-4</v>
      </c>
      <c r="AS54" s="12"/>
      <c r="AT54" s="47">
        <v>2771.7</v>
      </c>
      <c r="AU54" s="42">
        <f t="shared" si="21"/>
        <v>5.9305079777389302E-2</v>
      </c>
      <c r="AV54" s="42">
        <f t="shared" si="22"/>
        <v>-3.607763907942374E-5</v>
      </c>
      <c r="AW54" s="12"/>
      <c r="AX54" s="47">
        <v>2765.7</v>
      </c>
      <c r="AY54" s="42">
        <f t="shared" si="23"/>
        <v>5.9138612337062503E-2</v>
      </c>
      <c r="AZ54" s="42">
        <f t="shared" si="24"/>
        <v>-2.1647364433380334E-3</v>
      </c>
      <c r="BA54" s="12"/>
      <c r="BB54" s="47">
        <v>2753.2</v>
      </c>
      <c r="BC54" s="42">
        <f t="shared" si="25"/>
        <v>5.9090167663950963E-2</v>
      </c>
      <c r="BD54" s="42">
        <f t="shared" si="26"/>
        <v>-4.5196514444806324E-3</v>
      </c>
      <c r="BE54" s="12"/>
      <c r="BF54" s="47">
        <v>2739.3</v>
      </c>
      <c r="BG54" s="42">
        <f t="shared" si="27"/>
        <v>5.8966615075632174E-2</v>
      </c>
      <c r="BH54" s="42">
        <f t="shared" si="28"/>
        <v>-5.048670637803121E-3</v>
      </c>
      <c r="BI54" s="12"/>
      <c r="BJ54" s="47">
        <v>2725.1</v>
      </c>
      <c r="BK54" s="42">
        <f t="shared" si="45"/>
        <v>5.8717822198185311E-2</v>
      </c>
      <c r="BL54" s="42">
        <f t="shared" si="46"/>
        <v>-5.1838060818458764E-3</v>
      </c>
      <c r="BM54" s="12"/>
      <c r="BN54" s="47">
        <v>2713</v>
      </c>
      <c r="BO54" s="42">
        <f t="shared" si="42"/>
        <v>5.8407014869784432E-2</v>
      </c>
      <c r="BP54" s="42">
        <f t="shared" si="43"/>
        <v>-4.4402040292098599E-3</v>
      </c>
      <c r="BQ54" s="12"/>
      <c r="BR54" s="47">
        <v>2703.4</v>
      </c>
      <c r="BS54" s="42">
        <f t="shared" si="44"/>
        <v>5.80965295522093E-2</v>
      </c>
      <c r="BT54" s="42">
        <f t="shared" si="31"/>
        <v>-3.5385182454846786E-3</v>
      </c>
      <c r="BU54" s="12"/>
      <c r="BV54" s="47">
        <v>2699</v>
      </c>
      <c r="BW54" s="42">
        <f t="shared" si="32"/>
        <v>5.7758812552430192E-2</v>
      </c>
      <c r="BX54" s="42">
        <f t="shared" si="33"/>
        <v>-1.6275800843382759E-3</v>
      </c>
      <c r="BY54" s="12"/>
      <c r="BZ54" s="47">
        <v>2698.9</v>
      </c>
      <c r="CA54" s="42">
        <f t="shared" si="34"/>
        <v>5.7294917355547349E-2</v>
      </c>
      <c r="CB54" s="42">
        <f t="shared" si="35"/>
        <v>-3.7050759540524503E-5</v>
      </c>
      <c r="CC54" s="12"/>
      <c r="CD54" s="47">
        <v>2698.8</v>
      </c>
      <c r="CE54" s="42">
        <f t="shared" si="36"/>
        <v>5.7002971809001608E-2</v>
      </c>
      <c r="CF54" s="42">
        <f t="shared" si="37"/>
        <v>-3.7052132350168243E-5</v>
      </c>
      <c r="CG54" s="12"/>
      <c r="CH54" s="47">
        <v>2691.5</v>
      </c>
      <c r="CI54" s="42">
        <f t="shared" si="38"/>
        <v>5.6814583711534319E-2</v>
      </c>
      <c r="CJ54" s="42">
        <f t="shared" si="39"/>
        <v>-2.7049058840966644E-3</v>
      </c>
      <c r="CK54" s="12"/>
      <c r="CL54" s="47">
        <v>2695.5</v>
      </c>
      <c r="CM54" s="42">
        <f t="shared" si="40"/>
        <v>5.6382248847463588E-2</v>
      </c>
      <c r="CN54" s="42">
        <f t="shared" si="41"/>
        <v>1.4861601337543551E-3</v>
      </c>
    </row>
    <row r="55" spans="2:92" s="58" customFormat="1" outlineLevel="1">
      <c r="B55" s="40" t="s">
        <v>58</v>
      </c>
      <c r="C55" s="48">
        <v>1095.5999999999999</v>
      </c>
      <c r="D55" s="42">
        <f t="shared" si="0"/>
        <v>2.7015564279091783E-2</v>
      </c>
      <c r="E55" s="75"/>
      <c r="F55" s="48">
        <v>1095.7</v>
      </c>
      <c r="G55" s="44">
        <f t="shared" si="1"/>
        <v>2.6877790315458963E-2</v>
      </c>
      <c r="H55" s="44">
        <f t="shared" si="2"/>
        <v>9.1274187659751149E-5</v>
      </c>
      <c r="I55" s="75"/>
      <c r="J55" s="48">
        <v>1098</v>
      </c>
      <c r="K55" s="44">
        <f t="shared" si="3"/>
        <v>2.6506693060702257E-2</v>
      </c>
      <c r="L55" s="44">
        <f t="shared" si="4"/>
        <v>2.0991147211828487E-3</v>
      </c>
      <c r="M55" s="75"/>
      <c r="N55" s="48">
        <v>1102.3</v>
      </c>
      <c r="O55" s="42">
        <f t="shared" si="5"/>
        <v>2.6123205407121968E-2</v>
      </c>
      <c r="P55" s="44">
        <f t="shared" si="6"/>
        <v>3.9162112932604742E-3</v>
      </c>
      <c r="Q55" s="75"/>
      <c r="R55" s="48">
        <v>1106.5999999999999</v>
      </c>
      <c r="S55" s="44">
        <f t="shared" si="7"/>
        <v>2.5819427334154627E-2</v>
      </c>
      <c r="T55" s="44">
        <f t="shared" si="8"/>
        <v>3.9009344098701604E-3</v>
      </c>
      <c r="U55" s="75"/>
      <c r="V55" s="48">
        <v>1111.8</v>
      </c>
      <c r="W55" s="44">
        <f t="shared" si="9"/>
        <v>2.5463440106635885E-2</v>
      </c>
      <c r="X55" s="44">
        <f t="shared" si="10"/>
        <v>4.6990782577263079E-3</v>
      </c>
      <c r="Y55" s="75"/>
      <c r="Z55" s="48">
        <v>1117.4000000000001</v>
      </c>
      <c r="AA55" s="44">
        <f t="shared" si="11"/>
        <v>2.5189075867043883E-2</v>
      </c>
      <c r="AB55" s="44">
        <f t="shared" si="12"/>
        <v>5.0368771361757325E-3</v>
      </c>
      <c r="AC55" s="75"/>
      <c r="AD55" s="48">
        <v>1124.8</v>
      </c>
      <c r="AE55" s="44">
        <f t="shared" si="13"/>
        <v>2.4865151649129013E-2</v>
      </c>
      <c r="AF55" s="44">
        <f t="shared" si="14"/>
        <v>6.6225165562912025E-3</v>
      </c>
      <c r="AG55" s="75"/>
      <c r="AH55" s="48">
        <v>1131.4000000000001</v>
      </c>
      <c r="AI55" s="44">
        <f t="shared" si="15"/>
        <v>2.4604638215696171E-2</v>
      </c>
      <c r="AJ55" s="44">
        <f t="shared" si="16"/>
        <v>5.8677098150783369E-3</v>
      </c>
      <c r="AK55" s="75"/>
      <c r="AL55" s="48">
        <v>1136.2</v>
      </c>
      <c r="AM55" s="44">
        <f t="shared" si="17"/>
        <v>2.450417964268153E-2</v>
      </c>
      <c r="AN55" s="44">
        <f t="shared" si="18"/>
        <v>4.2425313770548811E-3</v>
      </c>
      <c r="AO55" s="75"/>
      <c r="AP55" s="48">
        <v>1138.9000000000001</v>
      </c>
      <c r="AQ55" s="44">
        <f t="shared" si="19"/>
        <v>2.4459597315436243E-2</v>
      </c>
      <c r="AR55" s="44">
        <f t="shared" si="20"/>
        <v>2.376342193275871E-3</v>
      </c>
      <c r="AS55" s="75"/>
      <c r="AT55" s="48">
        <v>1140</v>
      </c>
      <c r="AU55" s="44">
        <f t="shared" si="21"/>
        <v>2.4392174819144859E-2</v>
      </c>
      <c r="AV55" s="44">
        <f t="shared" si="22"/>
        <v>9.658442356659247E-4</v>
      </c>
      <c r="AW55" s="75"/>
      <c r="AX55" s="48">
        <v>1139.5999999999999</v>
      </c>
      <c r="AY55" s="44">
        <f t="shared" si="23"/>
        <v>2.4367922268979436E-2</v>
      </c>
      <c r="AZ55" s="44">
        <f t="shared" si="24"/>
        <v>-3.5087719298254605E-4</v>
      </c>
      <c r="BA55" s="75"/>
      <c r="BB55" s="48">
        <v>1135.5</v>
      </c>
      <c r="BC55" s="44">
        <f t="shared" si="25"/>
        <v>2.4370509001313496E-2</v>
      </c>
      <c r="BD55" s="44">
        <f t="shared" si="26"/>
        <v>-3.5977535977534947E-3</v>
      </c>
      <c r="BE55" s="75"/>
      <c r="BF55" s="48">
        <v>1130.2</v>
      </c>
      <c r="BG55" s="44">
        <f t="shared" si="27"/>
        <v>2.4328868089832981E-2</v>
      </c>
      <c r="BH55" s="44">
        <f t="shared" si="28"/>
        <v>-4.6675473359752973E-3</v>
      </c>
      <c r="BI55" s="75"/>
      <c r="BJ55" s="48">
        <v>1125.5</v>
      </c>
      <c r="BK55" s="44">
        <f t="shared" si="45"/>
        <v>2.4251186702894414E-2</v>
      </c>
      <c r="BL55" s="44">
        <f t="shared" si="46"/>
        <v>-4.1585560077862516E-3</v>
      </c>
      <c r="BM55" s="75"/>
      <c r="BN55" s="68">
        <v>1122</v>
      </c>
      <c r="BO55" s="67">
        <f t="shared" si="42"/>
        <v>2.4155057384407715E-2</v>
      </c>
      <c r="BP55" s="67">
        <f t="shared" si="43"/>
        <v>-3.1097290093291541E-3</v>
      </c>
      <c r="BQ55" s="75"/>
      <c r="BR55" s="68">
        <v>1120</v>
      </c>
      <c r="BS55" s="67">
        <f t="shared" si="44"/>
        <v>2.4068992046487537E-2</v>
      </c>
      <c r="BT55" s="67">
        <f t="shared" si="31"/>
        <v>-1.7825311942959443E-3</v>
      </c>
      <c r="BU55" s="75"/>
      <c r="BV55" s="68">
        <v>1120.4000000000001</v>
      </c>
      <c r="BW55" s="67">
        <f t="shared" si="32"/>
        <v>2.3976648234065503E-2</v>
      </c>
      <c r="BX55" s="67">
        <f t="shared" si="33"/>
        <v>3.5714285714294469E-4</v>
      </c>
      <c r="BY55" s="75"/>
      <c r="BZ55" s="68">
        <v>1121.5</v>
      </c>
      <c r="CA55" s="67">
        <f t="shared" si="34"/>
        <v>2.3808310724460463E-2</v>
      </c>
      <c r="CB55" s="67">
        <f t="shared" si="35"/>
        <v>9.8179221706518049E-4</v>
      </c>
      <c r="CC55" s="75"/>
      <c r="CD55" s="68">
        <v>1121.3</v>
      </c>
      <c r="CE55" s="67">
        <f t="shared" si="36"/>
        <v>2.3683649136443417E-2</v>
      </c>
      <c r="CF55" s="67">
        <f t="shared" si="37"/>
        <v>-1.78332590280883E-4</v>
      </c>
      <c r="CG55" s="75"/>
      <c r="CH55" s="68">
        <v>1118.2</v>
      </c>
      <c r="CI55" s="67">
        <f t="shared" si="38"/>
        <v>2.3603963405624255E-2</v>
      </c>
      <c r="CJ55" s="67">
        <f t="shared" si="39"/>
        <v>-2.764648176223905E-3</v>
      </c>
      <c r="CK55" s="75"/>
      <c r="CL55" s="68">
        <v>1121</v>
      </c>
      <c r="CM55" s="67">
        <f t="shared" si="40"/>
        <v>2.3448154686702534E-2</v>
      </c>
      <c r="CN55" s="67">
        <f t="shared" si="41"/>
        <v>2.5040243248077854E-3</v>
      </c>
    </row>
    <row r="56" spans="2:92" outlineLevel="1">
      <c r="B56" s="40" t="s">
        <v>59</v>
      </c>
      <c r="C56" s="48">
        <v>360.9</v>
      </c>
      <c r="D56" s="42">
        <f t="shared" si="0"/>
        <v>8.899157674629633E-3</v>
      </c>
      <c r="E56" s="12"/>
      <c r="F56" s="48">
        <v>358.4</v>
      </c>
      <c r="G56" s="44">
        <f t="shared" si="1"/>
        <v>8.791640092233724E-3</v>
      </c>
      <c r="H56" s="44">
        <f t="shared" si="2"/>
        <v>-6.9271266278747579E-3</v>
      </c>
      <c r="I56" s="12"/>
      <c r="J56" s="48">
        <v>356.2</v>
      </c>
      <c r="K56" s="44">
        <f t="shared" si="3"/>
        <v>8.5989836686904773E-3</v>
      </c>
      <c r="L56" s="44">
        <f t="shared" si="4"/>
        <v>-6.1383928571427937E-3</v>
      </c>
      <c r="M56" s="12"/>
      <c r="N56" s="48">
        <v>355</v>
      </c>
      <c r="O56" s="42">
        <f t="shared" si="5"/>
        <v>8.4130798507922513E-3</v>
      </c>
      <c r="P56" s="44">
        <f t="shared" si="6"/>
        <v>-3.3688938798427381E-3</v>
      </c>
      <c r="Q56" s="12"/>
      <c r="R56" s="48">
        <v>353.5</v>
      </c>
      <c r="S56" s="44">
        <f t="shared" si="7"/>
        <v>8.2479374323365818E-3</v>
      </c>
      <c r="T56" s="44">
        <f t="shared" si="8"/>
        <v>-4.2253521126760507E-3</v>
      </c>
      <c r="U56" s="12"/>
      <c r="V56" s="48">
        <v>352.8</v>
      </c>
      <c r="W56" s="44">
        <f t="shared" si="9"/>
        <v>8.0801418147338922E-3</v>
      </c>
      <c r="X56" s="44">
        <f t="shared" si="10"/>
        <v>-1.980198019801982E-3</v>
      </c>
      <c r="Y56" s="12"/>
      <c r="Z56" s="48">
        <v>352.2</v>
      </c>
      <c r="AA56" s="44">
        <f t="shared" si="11"/>
        <v>7.9394957225459584E-3</v>
      </c>
      <c r="AB56" s="44">
        <f t="shared" si="12"/>
        <v>-1.7006802721089009E-3</v>
      </c>
      <c r="AC56" s="12"/>
      <c r="AD56" s="48">
        <v>352.4</v>
      </c>
      <c r="AE56" s="44">
        <f t="shared" si="13"/>
        <v>7.7902555486780434E-3</v>
      </c>
      <c r="AF56" s="44">
        <f t="shared" si="14"/>
        <v>5.6785917092549987E-4</v>
      </c>
      <c r="AG56" s="12"/>
      <c r="AH56" s="48">
        <v>352.2</v>
      </c>
      <c r="AI56" s="44">
        <f t="shared" si="15"/>
        <v>7.6593190556551094E-3</v>
      </c>
      <c r="AJ56" s="44">
        <f t="shared" si="16"/>
        <v>-5.6753688989785722E-4</v>
      </c>
      <c r="AK56" s="12"/>
      <c r="AL56" s="48">
        <v>351.6</v>
      </c>
      <c r="AM56" s="44">
        <f t="shared" si="17"/>
        <v>7.5828811497683736E-3</v>
      </c>
      <c r="AN56" s="44">
        <f t="shared" si="18"/>
        <v>-1.7035775127767216E-3</v>
      </c>
      <c r="AO56" s="12"/>
      <c r="AP56" s="48">
        <v>349.9</v>
      </c>
      <c r="AQ56" s="44">
        <f t="shared" si="19"/>
        <v>7.5146308724832207E-3</v>
      </c>
      <c r="AR56" s="44">
        <f t="shared" si="20"/>
        <v>-4.835039817975062E-3</v>
      </c>
      <c r="AS56" s="12"/>
      <c r="AT56" s="48">
        <v>348.5</v>
      </c>
      <c r="AU56" s="44">
        <f t="shared" si="21"/>
        <v>7.4567306355017397E-3</v>
      </c>
      <c r="AV56" s="44">
        <f t="shared" si="22"/>
        <v>-4.0011431837667644E-3</v>
      </c>
      <c r="AW56" s="12"/>
      <c r="AX56" s="48">
        <v>346.1</v>
      </c>
      <c r="AY56" s="44">
        <f t="shared" si="23"/>
        <v>7.4006124054877007E-3</v>
      </c>
      <c r="AZ56" s="44">
        <f t="shared" si="24"/>
        <v>-6.8866571018650902E-3</v>
      </c>
      <c r="BA56" s="12"/>
      <c r="BB56" s="48">
        <v>343.1</v>
      </c>
      <c r="BC56" s="44">
        <f t="shared" si="25"/>
        <v>7.363735480713925E-3</v>
      </c>
      <c r="BD56" s="44">
        <f t="shared" si="26"/>
        <v>-8.6680150245593834E-3</v>
      </c>
      <c r="BE56" s="12"/>
      <c r="BF56" s="48">
        <v>340.1</v>
      </c>
      <c r="BG56" s="44">
        <f t="shared" si="27"/>
        <v>7.3210476352434939E-3</v>
      </c>
      <c r="BH56" s="44">
        <f t="shared" si="28"/>
        <v>-8.7438064704168372E-3</v>
      </c>
      <c r="BI56" s="12"/>
      <c r="BJ56" s="48">
        <v>337.2</v>
      </c>
      <c r="BK56" s="44">
        <f t="shared" si="45"/>
        <v>7.2656598455939549E-3</v>
      </c>
      <c r="BL56" s="44">
        <f t="shared" si="46"/>
        <v>-8.5269038518084317E-3</v>
      </c>
      <c r="BM56" s="12"/>
      <c r="BN56" s="68">
        <v>334.7</v>
      </c>
      <c r="BO56" s="67">
        <f t="shared" si="42"/>
        <v>7.2056129291989861E-3</v>
      </c>
      <c r="BP56" s="67">
        <f t="shared" si="43"/>
        <v>-7.4139976275207076E-3</v>
      </c>
      <c r="BQ56" s="12"/>
      <c r="BR56" s="68">
        <v>332.4</v>
      </c>
      <c r="BS56" s="67">
        <f t="shared" si="44"/>
        <v>7.1433329966539795E-3</v>
      </c>
      <c r="BT56" s="67">
        <f t="shared" si="31"/>
        <v>-6.8718255153868979E-3</v>
      </c>
      <c r="BU56" s="12"/>
      <c r="BV56" s="68">
        <v>329.9</v>
      </c>
      <c r="BW56" s="67">
        <f t="shared" si="32"/>
        <v>7.0598859803804072E-3</v>
      </c>
      <c r="BX56" s="67">
        <f t="shared" si="33"/>
        <v>-7.5210589651022453E-3</v>
      </c>
      <c r="BY56" s="12"/>
      <c r="BZ56" s="68">
        <v>328.8</v>
      </c>
      <c r="CA56" s="67">
        <f t="shared" si="34"/>
        <v>6.9800914544829252E-3</v>
      </c>
      <c r="CB56" s="67">
        <f t="shared" si="35"/>
        <v>-3.3343437405273235E-3</v>
      </c>
      <c r="CC56" s="12"/>
      <c r="CD56" s="68">
        <v>326.5</v>
      </c>
      <c r="CE56" s="67">
        <f t="shared" si="36"/>
        <v>6.8962021252553067E-3</v>
      </c>
      <c r="CF56" s="67">
        <f t="shared" si="37"/>
        <v>-6.9951338199514268E-3</v>
      </c>
      <c r="CG56" s="12"/>
      <c r="CH56" s="68">
        <v>324.60000000000002</v>
      </c>
      <c r="CI56" s="67">
        <f t="shared" si="38"/>
        <v>6.8519464509619321E-3</v>
      </c>
      <c r="CJ56" s="67">
        <f t="shared" si="39"/>
        <v>-5.8192955589585482E-3</v>
      </c>
      <c r="CK56" s="12"/>
      <c r="CL56" s="68">
        <v>323.8</v>
      </c>
      <c r="CM56" s="67">
        <f t="shared" si="40"/>
        <v>6.7729817016541306E-3</v>
      </c>
      <c r="CN56" s="67">
        <f t="shared" si="41"/>
        <v>-2.4645717806531797E-3</v>
      </c>
    </row>
    <row r="57" spans="2:92" outlineLevel="1">
      <c r="B57" s="40" t="s">
        <v>60</v>
      </c>
      <c r="C57" s="48">
        <v>340.3</v>
      </c>
      <c r="D57" s="42">
        <f t="shared" si="0"/>
        <v>8.3911979957785095E-3</v>
      </c>
      <c r="E57" s="12"/>
      <c r="F57" s="48">
        <v>338.9</v>
      </c>
      <c r="G57" s="44">
        <f t="shared" si="1"/>
        <v>8.3133002992689976E-3</v>
      </c>
      <c r="H57" s="44">
        <f t="shared" si="2"/>
        <v>-4.114017043785001E-3</v>
      </c>
      <c r="I57" s="12"/>
      <c r="J57" s="48">
        <v>337.4</v>
      </c>
      <c r="K57" s="44">
        <f t="shared" si="3"/>
        <v>8.1451350079061405E-3</v>
      </c>
      <c r="L57" s="44">
        <f t="shared" si="4"/>
        <v>-4.4260843906757108E-3</v>
      </c>
      <c r="M57" s="12"/>
      <c r="N57" s="48">
        <v>336.6</v>
      </c>
      <c r="O57" s="42">
        <f t="shared" si="5"/>
        <v>7.9770216275399219E-3</v>
      </c>
      <c r="P57" s="44">
        <f t="shared" si="6"/>
        <v>-2.3710729104918782E-3</v>
      </c>
      <c r="Q57" s="12"/>
      <c r="R57" s="48">
        <v>335.2</v>
      </c>
      <c r="S57" s="44">
        <f t="shared" si="7"/>
        <v>7.8209579273528212E-3</v>
      </c>
      <c r="T57" s="44">
        <f t="shared" si="8"/>
        <v>-4.1592394533571664E-3</v>
      </c>
      <c r="U57" s="12"/>
      <c r="V57" s="48">
        <v>334.4</v>
      </c>
      <c r="W57" s="44">
        <f t="shared" si="9"/>
        <v>7.6587285228089941E-3</v>
      </c>
      <c r="X57" s="44">
        <f t="shared" si="10"/>
        <v>-2.3866348448687846E-3</v>
      </c>
      <c r="Y57" s="12"/>
      <c r="Z57" s="48">
        <v>333.4</v>
      </c>
      <c r="AA57" s="44">
        <f t="shared" si="11"/>
        <v>7.5156952694401544E-3</v>
      </c>
      <c r="AB57" s="44">
        <f t="shared" si="12"/>
        <v>-2.9904306220095433E-3</v>
      </c>
      <c r="AC57" s="12"/>
      <c r="AD57" s="48">
        <v>332.9</v>
      </c>
      <c r="AE57" s="44">
        <f t="shared" si="13"/>
        <v>7.3591829516314435E-3</v>
      </c>
      <c r="AF57" s="44">
        <f t="shared" si="14"/>
        <v>-1.4997000599880073E-3</v>
      </c>
      <c r="AG57" s="12"/>
      <c r="AH57" s="48">
        <v>332.2</v>
      </c>
      <c r="AI57" s="44">
        <f t="shared" si="15"/>
        <v>7.2243775987752053E-3</v>
      </c>
      <c r="AJ57" s="44">
        <f t="shared" si="16"/>
        <v>-2.1027335536196734E-3</v>
      </c>
      <c r="AK57" s="12"/>
      <c r="AL57" s="48">
        <v>331.7</v>
      </c>
      <c r="AM57" s="44">
        <f t="shared" si="17"/>
        <v>7.1537021540903564E-3</v>
      </c>
      <c r="AN57" s="44">
        <f t="shared" si="18"/>
        <v>-1.505117399157152E-3</v>
      </c>
      <c r="AO57" s="12"/>
      <c r="AP57" s="48">
        <v>330.5</v>
      </c>
      <c r="AQ57" s="44">
        <f t="shared" si="19"/>
        <v>7.0979865771812079E-3</v>
      </c>
      <c r="AR57" s="44">
        <f t="shared" si="20"/>
        <v>-3.6177268616218727E-3</v>
      </c>
      <c r="AS57" s="12"/>
      <c r="AT57" s="48">
        <v>329</v>
      </c>
      <c r="AU57" s="44">
        <f t="shared" si="21"/>
        <v>7.0394960662268939E-3</v>
      </c>
      <c r="AV57" s="44">
        <f t="shared" si="22"/>
        <v>-4.5385779122542047E-3</v>
      </c>
      <c r="AW57" s="12"/>
      <c r="AX57" s="48">
        <v>326.39999999999998</v>
      </c>
      <c r="AY57" s="44">
        <f t="shared" si="23"/>
        <v>6.9793698039618182E-3</v>
      </c>
      <c r="AZ57" s="44">
        <f t="shared" si="24"/>
        <v>-7.902735562310137E-3</v>
      </c>
      <c r="BA57" s="12"/>
      <c r="BB57" s="48">
        <v>323.3</v>
      </c>
      <c r="BC57" s="44">
        <f t="shared" si="25"/>
        <v>6.9387807662920778E-3</v>
      </c>
      <c r="BD57" s="44">
        <f t="shared" si="26"/>
        <v>-9.4975490196077539E-3</v>
      </c>
      <c r="BE57" s="12"/>
      <c r="BF57" s="48">
        <v>320.2</v>
      </c>
      <c r="BG57" s="44">
        <f t="shared" si="27"/>
        <v>6.8926770150101926E-3</v>
      </c>
      <c r="BH57" s="44">
        <f t="shared" si="28"/>
        <v>-9.5886173832354649E-3</v>
      </c>
      <c r="BI57" s="12"/>
      <c r="BJ57" s="48">
        <v>316.3</v>
      </c>
      <c r="BK57" s="44">
        <f t="shared" si="45"/>
        <v>6.8153268361843657E-3</v>
      </c>
      <c r="BL57" s="44">
        <f t="shared" si="46"/>
        <v>-1.2179887570268555E-2</v>
      </c>
      <c r="BM57" s="12"/>
      <c r="BN57" s="68">
        <v>312.8</v>
      </c>
      <c r="BO57" s="67">
        <f t="shared" si="42"/>
        <v>6.7341372101985151E-3</v>
      </c>
      <c r="BP57" s="67">
        <f t="shared" si="43"/>
        <v>-1.1065444198545715E-2</v>
      </c>
      <c r="BQ57" s="12"/>
      <c r="BR57" s="68">
        <v>309.89999999999998</v>
      </c>
      <c r="BS57" s="67">
        <f t="shared" si="44"/>
        <v>6.6598041385772209E-3</v>
      </c>
      <c r="BT57" s="67">
        <f t="shared" si="31"/>
        <v>-9.27109974424567E-3</v>
      </c>
      <c r="BU57" s="12"/>
      <c r="BV57" s="68">
        <v>308</v>
      </c>
      <c r="BW57" s="67">
        <f t="shared" si="32"/>
        <v>6.5912242557052605E-3</v>
      </c>
      <c r="BX57" s="67">
        <f t="shared" si="33"/>
        <v>-6.1310100032268E-3</v>
      </c>
      <c r="BY57" s="12"/>
      <c r="BZ57" s="68">
        <v>306.8</v>
      </c>
      <c r="CA57" s="67">
        <f t="shared" si="34"/>
        <v>6.5130537050953818E-3</v>
      </c>
      <c r="CB57" s="67">
        <f t="shared" si="35"/>
        <v>-3.8961038961038419E-3</v>
      </c>
      <c r="CC57" s="12"/>
      <c r="CD57" s="68">
        <v>305.7</v>
      </c>
      <c r="CE57" s="67">
        <f t="shared" si="36"/>
        <v>6.456872862758185E-3</v>
      </c>
      <c r="CF57" s="67">
        <f t="shared" si="37"/>
        <v>-3.5853976531943221E-3</v>
      </c>
      <c r="CG57" s="12"/>
      <c r="CH57" s="68">
        <v>304.2</v>
      </c>
      <c r="CI57" s="67">
        <f t="shared" si="38"/>
        <v>6.4213250473894624E-3</v>
      </c>
      <c r="CJ57" s="67">
        <f t="shared" si="39"/>
        <v>-4.9067713444553851E-3</v>
      </c>
      <c r="CK57" s="12"/>
      <c r="CL57" s="68">
        <v>304.7</v>
      </c>
      <c r="CM57" s="67">
        <f t="shared" si="40"/>
        <v>6.3734636333972004E-3</v>
      </c>
      <c r="CN57" s="67">
        <f t="shared" si="41"/>
        <v>1.6436554898093814E-3</v>
      </c>
    </row>
    <row r="58" spans="2:92" outlineLevel="1">
      <c r="B58" s="40" t="s">
        <v>61</v>
      </c>
      <c r="C58" s="48">
        <v>902.1</v>
      </c>
      <c r="D58" s="42">
        <f t="shared" si="0"/>
        <v>2.2244195451048467E-2</v>
      </c>
      <c r="E58" s="12"/>
      <c r="F58" s="48">
        <v>903</v>
      </c>
      <c r="G58" s="44">
        <f t="shared" si="1"/>
        <v>2.2150811951135749E-2</v>
      </c>
      <c r="H58" s="44">
        <f t="shared" si="2"/>
        <v>9.976720984370413E-4</v>
      </c>
      <c r="I58" s="12"/>
      <c r="J58" s="48">
        <v>907.9</v>
      </c>
      <c r="K58" s="44">
        <f t="shared" si="3"/>
        <v>2.1917510591813825E-2</v>
      </c>
      <c r="L58" s="44">
        <f t="shared" si="4"/>
        <v>5.4263565891472521E-3</v>
      </c>
      <c r="M58" s="12"/>
      <c r="N58" s="48">
        <v>913.3</v>
      </c>
      <c r="O58" s="42">
        <f t="shared" si="5"/>
        <v>2.1644129092193137E-2</v>
      </c>
      <c r="P58" s="44">
        <f t="shared" si="6"/>
        <v>5.9477916070052039E-3</v>
      </c>
      <c r="Q58" s="12"/>
      <c r="R58" s="48">
        <v>918.8</v>
      </c>
      <c r="S58" s="44">
        <f t="shared" si="7"/>
        <v>2.1437637660058986E-2</v>
      </c>
      <c r="T58" s="44">
        <f t="shared" si="8"/>
        <v>6.0221175955326167E-3</v>
      </c>
      <c r="U58" s="12"/>
      <c r="V58" s="48">
        <v>924.9</v>
      </c>
      <c r="W58" s="44">
        <f t="shared" si="9"/>
        <v>2.1182888788116146E-2</v>
      </c>
      <c r="X58" s="44">
        <f t="shared" si="10"/>
        <v>6.6390944710492672E-3</v>
      </c>
      <c r="Y58" s="12"/>
      <c r="Z58" s="48">
        <v>930.4</v>
      </c>
      <c r="AA58" s="44">
        <f t="shared" si="11"/>
        <v>2.0973613913278705E-2</v>
      </c>
      <c r="AB58" s="44">
        <f t="shared" si="12"/>
        <v>5.9465888204131012E-3</v>
      </c>
      <c r="AC58" s="12"/>
      <c r="AD58" s="48">
        <v>937</v>
      </c>
      <c r="AE58" s="44">
        <f t="shared" si="13"/>
        <v>2.0713590945264832E-2</v>
      </c>
      <c r="AF58" s="44">
        <f t="shared" si="14"/>
        <v>7.0937231298366932E-3</v>
      </c>
      <c r="AG58" s="12"/>
      <c r="AH58" s="48">
        <v>944.2</v>
      </c>
      <c r="AI58" s="44">
        <f t="shared" si="15"/>
        <v>2.0533586179300269E-2</v>
      </c>
      <c r="AJ58" s="44">
        <f t="shared" si="16"/>
        <v>7.6840981856991508E-3</v>
      </c>
      <c r="AK58" s="12"/>
      <c r="AL58" s="48">
        <v>949.6</v>
      </c>
      <c r="AM58" s="44">
        <f t="shared" si="17"/>
        <v>2.0479817803811282E-2</v>
      </c>
      <c r="AN58" s="44">
        <f t="shared" si="18"/>
        <v>5.7191273035372969E-3</v>
      </c>
      <c r="AO58" s="12"/>
      <c r="AP58" s="48">
        <v>952.4</v>
      </c>
      <c r="AQ58" s="44">
        <f t="shared" si="19"/>
        <v>2.0454228187919463E-2</v>
      </c>
      <c r="AR58" s="44">
        <f t="shared" si="20"/>
        <v>2.9486099410278577E-3</v>
      </c>
      <c r="AS58" s="12"/>
      <c r="AT58" s="48">
        <v>954.1</v>
      </c>
      <c r="AU58" s="44">
        <f t="shared" si="21"/>
        <v>2.0414538592057992E-2</v>
      </c>
      <c r="AV58" s="44">
        <f t="shared" si="22"/>
        <v>1.7849643007139537E-3</v>
      </c>
      <c r="AW58" s="12"/>
      <c r="AX58" s="48">
        <v>953.7</v>
      </c>
      <c r="AY58" s="44">
        <f t="shared" si="23"/>
        <v>2.0392846145950938E-2</v>
      </c>
      <c r="AZ58" s="44">
        <f t="shared" si="24"/>
        <v>-4.192432659050338E-4</v>
      </c>
      <c r="BA58" s="12"/>
      <c r="BB58" s="48">
        <v>951.4</v>
      </c>
      <c r="BC58" s="44">
        <f t="shared" si="25"/>
        <v>2.0419288651562891E-2</v>
      </c>
      <c r="BD58" s="44">
        <f t="shared" si="26"/>
        <v>-2.4116598511062515E-3</v>
      </c>
      <c r="BE58" s="12"/>
      <c r="BF58" s="48">
        <v>948.8</v>
      </c>
      <c r="BG58" s="44">
        <f t="shared" si="27"/>
        <v>2.0424022335545505E-2</v>
      </c>
      <c r="BH58" s="44">
        <f t="shared" si="28"/>
        <v>-2.732814799243255E-3</v>
      </c>
      <c r="BI58" s="12"/>
      <c r="BJ58" s="48">
        <v>946.1</v>
      </c>
      <c r="BK58" s="44">
        <f t="shared" si="45"/>
        <v>2.0385648813512576E-2</v>
      </c>
      <c r="BL58" s="44">
        <f t="shared" si="46"/>
        <v>-2.8456998313658444E-3</v>
      </c>
      <c r="BM58" s="12"/>
      <c r="BN58" s="68">
        <v>943.5</v>
      </c>
      <c r="BO58" s="67">
        <f t="shared" si="42"/>
        <v>2.0312207345979216E-2</v>
      </c>
      <c r="BP58" s="67">
        <f t="shared" si="43"/>
        <v>-2.7481238769686556E-3</v>
      </c>
      <c r="BQ58" s="12"/>
      <c r="BR58" s="68">
        <v>941.1</v>
      </c>
      <c r="BS58" s="67">
        <f t="shared" si="44"/>
        <v>2.0224400370490555E-2</v>
      </c>
      <c r="BT58" s="67">
        <f t="shared" si="31"/>
        <v>-2.5437201907789753E-3</v>
      </c>
      <c r="BU58" s="12"/>
      <c r="BV58" s="68">
        <v>940.8</v>
      </c>
      <c r="BW58" s="67">
        <f t="shared" si="32"/>
        <v>2.0133194090154249E-2</v>
      </c>
      <c r="BX58" s="67">
        <f t="shared" si="33"/>
        <v>-3.1877590054196769E-4</v>
      </c>
      <c r="BY58" s="12"/>
      <c r="BZ58" s="68">
        <v>941.8</v>
      </c>
      <c r="CA58" s="67">
        <f t="shared" si="34"/>
        <v>1.9993461471508572E-2</v>
      </c>
      <c r="CB58" s="67">
        <f t="shared" si="35"/>
        <v>1.0629251700680076E-3</v>
      </c>
      <c r="CC58" s="12"/>
      <c r="CD58" s="68">
        <v>945.4</v>
      </c>
      <c r="CE58" s="67">
        <f t="shared" si="36"/>
        <v>1.9968359844460541E-2</v>
      </c>
      <c r="CF58" s="67">
        <f t="shared" si="37"/>
        <v>3.8224676152049941E-3</v>
      </c>
      <c r="CG58" s="12"/>
      <c r="CH58" s="68">
        <v>944.5</v>
      </c>
      <c r="CI58" s="67">
        <f t="shared" si="38"/>
        <v>1.9937348807558673E-2</v>
      </c>
      <c r="CJ58" s="67">
        <f t="shared" si="39"/>
        <v>-9.5197799873070199E-4</v>
      </c>
      <c r="CK58" s="12"/>
      <c r="CL58" s="68">
        <v>946</v>
      </c>
      <c r="CM58" s="67">
        <f t="shared" si="40"/>
        <v>1.9787648825709721E-2</v>
      </c>
      <c r="CN58" s="67">
        <f t="shared" si="41"/>
        <v>1.5881418740073538E-3</v>
      </c>
    </row>
    <row r="59" spans="2:92" ht="15" collapsed="1">
      <c r="B59" s="39" t="s">
        <v>15</v>
      </c>
      <c r="C59" s="47">
        <v>5353.4</v>
      </c>
      <c r="D59" s="42">
        <f t="shared" si="0"/>
        <v>0.13200540508551475</v>
      </c>
      <c r="E59" s="12"/>
      <c r="F59" s="47">
        <v>5405</v>
      </c>
      <c r="G59" s="42">
        <f t="shared" si="1"/>
        <v>0.13258597851150469</v>
      </c>
      <c r="H59" s="42">
        <f t="shared" si="2"/>
        <v>9.6387342623380778E-3</v>
      </c>
      <c r="I59" s="12"/>
      <c r="J59" s="47">
        <v>5561.6</v>
      </c>
      <c r="K59" s="42">
        <f t="shared" si="3"/>
        <v>0.13426195275628569</v>
      </c>
      <c r="L59" s="42">
        <f t="shared" si="4"/>
        <v>2.8973172987974083E-2</v>
      </c>
      <c r="M59" s="12"/>
      <c r="N59" s="47">
        <v>5708.4</v>
      </c>
      <c r="O59" s="42">
        <f t="shared" si="5"/>
        <v>0.13528232400073939</v>
      </c>
      <c r="P59" s="42">
        <f t="shared" si="6"/>
        <v>2.6395281933256465E-2</v>
      </c>
      <c r="Q59" s="12"/>
      <c r="R59" s="47">
        <v>5808</v>
      </c>
      <c r="S59" s="42">
        <f t="shared" si="7"/>
        <v>0.1355134953522231</v>
      </c>
      <c r="T59" s="42">
        <f t="shared" si="8"/>
        <v>1.7447971410552876E-2</v>
      </c>
      <c r="U59" s="12"/>
      <c r="V59" s="47">
        <v>5912.3</v>
      </c>
      <c r="W59" s="42">
        <f t="shared" si="9"/>
        <v>0.13540879379606346</v>
      </c>
      <c r="X59" s="42">
        <f t="shared" si="10"/>
        <v>1.7957988980716211E-2</v>
      </c>
      <c r="Y59" s="12"/>
      <c r="Z59" s="47">
        <v>6003.9</v>
      </c>
      <c r="AA59" s="42">
        <f t="shared" si="11"/>
        <v>0.13534337980861352</v>
      </c>
      <c r="AB59" s="42">
        <f t="shared" si="12"/>
        <v>1.5493124503154432E-2</v>
      </c>
      <c r="AC59" s="12"/>
      <c r="AD59" s="47">
        <v>6152.8</v>
      </c>
      <c r="AE59" s="42">
        <f t="shared" si="13"/>
        <v>0.13601556282606775</v>
      </c>
      <c r="AF59" s="42">
        <f t="shared" si="14"/>
        <v>2.4800546311564142E-2</v>
      </c>
      <c r="AG59" s="12"/>
      <c r="AH59" s="47">
        <v>6283.7</v>
      </c>
      <c r="AI59" s="42">
        <f t="shared" si="15"/>
        <v>0.13665208162981263</v>
      </c>
      <c r="AJ59" s="42">
        <f t="shared" si="16"/>
        <v>2.1274866727343689E-2</v>
      </c>
      <c r="AK59" s="12"/>
      <c r="AL59" s="47">
        <v>6354.1</v>
      </c>
      <c r="AM59" s="42">
        <f t="shared" si="17"/>
        <v>0.13703750032350176</v>
      </c>
      <c r="AN59" s="42">
        <f t="shared" si="18"/>
        <v>1.120359024141826E-2</v>
      </c>
      <c r="AO59" s="12"/>
      <c r="AP59" s="47">
        <v>6384.4</v>
      </c>
      <c r="AQ59" s="42">
        <f t="shared" si="19"/>
        <v>0.13711463087248321</v>
      </c>
      <c r="AR59" s="42">
        <f t="shared" si="20"/>
        <v>4.7685746211105773E-3</v>
      </c>
      <c r="AS59" s="12"/>
      <c r="AT59" s="47">
        <v>6409.1</v>
      </c>
      <c r="AU59" s="42">
        <f t="shared" si="21"/>
        <v>0.13713323476612396</v>
      </c>
      <c r="AV59" s="42">
        <f t="shared" si="22"/>
        <v>3.8688052127060502E-3</v>
      </c>
      <c r="AW59" s="12"/>
      <c r="AX59" s="47">
        <v>6426.2</v>
      </c>
      <c r="AY59" s="42">
        <f t="shared" si="23"/>
        <v>0.13741061959013307</v>
      </c>
      <c r="AZ59" s="42">
        <f t="shared" si="24"/>
        <v>2.6680813218704635E-3</v>
      </c>
      <c r="BA59" s="12"/>
      <c r="BB59" s="47">
        <v>6392.7</v>
      </c>
      <c r="BC59" s="42">
        <f t="shared" si="25"/>
        <v>0.13720242438810815</v>
      </c>
      <c r="BD59" s="42">
        <f t="shared" si="26"/>
        <v>-5.2130341414833303E-3</v>
      </c>
      <c r="BE59" s="12"/>
      <c r="BF59" s="47">
        <v>6376.7</v>
      </c>
      <c r="BG59" s="42">
        <f t="shared" si="27"/>
        <v>0.13726587608249685</v>
      </c>
      <c r="BH59" s="42">
        <f t="shared" si="28"/>
        <v>-2.5028548187776556E-3</v>
      </c>
      <c r="BI59" s="12"/>
      <c r="BJ59" s="47">
        <v>6401.2</v>
      </c>
      <c r="BK59" s="42">
        <f t="shared" si="45"/>
        <v>0.1379268736762041</v>
      </c>
      <c r="BL59" s="42">
        <f t="shared" si="46"/>
        <v>3.8421126915175741E-3</v>
      </c>
      <c r="BM59" s="12"/>
      <c r="BN59" s="47">
        <v>6445.5</v>
      </c>
      <c r="BO59" s="42">
        <f t="shared" si="42"/>
        <v>0.13876240853048122</v>
      </c>
      <c r="BP59" s="42">
        <f t="shared" si="43"/>
        <v>6.9205773917391245E-3</v>
      </c>
      <c r="BQ59" s="12"/>
      <c r="BR59" s="47">
        <v>6504.8</v>
      </c>
      <c r="BS59" s="42">
        <f t="shared" si="44"/>
        <v>0.13978926737856442</v>
      </c>
      <c r="BT59" s="42">
        <f t="shared" si="31"/>
        <v>9.2002172058025522E-3</v>
      </c>
      <c r="BU59" s="12"/>
      <c r="BV59" s="47">
        <v>6586.7</v>
      </c>
      <c r="BW59" s="42">
        <f t="shared" si="32"/>
        <v>0.14095589871770728</v>
      </c>
      <c r="BX59" s="42">
        <f t="shared" si="33"/>
        <v>1.2590702250645514E-2</v>
      </c>
      <c r="BY59" s="12"/>
      <c r="BZ59" s="47">
        <v>6686.5</v>
      </c>
      <c r="CA59" s="42">
        <f t="shared" si="34"/>
        <v>0.14194763233090049</v>
      </c>
      <c r="CB59" s="42">
        <f t="shared" si="35"/>
        <v>1.5151745183475729E-2</v>
      </c>
      <c r="CC59" s="12"/>
      <c r="CD59" s="47">
        <v>6728.8</v>
      </c>
      <c r="CE59" s="42">
        <f t="shared" si="36"/>
        <v>0.14212301641781902</v>
      </c>
      <c r="CF59" s="42">
        <f t="shared" si="37"/>
        <v>6.3261796156435235E-3</v>
      </c>
      <c r="CG59" s="12"/>
      <c r="CH59" s="47">
        <v>6714</v>
      </c>
      <c r="CI59" s="42">
        <f t="shared" si="38"/>
        <v>0.14172510311693903</v>
      </c>
      <c r="CJ59" s="42">
        <f t="shared" si="39"/>
        <v>-2.1995006539056172E-3</v>
      </c>
      <c r="CK59" s="12"/>
      <c r="CL59" s="47">
        <v>6809.2</v>
      </c>
      <c r="CM59" s="42">
        <f t="shared" si="40"/>
        <v>0.14242923719241293</v>
      </c>
      <c r="CN59" s="42">
        <f t="shared" si="41"/>
        <v>1.4179326779862889E-2</v>
      </c>
    </row>
    <row r="60" spans="2:92" ht="15">
      <c r="B60" s="39" t="s">
        <v>16</v>
      </c>
      <c r="C60" s="47">
        <v>1176.0999999999999</v>
      </c>
      <c r="D60" s="42">
        <f t="shared" si="0"/>
        <v>2.9000552344505156E-2</v>
      </c>
      <c r="E60" s="12"/>
      <c r="F60" s="47">
        <v>1191.8</v>
      </c>
      <c r="G60" s="42">
        <f t="shared" si="1"/>
        <v>2.9235146936172299E-2</v>
      </c>
      <c r="H60" s="42">
        <f t="shared" si="2"/>
        <v>1.3349204999574926E-2</v>
      </c>
      <c r="I60" s="12"/>
      <c r="J60" s="47">
        <v>1224.4000000000001</v>
      </c>
      <c r="K60" s="42">
        <f t="shared" si="3"/>
        <v>2.9558101077890572E-2</v>
      </c>
      <c r="L60" s="42">
        <f t="shared" si="4"/>
        <v>2.7353582815908828E-2</v>
      </c>
      <c r="M60" s="12"/>
      <c r="N60" s="47">
        <v>1260.7</v>
      </c>
      <c r="O60" s="42">
        <f t="shared" si="5"/>
        <v>2.9877097937728993E-2</v>
      </c>
      <c r="P60" s="42">
        <f t="shared" si="6"/>
        <v>2.9647174126102627E-2</v>
      </c>
      <c r="Q60" s="12"/>
      <c r="R60" s="47">
        <v>1291.9000000000001</v>
      </c>
      <c r="S60" s="42">
        <f t="shared" si="7"/>
        <v>3.0142886474782547E-2</v>
      </c>
      <c r="T60" s="42">
        <f t="shared" si="8"/>
        <v>2.474815578646794E-2</v>
      </c>
      <c r="U60" s="12"/>
      <c r="V60" s="47">
        <v>1335.3</v>
      </c>
      <c r="W60" s="42">
        <f t="shared" si="9"/>
        <v>3.0582237429745366E-2</v>
      </c>
      <c r="X60" s="42">
        <f t="shared" si="10"/>
        <v>3.3593931418840262E-2</v>
      </c>
      <c r="Y60" s="12"/>
      <c r="Z60" s="47">
        <v>1367.4</v>
      </c>
      <c r="AA60" s="42">
        <f t="shared" si="11"/>
        <v>3.0824720190259353E-2</v>
      </c>
      <c r="AB60" s="42">
        <f t="shared" si="12"/>
        <v>2.4039541676027953E-2</v>
      </c>
      <c r="AC60" s="12"/>
      <c r="AD60" s="47">
        <v>1404.9</v>
      </c>
      <c r="AE60" s="42">
        <f t="shared" si="13"/>
        <v>3.1057122645680432E-2</v>
      </c>
      <c r="AF60" s="42">
        <f t="shared" si="14"/>
        <v>2.742430890741554E-2</v>
      </c>
      <c r="AG60" s="12"/>
      <c r="AH60" s="47">
        <v>1431.5</v>
      </c>
      <c r="AI60" s="42">
        <f t="shared" si="15"/>
        <v>3.1130934776179127E-2</v>
      </c>
      <c r="AJ60" s="42">
        <f t="shared" si="16"/>
        <v>1.8933731938216125E-2</v>
      </c>
      <c r="AK60" s="12"/>
      <c r="AL60" s="47">
        <v>1448.5</v>
      </c>
      <c r="AM60" s="42">
        <f t="shared" si="17"/>
        <v>3.1239486192945073E-2</v>
      </c>
      <c r="AN60" s="42">
        <f t="shared" si="18"/>
        <v>1.1875654907439692E-2</v>
      </c>
      <c r="AO60" s="12"/>
      <c r="AP60" s="47">
        <v>1456.5</v>
      </c>
      <c r="AQ60" s="42">
        <f t="shared" si="19"/>
        <v>3.1280536912751677E-2</v>
      </c>
      <c r="AR60" s="42">
        <f t="shared" si="20"/>
        <v>5.5229547808077761E-3</v>
      </c>
      <c r="AS60" s="12"/>
      <c r="AT60" s="47">
        <v>1461.1</v>
      </c>
      <c r="AU60" s="42">
        <f t="shared" si="21"/>
        <v>3.1262637393203993E-2</v>
      </c>
      <c r="AV60" s="42">
        <f t="shared" si="22"/>
        <v>3.1582560933745008E-3</v>
      </c>
      <c r="AW60" s="12"/>
      <c r="AX60" s="47">
        <v>1461.3</v>
      </c>
      <c r="AY60" s="42">
        <f t="shared" si="23"/>
        <v>3.1246792569023914E-2</v>
      </c>
      <c r="AZ60" s="42">
        <f t="shared" si="24"/>
        <v>1.3688317021420815E-4</v>
      </c>
      <c r="BA60" s="12"/>
      <c r="BB60" s="47">
        <v>1461.2</v>
      </c>
      <c r="BC60" s="42">
        <f t="shared" si="25"/>
        <v>3.1360799429959736E-2</v>
      </c>
      <c r="BD60" s="42">
        <f t="shared" si="26"/>
        <v>-6.8432217888103608E-5</v>
      </c>
      <c r="BE60" s="12"/>
      <c r="BF60" s="47">
        <v>1462.9</v>
      </c>
      <c r="BG60" s="42">
        <f t="shared" si="27"/>
        <v>3.1490622127602785E-2</v>
      </c>
      <c r="BH60" s="42">
        <f t="shared" si="28"/>
        <v>1.1634273200109568E-3</v>
      </c>
      <c r="BI60" s="12"/>
      <c r="BJ60" s="47">
        <v>1464</v>
      </c>
      <c r="BK60" s="42">
        <f t="shared" si="45"/>
        <v>3.1544857692614323E-2</v>
      </c>
      <c r="BL60" s="42">
        <f t="shared" si="46"/>
        <v>7.5193109576865425E-4</v>
      </c>
      <c r="BM60" s="12"/>
      <c r="BN60" s="47">
        <v>1468.7</v>
      </c>
      <c r="BO60" s="42">
        <f t="shared" si="42"/>
        <v>3.1619013173332988E-2</v>
      </c>
      <c r="BP60" s="42">
        <f t="shared" si="43"/>
        <v>3.2103825136611253E-3</v>
      </c>
      <c r="BQ60" s="12"/>
      <c r="BR60" s="47">
        <v>1473.6</v>
      </c>
      <c r="BS60" s="42">
        <f t="shared" si="44"/>
        <v>3.1667916678307172E-2</v>
      </c>
      <c r="BT60" s="42">
        <f t="shared" si="31"/>
        <v>3.3362837883841312E-3</v>
      </c>
      <c r="BU60" s="12"/>
      <c r="BV60" s="47">
        <v>1479</v>
      </c>
      <c r="BW60" s="42">
        <f t="shared" si="32"/>
        <v>3.1650716474636624E-2</v>
      </c>
      <c r="BX60" s="42">
        <f t="shared" si="33"/>
        <v>3.6644951140065718E-3</v>
      </c>
      <c r="BY60" s="12"/>
      <c r="BZ60" s="47">
        <v>1495.1</v>
      </c>
      <c r="CA60" s="42">
        <f t="shared" si="34"/>
        <v>3.1739460868605296E-2</v>
      </c>
      <c r="CB60" s="42">
        <f t="shared" si="35"/>
        <v>1.0885733603786196E-2</v>
      </c>
      <c r="CC60" s="12"/>
      <c r="CD60" s="47">
        <v>1513.8</v>
      </c>
      <c r="CE60" s="42">
        <f t="shared" si="36"/>
        <v>3.1973876806160748E-2</v>
      </c>
      <c r="CF60" s="42">
        <f t="shared" si="37"/>
        <v>1.2507524580295692E-2</v>
      </c>
      <c r="CG60" s="12"/>
      <c r="CH60" s="47">
        <v>1523.1</v>
      </c>
      <c r="CI60" s="42">
        <f t="shared" si="38"/>
        <v>3.2150953910844479E-2</v>
      </c>
      <c r="CJ60" s="42">
        <f t="shared" si="39"/>
        <v>6.1434799841457721E-3</v>
      </c>
      <c r="CK60" s="12"/>
      <c r="CL60" s="47">
        <v>1543.7</v>
      </c>
      <c r="CM60" s="42">
        <f t="shared" si="40"/>
        <v>3.2289845129226315E-2</v>
      </c>
      <c r="CN60" s="42">
        <f t="shared" si="41"/>
        <v>1.3525047600289053E-2</v>
      </c>
    </row>
    <row r="61" spans="2:92" ht="15" customHeight="1">
      <c r="B61" s="39" t="s">
        <v>17</v>
      </c>
      <c r="C61" s="47">
        <v>550</v>
      </c>
      <c r="D61" s="42">
        <f t="shared" si="0"/>
        <v>1.3562030260588246E-2</v>
      </c>
      <c r="E61" s="12"/>
      <c r="F61" s="47">
        <v>554.20000000000005</v>
      </c>
      <c r="G61" s="42">
        <f t="shared" si="1"/>
        <v>1.359466221851543E-2</v>
      </c>
      <c r="H61" s="42">
        <f t="shared" si="2"/>
        <v>7.6363636363636633E-3</v>
      </c>
      <c r="I61" s="12"/>
      <c r="J61" s="47">
        <v>562.5</v>
      </c>
      <c r="K61" s="42">
        <f t="shared" si="3"/>
        <v>1.3579248494212222E-2</v>
      </c>
      <c r="L61" s="42">
        <f t="shared" si="4"/>
        <v>1.4976542764344902E-2</v>
      </c>
      <c r="M61" s="12"/>
      <c r="N61" s="47">
        <v>572.5</v>
      </c>
      <c r="O61" s="42">
        <f t="shared" si="5"/>
        <v>1.3567572435432575E-2</v>
      </c>
      <c r="P61" s="42">
        <f t="shared" si="6"/>
        <v>1.777777777777767E-2</v>
      </c>
      <c r="Q61" s="12"/>
      <c r="R61" s="47">
        <v>579.79999999999995</v>
      </c>
      <c r="S61" s="42">
        <f t="shared" si="7"/>
        <v>1.3528017321835218E-2</v>
      </c>
      <c r="T61" s="42">
        <f t="shared" si="8"/>
        <v>1.2751091703056661E-2</v>
      </c>
      <c r="U61" s="12"/>
      <c r="V61" s="47">
        <v>587.9</v>
      </c>
      <c r="W61" s="42">
        <f t="shared" si="9"/>
        <v>1.3464612734926459E-2</v>
      </c>
      <c r="X61" s="42">
        <f t="shared" si="10"/>
        <v>1.3970334598137235E-2</v>
      </c>
      <c r="Y61" s="12"/>
      <c r="Z61" s="47">
        <v>596.6</v>
      </c>
      <c r="AA61" s="42">
        <f t="shared" si="11"/>
        <v>1.3448901612921406E-2</v>
      </c>
      <c r="AB61" s="42">
        <f t="shared" si="12"/>
        <v>1.4798435108011709E-2</v>
      </c>
      <c r="AC61" s="12"/>
      <c r="AD61" s="47">
        <v>609.79999999999995</v>
      </c>
      <c r="AE61" s="42">
        <f t="shared" si="13"/>
        <v>1.3480413829693163E-2</v>
      </c>
      <c r="AF61" s="42">
        <f t="shared" si="14"/>
        <v>2.2125377137110158E-2</v>
      </c>
      <c r="AG61" s="12"/>
      <c r="AH61" s="47">
        <v>622</v>
      </c>
      <c r="AI61" s="42">
        <f t="shared" si="15"/>
        <v>1.3526679308965015E-2</v>
      </c>
      <c r="AJ61" s="42">
        <f t="shared" si="16"/>
        <v>2.0006559527714129E-2</v>
      </c>
      <c r="AK61" s="12"/>
      <c r="AL61" s="47">
        <v>630.1</v>
      </c>
      <c r="AM61" s="42">
        <f t="shared" si="17"/>
        <v>1.3589230410890364E-2</v>
      </c>
      <c r="AN61" s="42">
        <f t="shared" si="18"/>
        <v>1.302250803858529E-2</v>
      </c>
      <c r="AO61" s="12"/>
      <c r="AP61" s="47">
        <v>635</v>
      </c>
      <c r="AQ61" s="42">
        <f t="shared" si="19"/>
        <v>1.363758389261745E-2</v>
      </c>
      <c r="AR61" s="42">
        <f t="shared" si="20"/>
        <v>7.7765434058085781E-3</v>
      </c>
      <c r="AS61" s="12"/>
      <c r="AT61" s="47">
        <v>638.6</v>
      </c>
      <c r="AU61" s="42">
        <f t="shared" si="21"/>
        <v>1.3663897227636761E-2</v>
      </c>
      <c r="AV61" s="42">
        <f t="shared" si="22"/>
        <v>5.6692913385827381E-3</v>
      </c>
      <c r="AW61" s="12"/>
      <c r="AX61" s="47">
        <v>639.4</v>
      </c>
      <c r="AY61" s="42">
        <f t="shared" si="23"/>
        <v>1.3672209107393342E-2</v>
      </c>
      <c r="AZ61" s="42">
        <f t="shared" si="24"/>
        <v>1.2527403695583583E-3</v>
      </c>
      <c r="BA61" s="12"/>
      <c r="BB61" s="47">
        <v>637</v>
      </c>
      <c r="BC61" s="42">
        <f t="shared" si="25"/>
        <v>1.3671522883167501E-2</v>
      </c>
      <c r="BD61" s="42">
        <f t="shared" si="26"/>
        <v>-3.7535189239912281E-3</v>
      </c>
      <c r="BE61" s="12"/>
      <c r="BF61" s="47">
        <v>636</v>
      </c>
      <c r="BG61" s="42">
        <f t="shared" si="27"/>
        <v>1.3690638918009002E-2</v>
      </c>
      <c r="BH61" s="42">
        <f t="shared" si="28"/>
        <v>-1.5698587127158659E-3</v>
      </c>
      <c r="BI61" s="12"/>
      <c r="BJ61" s="47">
        <v>636.29999999999995</v>
      </c>
      <c r="BK61" s="42">
        <f t="shared" si="45"/>
        <v>1.3710377697957988E-2</v>
      </c>
      <c r="BL61" s="42">
        <f t="shared" si="46"/>
        <v>4.7169811320757482E-4</v>
      </c>
      <c r="BM61" s="12"/>
      <c r="BN61" s="47">
        <v>638.20000000000005</v>
      </c>
      <c r="BO61" s="42">
        <f t="shared" si="42"/>
        <v>1.373953442310963E-2</v>
      </c>
      <c r="BP61" s="42">
        <f t="shared" si="43"/>
        <v>2.9860128870031755E-3</v>
      </c>
      <c r="BQ61" s="12"/>
      <c r="BR61" s="47">
        <v>641</v>
      </c>
      <c r="BS61" s="42">
        <f t="shared" si="44"/>
        <v>1.37751999123201E-2</v>
      </c>
      <c r="BT61" s="42">
        <f t="shared" si="31"/>
        <v>4.3873393920399462E-3</v>
      </c>
      <c r="BU61" s="12"/>
      <c r="BV61" s="47">
        <v>646.1</v>
      </c>
      <c r="BW61" s="42">
        <f t="shared" si="32"/>
        <v>1.3826590881854445E-2</v>
      </c>
      <c r="BX61" s="42">
        <f t="shared" si="33"/>
        <v>7.9563182527302434E-3</v>
      </c>
      <c r="BY61" s="12"/>
      <c r="BZ61" s="47">
        <v>652.6</v>
      </c>
      <c r="CA61" s="42">
        <f t="shared" si="34"/>
        <v>1.3854037965923228E-2</v>
      </c>
      <c r="CB61" s="42">
        <f t="shared" si="35"/>
        <v>1.0060362173038184E-2</v>
      </c>
      <c r="CC61" s="12"/>
      <c r="CD61" s="47">
        <v>661</v>
      </c>
      <c r="CE61" s="42">
        <f t="shared" si="36"/>
        <v>1.3961377043778738E-2</v>
      </c>
      <c r="CF61" s="42">
        <f t="shared" si="37"/>
        <v>1.2871590560833646E-2</v>
      </c>
      <c r="CG61" s="12"/>
      <c r="CH61" s="47">
        <v>661</v>
      </c>
      <c r="CI61" s="42">
        <f t="shared" si="38"/>
        <v>1.3952977831441272E-2</v>
      </c>
      <c r="CJ61" s="42">
        <f t="shared" si="39"/>
        <v>0</v>
      </c>
      <c r="CK61" s="12"/>
      <c r="CL61" s="47">
        <v>668.5</v>
      </c>
      <c r="CM61" s="42">
        <f t="shared" si="40"/>
        <v>1.3983132388992545E-2</v>
      </c>
      <c r="CN61" s="42">
        <f t="shared" si="41"/>
        <v>1.1346444780635512E-2</v>
      </c>
    </row>
    <row r="62" spans="2:92" ht="15">
      <c r="B62" s="39" t="s">
        <v>8</v>
      </c>
      <c r="C62" s="47">
        <v>2083.3000000000002</v>
      </c>
      <c r="D62" s="42">
        <f t="shared" si="0"/>
        <v>5.137050480342454E-2</v>
      </c>
      <c r="E62" s="12"/>
      <c r="F62" s="47">
        <v>2082.5</v>
      </c>
      <c r="G62" s="42">
        <f t="shared" si="1"/>
        <v>5.1084236864053376E-2</v>
      </c>
      <c r="H62" s="42">
        <f t="shared" si="2"/>
        <v>-3.8400614409839218E-4</v>
      </c>
      <c r="I62" s="12"/>
      <c r="J62" s="47">
        <v>2087.4</v>
      </c>
      <c r="K62" s="42">
        <f t="shared" si="3"/>
        <v>5.039168587878861E-2</v>
      </c>
      <c r="L62" s="42">
        <f t="shared" si="4"/>
        <v>2.3529411764706687E-3</v>
      </c>
      <c r="M62" s="12"/>
      <c r="N62" s="47">
        <v>2097.3000000000002</v>
      </c>
      <c r="O62" s="42">
        <f t="shared" si="5"/>
        <v>4.9703527805821386E-2</v>
      </c>
      <c r="P62" s="42">
        <f t="shared" si="6"/>
        <v>4.7427421672894265E-3</v>
      </c>
      <c r="Q62" s="12"/>
      <c r="R62" s="47">
        <v>2107.8000000000002</v>
      </c>
      <c r="S62" s="42">
        <f t="shared" si="7"/>
        <v>4.9179639377309896E-2</v>
      </c>
      <c r="T62" s="42">
        <f t="shared" si="8"/>
        <v>5.0064368473752285E-3</v>
      </c>
      <c r="U62" s="12"/>
      <c r="V62" s="47">
        <v>2121</v>
      </c>
      <c r="W62" s="42">
        <f t="shared" si="9"/>
        <v>4.857704305286447E-2</v>
      </c>
      <c r="X62" s="42">
        <f t="shared" si="10"/>
        <v>6.2624537432394156E-3</v>
      </c>
      <c r="Y62" s="12"/>
      <c r="Z62" s="47">
        <v>2134.1</v>
      </c>
      <c r="AA62" s="42">
        <f t="shared" si="11"/>
        <v>4.8108114200696564E-2</v>
      </c>
      <c r="AB62" s="42">
        <f t="shared" si="12"/>
        <v>6.1763319189060972E-3</v>
      </c>
      <c r="AC62" s="12"/>
      <c r="AD62" s="47">
        <v>2151.1</v>
      </c>
      <c r="AE62" s="42">
        <f t="shared" si="13"/>
        <v>4.7552834025996991E-2</v>
      </c>
      <c r="AF62" s="42">
        <f t="shared" si="14"/>
        <v>7.9658872592662799E-3</v>
      </c>
      <c r="AG62" s="12"/>
      <c r="AH62" s="47">
        <v>2166.8000000000002</v>
      </c>
      <c r="AI62" s="42">
        <f t="shared" si="15"/>
        <v>4.7121557438368801E-2</v>
      </c>
      <c r="AJ62" s="42">
        <f t="shared" si="16"/>
        <v>7.2985914183443246E-3</v>
      </c>
      <c r="AK62" s="12"/>
      <c r="AL62" s="47">
        <v>2177</v>
      </c>
      <c r="AM62" s="42">
        <f t="shared" si="17"/>
        <v>4.695088812015287E-2</v>
      </c>
      <c r="AN62" s="42">
        <f t="shared" si="18"/>
        <v>4.7074026213771436E-3</v>
      </c>
      <c r="AO62" s="12"/>
      <c r="AP62" s="47">
        <v>2181.1</v>
      </c>
      <c r="AQ62" s="42">
        <f t="shared" si="19"/>
        <v>4.6842416107382545E-2</v>
      </c>
      <c r="AR62" s="42">
        <f t="shared" si="20"/>
        <v>1.8833256775379059E-3</v>
      </c>
      <c r="AS62" s="12"/>
      <c r="AT62" s="47">
        <v>2184</v>
      </c>
      <c r="AU62" s="42">
        <f t="shared" si="21"/>
        <v>4.6730271758782783E-2</v>
      </c>
      <c r="AV62" s="42">
        <f t="shared" si="22"/>
        <v>1.3296043280914827E-3</v>
      </c>
      <c r="AW62" s="12"/>
      <c r="AX62" s="47">
        <v>2180</v>
      </c>
      <c r="AY62" s="42">
        <f t="shared" si="23"/>
        <v>4.6614663519107737E-2</v>
      </c>
      <c r="AZ62" s="42">
        <f t="shared" si="24"/>
        <v>-1.831501831501825E-3</v>
      </c>
      <c r="BA62" s="12"/>
      <c r="BB62" s="47">
        <v>2170.9</v>
      </c>
      <c r="BC62" s="42">
        <f t="shared" si="25"/>
        <v>4.6592635835272102E-2</v>
      </c>
      <c r="BD62" s="42">
        <f t="shared" si="26"/>
        <v>-4.1743119266054451E-3</v>
      </c>
      <c r="BE62" s="12"/>
      <c r="BF62" s="47">
        <v>2165.3000000000002</v>
      </c>
      <c r="BG62" s="42">
        <f t="shared" si="27"/>
        <v>4.6610598190510839E-2</v>
      </c>
      <c r="BH62" s="42">
        <f t="shared" si="28"/>
        <v>-2.5795752913537751E-3</v>
      </c>
      <c r="BI62" s="12"/>
      <c r="BJ62" s="47">
        <v>2163</v>
      </c>
      <c r="BK62" s="42">
        <f t="shared" si="45"/>
        <v>4.660623441880108E-2</v>
      </c>
      <c r="BL62" s="42">
        <f t="shared" si="46"/>
        <v>-1.0622084699580814E-3</v>
      </c>
      <c r="BM62" s="12"/>
      <c r="BN62" s="47">
        <v>2165.1</v>
      </c>
      <c r="BO62" s="42">
        <f t="shared" si="42"/>
        <v>4.66115104661151E-2</v>
      </c>
      <c r="BP62" s="42">
        <f t="shared" si="43"/>
        <v>9.7087378640781097E-4</v>
      </c>
      <c r="BQ62" s="12"/>
      <c r="BR62" s="47">
        <v>2167.6</v>
      </c>
      <c r="BS62" s="42">
        <f t="shared" si="44"/>
        <v>4.6582095678541414E-2</v>
      </c>
      <c r="BT62" s="42">
        <f t="shared" si="31"/>
        <v>1.1546810770866056E-3</v>
      </c>
      <c r="BU62" s="12"/>
      <c r="BV62" s="47">
        <v>2172.3000000000002</v>
      </c>
      <c r="BW62" s="42">
        <f t="shared" si="32"/>
        <v>4.6487391073599151E-2</v>
      </c>
      <c r="BX62" s="42">
        <f t="shared" si="33"/>
        <v>2.1682967337148806E-3</v>
      </c>
      <c r="BY62" s="12"/>
      <c r="BZ62" s="47">
        <v>2181.9</v>
      </c>
      <c r="CA62" s="42">
        <f t="shared" si="34"/>
        <v>4.6319530244940073E-2</v>
      </c>
      <c r="CB62" s="42">
        <f t="shared" si="35"/>
        <v>4.4192791050958746E-3</v>
      </c>
      <c r="CC62" s="12"/>
      <c r="CD62" s="47">
        <v>2213.9</v>
      </c>
      <c r="CE62" s="42">
        <f t="shared" si="36"/>
        <v>4.6761108377037446E-2</v>
      </c>
      <c r="CF62" s="42">
        <f t="shared" si="37"/>
        <v>1.4666116687290787E-2</v>
      </c>
      <c r="CG62" s="12"/>
      <c r="CH62" s="47">
        <v>2205.4</v>
      </c>
      <c r="CI62" s="42">
        <f t="shared" si="38"/>
        <v>4.6553551148957012E-2</v>
      </c>
      <c r="CJ62" s="42">
        <f t="shared" si="39"/>
        <v>-3.8393784723790292E-3</v>
      </c>
      <c r="CK62" s="12"/>
      <c r="CL62" s="47">
        <v>2214.5</v>
      </c>
      <c r="CM62" s="42">
        <f t="shared" si="40"/>
        <v>4.6321087023820484E-2</v>
      </c>
      <c r="CN62" s="42">
        <f t="shared" si="41"/>
        <v>4.1262356035185466E-3</v>
      </c>
    </row>
    <row r="63" spans="2:92" outlineLevel="1">
      <c r="B63" s="40" t="s">
        <v>62</v>
      </c>
      <c r="C63" s="48">
        <v>284.39999999999998</v>
      </c>
      <c r="D63" s="42">
        <f t="shared" si="0"/>
        <v>7.0128025565659941E-3</v>
      </c>
      <c r="E63" s="12"/>
      <c r="F63" s="48">
        <v>285.89999999999998</v>
      </c>
      <c r="G63" s="44">
        <f t="shared" si="1"/>
        <v>7.0131972722366669E-3</v>
      </c>
      <c r="H63" s="44">
        <f t="shared" si="2"/>
        <v>5.2742616033756295E-3</v>
      </c>
      <c r="I63" s="12"/>
      <c r="J63" s="48">
        <v>288.5</v>
      </c>
      <c r="K63" s="44">
        <f t="shared" si="3"/>
        <v>6.9646456721426248E-3</v>
      </c>
      <c r="L63" s="44">
        <f t="shared" si="4"/>
        <v>9.0940888422526012E-3</v>
      </c>
      <c r="M63" s="12"/>
      <c r="N63" s="48">
        <v>292.39999999999998</v>
      </c>
      <c r="O63" s="42">
        <f t="shared" si="5"/>
        <v>6.9295339390750823E-3</v>
      </c>
      <c r="P63" s="44">
        <f t="shared" si="6"/>
        <v>1.3518197573656687E-2</v>
      </c>
      <c r="Q63" s="12"/>
      <c r="R63" s="48">
        <v>296.3</v>
      </c>
      <c r="S63" s="44">
        <f t="shared" si="7"/>
        <v>6.9133348265949905E-3</v>
      </c>
      <c r="T63" s="44">
        <f t="shared" si="8"/>
        <v>1.3337893296853753E-2</v>
      </c>
      <c r="U63" s="12"/>
      <c r="V63" s="48">
        <v>300.7</v>
      </c>
      <c r="W63" s="44">
        <f t="shared" si="9"/>
        <v>6.8869009174900254E-3</v>
      </c>
      <c r="X63" s="44">
        <f t="shared" si="10"/>
        <v>1.4849814377320136E-2</v>
      </c>
      <c r="Y63" s="12"/>
      <c r="Z63" s="48">
        <v>304.3</v>
      </c>
      <c r="AA63" s="44">
        <f t="shared" si="11"/>
        <v>6.8597062702178743E-3</v>
      </c>
      <c r="AB63" s="44">
        <f t="shared" si="12"/>
        <v>1.1972065181243829E-2</v>
      </c>
      <c r="AC63" s="12"/>
      <c r="AD63" s="48">
        <v>308.7</v>
      </c>
      <c r="AE63" s="44">
        <f t="shared" si="13"/>
        <v>6.8242108055530989E-3</v>
      </c>
      <c r="AF63" s="44">
        <f t="shared" si="14"/>
        <v>1.4459415050936508E-2</v>
      </c>
      <c r="AG63" s="12"/>
      <c r="AH63" s="48">
        <v>313.2</v>
      </c>
      <c r="AI63" s="44">
        <f t="shared" si="15"/>
        <v>6.811183214739296E-3</v>
      </c>
      <c r="AJ63" s="44">
        <f t="shared" si="16"/>
        <v>1.4577259475218707E-2</v>
      </c>
      <c r="AK63" s="12"/>
      <c r="AL63" s="48">
        <v>316.7</v>
      </c>
      <c r="AM63" s="44">
        <f t="shared" si="17"/>
        <v>6.8302003985541626E-3</v>
      </c>
      <c r="AN63" s="44">
        <f t="shared" si="18"/>
        <v>1.1174968071519853E-2</v>
      </c>
      <c r="AO63" s="12"/>
      <c r="AP63" s="48">
        <v>318.7</v>
      </c>
      <c r="AQ63" s="44">
        <f t="shared" si="19"/>
        <v>6.8445637583892617E-3</v>
      </c>
      <c r="AR63" s="44">
        <f t="shared" si="20"/>
        <v>6.3151247237132058E-3</v>
      </c>
      <c r="AS63" s="12"/>
      <c r="AT63" s="48">
        <v>320.5</v>
      </c>
      <c r="AU63" s="44">
        <f t="shared" si="21"/>
        <v>6.8576245873122176E-3</v>
      </c>
      <c r="AV63" s="44">
        <f t="shared" si="22"/>
        <v>5.6479447756512258E-3</v>
      </c>
      <c r="AW63" s="12"/>
      <c r="AX63" s="48">
        <v>319.8</v>
      </c>
      <c r="AY63" s="44">
        <f t="shared" si="23"/>
        <v>6.8382428410140618E-3</v>
      </c>
      <c r="AZ63" s="44">
        <f t="shared" si="24"/>
        <v>-2.1840873634945135E-3</v>
      </c>
      <c r="BA63" s="12"/>
      <c r="BB63" s="48">
        <v>319.8</v>
      </c>
      <c r="BC63" s="44">
        <f t="shared" si="25"/>
        <v>6.8636625086922563E-3</v>
      </c>
      <c r="BD63" s="44">
        <f t="shared" si="26"/>
        <v>0</v>
      </c>
      <c r="BE63" s="12"/>
      <c r="BF63" s="48">
        <v>320.3</v>
      </c>
      <c r="BG63" s="44">
        <f t="shared" si="27"/>
        <v>6.8948296311922702E-3</v>
      </c>
      <c r="BH63" s="44">
        <f t="shared" si="28"/>
        <v>1.5634771732333519E-3</v>
      </c>
      <c r="BI63" s="12"/>
      <c r="BJ63" s="48">
        <v>321.10000000000002</v>
      </c>
      <c r="BK63" s="44">
        <f t="shared" si="45"/>
        <v>6.9187525991109703E-3</v>
      </c>
      <c r="BL63" s="44">
        <f t="shared" si="46"/>
        <v>2.4976584452076622E-3</v>
      </c>
      <c r="BM63" s="12"/>
      <c r="BN63" s="68">
        <v>322.7</v>
      </c>
      <c r="BO63" s="67">
        <f t="shared" si="42"/>
        <v>6.9472700694727003E-3</v>
      </c>
      <c r="BP63" s="67">
        <f t="shared" si="43"/>
        <v>4.9828713796324919E-3</v>
      </c>
      <c r="BQ63" s="12"/>
      <c r="BR63" s="68">
        <v>324.60000000000002</v>
      </c>
      <c r="BS63" s="67">
        <f t="shared" si="44"/>
        <v>6.9757096591873706E-3</v>
      </c>
      <c r="BT63" s="67">
        <f t="shared" si="31"/>
        <v>5.8878215060429451E-3</v>
      </c>
      <c r="BU63" s="12"/>
      <c r="BV63" s="68">
        <v>326.39999999999998</v>
      </c>
      <c r="BW63" s="67">
        <f t="shared" si="32"/>
        <v>6.9849857047473924E-3</v>
      </c>
      <c r="BX63" s="67">
        <f t="shared" si="33"/>
        <v>5.5452865064693491E-3</v>
      </c>
      <c r="BY63" s="12"/>
      <c r="BZ63" s="68">
        <v>328.6</v>
      </c>
      <c r="CA63" s="67">
        <f t="shared" si="34"/>
        <v>6.9758456567612205E-3</v>
      </c>
      <c r="CB63" s="67">
        <f t="shared" si="35"/>
        <v>6.7401960784314596E-3</v>
      </c>
      <c r="CC63" s="12"/>
      <c r="CD63" s="68">
        <v>333.4</v>
      </c>
      <c r="CE63" s="67">
        <f t="shared" si="36"/>
        <v>7.0419411594490637E-3</v>
      </c>
      <c r="CF63" s="67">
        <f t="shared" si="37"/>
        <v>1.4607425441265809E-2</v>
      </c>
      <c r="CG63" s="12"/>
      <c r="CH63" s="68">
        <v>333.3</v>
      </c>
      <c r="CI63" s="67">
        <f t="shared" si="38"/>
        <v>7.0355938142501913E-3</v>
      </c>
      <c r="CJ63" s="67">
        <f t="shared" si="39"/>
        <v>-2.9994001199751263E-4</v>
      </c>
      <c r="CK63" s="12"/>
      <c r="CL63" s="68">
        <v>336</v>
      </c>
      <c r="CM63" s="67">
        <f t="shared" si="40"/>
        <v>7.0281712531062007E-3</v>
      </c>
      <c r="CN63" s="67">
        <f t="shared" si="41"/>
        <v>8.1008100810080474E-3</v>
      </c>
    </row>
    <row r="64" spans="2:92" outlineLevel="1">
      <c r="B64" s="40" t="s">
        <v>63</v>
      </c>
      <c r="C64" s="48">
        <v>1125.7</v>
      </c>
      <c r="D64" s="42">
        <f t="shared" si="0"/>
        <v>2.7757777207898526E-2</v>
      </c>
      <c r="E64" s="12"/>
      <c r="F64" s="48">
        <v>1123.2</v>
      </c>
      <c r="G64" s="44">
        <f t="shared" si="1"/>
        <v>2.755237207476819E-2</v>
      </c>
      <c r="H64" s="44">
        <f t="shared" si="2"/>
        <v>-2.2208403659944587E-3</v>
      </c>
      <c r="I64" s="12"/>
      <c r="J64" s="48">
        <v>1123.9000000000001</v>
      </c>
      <c r="K64" s="44">
        <f t="shared" si="3"/>
        <v>2.7131942013591322E-2</v>
      </c>
      <c r="L64" s="44">
        <f t="shared" si="4"/>
        <v>6.2321937321940801E-4</v>
      </c>
      <c r="M64" s="12"/>
      <c r="N64" s="48">
        <v>1126.2</v>
      </c>
      <c r="O64" s="42">
        <f t="shared" si="5"/>
        <v>2.6689607121020378E-2</v>
      </c>
      <c r="P64" s="44">
        <f t="shared" si="6"/>
        <v>2.0464454132929077E-3</v>
      </c>
      <c r="Q64" s="12"/>
      <c r="R64" s="48">
        <v>1129.3</v>
      </c>
      <c r="S64" s="44">
        <f t="shared" si="7"/>
        <v>2.6349068578041587E-2</v>
      </c>
      <c r="T64" s="44">
        <f t="shared" si="8"/>
        <v>2.7526194281655147E-3</v>
      </c>
      <c r="U64" s="12"/>
      <c r="V64" s="48">
        <v>1134.2</v>
      </c>
      <c r="W64" s="44">
        <f t="shared" si="9"/>
        <v>2.5976464983761847E-2</v>
      </c>
      <c r="X64" s="44">
        <f t="shared" si="10"/>
        <v>4.3389710440095985E-3</v>
      </c>
      <c r="Y64" s="12"/>
      <c r="Z64" s="48">
        <v>1139.4000000000001</v>
      </c>
      <c r="AA64" s="44">
        <f t="shared" si="11"/>
        <v>2.5685012567486842E-2</v>
      </c>
      <c r="AB64" s="44">
        <f t="shared" si="12"/>
        <v>4.5847293246341625E-3</v>
      </c>
      <c r="AC64" s="12"/>
      <c r="AD64" s="48">
        <v>1146.3</v>
      </c>
      <c r="AE64" s="44">
        <f t="shared" si="13"/>
        <v>2.5340436820231672E-2</v>
      </c>
      <c r="AF64" s="44">
        <f t="shared" si="14"/>
        <v>6.0558188520272171E-3</v>
      </c>
      <c r="AG64" s="12"/>
      <c r="AH64" s="48">
        <v>1152</v>
      </c>
      <c r="AI64" s="44">
        <f t="shared" si="15"/>
        <v>2.5052627916282471E-2</v>
      </c>
      <c r="AJ64" s="44">
        <f t="shared" si="16"/>
        <v>4.972520282648496E-3</v>
      </c>
      <c r="AK64" s="12"/>
      <c r="AL64" s="48">
        <v>1155.3</v>
      </c>
      <c r="AM64" s="44">
        <f t="shared" si="17"/>
        <v>2.4916105211397612E-2</v>
      </c>
      <c r="AN64" s="44">
        <f t="shared" si="18"/>
        <v>2.8645833333333925E-3</v>
      </c>
      <c r="AO64" s="12"/>
      <c r="AP64" s="48">
        <v>1156</v>
      </c>
      <c r="AQ64" s="44">
        <f t="shared" si="19"/>
        <v>2.4826845637583892E-2</v>
      </c>
      <c r="AR64" s="44">
        <f t="shared" si="20"/>
        <v>6.0590322859876977E-4</v>
      </c>
      <c r="AS64" s="12"/>
      <c r="AT64" s="48">
        <v>1155.9000000000001</v>
      </c>
      <c r="AU64" s="44">
        <f t="shared" si="21"/>
        <v>2.47323814679382E-2</v>
      </c>
      <c r="AV64" s="44">
        <f t="shared" si="22"/>
        <v>-8.6505190311392255E-5</v>
      </c>
      <c r="AW64" s="12"/>
      <c r="AX64" s="48">
        <v>1152.2</v>
      </c>
      <c r="AY64" s="44">
        <f t="shared" si="23"/>
        <v>2.4637346470970611E-2</v>
      </c>
      <c r="AZ64" s="44">
        <f t="shared" si="24"/>
        <v>-3.2009689419499887E-3</v>
      </c>
      <c r="BA64" s="12"/>
      <c r="BB64" s="48">
        <v>1144.0999999999999</v>
      </c>
      <c r="BC64" s="44">
        <f t="shared" si="25"/>
        <v>2.4555085291415913E-2</v>
      </c>
      <c r="BD64" s="44">
        <f t="shared" si="26"/>
        <v>-7.030029508765967E-3</v>
      </c>
      <c r="BE64" s="12"/>
      <c r="BF64" s="48">
        <v>1138</v>
      </c>
      <c r="BG64" s="44">
        <f t="shared" si="27"/>
        <v>2.4496772152034975E-2</v>
      </c>
      <c r="BH64" s="44">
        <f t="shared" si="28"/>
        <v>-5.3317017743202966E-3</v>
      </c>
      <c r="BI64" s="12"/>
      <c r="BJ64" s="48">
        <v>1134.8</v>
      </c>
      <c r="BK64" s="44">
        <f t="shared" si="45"/>
        <v>2.445157411856471E-2</v>
      </c>
      <c r="BL64" s="44">
        <f t="shared" si="46"/>
        <v>-2.8119507908611618E-3</v>
      </c>
      <c r="BM64" s="12"/>
      <c r="BN64" s="68">
        <v>1134.0999999999999</v>
      </c>
      <c r="BO64" s="67">
        <f t="shared" si="42"/>
        <v>2.4415553101298386E-2</v>
      </c>
      <c r="BP64" s="67">
        <f t="shared" si="43"/>
        <v>-6.1684878392676001E-4</v>
      </c>
      <c r="BQ64" s="12"/>
      <c r="BR64" s="68">
        <v>1134.0999999999999</v>
      </c>
      <c r="BS64" s="67">
        <f t="shared" si="44"/>
        <v>2.4372003464215638E-2</v>
      </c>
      <c r="BT64" s="67">
        <f t="shared" si="31"/>
        <v>0</v>
      </c>
      <c r="BU64" s="12"/>
      <c r="BV64" s="68">
        <v>1135.0999999999999</v>
      </c>
      <c r="BW64" s="67">
        <f t="shared" si="32"/>
        <v>2.4291229391724158E-2</v>
      </c>
      <c r="BX64" s="67">
        <f t="shared" si="33"/>
        <v>8.8175645886612308E-4</v>
      </c>
      <c r="BY64" s="12"/>
      <c r="BZ64" s="68">
        <v>1138.9000000000001</v>
      </c>
      <c r="CA64" s="67">
        <f t="shared" si="34"/>
        <v>2.4177695126248795E-2</v>
      </c>
      <c r="CB64" s="67">
        <f t="shared" si="35"/>
        <v>3.3477226676066341E-3</v>
      </c>
      <c r="CC64" s="12"/>
      <c r="CD64" s="68">
        <v>1155.0999999999999</v>
      </c>
      <c r="CE64" s="67">
        <f t="shared" si="36"/>
        <v>2.4397559188001239E-2</v>
      </c>
      <c r="CF64" s="67">
        <f t="shared" si="37"/>
        <v>1.4224251470717153E-2</v>
      </c>
      <c r="CG64" s="12"/>
      <c r="CH64" s="68">
        <v>1149.0999999999999</v>
      </c>
      <c r="CI64" s="67">
        <f t="shared" si="38"/>
        <v>2.4256228178682549E-2</v>
      </c>
      <c r="CJ64" s="67">
        <f t="shared" si="39"/>
        <v>-5.194355467059153E-3</v>
      </c>
      <c r="CK64" s="12"/>
      <c r="CL64" s="68">
        <v>1153</v>
      </c>
      <c r="CM64" s="67">
        <f t="shared" si="40"/>
        <v>2.4117504329855505E-2</v>
      </c>
      <c r="CN64" s="67">
        <f t="shared" si="41"/>
        <v>3.3939604908190812E-3</v>
      </c>
    </row>
    <row r="65" spans="1:239" outlineLevel="1">
      <c r="B65" s="40" t="s">
        <v>64</v>
      </c>
      <c r="C65" s="48">
        <v>673.1</v>
      </c>
      <c r="D65" s="42">
        <f t="shared" si="0"/>
        <v>1.6597459215276271E-2</v>
      </c>
      <c r="E65" s="12"/>
      <c r="F65" s="48">
        <v>673.4</v>
      </c>
      <c r="G65" s="44">
        <f t="shared" si="1"/>
        <v>1.6518667517048519E-2</v>
      </c>
      <c r="H65" s="44">
        <f t="shared" si="2"/>
        <v>4.4569900460555978E-4</v>
      </c>
      <c r="I65" s="12"/>
      <c r="J65" s="48">
        <v>675</v>
      </c>
      <c r="K65" s="44">
        <f t="shared" si="3"/>
        <v>1.6295098193054667E-2</v>
      </c>
      <c r="L65" s="44">
        <f t="shared" si="4"/>
        <v>2.3760023760024396E-3</v>
      </c>
      <c r="M65" s="12"/>
      <c r="N65" s="48">
        <v>678.7</v>
      </c>
      <c r="O65" s="42">
        <f t="shared" si="5"/>
        <v>1.6084386745725921E-2</v>
      </c>
      <c r="P65" s="44">
        <f t="shared" si="6"/>
        <v>5.4814814814816426E-3</v>
      </c>
      <c r="Q65" s="12"/>
      <c r="R65" s="48">
        <v>682.2</v>
      </c>
      <c r="S65" s="44">
        <f t="shared" si="7"/>
        <v>1.5917235972673315E-2</v>
      </c>
      <c r="T65" s="44">
        <f t="shared" si="8"/>
        <v>5.1569176366583758E-3</v>
      </c>
      <c r="U65" s="12"/>
      <c r="V65" s="48">
        <v>686.1</v>
      </c>
      <c r="W65" s="44">
        <f t="shared" si="9"/>
        <v>1.5713677151612593E-2</v>
      </c>
      <c r="X65" s="44">
        <f t="shared" si="10"/>
        <v>5.7167985927879528E-3</v>
      </c>
      <c r="Y65" s="12"/>
      <c r="Z65" s="48">
        <v>690.4</v>
      </c>
      <c r="AA65" s="44">
        <f t="shared" si="11"/>
        <v>1.5563395362991851E-2</v>
      </c>
      <c r="AB65" s="44">
        <f t="shared" si="12"/>
        <v>6.267307972598779E-3</v>
      </c>
      <c r="AC65" s="12"/>
      <c r="AD65" s="48">
        <v>696.2</v>
      </c>
      <c r="AE65" s="44">
        <f t="shared" si="13"/>
        <v>1.5390397028915025E-2</v>
      </c>
      <c r="AF65" s="44">
        <f t="shared" si="14"/>
        <v>8.4009269988414292E-3</v>
      </c>
      <c r="AG65" s="12"/>
      <c r="AH65" s="48">
        <v>701.7</v>
      </c>
      <c r="AI65" s="44">
        <f t="shared" si="15"/>
        <v>1.5259921014631432E-2</v>
      </c>
      <c r="AJ65" s="44">
        <f t="shared" si="16"/>
        <v>7.9000287273771619E-3</v>
      </c>
      <c r="AK65" s="12"/>
      <c r="AL65" s="48">
        <v>705</v>
      </c>
      <c r="AM65" s="44">
        <f t="shared" si="17"/>
        <v>1.5204582510201089E-2</v>
      </c>
      <c r="AN65" s="44">
        <f t="shared" si="18"/>
        <v>4.7028644719964152E-3</v>
      </c>
      <c r="AO65" s="12"/>
      <c r="AP65" s="48">
        <v>706.4</v>
      </c>
      <c r="AQ65" s="44">
        <f t="shared" si="19"/>
        <v>1.5171006711409396E-2</v>
      </c>
      <c r="AR65" s="44">
        <f t="shared" si="20"/>
        <v>1.9858156028369489E-3</v>
      </c>
      <c r="AS65" s="12"/>
      <c r="AT65" s="48">
        <v>707.6</v>
      </c>
      <c r="AU65" s="44">
        <f t="shared" si="21"/>
        <v>1.5140265703532371E-2</v>
      </c>
      <c r="AV65" s="44">
        <f t="shared" si="22"/>
        <v>1.6987542468855921E-3</v>
      </c>
      <c r="AW65" s="12"/>
      <c r="AX65" s="48">
        <v>708</v>
      </c>
      <c r="AY65" s="44">
        <f t="shared" si="23"/>
        <v>1.5139074207123062E-2</v>
      </c>
      <c r="AZ65" s="44">
        <f t="shared" si="24"/>
        <v>5.6529112492920142E-4</v>
      </c>
      <c r="BA65" s="12"/>
      <c r="BB65" s="48">
        <v>707</v>
      </c>
      <c r="BC65" s="44">
        <f t="shared" si="25"/>
        <v>1.5173888035163931E-2</v>
      </c>
      <c r="BD65" s="44">
        <f t="shared" si="26"/>
        <v>-1.4124293785310327E-3</v>
      </c>
      <c r="BE65" s="12"/>
      <c r="BF65" s="48">
        <v>707</v>
      </c>
      <c r="BG65" s="44">
        <f t="shared" si="27"/>
        <v>1.5218996407283593E-2</v>
      </c>
      <c r="BH65" s="44">
        <f t="shared" si="28"/>
        <v>0</v>
      </c>
      <c r="BI65" s="12"/>
      <c r="BJ65" s="48">
        <v>707.2</v>
      </c>
      <c r="BK65" s="44">
        <f t="shared" si="45"/>
        <v>1.5238062404519708E-2</v>
      </c>
      <c r="BL65" s="44">
        <f t="shared" si="46"/>
        <v>2.8288543140031486E-4</v>
      </c>
      <c r="BM65" s="12"/>
      <c r="BN65" s="68">
        <v>708.2</v>
      </c>
      <c r="BO65" s="67">
        <f t="shared" si="42"/>
        <v>1.5246534438179631E-2</v>
      </c>
      <c r="BP65" s="67">
        <f t="shared" si="43"/>
        <v>1.4140271493212619E-3</v>
      </c>
      <c r="BQ65" s="12"/>
      <c r="BR65" s="68">
        <v>708.9</v>
      </c>
      <c r="BS65" s="67">
        <f t="shared" si="44"/>
        <v>1.5234382555138407E-2</v>
      </c>
      <c r="BT65" s="67">
        <f t="shared" si="31"/>
        <v>9.8842134990095865E-4</v>
      </c>
      <c r="BU65" s="12"/>
      <c r="BV65" s="68">
        <v>710.8</v>
      </c>
      <c r="BW65" s="67">
        <f t="shared" si="32"/>
        <v>1.5211175977127595E-2</v>
      </c>
      <c r="BX65" s="67">
        <f t="shared" si="33"/>
        <v>2.680208774157089E-3</v>
      </c>
      <c r="BY65" s="12"/>
      <c r="BZ65" s="68">
        <v>714.4</v>
      </c>
      <c r="CA65" s="67">
        <f t="shared" si="34"/>
        <v>1.5165989461930054E-2</v>
      </c>
      <c r="CB65" s="67">
        <f t="shared" si="35"/>
        <v>5.0647158131682524E-3</v>
      </c>
      <c r="CC65" s="12"/>
      <c r="CD65" s="68">
        <v>725.4</v>
      </c>
      <c r="CE65" s="67">
        <f t="shared" si="36"/>
        <v>1.5321608029587135E-2</v>
      </c>
      <c r="CF65" s="67">
        <f t="shared" si="37"/>
        <v>1.5397536394176958E-2</v>
      </c>
      <c r="CG65" s="12"/>
      <c r="CH65" s="68">
        <v>723</v>
      </c>
      <c r="CI65" s="67">
        <f t="shared" si="38"/>
        <v>1.5261729156024266E-2</v>
      </c>
      <c r="CJ65" s="67">
        <f t="shared" si="39"/>
        <v>-3.3085194375516158E-3</v>
      </c>
      <c r="CK65" s="12"/>
      <c r="CL65" s="68">
        <v>725.6</v>
      </c>
      <c r="CM65" s="67">
        <f t="shared" si="40"/>
        <v>1.517750315849363E-2</v>
      </c>
      <c r="CN65" s="67">
        <f t="shared" si="41"/>
        <v>3.596127247579517E-3</v>
      </c>
    </row>
    <row r="66" spans="1:239" ht="15" collapsed="1">
      <c r="B66" s="39" t="s">
        <v>18</v>
      </c>
      <c r="C66" s="47">
        <v>274.5</v>
      </c>
      <c r="D66" s="42">
        <f t="shared" si="0"/>
        <v>6.7686860118754064E-3</v>
      </c>
      <c r="E66" s="12"/>
      <c r="F66" s="47">
        <v>276.2</v>
      </c>
      <c r="G66" s="42">
        <f t="shared" si="1"/>
        <v>6.775253888043958E-3</v>
      </c>
      <c r="H66" s="42">
        <f t="shared" si="2"/>
        <v>6.1930783242258869E-3</v>
      </c>
      <c r="I66" s="12"/>
      <c r="J66" s="47">
        <v>281.3</v>
      </c>
      <c r="K66" s="42">
        <f t="shared" si="3"/>
        <v>6.7908312914167082E-3</v>
      </c>
      <c r="L66" s="42">
        <f t="shared" si="4"/>
        <v>1.8464880521361415E-2</v>
      </c>
      <c r="M66" s="12"/>
      <c r="N66" s="47">
        <v>287.7</v>
      </c>
      <c r="O66" s="42">
        <f t="shared" si="5"/>
        <v>6.8181495016138892E-3</v>
      </c>
      <c r="P66" s="42">
        <f t="shared" si="6"/>
        <v>2.2751510842516698E-2</v>
      </c>
      <c r="Q66" s="12"/>
      <c r="R66" s="47">
        <v>294.3</v>
      </c>
      <c r="S66" s="42">
        <f t="shared" si="7"/>
        <v>6.8666703998208093E-3</v>
      </c>
      <c r="T66" s="42">
        <f t="shared" si="8"/>
        <v>2.294056308654846E-2</v>
      </c>
      <c r="U66" s="12"/>
      <c r="V66" s="47">
        <v>300.60000000000002</v>
      </c>
      <c r="W66" s="42">
        <f t="shared" si="9"/>
        <v>6.8846106278600003E-3</v>
      </c>
      <c r="X66" s="42">
        <f t="shared" si="10"/>
        <v>2.1406727828746197E-2</v>
      </c>
      <c r="Y66" s="12"/>
      <c r="Z66" s="47">
        <v>304.89999999999998</v>
      </c>
      <c r="AA66" s="42">
        <f t="shared" si="11"/>
        <v>6.873231816593591E-3</v>
      </c>
      <c r="AB66" s="42">
        <f t="shared" si="12"/>
        <v>1.4304723885562032E-2</v>
      </c>
      <c r="AC66" s="12"/>
      <c r="AD66" s="47">
        <v>312.39999999999998</v>
      </c>
      <c r="AE66" s="42">
        <f t="shared" si="13"/>
        <v>6.9060040675568129E-3</v>
      </c>
      <c r="AF66" s="42">
        <f t="shared" si="14"/>
        <v>2.4598228927517285E-2</v>
      </c>
      <c r="AG66" s="12"/>
      <c r="AH66" s="47">
        <v>318.39999999999998</v>
      </c>
      <c r="AI66" s="42">
        <f t="shared" si="15"/>
        <v>6.924267993528071E-3</v>
      </c>
      <c r="AJ66" s="42">
        <f t="shared" si="16"/>
        <v>1.9206145966709443E-2</v>
      </c>
      <c r="AK66" s="12"/>
      <c r="AL66" s="47">
        <v>319.8</v>
      </c>
      <c r="AM66" s="42">
        <f t="shared" si="17"/>
        <v>6.897057428031643E-3</v>
      </c>
      <c r="AN66" s="42">
        <f t="shared" si="18"/>
        <v>4.3969849246232595E-3</v>
      </c>
      <c r="AO66" s="12"/>
      <c r="AP66" s="47">
        <v>319.89999999999998</v>
      </c>
      <c r="AQ66" s="42">
        <f t="shared" si="19"/>
        <v>6.8703355704697981E-3</v>
      </c>
      <c r="AR66" s="42">
        <f t="shared" si="20"/>
        <v>3.1269543464662597E-4</v>
      </c>
      <c r="AS66" s="12"/>
      <c r="AT66" s="47">
        <v>321</v>
      </c>
      <c r="AU66" s="42">
        <f t="shared" si="21"/>
        <v>6.8683229096013158E-3</v>
      </c>
      <c r="AV66" s="42">
        <f t="shared" si="22"/>
        <v>3.4385745545484347E-3</v>
      </c>
      <c r="AW66" s="12"/>
      <c r="AX66" s="47">
        <v>320.10000000000002</v>
      </c>
      <c r="AY66" s="42">
        <f t="shared" si="23"/>
        <v>6.8446577029662326E-3</v>
      </c>
      <c r="AZ66" s="42">
        <f t="shared" si="24"/>
        <v>-2.8037383177569319E-3</v>
      </c>
      <c r="BA66" s="12"/>
      <c r="BB66" s="47">
        <v>316.8</v>
      </c>
      <c r="BC66" s="42">
        <f t="shared" si="25"/>
        <v>6.7992754307495519E-3</v>
      </c>
      <c r="BD66" s="42">
        <f t="shared" si="26"/>
        <v>-1.0309278350515538E-2</v>
      </c>
      <c r="BE66" s="12"/>
      <c r="BF66" s="47">
        <v>314.10000000000002</v>
      </c>
      <c r="BG66" s="42">
        <f t="shared" si="27"/>
        <v>6.7613674279035033E-3</v>
      </c>
      <c r="BH66" s="42">
        <f t="shared" si="28"/>
        <v>-8.5227272727271819E-3</v>
      </c>
      <c r="BI66" s="12"/>
      <c r="BJ66" s="47">
        <v>312.8</v>
      </c>
      <c r="BK66" s="42">
        <f t="shared" si="45"/>
        <v>6.7399122173837167E-3</v>
      </c>
      <c r="BL66" s="42">
        <f t="shared" si="46"/>
        <v>-4.1388092964024237E-3</v>
      </c>
      <c r="BM66" s="12"/>
      <c r="BN66" s="47">
        <v>312.60000000000002</v>
      </c>
      <c r="BO66" s="42">
        <f t="shared" si="42"/>
        <v>6.7298314958697441E-3</v>
      </c>
      <c r="BP66" s="42">
        <f t="shared" si="43"/>
        <v>-6.3938618925829527E-4</v>
      </c>
      <c r="BQ66" s="12"/>
      <c r="BR66" s="47">
        <v>312.39999999999998</v>
      </c>
      <c r="BS66" s="42">
        <f t="shared" si="44"/>
        <v>6.7135295672524162E-3</v>
      </c>
      <c r="BT66" s="42">
        <f t="shared" si="31"/>
        <v>-6.3979526551516397E-4</v>
      </c>
      <c r="BU66" s="12"/>
      <c r="BV66" s="47">
        <v>312.7</v>
      </c>
      <c r="BW66" s="42">
        <f t="shared" si="32"/>
        <v>6.6918046258410222E-3</v>
      </c>
      <c r="BX66" s="42">
        <f t="shared" si="33"/>
        <v>9.6030729833551653E-4</v>
      </c>
      <c r="BY66" s="12"/>
      <c r="BZ66" s="47">
        <v>314.39999999999998</v>
      </c>
      <c r="CA66" s="42">
        <f t="shared" si="34"/>
        <v>6.6743940185201691E-3</v>
      </c>
      <c r="CB66" s="42">
        <f t="shared" si="35"/>
        <v>5.4365206267987798E-3</v>
      </c>
      <c r="CC66" s="12"/>
      <c r="CD66" s="47">
        <v>319.10000000000002</v>
      </c>
      <c r="CE66" s="42">
        <f t="shared" si="36"/>
        <v>6.739902291482293E-3</v>
      </c>
      <c r="CF66" s="42">
        <f t="shared" si="37"/>
        <v>1.4949109414758466E-2</v>
      </c>
      <c r="CG66" s="12"/>
      <c r="CH66" s="47">
        <v>319.5</v>
      </c>
      <c r="CI66" s="42">
        <f t="shared" si="38"/>
        <v>6.7442911000688147E-3</v>
      </c>
      <c r="CJ66" s="42">
        <f t="shared" si="39"/>
        <v>1.2535255405827783E-3</v>
      </c>
      <c r="CK66" s="12"/>
      <c r="CL66" s="47">
        <v>321.2</v>
      </c>
      <c r="CM66" s="42">
        <f t="shared" si="40"/>
        <v>6.7185970431479511E-3</v>
      </c>
      <c r="CN66" s="42">
        <f t="shared" si="41"/>
        <v>5.3208137715179404E-3</v>
      </c>
    </row>
    <row r="67" spans="1:239" ht="15">
      <c r="B67" s="39" t="s">
        <v>19</v>
      </c>
      <c r="C67" s="47">
        <v>71</v>
      </c>
      <c r="D67" s="42">
        <f t="shared" si="0"/>
        <v>1.7507348154577555E-3</v>
      </c>
      <c r="E67" s="12"/>
      <c r="F67" s="47">
        <v>71.400000000000006</v>
      </c>
      <c r="G67" s="42">
        <f t="shared" si="1"/>
        <v>1.7514595496246875E-3</v>
      </c>
      <c r="H67" s="42">
        <f t="shared" si="2"/>
        <v>5.6338028169014009E-3</v>
      </c>
      <c r="I67" s="12"/>
      <c r="J67" s="47">
        <v>70.8</v>
      </c>
      <c r="K67" s="42">
        <f t="shared" si="3"/>
        <v>1.7091747438048449E-3</v>
      </c>
      <c r="L67" s="42">
        <f t="shared" si="4"/>
        <v>-8.4033613445378963E-3</v>
      </c>
      <c r="M67" s="12"/>
      <c r="N67" s="47">
        <v>71.2</v>
      </c>
      <c r="O67" s="42">
        <f t="shared" si="5"/>
        <v>1.6873557334546715E-3</v>
      </c>
      <c r="P67" s="42">
        <f t="shared" si="6"/>
        <v>5.6497175141243527E-3</v>
      </c>
      <c r="Q67" s="12"/>
      <c r="R67" s="47">
        <v>71.599999999999994</v>
      </c>
      <c r="S67" s="42">
        <f t="shared" si="7"/>
        <v>1.6705864785156979E-3</v>
      </c>
      <c r="T67" s="42">
        <f t="shared" si="8"/>
        <v>5.6179775280897903E-3</v>
      </c>
      <c r="U67" s="12"/>
      <c r="V67" s="47">
        <v>72.2</v>
      </c>
      <c r="W67" s="42">
        <f t="shared" si="9"/>
        <v>1.6535891128792149E-3</v>
      </c>
      <c r="X67" s="42">
        <f t="shared" si="10"/>
        <v>8.379888268156499E-3</v>
      </c>
      <c r="Y67" s="12"/>
      <c r="Z67" s="47">
        <v>73.3</v>
      </c>
      <c r="AA67" s="42">
        <f t="shared" si="11"/>
        <v>1.6523709155667767E-3</v>
      </c>
      <c r="AB67" s="42">
        <f t="shared" si="12"/>
        <v>1.5235457063711877E-2</v>
      </c>
      <c r="AC67" s="12"/>
      <c r="AD67" s="47">
        <v>74.599999999999994</v>
      </c>
      <c r="AE67" s="42">
        <f t="shared" si="13"/>
        <v>1.6491290122910955E-3</v>
      </c>
      <c r="AF67" s="42">
        <f t="shared" si="14"/>
        <v>1.7735334242837686E-2</v>
      </c>
      <c r="AG67" s="12"/>
      <c r="AH67" s="47">
        <v>75.8</v>
      </c>
      <c r="AI67" s="42">
        <f t="shared" si="15"/>
        <v>1.6484281215748361E-3</v>
      </c>
      <c r="AJ67" s="42">
        <f t="shared" si="16"/>
        <v>1.6085790884718509E-2</v>
      </c>
      <c r="AK67" s="12"/>
      <c r="AL67" s="47">
        <v>77.8</v>
      </c>
      <c r="AM67" s="42">
        <f t="shared" si="17"/>
        <v>1.6778957720477231E-3</v>
      </c>
      <c r="AN67" s="42">
        <f t="shared" si="18"/>
        <v>2.638522427440626E-2</v>
      </c>
      <c r="AO67" s="12"/>
      <c r="AP67" s="47">
        <v>80.599999999999994</v>
      </c>
      <c r="AQ67" s="42">
        <f t="shared" si="19"/>
        <v>1.7310067114093958E-3</v>
      </c>
      <c r="AR67" s="42">
        <f t="shared" si="20"/>
        <v>3.5989717223650297E-2</v>
      </c>
      <c r="AS67" s="12"/>
      <c r="AT67" s="47">
        <v>82.9</v>
      </c>
      <c r="AU67" s="42">
        <f t="shared" si="21"/>
        <v>1.7737818355325519E-3</v>
      </c>
      <c r="AV67" s="42">
        <f t="shared" si="22"/>
        <v>2.8535980148883588E-2</v>
      </c>
      <c r="AW67" s="12"/>
      <c r="AX67" s="47">
        <v>84.2</v>
      </c>
      <c r="AY67" s="42">
        <f t="shared" si="23"/>
        <v>1.8004379212426015E-3</v>
      </c>
      <c r="AZ67" s="42">
        <f t="shared" si="24"/>
        <v>1.5681544028950611E-2</v>
      </c>
      <c r="BA67" s="12"/>
      <c r="BB67" s="47">
        <v>84.5</v>
      </c>
      <c r="BC67" s="42">
        <f t="shared" si="25"/>
        <v>1.8135693620528318E-3</v>
      </c>
      <c r="BD67" s="42">
        <f t="shared" si="26"/>
        <v>3.5629453681709222E-3</v>
      </c>
      <c r="BE67" s="12"/>
      <c r="BF67" s="47">
        <v>84.6</v>
      </c>
      <c r="BG67" s="42">
        <f t="shared" si="27"/>
        <v>1.8211132900370465E-3</v>
      </c>
      <c r="BH67" s="42">
        <f t="shared" si="28"/>
        <v>1.1834319526626835E-3</v>
      </c>
      <c r="BI67" s="12"/>
      <c r="BJ67" s="47">
        <v>84.5</v>
      </c>
      <c r="BK67" s="42">
        <f t="shared" si="45"/>
        <v>1.8207243681870973E-3</v>
      </c>
      <c r="BL67" s="42">
        <f t="shared" si="46"/>
        <v>-1.1820330969266601E-3</v>
      </c>
      <c r="BM67" s="12"/>
      <c r="BN67" s="47">
        <v>84.7</v>
      </c>
      <c r="BO67" s="42">
        <f t="shared" si="42"/>
        <v>1.8234700182347002E-3</v>
      </c>
      <c r="BP67" s="42">
        <f t="shared" si="43"/>
        <v>2.3668639053253671E-3</v>
      </c>
      <c r="BQ67" s="12"/>
      <c r="BR67" s="47">
        <v>85</v>
      </c>
      <c r="BS67" s="42">
        <f t="shared" si="44"/>
        <v>1.8266645749566435E-3</v>
      </c>
      <c r="BT67" s="42">
        <f t="shared" si="31"/>
        <v>3.5419126328217754E-3</v>
      </c>
      <c r="BU67" s="12"/>
      <c r="BV67" s="47">
        <v>84.9</v>
      </c>
      <c r="BW67" s="42">
        <f t="shared" si="32"/>
        <v>1.8168666860694047E-3</v>
      </c>
      <c r="BX67" s="42">
        <f t="shared" si="33"/>
        <v>-1.1764705882352233E-3</v>
      </c>
      <c r="BY67" s="12"/>
      <c r="BZ67" s="47">
        <v>84.5</v>
      </c>
      <c r="CA67" s="42">
        <f t="shared" si="34"/>
        <v>1.7938495374203382E-3</v>
      </c>
      <c r="CB67" s="42">
        <f t="shared" si="35"/>
        <v>-4.7114252061248862E-3</v>
      </c>
      <c r="CC67" s="12"/>
      <c r="CD67" s="47">
        <v>84.5</v>
      </c>
      <c r="CE67" s="42">
        <f t="shared" si="36"/>
        <v>1.7847751288945588E-3</v>
      </c>
      <c r="CF67" s="42">
        <f t="shared" si="37"/>
        <v>0</v>
      </c>
      <c r="CG67" s="12"/>
      <c r="CH67" s="47">
        <v>83.2</v>
      </c>
      <c r="CI67" s="42">
        <f t="shared" si="38"/>
        <v>1.7562598420210497E-3</v>
      </c>
      <c r="CJ67" s="42">
        <f t="shared" si="39"/>
        <v>-1.538461538461533E-2</v>
      </c>
      <c r="CK67" s="12"/>
      <c r="CL67" s="47">
        <v>82.7</v>
      </c>
      <c r="CM67" s="42">
        <f t="shared" si="40"/>
        <v>1.7298504840234609E-3</v>
      </c>
      <c r="CN67" s="42">
        <f t="shared" si="41"/>
        <v>-6.0096153846154188E-3</v>
      </c>
    </row>
    <row r="68" spans="1:239" ht="15">
      <c r="B68" s="10" t="s">
        <v>20</v>
      </c>
      <c r="C68" s="19">
        <v>65.2</v>
      </c>
      <c r="D68" s="42">
        <f t="shared" si="0"/>
        <v>1.6077170418006431E-3</v>
      </c>
      <c r="E68" s="12"/>
      <c r="F68" s="19">
        <v>66.099999999999994</v>
      </c>
      <c r="G68" s="15">
        <f t="shared" si="1"/>
        <v>1.6214492469214541E-3</v>
      </c>
      <c r="H68" s="15">
        <f t="shared" si="2"/>
        <v>1.3803680981594901E-2</v>
      </c>
      <c r="I68" s="12"/>
      <c r="J68" s="19">
        <v>65.5</v>
      </c>
      <c r="K68" s="15">
        <f t="shared" si="3"/>
        <v>1.5812280468816011E-3</v>
      </c>
      <c r="L68" s="15">
        <f t="shared" si="4"/>
        <v>-9.0771558245081874E-3</v>
      </c>
      <c r="M68" s="12"/>
      <c r="N68" s="19">
        <v>65</v>
      </c>
      <c r="O68" s="42">
        <f t="shared" si="5"/>
        <v>1.5404230712718209E-3</v>
      </c>
      <c r="P68" s="15">
        <f t="shared" si="6"/>
        <v>-7.6335877862595547E-3</v>
      </c>
      <c r="Q68" s="12"/>
      <c r="R68" s="19">
        <v>64.7</v>
      </c>
      <c r="S68" s="15">
        <f t="shared" si="7"/>
        <v>1.5095942061447718E-3</v>
      </c>
      <c r="T68" s="15">
        <f t="shared" si="8"/>
        <v>-4.6153846153845768E-3</v>
      </c>
      <c r="U68" s="12"/>
      <c r="V68" s="19">
        <v>66.400000000000006</v>
      </c>
      <c r="W68" s="15">
        <f t="shared" si="9"/>
        <v>1.5207523143376713E-3</v>
      </c>
      <c r="X68" s="15">
        <f t="shared" si="10"/>
        <v>2.6275115919629055E-2</v>
      </c>
      <c r="Y68" s="12"/>
      <c r="Z68" s="19">
        <v>67.900000000000006</v>
      </c>
      <c r="AA68" s="15">
        <f t="shared" si="11"/>
        <v>1.5306409981853226E-3</v>
      </c>
      <c r="AB68" s="15">
        <f t="shared" si="12"/>
        <v>2.2590361445783191E-2</v>
      </c>
      <c r="AC68" s="12"/>
      <c r="AD68" s="19">
        <v>70.099999999999994</v>
      </c>
      <c r="AE68" s="15">
        <f t="shared" si="13"/>
        <v>1.549650720664957E-3</v>
      </c>
      <c r="AF68" s="15">
        <f t="shared" si="14"/>
        <v>3.2400589101619914E-2</v>
      </c>
      <c r="AG68" s="12"/>
      <c r="AH68" s="19">
        <v>72.2</v>
      </c>
      <c r="AI68" s="15">
        <f t="shared" si="15"/>
        <v>1.5701386593364535E-3</v>
      </c>
      <c r="AJ68" s="15">
        <f t="shared" si="16"/>
        <v>2.9957203994293913E-2</v>
      </c>
      <c r="AK68" s="12"/>
      <c r="AL68" s="19">
        <v>74.5</v>
      </c>
      <c r="AM68" s="15">
        <f t="shared" si="17"/>
        <v>1.6067253858297605E-3</v>
      </c>
      <c r="AN68" s="15">
        <f t="shared" si="18"/>
        <v>3.1855955678670389E-2</v>
      </c>
      <c r="AO68" s="12"/>
      <c r="AP68" s="19">
        <v>77.400000000000006</v>
      </c>
      <c r="AQ68" s="15">
        <f t="shared" si="19"/>
        <v>1.662281879194631E-3</v>
      </c>
      <c r="AR68" s="15">
        <f t="shared" si="20"/>
        <v>3.8926174496644261E-2</v>
      </c>
      <c r="AS68" s="12"/>
      <c r="AT68" s="19">
        <v>80.2</v>
      </c>
      <c r="AU68" s="15">
        <f t="shared" si="21"/>
        <v>1.7160108951714192E-3</v>
      </c>
      <c r="AV68" s="15">
        <f t="shared" si="22"/>
        <v>3.6175710594315236E-2</v>
      </c>
      <c r="AW68" s="12"/>
      <c r="AX68" s="19">
        <v>82.7</v>
      </c>
      <c r="AY68" s="15">
        <f t="shared" si="23"/>
        <v>1.7683636114817476E-3</v>
      </c>
      <c r="AZ68" s="15">
        <f t="shared" si="24"/>
        <v>3.1172069825436299E-2</v>
      </c>
      <c r="BA68" s="12"/>
      <c r="BB68" s="19">
        <v>83.6</v>
      </c>
      <c r="BC68" s="15">
        <f t="shared" si="25"/>
        <v>1.7942532386700206E-3</v>
      </c>
      <c r="BD68" s="15">
        <f t="shared" si="26"/>
        <v>1.0882708585247869E-2</v>
      </c>
      <c r="BE68" s="12"/>
      <c r="BF68" s="19">
        <v>84.1</v>
      </c>
      <c r="BG68" s="15">
        <f t="shared" si="27"/>
        <v>1.810350209126662E-3</v>
      </c>
      <c r="BH68" s="15">
        <f t="shared" si="28"/>
        <v>5.9808612440190867E-3</v>
      </c>
      <c r="BI68" s="12"/>
      <c r="BJ68" s="19">
        <v>84.7</v>
      </c>
      <c r="BK68" s="15">
        <f t="shared" si="45"/>
        <v>1.8250337749757058E-3</v>
      </c>
      <c r="BL68" s="15">
        <f t="shared" si="46"/>
        <v>7.1343638525565023E-3</v>
      </c>
      <c r="BM68" s="12"/>
      <c r="BN68" s="19">
        <v>84.7</v>
      </c>
      <c r="BO68" s="15">
        <f t="shared" si="42"/>
        <v>1.8234700182347002E-3</v>
      </c>
      <c r="BP68" s="15">
        <f t="shared" si="43"/>
        <v>0</v>
      </c>
      <c r="BQ68" s="12"/>
      <c r="BR68" s="47">
        <v>84.8</v>
      </c>
      <c r="BS68" s="15">
        <f t="shared" si="44"/>
        <v>1.8223665406626279E-3</v>
      </c>
      <c r="BT68" s="15">
        <f t="shared" si="31"/>
        <v>1.1806375442737771E-3</v>
      </c>
      <c r="BU68" s="12"/>
      <c r="BV68" s="47">
        <v>84.6</v>
      </c>
      <c r="BW68" s="15">
        <f t="shared" si="32"/>
        <v>1.8104466624437176E-3</v>
      </c>
      <c r="BX68" s="15">
        <f t="shared" si="33"/>
        <v>-2.3584905660377631E-3</v>
      </c>
      <c r="BY68" s="12"/>
      <c r="BZ68" s="47">
        <v>84.4</v>
      </c>
      <c r="CA68" s="15">
        <f t="shared" si="34"/>
        <v>1.7917266385594859E-3</v>
      </c>
      <c r="CB68" s="15">
        <f t="shared" si="35"/>
        <v>-2.3640661938533203E-3</v>
      </c>
      <c r="CC68" s="12"/>
      <c r="CD68" s="47">
        <v>86.6</v>
      </c>
      <c r="CE68" s="15">
        <f t="shared" si="36"/>
        <v>1.8291304871274412E-3</v>
      </c>
      <c r="CF68" s="15">
        <f t="shared" si="37"/>
        <v>2.6066350710900243E-2</v>
      </c>
      <c r="CG68" s="12"/>
      <c r="CH68" s="47">
        <v>85.9</v>
      </c>
      <c r="CI68" s="15">
        <f t="shared" si="38"/>
        <v>1.813253851317406E-3</v>
      </c>
      <c r="CJ68" s="15">
        <f t="shared" si="39"/>
        <v>-8.0831408775979829E-3</v>
      </c>
      <c r="CK68" s="12"/>
      <c r="CL68" s="47">
        <v>84.9</v>
      </c>
      <c r="CM68" s="15">
        <f t="shared" si="40"/>
        <v>1.7758682719902278E-3</v>
      </c>
      <c r="CN68" s="15">
        <f t="shared" si="41"/>
        <v>-1.1641443538998875E-2</v>
      </c>
    </row>
    <row r="69" spans="1:239" ht="15">
      <c r="B69" s="25" t="s">
        <v>119</v>
      </c>
      <c r="C69" s="20">
        <v>40554.400000000001</v>
      </c>
      <c r="D69" s="16">
        <f>C69/$C$69</f>
        <v>1</v>
      </c>
      <c r="E69" s="12"/>
      <c r="F69" s="20">
        <v>40766</v>
      </c>
      <c r="G69" s="16">
        <f t="shared" si="1"/>
        <v>1</v>
      </c>
      <c r="H69" s="16">
        <f t="shared" si="2"/>
        <v>5.2176829148007364E-3</v>
      </c>
      <c r="I69" s="12"/>
      <c r="J69" s="20">
        <v>41423.5</v>
      </c>
      <c r="K69" s="16">
        <f t="shared" si="3"/>
        <v>1</v>
      </c>
      <c r="L69" s="16">
        <f t="shared" si="4"/>
        <v>1.6128636608938818E-2</v>
      </c>
      <c r="M69" s="12"/>
      <c r="N69" s="20">
        <v>42196.2</v>
      </c>
      <c r="O69" s="16">
        <f>N69/$N$69</f>
        <v>1</v>
      </c>
      <c r="P69" s="16">
        <f t="shared" si="6"/>
        <v>1.8653662775960367E-2</v>
      </c>
      <c r="Q69" s="12"/>
      <c r="R69" s="20">
        <v>42859.199999999997</v>
      </c>
      <c r="S69" s="16">
        <f t="shared" si="7"/>
        <v>1</v>
      </c>
      <c r="T69" s="16">
        <f t="shared" si="8"/>
        <v>1.5712315326972481E-2</v>
      </c>
      <c r="U69" s="12"/>
      <c r="V69" s="20">
        <v>43662.6</v>
      </c>
      <c r="W69" s="16">
        <f t="shared" si="9"/>
        <v>1</v>
      </c>
      <c r="X69" s="16">
        <f t="shared" si="10"/>
        <v>1.8745100235188827E-2</v>
      </c>
      <c r="Y69" s="12"/>
      <c r="Z69" s="20">
        <v>44360.5</v>
      </c>
      <c r="AA69" s="16">
        <f t="shared" si="11"/>
        <v>1</v>
      </c>
      <c r="AB69" s="16">
        <f t="shared" si="12"/>
        <v>1.5983931327955725E-2</v>
      </c>
      <c r="AC69" s="12"/>
      <c r="AD69" s="20">
        <v>45236</v>
      </c>
      <c r="AE69" s="16">
        <f t="shared" si="13"/>
        <v>1</v>
      </c>
      <c r="AF69" s="16">
        <f t="shared" si="14"/>
        <v>1.9736026419900687E-2</v>
      </c>
      <c r="AG69" s="12"/>
      <c r="AH69" s="20">
        <v>45983.199999999997</v>
      </c>
      <c r="AI69" s="16">
        <f t="shared" si="15"/>
        <v>1</v>
      </c>
      <c r="AJ69" s="16">
        <f t="shared" si="16"/>
        <v>1.6517817667344614E-2</v>
      </c>
      <c r="AK69" s="12"/>
      <c r="AL69" s="20">
        <v>46367.6</v>
      </c>
      <c r="AM69" s="16">
        <f t="shared" si="17"/>
        <v>1</v>
      </c>
      <c r="AN69" s="16">
        <f t="shared" si="18"/>
        <v>8.3595748012317284E-3</v>
      </c>
      <c r="AO69" s="12"/>
      <c r="AP69" s="20">
        <v>46562.5</v>
      </c>
      <c r="AQ69" s="16">
        <f t="shared" si="19"/>
        <v>1</v>
      </c>
      <c r="AR69" s="16">
        <f t="shared" si="20"/>
        <v>4.2033661436002845E-3</v>
      </c>
      <c r="AS69" s="12"/>
      <c r="AT69" s="20">
        <v>46736.3</v>
      </c>
      <c r="AU69" s="16">
        <f t="shared" si="21"/>
        <v>1</v>
      </c>
      <c r="AV69" s="16">
        <f t="shared" si="22"/>
        <v>3.732617449664577E-3</v>
      </c>
      <c r="AW69" s="12"/>
      <c r="AX69" s="20">
        <v>46766.400000000001</v>
      </c>
      <c r="AY69" s="16">
        <f t="shared" si="23"/>
        <v>1</v>
      </c>
      <c r="AZ69" s="16">
        <f t="shared" si="24"/>
        <v>6.4403900180365348E-4</v>
      </c>
      <c r="BA69" s="12"/>
      <c r="BB69" s="20">
        <v>46593.2</v>
      </c>
      <c r="BC69" s="16">
        <f t="shared" si="25"/>
        <v>1</v>
      </c>
      <c r="BD69" s="16">
        <f t="shared" si="26"/>
        <v>-3.7035136337200125E-3</v>
      </c>
      <c r="BE69" s="12"/>
      <c r="BF69" s="20">
        <v>46455.1</v>
      </c>
      <c r="BG69" s="16">
        <f t="shared" si="27"/>
        <v>1</v>
      </c>
      <c r="BH69" s="16">
        <f t="shared" si="28"/>
        <v>-2.9639518212958293E-3</v>
      </c>
      <c r="BI69" s="12"/>
      <c r="BJ69" s="20">
        <v>46410.1</v>
      </c>
      <c r="BK69" s="16">
        <f t="shared" si="45"/>
        <v>1</v>
      </c>
      <c r="BL69" s="16">
        <f t="shared" si="46"/>
        <v>-9.6867728193461566E-4</v>
      </c>
      <c r="BM69" s="12"/>
      <c r="BN69" s="20">
        <v>46449.9</v>
      </c>
      <c r="BO69" s="16">
        <f t="shared" si="42"/>
        <v>1</v>
      </c>
      <c r="BP69" s="16">
        <f t="shared" si="43"/>
        <v>8.5757195093316696E-4</v>
      </c>
      <c r="BQ69" s="12"/>
      <c r="BR69" s="20">
        <v>46532.9</v>
      </c>
      <c r="BS69" s="16">
        <f t="shared" si="44"/>
        <v>1</v>
      </c>
      <c r="BT69" s="16">
        <f t="shared" si="31"/>
        <v>1.7868714464401858E-3</v>
      </c>
      <c r="BU69" s="12"/>
      <c r="BV69" s="20">
        <v>46728.800000000003</v>
      </c>
      <c r="BW69" s="16">
        <f t="shared" si="32"/>
        <v>1</v>
      </c>
      <c r="BX69" s="16">
        <f t="shared" si="33"/>
        <v>4.2099245909883454E-3</v>
      </c>
      <c r="BY69" s="12"/>
      <c r="BZ69" s="20">
        <v>47105.4</v>
      </c>
      <c r="CA69" s="16">
        <f t="shared" si="34"/>
        <v>1</v>
      </c>
      <c r="CB69" s="16">
        <f t="shared" si="35"/>
        <v>8.0592696581123224E-3</v>
      </c>
      <c r="CC69" s="12"/>
      <c r="CD69" s="20">
        <v>47344.9</v>
      </c>
      <c r="CE69" s="16">
        <f t="shared" si="36"/>
        <v>1</v>
      </c>
      <c r="CF69" s="16">
        <f t="shared" si="37"/>
        <v>5.0843427717417455E-3</v>
      </c>
      <c r="CG69" s="12"/>
      <c r="CH69" s="20">
        <v>47373.4</v>
      </c>
      <c r="CI69" s="16">
        <f t="shared" si="38"/>
        <v>1</v>
      </c>
      <c r="CJ69" s="16">
        <f t="shared" si="39"/>
        <v>6.019655760176601E-4</v>
      </c>
      <c r="CK69" s="12"/>
      <c r="CL69" s="20">
        <v>47807.6</v>
      </c>
      <c r="CM69" s="16">
        <f t="shared" si="40"/>
        <v>1</v>
      </c>
      <c r="CN69" s="16">
        <f t="shared" si="41"/>
        <v>9.1654810505472639E-3</v>
      </c>
    </row>
    <row r="70" spans="1:239" customFormat="1" ht="15.75">
      <c r="A70" s="1"/>
      <c r="B70" s="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</row>
    <row r="71" spans="1:239" ht="72.599999999999994" customHeight="1">
      <c r="B71" s="73" t="s">
        <v>114</v>
      </c>
    </row>
    <row r="72" spans="1:239" ht="5.45" customHeight="1" thickBot="1"/>
    <row r="73" spans="1:239" ht="19.5" thickTop="1" thickBot="1">
      <c r="B73" s="56" t="s">
        <v>110</v>
      </c>
    </row>
    <row r="74" spans="1:239" ht="13.5" thickTop="1"/>
    <row r="81" spans="2:92">
      <c r="D81" s="58"/>
      <c r="G81" s="58"/>
      <c r="K81" s="58"/>
      <c r="O81" s="58"/>
      <c r="S81" s="58"/>
      <c r="W81" s="58"/>
      <c r="AA81" s="58"/>
      <c r="AE81" s="58"/>
      <c r="AI81" s="58"/>
      <c r="AM81" s="58"/>
      <c r="AQ81" s="58"/>
      <c r="AU81" s="58"/>
      <c r="AY81" s="58"/>
      <c r="BC81" s="58"/>
    </row>
    <row r="82" spans="2:92" ht="15">
      <c r="B82" s="10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</row>
    <row r="83" spans="2:92">
      <c r="B83" s="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</row>
    <row r="84" spans="2:92">
      <c r="B84" s="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</row>
    <row r="85" spans="2:92">
      <c r="B85" s="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</row>
    <row r="86" spans="2:92">
      <c r="B86" s="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</row>
    <row r="87" spans="2:92">
      <c r="B87" s="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</row>
    <row r="88" spans="2:92">
      <c r="B88" s="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</row>
    <row r="89" spans="2:92">
      <c r="B89" s="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</row>
    <row r="90" spans="2:92">
      <c r="B90" s="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</row>
    <row r="91" spans="2:92" ht="15.75" customHeight="1">
      <c r="B91" s="1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</row>
    <row r="92" spans="2:92">
      <c r="B92" s="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</row>
    <row r="93" spans="2:92">
      <c r="B93" s="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</row>
    <row r="94" spans="2:92">
      <c r="B94" s="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</row>
    <row r="95" spans="2:92" ht="15">
      <c r="B95" s="10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</row>
    <row r="96" spans="2:92" ht="15">
      <c r="B96" s="10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</row>
    <row r="97" spans="2:92" ht="15">
      <c r="B97" s="10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</row>
    <row r="98" spans="2:92">
      <c r="B98" s="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</row>
    <row r="99" spans="2:92">
      <c r="B99" s="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</row>
    <row r="100" spans="2:92" ht="15">
      <c r="B100" s="10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</row>
    <row r="101" spans="2:92" ht="15">
      <c r="B101" s="10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</row>
    <row r="102" spans="2:92">
      <c r="B102" s="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</row>
    <row r="103" spans="2:92">
      <c r="B103" s="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</row>
    <row r="104" spans="2:92">
      <c r="B104" s="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</row>
    <row r="105" spans="2:92">
      <c r="B105" s="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</row>
    <row r="106" spans="2:92">
      <c r="B106" s="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</row>
    <row r="107" spans="2:92">
      <c r="B107" s="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</row>
    <row r="108" spans="2:92">
      <c r="B108" s="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</row>
    <row r="109" spans="2:92">
      <c r="B109" s="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</row>
    <row r="110" spans="2:92">
      <c r="B110" s="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</row>
    <row r="111" spans="2:92" ht="15">
      <c r="B111" s="10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</row>
    <row r="112" spans="2:92">
      <c r="B112" s="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</row>
    <row r="113" spans="2:92">
      <c r="B113" s="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</row>
    <row r="114" spans="2:92">
      <c r="B114" s="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</row>
    <row r="115" spans="2:92">
      <c r="B115" s="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</row>
    <row r="116" spans="2:92">
      <c r="B116" s="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</row>
    <row r="117" spans="2:92" ht="15">
      <c r="B117" s="10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</row>
    <row r="118" spans="2:92">
      <c r="B118" s="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</row>
    <row r="119" spans="2:92">
      <c r="B119" s="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</row>
    <row r="120" spans="2:92">
      <c r="B120" s="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</row>
    <row r="121" spans="2:92">
      <c r="B121" s="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</row>
    <row r="122" spans="2:92" ht="15">
      <c r="B122" s="10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</row>
    <row r="123" spans="2:92">
      <c r="B123" s="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</row>
    <row r="124" spans="2:92">
      <c r="B124" s="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</row>
    <row r="125" spans="2:92">
      <c r="B125" s="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</row>
    <row r="126" spans="2:92" ht="15">
      <c r="B126" s="10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</row>
    <row r="127" spans="2:92">
      <c r="B127" s="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</row>
    <row r="128" spans="2:92">
      <c r="B128" s="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</row>
    <row r="129" spans="2:92" ht="15">
      <c r="B129" s="10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</row>
    <row r="130" spans="2:92">
      <c r="B130" s="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</row>
    <row r="131" spans="2:92">
      <c r="B131" s="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</row>
    <row r="132" spans="2:92">
      <c r="B132" s="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</row>
    <row r="133" spans="2:92">
      <c r="B133" s="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</row>
    <row r="134" spans="2:92" ht="15">
      <c r="B134" s="1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</row>
    <row r="135" spans="2:92" ht="15">
      <c r="B135" s="1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</row>
    <row r="136" spans="2:92" ht="15">
      <c r="B136" s="1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</row>
    <row r="137" spans="2:92" ht="15">
      <c r="B137" s="1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</row>
    <row r="138" spans="2:92">
      <c r="B138" s="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</row>
    <row r="139" spans="2:92">
      <c r="B139" s="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</row>
    <row r="140" spans="2:92">
      <c r="B140" s="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</row>
    <row r="141" spans="2:92" ht="15">
      <c r="B141" s="10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</row>
    <row r="142" spans="2:92" ht="15">
      <c r="B142" s="10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</row>
    <row r="143" spans="2:92" ht="15">
      <c r="B143" s="10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</row>
    <row r="144" spans="2:92" ht="15">
      <c r="B144" s="10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</row>
  </sheetData>
  <mergeCells count="23">
    <mergeCell ref="CL5:CN5"/>
    <mergeCell ref="F5:H5"/>
    <mergeCell ref="CD5:CF5"/>
    <mergeCell ref="BZ5:CB5"/>
    <mergeCell ref="BV5:BX5"/>
    <mergeCell ref="BR5:BT5"/>
    <mergeCell ref="BN5:BP5"/>
    <mergeCell ref="CH5:CJ5"/>
    <mergeCell ref="BJ5:BL5"/>
    <mergeCell ref="BF5:BH5"/>
    <mergeCell ref="B5:B6"/>
    <mergeCell ref="BB5:BD5"/>
    <mergeCell ref="AT5:AV5"/>
    <mergeCell ref="AX5:AZ5"/>
    <mergeCell ref="AH5:AJ5"/>
    <mergeCell ref="AL5:AN5"/>
    <mergeCell ref="AP5:AR5"/>
    <mergeCell ref="Z5:AB5"/>
    <mergeCell ref="AD5:AF5"/>
    <mergeCell ref="J5:L5"/>
    <mergeCell ref="N5:P5"/>
    <mergeCell ref="R5:T5"/>
    <mergeCell ref="V5:X5"/>
  </mergeCells>
  <phoneticPr fontId="0" type="noConversion"/>
  <conditionalFormatting sqref="C82:CN144">
    <cfRule type="cellIs" dxfId="0" priority="1" stopIfTrue="1" operator="notEqual">
      <formula>0</formula>
    </cfRule>
  </conditionalFormatting>
  <hyperlinks>
    <hyperlink ref="B73" location="'List of Tables'!A1" display="     List of Tables" xr:uid="{4F01E929-1A58-4536-8854-0319829CF8AF}"/>
  </hyperlinks>
  <pageMargins left="0.74803149606299213" right="0.74803149606299213" top="0.31496062992125984" bottom="0.31496062992125984" header="0" footer="0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List of Tables</vt:lpstr>
      <vt:lpstr>Table_1</vt:lpstr>
      <vt:lpstr>Table_2</vt:lpstr>
      <vt:lpstr>Table_3</vt:lpstr>
      <vt:lpstr>Table_4</vt:lpstr>
      <vt:lpstr>Table_1!Área_de_impresión</vt:lpstr>
      <vt:lpstr>Table_2!Área_de_impresión</vt:lpstr>
      <vt:lpstr>Table_3!Área_de_impresión</vt:lpstr>
      <vt:lpstr>Table_4!Área_de_impresión</vt:lpstr>
      <vt:lpstr>Table_1!Títulos_a_imprimir</vt:lpstr>
      <vt:lpstr>Table_2!Títulos_a_imprimir</vt:lpstr>
      <vt:lpstr>Table_4!Títulos_a_imprimir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2012-12-27T17:37:50Z</cp:lastPrinted>
  <dcterms:created xsi:type="dcterms:W3CDTF">2005-12-21T09:04:58Z</dcterms:created>
  <dcterms:modified xsi:type="dcterms:W3CDTF">2023-12-14T10:21:52Z</dcterms:modified>
</cp:coreProperties>
</file>