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S:\cmmgrp\JLange\"/>
    </mc:Choice>
  </mc:AlternateContent>
  <xr:revisionPtr revIDLastSave="0" documentId="13_ncr:1_{0D3809D9-153F-4967-AD3F-A56A8E70F38B}" xr6:coauthVersionLast="47" xr6:coauthVersionMax="47" xr10:uidLastSave="{00000000-0000-0000-0000-000000000000}"/>
  <bookViews>
    <workbookView xWindow="-113" yWindow="-113" windowWidth="24267" windowHeight="14526" xr2:uid="{00000000-000D-0000-FFFF-FFFF00000000}"/>
  </bookViews>
  <sheets>
    <sheet name="Tabelle1" sheetId="1" r:id="rId1"/>
  </sheets>
  <definedNames>
    <definedName name="_xlnm._FilterDatabase" localSheetId="0" hidden="1">Tabelle1!$A$1:$EH$271</definedName>
    <definedName name="nejm" localSheetId="0">Tabelle1!$A$1:$K$38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P2" i="1" s="1" a="1"/>
  <c r="P2" i="1" s="1"/>
  <c r="S2" i="1" s="1" a="1"/>
  <c r="S2" i="1" s="1"/>
  <c r="M21" i="1" a="1"/>
  <c r="M21" i="1" s="1"/>
  <c r="P21" i="1" s="1" a="1"/>
  <c r="P21" i="1" s="1"/>
  <c r="S21" i="1" s="1" a="1"/>
  <c r="S21" i="1" s="1"/>
  <c r="M22" i="1" a="1"/>
  <c r="M22" i="1" s="1"/>
  <c r="P22" i="1" s="1" a="1"/>
  <c r="P22" i="1" s="1"/>
  <c r="S22" i="1" s="1" a="1"/>
  <c r="S22" i="1" s="1"/>
  <c r="M23" i="1" a="1"/>
  <c r="M23" i="1" s="1"/>
  <c r="P23" i="1" s="1" a="1"/>
  <c r="P23" i="1" s="1"/>
  <c r="S23" i="1" s="1" a="1"/>
  <c r="S23" i="1" s="1"/>
  <c r="M24" i="1" a="1"/>
  <c r="M24" i="1" s="1"/>
  <c r="P24" i="1" s="1" a="1"/>
  <c r="P24" i="1" s="1"/>
  <c r="S24" i="1" s="1" a="1"/>
  <c r="S24" i="1" s="1"/>
  <c r="M25" i="1" a="1"/>
  <c r="M25" i="1" s="1"/>
  <c r="P25" i="1" s="1" a="1"/>
  <c r="P25" i="1" s="1"/>
  <c r="S25" i="1" s="1" a="1"/>
  <c r="S25" i="1" s="1"/>
  <c r="M26" i="1" a="1"/>
  <c r="M26" i="1" s="1"/>
  <c r="P26" i="1" s="1" a="1"/>
  <c r="P26" i="1" s="1"/>
  <c r="S26" i="1" s="1" a="1"/>
  <c r="S26" i="1" s="1"/>
  <c r="M27" i="1" a="1"/>
  <c r="M27" i="1" s="1"/>
  <c r="P27" i="1" s="1" a="1"/>
  <c r="P27" i="1" s="1"/>
  <c r="S27" i="1" s="1" a="1"/>
  <c r="S27" i="1" s="1"/>
  <c r="M28" i="1" a="1"/>
  <c r="M28" i="1" s="1"/>
  <c r="P28" i="1" s="1" a="1"/>
  <c r="P28" i="1" s="1"/>
  <c r="S28" i="1" s="1" a="1"/>
  <c r="S28" i="1" s="1"/>
  <c r="M29" i="1" a="1"/>
  <c r="M29" i="1" s="1"/>
  <c r="P29" i="1" s="1" a="1"/>
  <c r="P29" i="1" s="1"/>
  <c r="S29" i="1" s="1" a="1"/>
  <c r="S29" i="1" s="1"/>
  <c r="M30" i="1" a="1"/>
  <c r="M30" i="1" s="1"/>
  <c r="P30" i="1" s="1" a="1"/>
  <c r="P30" i="1" s="1"/>
  <c r="S30" i="1" s="1" a="1"/>
  <c r="S30" i="1" s="1"/>
  <c r="M31" i="1" a="1"/>
  <c r="M31" i="1" s="1"/>
  <c r="P31" i="1" s="1" a="1"/>
  <c r="P31" i="1" s="1"/>
  <c r="S31" i="1" s="1" a="1"/>
  <c r="S31" i="1" s="1"/>
  <c r="M32" i="1" a="1"/>
  <c r="M32" i="1" s="1"/>
  <c r="P32" i="1" s="1" a="1"/>
  <c r="P32" i="1" s="1"/>
  <c r="S32" i="1" s="1" a="1"/>
  <c r="S32" i="1" s="1"/>
  <c r="M33" i="1" a="1"/>
  <c r="M33" i="1" s="1"/>
  <c r="P33" i="1" s="1" a="1"/>
  <c r="P33" i="1" s="1"/>
  <c r="S33" i="1" s="1" a="1"/>
  <c r="S33" i="1" s="1"/>
  <c r="M34" i="1" a="1"/>
  <c r="M34" i="1" s="1"/>
  <c r="P34" i="1" s="1" a="1"/>
  <c r="P34" i="1" s="1"/>
  <c r="S34" i="1" s="1" a="1"/>
  <c r="S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3" i="1" a="1"/>
  <c r="M3" i="1" s="1"/>
  <c r="M4" i="1" a="1"/>
  <c r="M4" i="1" s="1"/>
  <c r="M5" i="1" a="1"/>
  <c r="M5" i="1" s="1"/>
  <c r="M6" i="1" a="1"/>
  <c r="M6" i="1" s="1"/>
  <c r="M7" i="1" a="1"/>
  <c r="M7" i="1" s="1"/>
  <c r="M9" i="1" a="1"/>
  <c r="M9" i="1" s="1"/>
  <c r="P9" i="1" s="1" a="1"/>
  <c r="P9" i="1" s="1"/>
  <c r="S9" i="1" s="1" a="1"/>
  <c r="S9" i="1" s="1"/>
  <c r="M10" i="1" a="1"/>
  <c r="M10" i="1" s="1"/>
  <c r="P10" i="1" s="1" a="1"/>
  <c r="P10" i="1" s="1"/>
  <c r="S10" i="1" s="1" a="1"/>
  <c r="S10" i="1" s="1"/>
  <c r="M11" i="1" a="1"/>
  <c r="M11" i="1" s="1"/>
  <c r="P11" i="1" s="1" a="1"/>
  <c r="P11" i="1" s="1"/>
  <c r="S11" i="1" s="1" a="1"/>
  <c r="S11" i="1" s="1"/>
  <c r="M12" i="1" a="1"/>
  <c r="M12" i="1" s="1"/>
  <c r="P12" i="1" s="1" a="1"/>
  <c r="P12" i="1" s="1"/>
  <c r="S12" i="1" s="1" a="1"/>
  <c r="S12" i="1" s="1"/>
  <c r="M13" i="1" a="1"/>
  <c r="M13" i="1" s="1"/>
  <c r="P13" i="1" s="1" a="1"/>
  <c r="P13" i="1" s="1"/>
  <c r="S13" i="1" s="1" a="1"/>
  <c r="S13" i="1" s="1"/>
  <c r="M14" i="1" a="1"/>
  <c r="M14" i="1" s="1"/>
  <c r="P14" i="1" s="1" a="1"/>
  <c r="P14" i="1" s="1"/>
  <c r="S14" i="1" s="1" a="1"/>
  <c r="S14" i="1" s="1"/>
  <c r="M15" i="1" a="1"/>
  <c r="M15" i="1" s="1"/>
  <c r="P15" i="1" s="1" a="1"/>
  <c r="P15" i="1" s="1"/>
  <c r="S15" i="1" s="1" a="1"/>
  <c r="S15" i="1" s="1"/>
  <c r="M16" i="1" a="1"/>
  <c r="M16" i="1" s="1"/>
  <c r="P16" i="1" s="1" a="1"/>
  <c r="P16" i="1" s="1"/>
  <c r="S16" i="1" s="1" a="1"/>
  <c r="S16" i="1" s="1"/>
  <c r="M17" i="1" a="1"/>
  <c r="M17" i="1" s="1"/>
  <c r="P17" i="1" s="1" a="1"/>
  <c r="P17" i="1" s="1"/>
  <c r="S17" i="1" s="1" a="1"/>
  <c r="S17" i="1" s="1"/>
  <c r="M18" i="1" a="1"/>
  <c r="M18" i="1" s="1"/>
  <c r="P18" i="1" s="1" a="1"/>
  <c r="P18" i="1" s="1"/>
  <c r="S18" i="1" s="1" a="1"/>
  <c r="S18" i="1" s="1"/>
  <c r="M19" i="1" a="1"/>
  <c r="M19" i="1" s="1"/>
  <c r="P19" i="1" s="1" a="1"/>
  <c r="P19" i="1" s="1"/>
  <c r="S19" i="1" s="1" a="1"/>
  <c r="S19" i="1" s="1"/>
  <c r="M20" i="1" a="1"/>
  <c r="M20" i="1" s="1"/>
  <c r="P20" i="1" s="1" a="1"/>
  <c r="P20" i="1" s="1"/>
  <c r="S20" i="1" s="1" a="1"/>
  <c r="S20" i="1" s="1"/>
  <c r="M8" i="1" a="1"/>
  <c r="M8" i="1" s="1"/>
  <c r="P8" i="1" s="1" a="1"/>
  <c r="P8" i="1" s="1"/>
  <c r="S8" i="1" s="1" a="1"/>
  <c r="S8" i="1" s="1"/>
  <c r="P3" i="1" l="1" a="1"/>
  <c r="P3" i="1" s="1"/>
  <c r="S3" i="1" s="1" a="1"/>
  <c r="S3" i="1" s="1"/>
  <c r="P4" i="1" a="1"/>
  <c r="P4" i="1" s="1"/>
  <c r="S4" i="1" s="1" a="1"/>
  <c r="S4" i="1" s="1"/>
  <c r="AA4" i="1" s="1"/>
  <c r="P5" i="1" a="1"/>
  <c r="P5" i="1" s="1"/>
  <c r="S5" i="1" s="1" a="1"/>
  <c r="S5" i="1" s="1"/>
  <c r="P6" i="1" a="1"/>
  <c r="P6" i="1" s="1"/>
  <c r="S6" i="1" s="1" a="1"/>
  <c r="S6" i="1" s="1"/>
  <c r="P7" i="1" a="1"/>
  <c r="P7" i="1" s="1"/>
  <c r="S7" i="1" s="1" a="1"/>
  <c r="S7" i="1" s="1"/>
  <c r="P35" i="1" a="1"/>
  <c r="P35" i="1" s="1"/>
  <c r="S35" i="1" s="1" a="1"/>
  <c r="S35" i="1" s="1"/>
  <c r="P36" i="1" a="1"/>
  <c r="P36" i="1" s="1"/>
  <c r="S36" i="1" s="1" a="1"/>
  <c r="S36" i="1" s="1"/>
  <c r="AA36" i="1" s="1"/>
  <c r="P37" i="1" a="1"/>
  <c r="P37" i="1" s="1"/>
  <c r="S37" i="1" s="1" a="1"/>
  <c r="S37" i="1" s="1"/>
  <c r="P38" i="1" a="1"/>
  <c r="P38" i="1" s="1"/>
  <c r="S38" i="1" s="1" a="1"/>
  <c r="S38" i="1" s="1"/>
  <c r="P39" i="1" a="1"/>
  <c r="P39" i="1" s="1"/>
  <c r="S39" i="1" s="1" a="1"/>
  <c r="S39" i="1" s="1"/>
  <c r="AA39" i="1" s="1"/>
  <c r="P40" i="1" a="1"/>
  <c r="P40" i="1" s="1"/>
  <c r="S40" i="1" s="1" a="1"/>
  <c r="S40" i="1" s="1"/>
  <c r="P41" i="1" a="1"/>
  <c r="P41" i="1" s="1"/>
  <c r="S41" i="1" s="1" a="1"/>
  <c r="S41" i="1" s="1"/>
  <c r="P42" i="1" a="1"/>
  <c r="P42" i="1" s="1"/>
  <c r="S42" i="1" s="1" a="1"/>
  <c r="S42" i="1" s="1"/>
  <c r="P43" i="1" a="1"/>
  <c r="P43" i="1" s="1"/>
  <c r="S43" i="1" s="1" a="1"/>
  <c r="S43" i="1" s="1"/>
  <c r="P44" i="1" a="1"/>
  <c r="P44" i="1" s="1"/>
  <c r="S44" i="1" s="1" a="1"/>
  <c r="S44" i="1" s="1"/>
  <c r="AA44" i="1" s="1"/>
  <c r="P45" i="1" a="1"/>
  <c r="P45" i="1" s="1"/>
  <c r="S45" i="1" s="1" a="1"/>
  <c r="S45" i="1" s="1"/>
  <c r="P46" i="1" a="1"/>
  <c r="P46" i="1" s="1"/>
  <c r="S46" i="1" s="1" a="1"/>
  <c r="S46" i="1" s="1"/>
  <c r="P47" i="1" a="1"/>
  <c r="P47" i="1" s="1"/>
  <c r="S47" i="1" s="1" a="1"/>
  <c r="S47" i="1" s="1"/>
  <c r="P48" i="1" a="1"/>
  <c r="P48" i="1" s="1"/>
  <c r="S48" i="1" s="1" a="1"/>
  <c r="S48" i="1" s="1"/>
  <c r="P49" i="1" a="1"/>
  <c r="P49" i="1" s="1"/>
  <c r="S49" i="1" s="1" a="1"/>
  <c r="S49" i="1" s="1"/>
  <c r="P50" i="1" a="1"/>
  <c r="P50" i="1" s="1"/>
  <c r="S50" i="1" s="1" a="1"/>
  <c r="S50" i="1" s="1"/>
  <c r="P51" i="1" a="1"/>
  <c r="P51" i="1" s="1"/>
  <c r="S51" i="1" s="1" a="1"/>
  <c r="S51" i="1" s="1"/>
  <c r="P52" i="1" a="1"/>
  <c r="P52" i="1" s="1"/>
  <c r="S52" i="1" s="1" a="1"/>
  <c r="S52" i="1" s="1"/>
  <c r="P53" i="1" a="1"/>
  <c r="P53" i="1" s="1"/>
  <c r="S53" i="1" s="1" a="1"/>
  <c r="S53" i="1" s="1"/>
  <c r="P54" i="1" a="1"/>
  <c r="P54" i="1" s="1"/>
  <c r="S54" i="1" s="1" a="1"/>
  <c r="S54" i="1" s="1"/>
  <c r="P55" i="1" a="1"/>
  <c r="P55" i="1" s="1"/>
  <c r="S55" i="1" s="1" a="1"/>
  <c r="S55" i="1" s="1"/>
  <c r="P56" i="1" a="1"/>
  <c r="P56" i="1" s="1"/>
  <c r="S56" i="1" s="1" a="1"/>
  <c r="S56" i="1" s="1"/>
  <c r="P57" i="1" a="1"/>
  <c r="P57" i="1" s="1"/>
  <c r="S57" i="1" s="1" a="1"/>
  <c r="S57" i="1" s="1"/>
  <c r="AA57" i="1" s="1"/>
  <c r="P58" i="1" a="1"/>
  <c r="P58" i="1" s="1"/>
  <c r="S58" i="1" s="1" a="1"/>
  <c r="S58" i="1" s="1"/>
  <c r="P59" i="1" a="1"/>
  <c r="P59" i="1" s="1"/>
  <c r="S59" i="1" s="1" a="1"/>
  <c r="S59" i="1" s="1"/>
  <c r="P60" i="1" a="1"/>
  <c r="P60" i="1" s="1"/>
  <c r="S60" i="1" s="1" a="1"/>
  <c r="S60" i="1" s="1"/>
  <c r="AA60" i="1" s="1"/>
  <c r="P61" i="1" a="1"/>
  <c r="P61" i="1" s="1"/>
  <c r="S61" i="1" s="1" a="1"/>
  <c r="S61" i="1" s="1"/>
  <c r="P62" i="1" a="1"/>
  <c r="P62" i="1" s="1"/>
  <c r="S62" i="1" s="1" a="1"/>
  <c r="S62" i="1" s="1"/>
  <c r="P63" i="1" a="1"/>
  <c r="P63" i="1" s="1"/>
  <c r="S63" i="1" s="1" a="1"/>
  <c r="S63" i="1" s="1"/>
  <c r="AA63" i="1" s="1"/>
  <c r="P64" i="1" a="1"/>
  <c r="P64" i="1" s="1"/>
  <c r="S64" i="1" s="1" a="1"/>
  <c r="S64" i="1" s="1"/>
  <c r="P65" i="1" a="1"/>
  <c r="P65" i="1" s="1"/>
  <c r="S65" i="1" s="1" a="1"/>
  <c r="S65" i="1" s="1"/>
  <c r="AA65" i="1" s="1"/>
  <c r="P66" i="1" a="1"/>
  <c r="P66" i="1" s="1"/>
  <c r="S66" i="1" s="1" a="1"/>
  <c r="S66" i="1" s="1"/>
  <c r="P67" i="1" a="1"/>
  <c r="P67" i="1" s="1"/>
  <c r="S67" i="1" s="1" a="1"/>
  <c r="S67" i="1" s="1"/>
  <c r="P68" i="1" a="1"/>
  <c r="P68" i="1" s="1"/>
  <c r="S68" i="1" s="1" a="1"/>
  <c r="S68" i="1" s="1"/>
  <c r="P69" i="1" a="1"/>
  <c r="P69" i="1" s="1"/>
  <c r="S69" i="1" s="1" a="1"/>
  <c r="S69" i="1" s="1"/>
  <c r="P70" i="1" a="1"/>
  <c r="P70" i="1" s="1"/>
  <c r="S70" i="1" s="1" a="1"/>
  <c r="S70" i="1" s="1"/>
  <c r="P71" i="1" a="1"/>
  <c r="P71" i="1" s="1"/>
  <c r="S71" i="1" s="1" a="1"/>
  <c r="S71" i="1" s="1"/>
  <c r="P72" i="1" a="1"/>
  <c r="P72" i="1" s="1"/>
  <c r="S72" i="1" s="1" a="1"/>
  <c r="S72" i="1" s="1"/>
  <c r="AA72" i="1" s="1"/>
  <c r="P73" i="1" a="1"/>
  <c r="P73" i="1" s="1"/>
  <c r="S73" i="1" s="1" a="1"/>
  <c r="S73" i="1" s="1"/>
  <c r="P74" i="1" a="1"/>
  <c r="P74" i="1" s="1"/>
  <c r="S74" i="1" s="1" a="1"/>
  <c r="S74" i="1" s="1"/>
  <c r="P75" i="1" a="1"/>
  <c r="P75" i="1" s="1"/>
  <c r="S75" i="1" s="1" a="1"/>
  <c r="S75" i="1" s="1"/>
  <c r="P76" i="1" a="1"/>
  <c r="P76" i="1" s="1"/>
  <c r="S76" i="1" s="1" a="1"/>
  <c r="S76" i="1" s="1"/>
  <c r="P78" i="1" a="1"/>
  <c r="P78" i="1" s="1"/>
  <c r="S78" i="1" s="1" a="1"/>
  <c r="S78" i="1" s="1"/>
  <c r="P79" i="1" a="1"/>
  <c r="P79" i="1" s="1"/>
  <c r="S79" i="1" s="1" a="1"/>
  <c r="S79" i="1" s="1"/>
  <c r="P80" i="1" a="1"/>
  <c r="P80" i="1" s="1"/>
  <c r="S80" i="1" s="1" a="1"/>
  <c r="S80" i="1" s="1"/>
  <c r="P81" i="1" a="1"/>
  <c r="P81" i="1" s="1"/>
  <c r="S81" i="1" s="1" a="1"/>
  <c r="S81" i="1" s="1"/>
  <c r="P82" i="1" a="1"/>
  <c r="P82" i="1" s="1"/>
  <c r="S82" i="1" s="1" a="1"/>
  <c r="S82" i="1" s="1"/>
  <c r="P83" i="1" a="1"/>
  <c r="P83" i="1" s="1"/>
  <c r="S83" i="1" s="1" a="1"/>
  <c r="S83" i="1" s="1"/>
  <c r="P84" i="1" a="1"/>
  <c r="P84" i="1" s="1"/>
  <c r="S84" i="1" s="1" a="1"/>
  <c r="S84" i="1" s="1"/>
  <c r="P85" i="1" a="1"/>
  <c r="P85" i="1" s="1"/>
  <c r="S85" i="1" s="1" a="1"/>
  <c r="S85" i="1" s="1"/>
  <c r="P86" i="1" a="1"/>
  <c r="P86" i="1" s="1"/>
  <c r="S86" i="1" s="1" a="1"/>
  <c r="S86" i="1" s="1"/>
  <c r="AA86" i="1" s="1"/>
  <c r="P87" i="1" a="1"/>
  <c r="P87" i="1" s="1"/>
  <c r="S87" i="1" s="1" a="1"/>
  <c r="S87" i="1" s="1"/>
  <c r="AA87" i="1" s="1"/>
  <c r="P88" i="1" a="1"/>
  <c r="P88" i="1" s="1"/>
  <c r="S88" i="1" s="1" a="1"/>
  <c r="S88" i="1" s="1"/>
  <c r="P89" i="1" a="1"/>
  <c r="P89" i="1" s="1"/>
  <c r="S89" i="1" s="1" a="1"/>
  <c r="S89" i="1" s="1"/>
  <c r="P90" i="1" a="1"/>
  <c r="P90" i="1" s="1"/>
  <c r="S90" i="1" s="1" a="1"/>
  <c r="S90" i="1" s="1"/>
  <c r="AA90" i="1" s="1"/>
  <c r="P91" i="1" a="1"/>
  <c r="P91" i="1" s="1"/>
  <c r="S91" i="1" s="1" a="1"/>
  <c r="S91" i="1" s="1"/>
  <c r="P92" i="1" a="1"/>
  <c r="P92" i="1" s="1"/>
  <c r="S92" i="1" s="1" a="1"/>
  <c r="S92" i="1" s="1"/>
  <c r="AA92" i="1" s="1"/>
  <c r="P93" i="1" a="1"/>
  <c r="P93" i="1" s="1"/>
  <c r="S93" i="1" s="1" a="1"/>
  <c r="S93" i="1" s="1"/>
  <c r="AA93" i="1" s="1"/>
  <c r="P94" i="1" a="1"/>
  <c r="P94" i="1" s="1"/>
  <c r="S94" i="1" s="1" a="1"/>
  <c r="S94" i="1" s="1"/>
  <c r="AA94" i="1" s="1"/>
  <c r="P95" i="1" a="1"/>
  <c r="P95" i="1" s="1"/>
  <c r="S95" i="1" s="1" a="1"/>
  <c r="S95" i="1" s="1"/>
  <c r="P96" i="1" a="1"/>
  <c r="P96" i="1" s="1"/>
  <c r="S96" i="1" s="1" a="1"/>
  <c r="S96" i="1" s="1"/>
  <c r="P97" i="1" a="1"/>
  <c r="P97" i="1" s="1"/>
  <c r="S97" i="1" s="1" a="1"/>
  <c r="S97" i="1" s="1"/>
  <c r="P98" i="1" a="1"/>
  <c r="P98" i="1" s="1"/>
  <c r="S98" i="1" s="1" a="1"/>
  <c r="S98" i="1" s="1"/>
  <c r="P99" i="1" a="1"/>
  <c r="P99" i="1" s="1"/>
  <c r="S99" i="1" s="1" a="1"/>
  <c r="S99" i="1" s="1"/>
  <c r="AA99" i="1" s="1"/>
  <c r="P100" i="1" a="1"/>
  <c r="P100" i="1" s="1"/>
  <c r="S100" i="1" s="1" a="1"/>
  <c r="S100" i="1" s="1"/>
  <c r="P101" i="1" a="1"/>
  <c r="P101" i="1" s="1"/>
  <c r="S101" i="1" s="1" a="1"/>
  <c r="S101" i="1" s="1"/>
  <c r="AA101" i="1" s="1"/>
  <c r="P102" i="1" a="1"/>
  <c r="P102" i="1" s="1"/>
  <c r="S102" i="1" s="1" a="1"/>
  <c r="S102" i="1" s="1"/>
  <c r="P103" i="1" a="1"/>
  <c r="P103" i="1" s="1"/>
  <c r="S103" i="1" s="1" a="1"/>
  <c r="S103" i="1" s="1"/>
  <c r="P104" i="1" a="1"/>
  <c r="P104" i="1" s="1"/>
  <c r="S104" i="1" s="1" a="1"/>
  <c r="S104" i="1" s="1"/>
  <c r="P105" i="1" a="1"/>
  <c r="P105" i="1" s="1"/>
  <c r="S105" i="1" s="1" a="1"/>
  <c r="S105" i="1" s="1"/>
  <c r="AA105" i="1" s="1"/>
  <c r="P106" i="1" a="1"/>
  <c r="P106" i="1" s="1"/>
  <c r="S106" i="1" s="1" a="1"/>
  <c r="S106" i="1" s="1"/>
  <c r="AA106" i="1" s="1"/>
  <c r="P107" i="1" a="1"/>
  <c r="P107" i="1" s="1"/>
  <c r="S107" i="1" s="1" a="1"/>
  <c r="S107" i="1" s="1"/>
  <c r="P108" i="1" a="1"/>
  <c r="P108" i="1" s="1"/>
  <c r="S108" i="1" s="1" a="1"/>
  <c r="S108" i="1" s="1"/>
  <c r="P109" i="1" a="1"/>
  <c r="P109" i="1" s="1"/>
  <c r="S109" i="1" s="1" a="1"/>
  <c r="S109" i="1" s="1"/>
  <c r="P110" i="1" a="1"/>
  <c r="P110" i="1" s="1"/>
  <c r="S110" i="1" s="1" a="1"/>
  <c r="S110" i="1" s="1"/>
  <c r="AA110" i="1" s="1"/>
  <c r="P111" i="1" a="1"/>
  <c r="P111" i="1" s="1"/>
  <c r="S111" i="1" s="1" a="1"/>
  <c r="S111" i="1" s="1"/>
  <c r="AA111" i="1" s="1"/>
  <c r="P112" i="1" a="1"/>
  <c r="P112" i="1" s="1"/>
  <c r="S112" i="1" s="1" a="1"/>
  <c r="S112" i="1" s="1"/>
  <c r="P113" i="1" a="1"/>
  <c r="P113" i="1" s="1"/>
  <c r="S113" i="1" s="1" a="1"/>
  <c r="S113" i="1" s="1"/>
  <c r="P114" i="1" a="1"/>
  <c r="P114" i="1" s="1"/>
  <c r="S114" i="1" s="1" a="1"/>
  <c r="S114" i="1" s="1"/>
  <c r="AA114" i="1" s="1"/>
  <c r="P115" i="1" a="1"/>
  <c r="P115" i="1" s="1"/>
  <c r="S115" i="1" s="1" a="1"/>
  <c r="S115" i="1" s="1"/>
  <c r="P116" i="1" a="1"/>
  <c r="P116" i="1" s="1"/>
  <c r="S116" i="1" s="1" a="1"/>
  <c r="S116" i="1" s="1"/>
  <c r="P117" i="1" a="1"/>
  <c r="P117" i="1" s="1"/>
  <c r="S117" i="1" s="1" a="1"/>
  <c r="S117" i="1" s="1"/>
  <c r="AA117" i="1" s="1"/>
  <c r="P118" i="1" a="1"/>
  <c r="P118" i="1" s="1"/>
  <c r="S118" i="1" s="1" a="1"/>
  <c r="S118" i="1" s="1"/>
  <c r="P119" i="1" a="1"/>
  <c r="P119" i="1" s="1"/>
  <c r="S119" i="1" s="1" a="1"/>
  <c r="S119" i="1" s="1"/>
  <c r="AA119" i="1" s="1"/>
  <c r="P120" i="1" a="1"/>
  <c r="P120" i="1" s="1"/>
  <c r="S120" i="1" s="1" a="1"/>
  <c r="S120" i="1" s="1"/>
  <c r="AA120" i="1" s="1"/>
  <c r="P121" i="1" a="1"/>
  <c r="P121" i="1" s="1"/>
  <c r="S121" i="1" s="1" a="1"/>
  <c r="S121" i="1" s="1"/>
  <c r="P122" i="1" a="1"/>
  <c r="P122" i="1" s="1"/>
  <c r="S122" i="1" s="1" a="1"/>
  <c r="S122" i="1" s="1"/>
  <c r="P124" i="1" a="1"/>
  <c r="P124" i="1" s="1"/>
  <c r="S124" i="1" s="1" a="1"/>
  <c r="S124" i="1" s="1"/>
  <c r="AA124" i="1" s="1"/>
  <c r="P125" i="1" a="1"/>
  <c r="P125" i="1" s="1"/>
  <c r="S125" i="1" s="1" a="1"/>
  <c r="S125" i="1" s="1"/>
  <c r="P126" i="1" a="1"/>
  <c r="P126" i="1" s="1"/>
  <c r="S126" i="1" s="1" a="1"/>
  <c r="S126" i="1" s="1"/>
  <c r="AA126" i="1" s="1"/>
  <c r="P127" i="1" a="1"/>
  <c r="P127" i="1" s="1"/>
  <c r="S127" i="1" s="1" a="1"/>
  <c r="S127" i="1" s="1"/>
  <c r="P128" i="1" a="1"/>
  <c r="P128" i="1" s="1"/>
  <c r="S128" i="1" s="1" a="1"/>
  <c r="S128" i="1" s="1"/>
  <c r="P129" i="1" a="1"/>
  <c r="P129" i="1" s="1"/>
  <c r="S129" i="1" s="1" a="1"/>
  <c r="S129" i="1" s="1"/>
  <c r="P130" i="1" a="1"/>
  <c r="P130" i="1" s="1"/>
  <c r="S130" i="1" s="1" a="1"/>
  <c r="S130" i="1" s="1"/>
  <c r="P131" i="1" a="1"/>
  <c r="P131" i="1" s="1"/>
  <c r="S131" i="1" s="1" a="1"/>
  <c r="S131" i="1" s="1"/>
  <c r="P132" i="1" a="1"/>
  <c r="P132" i="1" s="1"/>
  <c r="S132" i="1" s="1" a="1"/>
  <c r="S132" i="1" s="1"/>
  <c r="P133" i="1" a="1"/>
  <c r="P133" i="1" s="1"/>
  <c r="S133" i="1" s="1" a="1"/>
  <c r="S133" i="1" s="1"/>
  <c r="P134" i="1" a="1"/>
  <c r="P134" i="1" s="1"/>
  <c r="S134" i="1" s="1" a="1"/>
  <c r="S134" i="1" s="1"/>
  <c r="P135" i="1" a="1"/>
  <c r="P135" i="1" s="1"/>
  <c r="S135" i="1" s="1" a="1"/>
  <c r="S135" i="1" s="1"/>
  <c r="P136" i="1" a="1"/>
  <c r="P136" i="1" s="1"/>
  <c r="S136" i="1" s="1" a="1"/>
  <c r="S136" i="1" s="1"/>
  <c r="P137" i="1" a="1"/>
  <c r="P137" i="1" s="1"/>
  <c r="S137" i="1" s="1" a="1"/>
  <c r="S137" i="1" s="1"/>
  <c r="P138" i="1" a="1"/>
  <c r="P138" i="1" s="1"/>
  <c r="S138" i="1" s="1" a="1"/>
  <c r="S138" i="1" s="1"/>
  <c r="P139" i="1" a="1"/>
  <c r="P139" i="1" s="1"/>
  <c r="S139" i="1" s="1" a="1"/>
  <c r="S139" i="1" s="1"/>
  <c r="AA139" i="1" s="1"/>
  <c r="P140" i="1" a="1"/>
  <c r="P140" i="1" s="1"/>
  <c r="S140" i="1" s="1" a="1"/>
  <c r="S140" i="1" s="1"/>
  <c r="AA140" i="1" s="1"/>
  <c r="P141" i="1" a="1"/>
  <c r="P141" i="1" s="1"/>
  <c r="S141" i="1" s="1" a="1"/>
  <c r="S141" i="1" s="1"/>
  <c r="P142" i="1" a="1"/>
  <c r="P142" i="1" s="1"/>
  <c r="S142" i="1" s="1" a="1"/>
  <c r="S142" i="1" s="1"/>
  <c r="P143" i="1" a="1"/>
  <c r="P143" i="1" s="1"/>
  <c r="S143" i="1" s="1" a="1"/>
  <c r="S143" i="1" s="1"/>
  <c r="P144" i="1" a="1"/>
  <c r="P144" i="1" s="1"/>
  <c r="S144" i="1" s="1" a="1"/>
  <c r="S144" i="1" s="1"/>
  <c r="AA144" i="1" s="1"/>
  <c r="P145" i="1" a="1"/>
  <c r="P145" i="1" s="1"/>
  <c r="S145" i="1" s="1" a="1"/>
  <c r="S145" i="1" s="1"/>
  <c r="P146" i="1" a="1"/>
  <c r="P146" i="1" s="1"/>
  <c r="S146" i="1" s="1" a="1"/>
  <c r="S146" i="1" s="1"/>
  <c r="P147" i="1" a="1"/>
  <c r="P147" i="1" s="1"/>
  <c r="S147" i="1" s="1" a="1"/>
  <c r="S147" i="1" s="1"/>
  <c r="AA147" i="1" s="1"/>
  <c r="P148" i="1" a="1"/>
  <c r="P148" i="1" s="1"/>
  <c r="S148" i="1" s="1" a="1"/>
  <c r="S148" i="1" s="1"/>
  <c r="P149" i="1" a="1"/>
  <c r="P149" i="1" s="1"/>
  <c r="S149" i="1" s="1" a="1"/>
  <c r="S149" i="1" s="1"/>
  <c r="AA149" i="1" s="1"/>
  <c r="P150" i="1" a="1"/>
  <c r="P150" i="1" s="1"/>
  <c r="S150" i="1" s="1" a="1"/>
  <c r="S150" i="1" s="1"/>
  <c r="P151" i="1" a="1"/>
  <c r="P151" i="1" s="1"/>
  <c r="S151" i="1" s="1" a="1"/>
  <c r="S151" i="1" s="1"/>
  <c r="P152" i="1" a="1"/>
  <c r="P152" i="1" s="1"/>
  <c r="S152" i="1" s="1" a="1"/>
  <c r="S152" i="1" s="1"/>
  <c r="P153" i="1" a="1"/>
  <c r="P153" i="1" s="1"/>
  <c r="S153" i="1" s="1" a="1"/>
  <c r="S153" i="1" s="1"/>
  <c r="P154" i="1" a="1"/>
  <c r="P154" i="1" s="1"/>
  <c r="S154" i="1" s="1" a="1"/>
  <c r="S154" i="1" s="1"/>
  <c r="P155" i="1" a="1"/>
  <c r="P155" i="1" s="1"/>
  <c r="S155" i="1" s="1" a="1"/>
  <c r="S155" i="1" s="1"/>
  <c r="P156" i="1" a="1"/>
  <c r="P156" i="1" s="1"/>
  <c r="S156" i="1" s="1" a="1"/>
  <c r="S156" i="1" s="1"/>
  <c r="P157" i="1" a="1"/>
  <c r="P157" i="1" s="1"/>
  <c r="S157" i="1" s="1" a="1"/>
  <c r="S157" i="1" s="1"/>
  <c r="P158" i="1" a="1"/>
  <c r="P158" i="1" s="1"/>
  <c r="S158" i="1" s="1" a="1"/>
  <c r="S158" i="1" s="1"/>
  <c r="P159" i="1" a="1"/>
  <c r="P159" i="1" s="1"/>
  <c r="S159" i="1" s="1" a="1"/>
  <c r="S159" i="1" s="1"/>
  <c r="P160" i="1" a="1"/>
  <c r="P160" i="1" s="1"/>
  <c r="S160" i="1" s="1" a="1"/>
  <c r="S160" i="1" s="1"/>
  <c r="P161" i="1" a="1"/>
  <c r="P161" i="1" s="1"/>
  <c r="S161" i="1" s="1" a="1"/>
  <c r="S161" i="1" s="1"/>
  <c r="P162" i="1" a="1"/>
  <c r="P162" i="1" s="1"/>
  <c r="S162" i="1" s="1" a="1"/>
  <c r="S162" i="1" s="1"/>
  <c r="P163" i="1" a="1"/>
  <c r="P163" i="1" s="1"/>
  <c r="S163" i="1" s="1" a="1"/>
  <c r="S163" i="1" s="1"/>
  <c r="P164" i="1" a="1"/>
  <c r="P164" i="1" s="1"/>
  <c r="S164" i="1" s="1" a="1"/>
  <c r="S164" i="1" s="1"/>
  <c r="AA164" i="1" s="1"/>
  <c r="P165" i="1" a="1"/>
  <c r="P165" i="1" s="1"/>
  <c r="S165" i="1" s="1" a="1"/>
  <c r="S165" i="1" s="1"/>
  <c r="P166" i="1" a="1"/>
  <c r="P166" i="1" s="1"/>
  <c r="S166" i="1" s="1" a="1"/>
  <c r="S166" i="1" s="1"/>
  <c r="AA166" i="1" s="1"/>
  <c r="P167" i="1" a="1"/>
  <c r="P167" i="1" s="1"/>
  <c r="S167" i="1" s="1" a="1"/>
  <c r="S167" i="1" s="1"/>
  <c r="P168" i="1" a="1"/>
  <c r="P168" i="1" s="1"/>
  <c r="S168" i="1" s="1" a="1"/>
  <c r="S168" i="1" s="1"/>
  <c r="P169" i="1" a="1"/>
  <c r="P169" i="1" s="1"/>
  <c r="S169" i="1" s="1" a="1"/>
  <c r="S169" i="1" s="1"/>
  <c r="AA169" i="1" s="1"/>
  <c r="P170" i="1" a="1"/>
  <c r="P170" i="1" s="1"/>
  <c r="S170" i="1" s="1" a="1"/>
  <c r="S170" i="1" s="1"/>
  <c r="P171" i="1" a="1"/>
  <c r="P171" i="1" s="1"/>
  <c r="S171" i="1" s="1" a="1"/>
  <c r="S171" i="1" s="1"/>
  <c r="P172" i="1" a="1"/>
  <c r="P172" i="1" s="1"/>
  <c r="S172" i="1" s="1" a="1"/>
  <c r="S172" i="1" s="1"/>
  <c r="P173" i="1" a="1"/>
  <c r="P173" i="1" s="1"/>
  <c r="S173" i="1" s="1" a="1"/>
  <c r="S173" i="1" s="1"/>
  <c r="P174" i="1" a="1"/>
  <c r="P174" i="1" s="1"/>
  <c r="S174" i="1" s="1" a="1"/>
  <c r="S174" i="1" s="1"/>
  <c r="P175" i="1" a="1"/>
  <c r="P175" i="1" s="1"/>
  <c r="S175" i="1" s="1" a="1"/>
  <c r="S175" i="1" s="1"/>
  <c r="P176" i="1" a="1"/>
  <c r="P176" i="1" s="1"/>
  <c r="S176" i="1" s="1" a="1"/>
  <c r="S176" i="1" s="1"/>
  <c r="P177" i="1" a="1"/>
  <c r="P177" i="1" s="1"/>
  <c r="S177" i="1" s="1" a="1"/>
  <c r="S177" i="1" s="1"/>
  <c r="P178" i="1" a="1"/>
  <c r="P178" i="1" s="1"/>
  <c r="S178" i="1" s="1" a="1"/>
  <c r="S178" i="1" s="1"/>
  <c r="P179" i="1" a="1"/>
  <c r="P179" i="1" s="1"/>
  <c r="S179" i="1" s="1" a="1"/>
  <c r="S179" i="1" s="1"/>
  <c r="P180" i="1" a="1"/>
  <c r="P180" i="1" s="1"/>
  <c r="S180" i="1" s="1" a="1"/>
  <c r="S180" i="1" s="1"/>
  <c r="P181" i="1" a="1"/>
  <c r="P181" i="1" s="1"/>
  <c r="S181" i="1" s="1" a="1"/>
  <c r="S181" i="1" s="1"/>
  <c r="P182" i="1" a="1"/>
  <c r="P182" i="1" s="1"/>
  <c r="S182" i="1" s="1" a="1"/>
  <c r="S182" i="1" s="1"/>
  <c r="P183" i="1" a="1"/>
  <c r="P183" i="1" s="1"/>
  <c r="S183" i="1" s="1" a="1"/>
  <c r="S183" i="1" s="1"/>
  <c r="P184" i="1" a="1"/>
  <c r="P184" i="1" s="1"/>
  <c r="S184" i="1" s="1" a="1"/>
  <c r="S184" i="1" s="1"/>
  <c r="P185" i="1" a="1"/>
  <c r="P185" i="1" s="1"/>
  <c r="S185" i="1" s="1" a="1"/>
  <c r="S185" i="1" s="1"/>
  <c r="AA185" i="1" s="1"/>
  <c r="P186" i="1" a="1"/>
  <c r="P186" i="1" s="1"/>
  <c r="S186" i="1" s="1" a="1"/>
  <c r="S186" i="1" s="1"/>
  <c r="AA186" i="1" s="1"/>
  <c r="P187" i="1" a="1"/>
  <c r="P187" i="1" s="1"/>
  <c r="S187" i="1" s="1" a="1"/>
  <c r="S187" i="1" s="1"/>
  <c r="P188" i="1" a="1"/>
  <c r="P188" i="1" s="1"/>
  <c r="S188" i="1" s="1" a="1"/>
  <c r="S188" i="1" s="1"/>
  <c r="AA188" i="1" s="1"/>
  <c r="P189" i="1" a="1"/>
  <c r="P189" i="1" s="1"/>
  <c r="S189" i="1" s="1" a="1"/>
  <c r="S189" i="1" s="1"/>
  <c r="AA189" i="1" s="1"/>
  <c r="P190" i="1" a="1"/>
  <c r="P190" i="1" s="1"/>
  <c r="S190" i="1" s="1" a="1"/>
  <c r="S190" i="1" s="1"/>
  <c r="AA190" i="1" s="1"/>
  <c r="P191" i="1" a="1"/>
  <c r="P191" i="1" s="1"/>
  <c r="S191" i="1" s="1" a="1"/>
  <c r="S191" i="1" s="1"/>
  <c r="P192" i="1" a="1"/>
  <c r="P192" i="1" s="1"/>
  <c r="S192" i="1" s="1" a="1"/>
  <c r="S192" i="1" s="1"/>
  <c r="P193" i="1" a="1"/>
  <c r="P193" i="1" s="1"/>
  <c r="S193" i="1" s="1" a="1"/>
  <c r="S193" i="1" s="1"/>
  <c r="AA193" i="1" s="1"/>
  <c r="P194" i="1" a="1"/>
  <c r="P194" i="1" s="1"/>
  <c r="S194" i="1" s="1" a="1"/>
  <c r="S194" i="1" s="1"/>
  <c r="AA194" i="1" s="1"/>
  <c r="P195" i="1" a="1"/>
  <c r="P195" i="1" s="1"/>
  <c r="S195" i="1" s="1" a="1"/>
  <c r="S195" i="1" s="1"/>
  <c r="P196" i="1" a="1"/>
  <c r="P196" i="1" s="1"/>
  <c r="S196" i="1" s="1" a="1"/>
  <c r="S196" i="1" s="1"/>
  <c r="AA196" i="1" s="1"/>
  <c r="P197" i="1" a="1"/>
  <c r="P197" i="1" s="1"/>
  <c r="S197" i="1" s="1" a="1"/>
  <c r="S197" i="1" s="1"/>
  <c r="P198" i="1" a="1"/>
  <c r="P198" i="1" s="1"/>
  <c r="S198" i="1" s="1" a="1"/>
  <c r="S198" i="1" s="1"/>
  <c r="AA198" i="1" s="1"/>
  <c r="P199" i="1" a="1"/>
  <c r="P199" i="1" s="1"/>
  <c r="S199" i="1" s="1" a="1"/>
  <c r="S199" i="1" s="1"/>
  <c r="AA199" i="1" s="1"/>
  <c r="P200" i="1" a="1"/>
  <c r="P200" i="1" s="1"/>
  <c r="S200" i="1" s="1" a="1"/>
  <c r="S200" i="1" s="1"/>
  <c r="AA200" i="1" s="1"/>
  <c r="P201" i="1" a="1"/>
  <c r="P201" i="1" s="1"/>
  <c r="S201" i="1" s="1" a="1"/>
  <c r="S201" i="1" s="1"/>
  <c r="P202" i="1" a="1"/>
  <c r="P202" i="1" s="1"/>
  <c r="S202" i="1" s="1" a="1"/>
  <c r="S202" i="1" s="1"/>
  <c r="P203" i="1" a="1"/>
  <c r="P203" i="1" s="1"/>
  <c r="S203" i="1" s="1" a="1"/>
  <c r="S203" i="1" s="1"/>
  <c r="P204" i="1" a="1"/>
  <c r="P204" i="1" s="1"/>
  <c r="S204" i="1" s="1" a="1"/>
  <c r="S204" i="1" s="1"/>
  <c r="AA204" i="1" s="1"/>
  <c r="P205" i="1" a="1"/>
  <c r="P205" i="1" s="1"/>
  <c r="S205" i="1" s="1" a="1"/>
  <c r="S205" i="1" s="1"/>
  <c r="P206" i="1" a="1"/>
  <c r="P206" i="1" s="1"/>
  <c r="S206" i="1" s="1" a="1"/>
  <c r="S206" i="1" s="1"/>
  <c r="P207" i="1" a="1"/>
  <c r="P207" i="1" s="1"/>
  <c r="S207" i="1" s="1" a="1"/>
  <c r="S207" i="1" s="1"/>
  <c r="P208" i="1" a="1"/>
  <c r="P208" i="1" s="1"/>
  <c r="S208" i="1" s="1" a="1"/>
  <c r="S208" i="1" s="1"/>
  <c r="P209" i="1" a="1"/>
  <c r="P209" i="1" s="1"/>
  <c r="S209" i="1" s="1" a="1"/>
  <c r="S209" i="1" s="1"/>
  <c r="P210" i="1" a="1"/>
  <c r="P210" i="1" s="1"/>
  <c r="S210" i="1" s="1" a="1"/>
  <c r="S210" i="1" s="1"/>
  <c r="P211" i="1" a="1"/>
  <c r="P211" i="1" s="1"/>
  <c r="S211" i="1" s="1" a="1"/>
  <c r="S211" i="1" s="1"/>
  <c r="P212" i="1" a="1"/>
  <c r="P212" i="1" s="1"/>
  <c r="S212" i="1" s="1" a="1"/>
  <c r="S212" i="1" s="1"/>
  <c r="P213" i="1" a="1"/>
  <c r="P213" i="1" s="1"/>
  <c r="S213" i="1" s="1" a="1"/>
  <c r="S213" i="1" s="1"/>
  <c r="AA213" i="1" s="1"/>
  <c r="P214" i="1" a="1"/>
  <c r="P214" i="1" s="1"/>
  <c r="S214" i="1" s="1" a="1"/>
  <c r="S214" i="1" s="1"/>
  <c r="P215" i="1" a="1"/>
  <c r="P215" i="1" s="1"/>
  <c r="S215" i="1" s="1" a="1"/>
  <c r="S215" i="1" s="1"/>
  <c r="P216" i="1" a="1"/>
  <c r="P216" i="1" s="1"/>
  <c r="S216" i="1" s="1" a="1"/>
  <c r="S216" i="1" s="1"/>
  <c r="AA216" i="1" s="1"/>
  <c r="P217" i="1" a="1"/>
  <c r="P217" i="1" s="1"/>
  <c r="S217" i="1" s="1" a="1"/>
  <c r="S217" i="1" s="1"/>
  <c r="AA217" i="1" s="1"/>
  <c r="P218" i="1" a="1"/>
  <c r="P218" i="1" s="1"/>
  <c r="S218" i="1" s="1" a="1"/>
  <c r="S218" i="1" s="1"/>
  <c r="P219" i="1" a="1"/>
  <c r="P219" i="1" s="1"/>
  <c r="S219" i="1" s="1" a="1"/>
  <c r="S219" i="1" s="1"/>
  <c r="AA219" i="1" s="1"/>
  <c r="P220" i="1" a="1"/>
  <c r="P220" i="1" s="1"/>
  <c r="S220" i="1" s="1" a="1"/>
  <c r="S220" i="1" s="1"/>
  <c r="P221" i="1" a="1"/>
  <c r="P221" i="1" s="1"/>
  <c r="S221" i="1" s="1" a="1"/>
  <c r="S221" i="1" s="1"/>
  <c r="P222" i="1" a="1"/>
  <c r="P222" i="1" s="1"/>
  <c r="S222" i="1" s="1" a="1"/>
  <c r="S222" i="1" s="1"/>
  <c r="P223" i="1" a="1"/>
  <c r="P223" i="1" s="1"/>
  <c r="S223" i="1" s="1" a="1"/>
  <c r="S223" i="1" s="1"/>
  <c r="P224" i="1" a="1"/>
  <c r="P224" i="1" s="1"/>
  <c r="S224" i="1" s="1" a="1"/>
  <c r="S224" i="1" s="1"/>
  <c r="P225" i="1" a="1"/>
  <c r="P225" i="1" s="1"/>
  <c r="S225" i="1" s="1" a="1"/>
  <c r="S225" i="1" s="1"/>
  <c r="P226" i="1" a="1"/>
  <c r="P226" i="1" s="1"/>
  <c r="S226" i="1" s="1" a="1"/>
  <c r="S226" i="1" s="1"/>
  <c r="P227" i="1" a="1"/>
  <c r="P227" i="1" s="1"/>
  <c r="S227" i="1" s="1" a="1"/>
  <c r="S227" i="1" s="1"/>
  <c r="AA227" i="1" s="1"/>
  <c r="P228" i="1" a="1"/>
  <c r="P228" i="1" s="1"/>
  <c r="S228" i="1" s="1" a="1"/>
  <c r="S228" i="1" s="1"/>
  <c r="P229" i="1" a="1"/>
  <c r="P229" i="1" s="1"/>
  <c r="S229" i="1" s="1" a="1"/>
  <c r="S229" i="1" s="1"/>
  <c r="P230" i="1" a="1"/>
  <c r="P230" i="1" s="1"/>
  <c r="S230" i="1" s="1" a="1"/>
  <c r="S230" i="1" s="1"/>
  <c r="P231" i="1" a="1"/>
  <c r="P231" i="1" s="1"/>
  <c r="S231" i="1" s="1" a="1"/>
  <c r="S231" i="1" s="1"/>
  <c r="P232" i="1" a="1"/>
  <c r="P232" i="1" s="1"/>
  <c r="S232" i="1" s="1" a="1"/>
  <c r="S232" i="1" s="1"/>
  <c r="P233" i="1" a="1"/>
  <c r="P233" i="1" s="1"/>
  <c r="S233" i="1" s="1" a="1"/>
  <c r="S233" i="1" s="1"/>
  <c r="P234" i="1" a="1"/>
  <c r="P234" i="1" s="1"/>
  <c r="S234" i="1" s="1" a="1"/>
  <c r="S234" i="1" s="1"/>
  <c r="P235" i="1" a="1"/>
  <c r="P235" i="1" s="1"/>
  <c r="S235" i="1" s="1" a="1"/>
  <c r="S235" i="1" s="1"/>
  <c r="P236" i="1" a="1"/>
  <c r="P236" i="1" s="1"/>
  <c r="S236" i="1" s="1" a="1"/>
  <c r="S236" i="1" s="1"/>
  <c r="P237" i="1" a="1"/>
  <c r="P237" i="1" s="1"/>
  <c r="S237" i="1" s="1" a="1"/>
  <c r="S237" i="1" s="1"/>
  <c r="P238" i="1" a="1"/>
  <c r="P238" i="1" s="1"/>
  <c r="S238" i="1" s="1" a="1"/>
  <c r="S238" i="1" s="1"/>
  <c r="AA238" i="1" s="1"/>
  <c r="P239" i="1" a="1"/>
  <c r="P239" i="1" s="1"/>
  <c r="S239" i="1" s="1" a="1"/>
  <c r="S239" i="1" s="1"/>
  <c r="P240" i="1" a="1"/>
  <c r="P240" i="1" s="1"/>
  <c r="S240" i="1" s="1" a="1"/>
  <c r="S240" i="1" s="1"/>
  <c r="P241" i="1" a="1"/>
  <c r="P241" i="1" s="1"/>
  <c r="S241" i="1" s="1" a="1"/>
  <c r="S241" i="1" s="1"/>
  <c r="P242" i="1" a="1"/>
  <c r="P242" i="1" s="1"/>
  <c r="S242" i="1" s="1" a="1"/>
  <c r="S242" i="1" s="1"/>
  <c r="P243" i="1" a="1"/>
  <c r="P243" i="1" s="1"/>
  <c r="S243" i="1" s="1" a="1"/>
  <c r="S243" i="1" s="1"/>
  <c r="P244" i="1" a="1"/>
  <c r="P244" i="1" s="1"/>
  <c r="S244" i="1" s="1" a="1"/>
  <c r="S244" i="1" s="1"/>
  <c r="P245" i="1" a="1"/>
  <c r="P245" i="1" s="1"/>
  <c r="S245" i="1" s="1" a="1"/>
  <c r="S245" i="1" s="1"/>
  <c r="P246" i="1" a="1"/>
  <c r="P246" i="1" s="1"/>
  <c r="S246" i="1" s="1" a="1"/>
  <c r="S246" i="1" s="1"/>
  <c r="AA246" i="1" s="1"/>
  <c r="P247" i="1" a="1"/>
  <c r="P247" i="1" s="1"/>
  <c r="S247" i="1" s="1" a="1"/>
  <c r="S247" i="1" s="1"/>
  <c r="P248" i="1" a="1"/>
  <c r="P248" i="1" s="1"/>
  <c r="S248" i="1" s="1" a="1"/>
  <c r="S248" i="1" s="1"/>
  <c r="P249" i="1" a="1"/>
  <c r="P249" i="1" s="1"/>
  <c r="S249" i="1" s="1" a="1"/>
  <c r="S249" i="1" s="1"/>
  <c r="AA249" i="1" s="1"/>
  <c r="P250" i="1" a="1"/>
  <c r="P250" i="1" s="1"/>
  <c r="S250" i="1" s="1" a="1"/>
  <c r="S250" i="1" s="1"/>
  <c r="AA250" i="1" s="1"/>
  <c r="P251" i="1" a="1"/>
  <c r="P251" i="1" s="1"/>
  <c r="S251" i="1" s="1" a="1"/>
  <c r="S251" i="1" s="1"/>
  <c r="P252" i="1" a="1"/>
  <c r="P252" i="1" s="1"/>
  <c r="S252" i="1" s="1" a="1"/>
  <c r="S252" i="1" s="1"/>
  <c r="P253" i="1" a="1"/>
  <c r="P253" i="1" s="1"/>
  <c r="S253" i="1" s="1" a="1"/>
  <c r="S253" i="1" s="1"/>
  <c r="P254" i="1" a="1"/>
  <c r="P254" i="1" s="1"/>
  <c r="S254" i="1" s="1" a="1"/>
  <c r="S254" i="1" s="1"/>
  <c r="P255" i="1" a="1"/>
  <c r="P255" i="1" s="1"/>
  <c r="S255" i="1" s="1" a="1"/>
  <c r="S255" i="1" s="1"/>
  <c r="AA255" i="1" s="1"/>
  <c r="P256" i="1" a="1"/>
  <c r="P256" i="1" s="1"/>
  <c r="S256" i="1" s="1" a="1"/>
  <c r="S256" i="1" s="1"/>
  <c r="P257" i="1" a="1"/>
  <c r="P257" i="1" s="1"/>
  <c r="S257" i="1" s="1" a="1"/>
  <c r="S257" i="1" s="1"/>
  <c r="AA257" i="1" s="1"/>
  <c r="P258" i="1" a="1"/>
  <c r="P258" i="1" s="1"/>
  <c r="S258" i="1" s="1" a="1"/>
  <c r="S258" i="1" s="1"/>
  <c r="P259" i="1" a="1"/>
  <c r="P259" i="1" s="1"/>
  <c r="S259" i="1" s="1" a="1"/>
  <c r="S259" i="1" s="1"/>
  <c r="AA259" i="1" s="1"/>
  <c r="P260" i="1" a="1"/>
  <c r="P260" i="1" s="1"/>
  <c r="S260" i="1" s="1" a="1"/>
  <c r="S260" i="1" s="1"/>
  <c r="P262" i="1" a="1"/>
  <c r="P262" i="1" s="1"/>
  <c r="S262" i="1" s="1" a="1"/>
  <c r="S262" i="1" s="1"/>
  <c r="P263" i="1" a="1"/>
  <c r="P263" i="1" s="1"/>
  <c r="S263" i="1" s="1" a="1"/>
  <c r="S263" i="1" s="1"/>
  <c r="P264" i="1" a="1"/>
  <c r="P264" i="1" s="1"/>
  <c r="S264" i="1" s="1" a="1"/>
  <c r="S264" i="1" s="1"/>
  <c r="P265" i="1" a="1"/>
  <c r="P265" i="1" s="1"/>
  <c r="S265" i="1" s="1" a="1"/>
  <c r="S265" i="1" s="1"/>
  <c r="P266" i="1" a="1"/>
  <c r="P266" i="1" s="1"/>
  <c r="S266" i="1" s="1" a="1"/>
  <c r="S266" i="1" s="1"/>
  <c r="P267" i="1" a="1"/>
  <c r="P267" i="1" s="1"/>
  <c r="S267" i="1" s="1" a="1"/>
  <c r="S267" i="1" s="1"/>
  <c r="P268" i="1" a="1"/>
  <c r="P268" i="1" s="1"/>
  <c r="S268" i="1" s="1" a="1"/>
  <c r="S268" i="1" s="1"/>
  <c r="AA268" i="1" s="1"/>
  <c r="P269" i="1" a="1"/>
  <c r="P269" i="1" s="1"/>
  <c r="S269" i="1" s="1" a="1"/>
  <c r="S269" i="1" s="1"/>
  <c r="P270" i="1" a="1"/>
  <c r="P270" i="1" s="1"/>
  <c r="S270" i="1" s="1" a="1"/>
  <c r="S270" i="1" s="1"/>
  <c r="AA270" i="1" s="1"/>
  <c r="P271" i="1" a="1"/>
  <c r="P271" i="1" s="1"/>
  <c r="S271" i="1" s="1" a="1"/>
  <c r="S271" i="1" s="1"/>
  <c r="AA127" i="1"/>
  <c r="AA18" i="1"/>
  <c r="AA28" i="1"/>
  <c r="AA27" i="1"/>
  <c r="AA26" i="1"/>
  <c r="AA25" i="1"/>
  <c r="P123" i="1" l="1" a="1"/>
  <c r="P123" i="1" s="1"/>
  <c r="S123" i="1" s="1" a="1"/>
  <c r="S123" i="1" s="1"/>
  <c r="AA123" i="1" s="1"/>
  <c r="P261" i="1" a="1"/>
  <c r="P261" i="1" s="1"/>
  <c r="S261" i="1" s="1" a="1"/>
  <c r="S261" i="1" s="1"/>
  <c r="AA261" i="1" s="1"/>
  <c r="P77" i="1" a="1"/>
  <c r="P77" i="1" s="1"/>
  <c r="S77" i="1" s="1" a="1"/>
  <c r="S77" i="1" s="1"/>
  <c r="AA77" i="1" s="1"/>
  <c r="AA153" i="1"/>
  <c r="AA130" i="1"/>
  <c r="AA212" i="1"/>
  <c r="AA85" i="1"/>
  <c r="AA220" i="1"/>
  <c r="AA29" i="1"/>
  <c r="AA155" i="1"/>
  <c r="AA215" i="1"/>
  <c r="AA97" i="1"/>
  <c r="AA59" i="1"/>
  <c r="AA14" i="1"/>
  <c r="AA61" i="1"/>
  <c r="AA203" i="1"/>
  <c r="AA237" i="1"/>
  <c r="AA239" i="1"/>
  <c r="AA191" i="1"/>
  <c r="AA251" i="1"/>
  <c r="AA71" i="1"/>
  <c r="AA229" i="1"/>
  <c r="AA73" i="1"/>
  <c r="AA187" i="1"/>
  <c r="AA64" i="1"/>
  <c r="AA150" i="1"/>
  <c r="AA113" i="1"/>
  <c r="AA91" i="1"/>
  <c r="AA181" i="1"/>
  <c r="AA2" i="1"/>
  <c r="AA11" i="1"/>
  <c r="AA211" i="1"/>
  <c r="AA17" i="1"/>
  <c r="AA183" i="1"/>
  <c r="AA9" i="1"/>
  <c r="AA8" i="1"/>
  <c r="AA7" i="1"/>
  <c r="AA253" i="1"/>
  <c r="AA112" i="1"/>
  <c r="AA165" i="1"/>
  <c r="AA142" i="1"/>
  <c r="AA10" i="1"/>
  <c r="AA24" i="1"/>
  <c r="AA197" i="1"/>
  <c r="AA6" i="1"/>
  <c r="AA12" i="1"/>
  <c r="AA3" i="1"/>
  <c r="AA13" i="1"/>
  <c r="AA143" i="1"/>
  <c r="AA21" i="1"/>
  <c r="AA22" i="1"/>
  <c r="AA244" i="1"/>
  <c r="AA20" i="1"/>
  <c r="AA23" i="1"/>
  <c r="AA107" i="1" l="1"/>
  <c r="AA96" i="1"/>
  <c r="AA95" i="1"/>
  <c r="AA83" i="1"/>
  <c r="AA182" i="1"/>
  <c r="AA15" i="1"/>
  <c r="AA84" i="1"/>
  <c r="AA104" i="1"/>
  <c r="AA109" i="1"/>
  <c r="AA178" i="1"/>
  <c r="AA16" i="1"/>
  <c r="AA258" i="1"/>
  <c r="AA154" i="1"/>
  <c r="AA5" i="1"/>
  <c r="AA33" i="1"/>
  <c r="AA233" i="1"/>
  <c r="AA167" i="1"/>
  <c r="AA205" i="1"/>
  <c r="AA184" i="1"/>
  <c r="AA209" i="1"/>
  <c r="AA163" i="1"/>
  <c r="AA267" i="1"/>
  <c r="AA118" i="1"/>
  <c r="AA218" i="1"/>
  <c r="AA192" i="1"/>
  <c r="AA158" i="1"/>
  <c r="AA228" i="1"/>
  <c r="AA37" i="1"/>
  <c r="AA248" i="1"/>
  <c r="AA19" i="1"/>
  <c r="AA152" i="1"/>
  <c r="AA151" i="1"/>
  <c r="AA148" i="1"/>
  <c r="AA177" i="1"/>
  <c r="AA45" i="1"/>
  <c r="AA173" i="1"/>
  <c r="AA171" i="1"/>
  <c r="AA242" i="1"/>
  <c r="AA225" i="1"/>
  <c r="AA159" i="1"/>
  <c r="AA234" i="1"/>
  <c r="AA231" i="1"/>
  <c r="AA66" i="1"/>
  <c r="AA116" i="1"/>
  <c r="AA160" i="1"/>
  <c r="AA236" i="1"/>
  <c r="AA241" i="1"/>
  <c r="AA201" i="1"/>
  <c r="AA168" i="1"/>
  <c r="AA133" i="1"/>
  <c r="AA260" i="1"/>
  <c r="AA32" i="1"/>
  <c r="AA162" i="1"/>
  <c r="AA31" i="1"/>
  <c r="AA100" i="1"/>
  <c r="AA35" i="1"/>
  <c r="AA221" i="1"/>
  <c r="AA102" i="1"/>
  <c r="AA232" i="1"/>
  <c r="AA132" i="1"/>
  <c r="AA262" i="1"/>
  <c r="AA122" i="1"/>
  <c r="AA49" i="1"/>
  <c r="AA138" i="1"/>
  <c r="AA271" i="1"/>
  <c r="AA67" i="1"/>
  <c r="AA137" i="1"/>
  <c r="AA254" i="1"/>
  <c r="AA179" i="1"/>
  <c r="AA265" i="1"/>
  <c r="AA264" i="1"/>
  <c r="AA210" i="1"/>
  <c r="AA245" i="1"/>
  <c r="AA208" i="1"/>
  <c r="AA174" i="1"/>
  <c r="AA263" i="1"/>
  <c r="AA47" i="1"/>
  <c r="AA89" i="1"/>
  <c r="AA161" i="1"/>
  <c r="AA226" i="1"/>
  <c r="AA224" i="1"/>
  <c r="AA70" i="1"/>
  <c r="AA53" i="1"/>
  <c r="AA69" i="1"/>
  <c r="AA58" i="1"/>
  <c r="AA30" i="1"/>
  <c r="AA78" i="1"/>
  <c r="AA41" i="1"/>
  <c r="AA157" i="1"/>
  <c r="AA79" i="1"/>
  <c r="AA115" i="1"/>
  <c r="AA235" i="1"/>
  <c r="AA269" i="1"/>
  <c r="AA195" i="1"/>
  <c r="AA240" i="1"/>
  <c r="AA82" i="1"/>
  <c r="AA172" i="1"/>
  <c r="AA55" i="1"/>
  <c r="AA131" i="1"/>
  <c r="AA103" i="1"/>
  <c r="AA40" i="1"/>
  <c r="AA206" i="1"/>
  <c r="AA38" i="1"/>
  <c r="AA54" i="1"/>
  <c r="AA156" i="1"/>
  <c r="AA145" i="1"/>
  <c r="AA256" i="1"/>
  <c r="AA214" i="1"/>
  <c r="AA125" i="1"/>
  <c r="AA175" i="1"/>
  <c r="AA222" i="1"/>
  <c r="AA230" i="1"/>
  <c r="AA247" i="1"/>
  <c r="AA170" i="1"/>
  <c r="AA180" i="1"/>
  <c r="AA48" i="1"/>
  <c r="AA43" i="1"/>
  <c r="AA76" i="1"/>
  <c r="AA88" i="1"/>
  <c r="AA98" i="1"/>
  <c r="AA134" i="1"/>
  <c r="AA74" i="1"/>
  <c r="AA51" i="1"/>
  <c r="AA121" i="1"/>
  <c r="AA202" i="1"/>
  <c r="AA50" i="1"/>
  <c r="AA52" i="1"/>
  <c r="AA34" i="1"/>
  <c r="AA81" i="1"/>
  <c r="AA136" i="1"/>
  <c r="AA128" i="1"/>
  <c r="AA46" i="1"/>
  <c r="AA223" i="1"/>
  <c r="AA75" i="1"/>
  <c r="AA146" i="1"/>
  <c r="AA135" i="1"/>
  <c r="AA266" i="1"/>
  <c r="AA207" i="1"/>
  <c r="AA129" i="1"/>
  <c r="AA108" i="1"/>
  <c r="AA141" i="1"/>
  <c r="AA80" i="1"/>
  <c r="AA68" i="1"/>
  <c r="AA243" i="1"/>
  <c r="AA176" i="1"/>
  <c r="AA42" i="1"/>
  <c r="AA252" i="1"/>
  <c r="AA62" i="1"/>
  <c r="AA5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ejm" type="6" refreshedVersion="6" background="1" saveData="1">
    <textPr codePage="65001" sourceFile="Z:\Dokumente\projekt_simulation\ordinal\nejm.csv" decimal="," thousands="." comma="1">
      <textFields count="8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<sst xmlns="http://schemas.openxmlformats.org/spreadsheetml/2006/main" count="4469" uniqueCount="2173">
  <si>
    <t>Key</t>
  </si>
  <si>
    <t>Publication Year</t>
  </si>
  <si>
    <t>Author</t>
  </si>
  <si>
    <t>Title</t>
  </si>
  <si>
    <t>Journal</t>
  </si>
  <si>
    <t>DOI</t>
  </si>
  <si>
    <t>Url</t>
  </si>
  <si>
    <t>Date</t>
  </si>
  <si>
    <t>Pages</t>
  </si>
  <si>
    <t>Issue</t>
  </si>
  <si>
    <t>Volume</t>
  </si>
  <si>
    <t>Why in sample/analyzed with</t>
  </si>
  <si>
    <t>Include</t>
  </si>
  <si>
    <t>Outcome</t>
  </si>
  <si>
    <t>Outcome Type</t>
  </si>
  <si>
    <t>k</t>
  </si>
  <si>
    <t>values</t>
  </si>
  <si>
    <t>group1_name</t>
  </si>
  <si>
    <t>group2_name</t>
  </si>
  <si>
    <t>group1_n</t>
  </si>
  <si>
    <t>group2_n</t>
  </si>
  <si>
    <t>number format</t>
  </si>
  <si>
    <t>randomization ratio</t>
  </si>
  <si>
    <t>dellon2022</t>
  </si>
  <si>
    <t>Dellon, Evan S.; Rothenberg, Marc E.; Collins, Margaret H.; Hirano, Ikuo; Chehade, Mirna; Bredenoord, Albert J.; Lucendo, Alfredo J.; Spergel, Jonathan M.; Aceves, Seema; Sun, Xian; Kosloski, Matthew P.; Kamal, Mohamed A.; Hamilton, Jennifer D.; Beazley, Bethany; McCann, Eilish; Patel, Kiran; Mannent, Leda P.; Laws, Elizabeth; Akinlade, Bolanle; Amin, Nikhil; Lim, Wei Keat; Wipperman, Matthew F.; Ruddy, Marcella; Patel, Naimish; Weinreich, David R.; Yancopoulos, George D.; Shumel, Brad; Maloney, Jennifer; Giannelou, Angeliki; Shabbir, Arsalan</t>
  </si>
  <si>
    <t>Dupilumab in Adults and Adolescents with Eosinophilic Esophagitis</t>
  </si>
  <si>
    <t>NEJM</t>
  </si>
  <si>
    <t>10.1056/NEJMoa2205982</t>
  </si>
  <si>
    <t>https://doi.org/10.1056/NEJMoa2205982</t>
  </si>
  <si>
    <t>2317-2330</t>
  </si>
  <si>
    <t>Fisher</t>
  </si>
  <si>
    <t>Binary Outcome</t>
  </si>
  <si>
    <t>hill2022</t>
  </si>
  <si>
    <t>Hill, Kevin D.; Kannankeril, Prince J.; Jacobs, Jeffrey P.; Baldwin, H. Scott; Jacobs, Marshall L.; O’Brien, Sean M.; Bichel, David P.; Graham, Eric M.; Blasiole, Brian; Resheidat, Ashraf; Husain, Adil S.; Kumar, S. Ram; Kirchner, Jerry L.; Gallup, Dianne S.; Turek, Joseph W.; Bleiweis, Mark; Mettler, Bret; Benscoter, Alexis; Wald, Eric; Karamlou, Tara; Van Bergen, Andrew H.; Overman, David; Eghtesady, Pirooz; Butts, Ryan; Kim, John S.; Scott, John P.; Anderson, Brett R.; Swartz, Michael F.; McConnell, Patrick I.; Vener, David F.; Li, Jennifer S.</t>
  </si>
  <si>
    <t>Methylprednisolone for Heart Surgery in Infants — A Randomized, Controlled Trial</t>
  </si>
  <si>
    <t>10.1056/NEJMoa2212667</t>
  </si>
  <si>
    <t>https://doi.org/10.1056/NEJMoa2212667</t>
  </si>
  <si>
    <t>2138-2149</t>
  </si>
  <si>
    <t>ordinal, PO</t>
  </si>
  <si>
    <t>?</t>
  </si>
  <si>
    <t>rohaan2022</t>
  </si>
  <si>
    <t>Rohaan, Maartje W.; Borch, Troels H.; van den Berg, Joost H.; Met, Özcan; Kessels, Rob; Geukes Foppen, Marnix H.; Stoltenborg Granhøj, Joachim; Nuijen, Bastiaan; Nijenhuis, Cynthia; Jedema, Inge; van Zon, Maaike; Scheij, Saskia; Beijnen, Jos H.; Hansen, Marten; Voermans, Carlijn; Noringriis, Inge M.; Monberg, Tine J.; Holmstroem, Rikke B.; Wever, Lidwina D.V.; van Dijk, Marloes; Grijpink-Ongering, Lindsay G.; Valkenet, Ludy H.M.; Torres Acosta, Alejandro; Karger, Matthias; Borgers, Jessica S.W.; ten Ham, Renske M.T.; Retèl, Valesca P.; van Harten, Wim H.; Lalezari, Ferry; van Tinteren, Harm; van der Veldt, Astrid A.M.; Hospers, Geke A.P.; Stevense-den Boer, Marion A.M.; Suijkerbuijk, Karijn P.M.; Aarts, Maureen J.B.; Piersma, Djura; van den Eertwegh, Alfons J.M.; de Groot, Jan-Willem B.; Vreugdenhil, Gerard; Kapiteijn, Ellen; Boers-Sonderen, Marye J.; Fiets, W. Edward; van den Berkmortel, Franchette W.P.J.; Ellebaek, Eva; Hölmich, Lisbet R.; van Akkooi, Alexander C.J.; van Houdt, Winan J.; Wouters, Michel W.J.M.; van Thienen, Johannes V.; Blank, Christian U.; Meerveld-Eggink, Aafke; Klobuch, Sebastian; Wilgenhof, Sofie; Schumacher, Ton N.; Donia, Marco; Svane, Inge Marie; Haanen, John B.A.G.</t>
  </si>
  <si>
    <t>Tumor-Infiltrating Lymphocyte Therapy or Ipilimumab in Advanced Melanoma</t>
  </si>
  <si>
    <t>10.1056/NEJMoa2210233</t>
  </si>
  <si>
    <t>https://doi.org/10.1056/NEJMoa2210233</t>
  </si>
  <si>
    <t>2113-2125</t>
  </si>
  <si>
    <t>Chi-square</t>
  </si>
  <si>
    <t>devos2022</t>
  </si>
  <si>
    <t>Devos, David; Labreuche, Julien; Rascol, Olivier; Corvol, Jean-Christophe; Duhamel, Alain; Guyon Delannoy, Pauline; Poewe, Werner; Compta, Yaroslau; Pavese, Nicola; Růžička, Evžen; Dušek, Petr; Post, Bart; Bloem, Bastiaan R.; Berg, Daniela; Maetzler, Walter; Otto, Markus; Habert, Marie-Odile; Lehericy, Stéphane; Ferreira, Joaquim; Dodel, Richard; Tranchant, Christine; Eusebio, Alexandre; Thobois, Stéphane; Marques, Ana-Raquel; Meissner, Wassilios G.; Ory-Magne, Fabienne; Walter, Uwe; de Bie, Rob M.A.; Gago, Miguel; Vilas, Dolores; Kulisevsky, Jaime; Januario, Cristina; Coelho, Miguel V.S.; Behnke, Stefanie; Worth, Paul; Seppi, Klaus; Ouk, Thavarak; Potey, Camille; Leclercq, Céline; Viard, Romain; Kuchcinski, Gregory; Lopes, Renaud; Pruvo, Jean-Pierre; Pigny, Pascal; Garçon, Guillaume; Simonin, Ophélie; Carpentier, Jessica; Rolland, Anne-Sophie; Nyholm, Dag; Scherfler, Christoph; Mangin, Jean-François; Chupin, Marie; Bordet, Régis; Dexter, David T.; Fradette, Caroline; Spino, Michael; Tricta, Fernando; Ayton, Scott; Bush, Ashley I.; Devedjian, Jean-Christophe; Duce, James A.; Cabantchik, Ioav; Defebvre, Luc; Deplanque, Dominique; Moreau, Caroline</t>
  </si>
  <si>
    <t>Trial of Deferiprone in Parkinson’s Disease</t>
  </si>
  <si>
    <t>10.1056/NEJMoa2209254</t>
  </si>
  <si>
    <t>https://doi.org/10.1056/NEJMoa2209254</t>
  </si>
  <si>
    <t>2045-2055</t>
  </si>
  <si>
    <t xml:space="preserve">ordinal </t>
  </si>
  <si>
    <t>epstein2022</t>
  </si>
  <si>
    <t>Epstein, Jeffery N.; Garner, Annie A.; Kiefer, Adam W.; Peugh, James; Tamm, Leanne; MacPherson, Ryan P.; Simon, John O.; Fisher, Donald L.</t>
  </si>
  <si>
    <t>Trial of Training to Reduce Driver Inattention in Teens with ADHD</t>
  </si>
  <si>
    <t>10.1056/NEJMoa2204783</t>
  </si>
  <si>
    <t>https://doi.org/10.1056/NEJMoa2204783</t>
  </si>
  <si>
    <t>2056-2066</t>
  </si>
  <si>
    <t>Fisher used for binary outcome</t>
  </si>
  <si>
    <t>thille2022</t>
  </si>
  <si>
    <t>Thille, Arnaud W.; Gacouin, Arnaud; Coudroy, Rémi; Ehrmann, Stephan; Quenot, Jean-Pierre; Nay, Mai-Anh; Guitton, Christophe; Contou, Damien; Labro, Guylaine; Reignier, Jean; Pradel, Gael; Beduneau, Gaëtan; Dangers, Laurence; Saccheri, Clement; Prat, Gwénaël; Lacave, Guillaume; Sedillot, Nicholas; Terzi, Nicolas; La Combe, Béatrice; Mira, Jean-Paul; Romen, Antoine; Azais, Marie-Ange; Rouzé, Anahita; Devaquet, Jérôme; Delbove, Agathe; Dres, Martin; Bourenne, Jeremy; Lautrette, Alexandre; de Keizer, Joe; Ragot, Stéphanie; Frat, Jean-Pierre</t>
  </si>
  <si>
    <t>Spontaneous-Breathing Trials with Pressure-Support Ventilation or a T-Piece</t>
  </si>
  <si>
    <t>10.1056/NEJMoa2209041</t>
  </si>
  <si>
    <t>https://doi.org/10.1056/NEJMoa2209041</t>
  </si>
  <si>
    <t>1843-1854</t>
  </si>
  <si>
    <t>Chi</t>
  </si>
  <si>
    <t>Yes</t>
  </si>
  <si>
    <t>NA</t>
  </si>
  <si>
    <t xml:space="preserve">weaning difficulty </t>
  </si>
  <si>
    <t xml:space="preserve">secondary outcome </t>
  </si>
  <si>
    <t>1 = simple weaning; 2 = difficult weaning; 3 = prolonged weaning</t>
  </si>
  <si>
    <t>pressure-support ventilation</t>
  </si>
  <si>
    <t>absolute</t>
  </si>
  <si>
    <t>1:1</t>
  </si>
  <si>
    <t>semler2022</t>
  </si>
  <si>
    <t>Semler, Matthew W.; Casey, Jonathan D.; Lloyd, Bradley D.; Hastings, Pamela G.; Hays, Margaret A.; Stollings, Joanna L.; Buell, Kevin G.; Brems, John H.; Qian, Edward T.; Seitz, Kevin P.; Wang, Li; Lindsell, Christopher J.; Freundlich, Robert E.; Wanderer, Jonathan P.; Han, Jin H.; Bernard, Gordon R.; Self, Wesley H.; Rice, Todd W.</t>
  </si>
  <si>
    <t>Oxygen-Saturation Targets for Critically Ill Adults Receiving Mechanical Ventilation</t>
  </si>
  <si>
    <t>10.1056/NEJMoa2208415</t>
  </si>
  <si>
    <t>https://doi.org/10.1056/NEJMoa2208415</t>
  </si>
  <si>
    <t>1759-1769</t>
  </si>
  <si>
    <t>PO model</t>
  </si>
  <si>
    <t>hodgson2022</t>
  </si>
  <si>
    <t>TEAM Study Investigators and the ANZICS Clinical Trials Group; Hodgson CL, Bailey M, Bellomo R, Brickell K, Broadley T, Buhr H, Gabbe BJ, Gould DW, Harrold M, Higgins AM, Hurford S, Iwashyna TJ, Serpa Neto A, Nichol AD, Presneill JJ, Schaller SJ, Sivasuthan J, Tipping CJ, Webb S, Young PJ</t>
  </si>
  <si>
    <t>Early Active Mobilization during Mechanical Ventilation in the ICU</t>
  </si>
  <si>
    <t>10.1056/NEJMoa2209083</t>
  </si>
  <si>
    <t>https://doi.org/10.1056/NEJMoa2209083</t>
  </si>
  <si>
    <t>1747-1758</t>
  </si>
  <si>
    <t>ordinal; analyzed with PO model with site as random effect</t>
  </si>
  <si>
    <t>ordered categories of days alive and out of hospital to day 180</t>
  </si>
  <si>
    <t>primary outcome but further analysis (initially count variable)</t>
  </si>
  <si>
    <t>1 = 0 free days; 2 = 1-138 days free; 3 =  139-152 days free; 4 = 153-166 days free; 5 = 167-180 days free</t>
  </si>
  <si>
    <t>early mobilization</t>
  </si>
  <si>
    <t>usual care</t>
  </si>
  <si>
    <t>jovin2022</t>
  </si>
  <si>
    <t>Jovin, Tudor G.; Li, Chuanhui; Wu, Longfei; Wu, Chuanjie; Chen, Jian; Jiang, Changchun; Shi, Zhonghua; Gao, Zongen; Song, Cunfeng; Chen, Wenhuo; Peng, Ya; Yao, Chen; Wei, Ming; Li, Tong; Wei, Liping; Xiao, Guodong; Yang, Hua; Ren, Ming; Duan, Jiangang; Liu, Xinfeng; Yang, Qingwu; Liu, Yuxiu; Zhu, Qingfeng; Shi, Wanchao; Zhu, Qiyi; Li, Xiaobo; Guo, Zaiyu; Yang, Qi; Hou, Chengbei; Zhao, Wenbo; Ma, Qingfeng; Zhang, Yunzhou; Jiao, Liqun; Zhang, Hongqi; Liebeskind, David S.; Liang, Hui; Jadhav, Ashutosh P.; Wen, Changming; Brown, Scott; Zhu, Liangfu; Ye, Huawei; Ribo, Marc; Chang, Mingze; Song, Haiqing; Chen, Jun; Ji, Xunming</t>
  </si>
  <si>
    <t>Trial of Thrombectomy 6 to 24 Hours after Stroke Due to Basilar-Artery Occlusion</t>
  </si>
  <si>
    <t>10.1056/NEJMoa2207576</t>
  </si>
  <si>
    <t>https://doi.org/10.1056/NEJMoa2207576</t>
  </si>
  <si>
    <t>1373-1384</t>
  </si>
  <si>
    <t xml:space="preserve">adjusted ordinal analysis with PO model </t>
  </si>
  <si>
    <t>modified Ranking scale with collapsed 5&amp;6</t>
  </si>
  <si>
    <t>thrombectomy</t>
  </si>
  <si>
    <t>control</t>
  </si>
  <si>
    <t>percentage</t>
  </si>
  <si>
    <t>tao2022</t>
  </si>
  <si>
    <t>Tao, Chunrong; Nogueira, Raul G.; Zhu, Yuyou; Sun, Jun; Han, Hongxing; Yuan, Guangxiong; Wen, Changming; Zhou, Peiyang; Chen, Wenhuo; Zeng, Guoyong; Li, Yuwen; Ma, Zhengfei; Yu, Chuanqing; Su, Junfeng; Zhou, Zhiming; Chen, Zhongjun; Liao, Geng; Sun, Yaxuan; Ren, Youquan; Zhang, Hui; Chen, Jie; Yue, Xincan; Xiao, Guodong; Wang, Li; Liu, Rui; Liu, Wenhua; Liu, Yong; Wang, Li; Zhang, Chao; Liu, Tianlong; Song, Jianlong; Li, Rui; Xu, Pengfei; Yin, Yamei; Wang, Guoping; Baxter, Blaise; Qureshi, Adnan I.; Liu, Xinfeng; Hu, Wei</t>
  </si>
  <si>
    <t>Trial of Endovascular Treatment of Acute Basilar-Artery Occlusion</t>
  </si>
  <si>
    <t>10.1056/NEJMoa2206317</t>
  </si>
  <si>
    <t>https://doi.org/10.1056/NEJMoa2206317</t>
  </si>
  <si>
    <t>1361-1372</t>
  </si>
  <si>
    <t>ordinal logistic regression</t>
  </si>
  <si>
    <t>modified Ranking scale</t>
  </si>
  <si>
    <t>1 = 0  no symptoms; 2 = 1 no clin. Significant disability, 3 = 2 slight disability; 4 = 3 moderate disability, 5 = 4 moderately severe disablity; 6 = 5 severe disability; 7 = 6 dead</t>
  </si>
  <si>
    <t>2:1</t>
  </si>
  <si>
    <t>aggarwal2022</t>
  </si>
  <si>
    <t>Aggarwal, Rohit; Charles-Schoeman, Christina; Schessl, Joachim; Bata-Csörgő, Zsuzsanna; Dimachkie, Mazen M.; Griger, Zoltan; Moiseev, Sergey; Oddis, Chester; Schiopu, Elena; Vencovský, Jiri; Beckmann, Irene; Clodi, Elisabeth; Bugrova, Olga; Dankó, Katalin; Ernste, Floranne; Goyal, Namita A.; Heuer, Marvin; Hudson, Marie; Hussain, Yessar M.; Karam, Chafic; Magnolo, Nina; Nelson, Ronald; Pozur, Nataliia; Prystupa, Liudmyla; Sárdy, Miklós; Valenzuela, Guillermo; van der Kooi, Anneke J.; Vu, Tuan; Worm, Margitta; Levine, Todd</t>
  </si>
  <si>
    <t>Trial of Intravenous Immune Globulin in Dermatomyositis</t>
  </si>
  <si>
    <t>10.1056/NEJMoa2117912</t>
  </si>
  <si>
    <t>https://doi.org/10.1056/NEJMoa2117912</t>
  </si>
  <si>
    <t>1264-1278</t>
  </si>
  <si>
    <t>Wilcoxon–Mann–Whitney</t>
  </si>
  <si>
    <t>Continuous outcome variables</t>
  </si>
  <si>
    <t>kapadia2022</t>
  </si>
  <si>
    <t>Kapadia, Samir R.; Makkar, Raj; Leon, Martin; Abdel-Wahab, Mohamed; Waggoner, Thomas; Massberg, Steffen; Rottbauer, Wolfgang; Horr, Samuel; Sondergaard, Lars; Karha, Juhana; Gooley, Robert; Satler, Lowell; Stoler, Robert C.; Messé, Steven R.; Baron, Suzanne J.; Seeger, Julia; Kodali, Susheel; Krishnaswamy, Amar; Thourani, Vinod H.; Harrington, Katherine; Pocock, Stuart; Modolo, Rodrigo; Allocco, Dominic J.; Meredith, Ian T.; Linke, Axel</t>
  </si>
  <si>
    <t>Cerebral Embolic Protection during Transcatheter Aortic-Valve Replacement</t>
  </si>
  <si>
    <t>10.1056/NEJMoa2204961</t>
  </si>
  <si>
    <t>https://doi.org/10.1056/NEJMoa2204961</t>
  </si>
  <si>
    <t>1253-1263</t>
  </si>
  <si>
    <t>Chi-square, Fisher</t>
  </si>
  <si>
    <t>mullens2022</t>
  </si>
  <si>
    <t>Mullens, Wilfried; Dauw, Jeroen; Martens, Pieter; Verbrugge, Frederik H.; Nijst, Petra; Meekers, Evelyne; Tartaglia, Katrien; Chenot, Fabien; Moubayed, Samer; Dierckx, Riet; Blouard, Philippe; Troisfontaines, Pierre; Derthoo, David; Smolders, Walter; Bruckers, Liesbeth; Droogne, Walter; Ter Maaten, Jozine M.; Damman, Kevin; Lassus, Johan; Mebazaa, Alexandre; Filippatos, Gerasimos; Ruschitzka, Frank; Dupont, Matthias</t>
  </si>
  <si>
    <t>Acetazolamide in Acute Decompensated Heart Failure with Volume Overload</t>
  </si>
  <si>
    <t>10.1056/NEJMoa2203094</t>
  </si>
  <si>
    <t>https://doi.org/10.1056/NEJMoa2203094</t>
  </si>
  <si>
    <t>1185-1195</t>
  </si>
  <si>
    <t>han2022</t>
  </si>
  <si>
    <t>Han, MeiLan K.; Ye, Wen; Wang, Di; White, Emily; Arjomandi, Mehrdad; Barjaktarevic, Igor Z.; Brown, Stacey-Ann; Buhr, Russell G.; Comellas, Alejandro P.; Cooper, Christopher B.; Criner, Gerard J.; Dransfield, Mark T.; Drescher, Frank; Folz, Rodney J.; Hansel, Nadia N.; Kalhan, Ravi; Kaner, Robert J.; Kanner, Richard E.; Krishnan, Jerry A.; Lazarus, Stephen C.; Maddipati, Veeranna; Martinez, Fernando J.; Mathews, Anne; Meldrum, Catherine; McEvoy, Charlene; Nyunoya, Toru; Rogers, Linda; Stringer, William W.; Wendt, Christine H.; Wise, Robert A.; Wisniewski, Stephen R.; Sciurba, Frank C.; Woodruff, Prescott G.</t>
  </si>
  <si>
    <t>Bronchodilators in Tobacco-Exposed Persons with Symptoms and Preserved Lung Function</t>
  </si>
  <si>
    <t>10.1056/NEJMoa2204752</t>
  </si>
  <si>
    <t>https://doi.org/10.1056/NEJMoa2204752</t>
  </si>
  <si>
    <t>1173-1184</t>
  </si>
  <si>
    <t>Chi-Square</t>
  </si>
  <si>
    <t>demadaria2022</t>
  </si>
  <si>
    <t>de-Madaria, Enrique; Buxbaum, James L.; Maisonneuve, Patrick; García García de Paredes, Ana; Zapater, Pedro; Guilabert, Lucía; Vaillo-Rocamora, Alicia; Rodríguez-Gandía, Miguel Á.; Donate-Ortega, Jesús; Lozada-Hernández, Edgard E.; Collazo Moreno, Alan J.R.; Lira-Aguilar, Alba; Llovet, Laura P.; Mehta, Rajiv; Tandel, Raj; Navarro, Pablo; Sánchez-Pardo, Ana M.; Sánchez-Marin, Claudia; Cobreros, Marina; Fernández-Cabrera, Idaira; Casals-Seoane, Fernando; Casas Deza, Diego; Lauret-Braña, Eugenia; Martí-Marqués, Eva; Camacho-Montaño, Laura M.; Ubieto, Verónica; Ganuza, Mikel; Bolado, Federico</t>
  </si>
  <si>
    <t>Aggressive or Moderate Fluid Resuscitation in Acute Pancreatitis</t>
  </si>
  <si>
    <t>10.1056/NEJMoa2202884</t>
  </si>
  <si>
    <t>https://doi.org/10.1056/NEJMoa2202884</t>
  </si>
  <si>
    <t>989-1000</t>
  </si>
  <si>
    <t>castellano2022</t>
  </si>
  <si>
    <t>Castellano, Jose M.; Pocock, Stuart J.; Bhatt, Deepak L.; Quesada, Antonio J.; Owen, Ruth; Fernandez-Ortiz, Antonio; Sanchez, Pedro L.; Marin Ortuño, Francisco; Vazquez Rodriguez, Jose M.; Domingo-Fernández, Alexandra; Lozano, Iñigo; Roncaglioni, Maria C.; Baviera, Marta; Foresta, Andreana; Ojeda-Fernandez, Luisa; Colivicchi, Furio; Di Fusco, Stefania A.; Doehner, Wolfram; Meyer, Antje; Schiele, François; Ecarnot, Fiona; Linhart, Aleš; Lubanda, Jean-Claude; Barczi, Gyorgy; Merkely, Bela; Ponikowski, Piotr; Kasprzak, Marta; Fernandez Alvira, Juan M.; Andres, Vicente; Bueno, Hector; Collier, Timothy; Van de Werf, Frans; Perel, Pablo; Rodriguez-Manero, Moises; Alonso Garcia, Angeles; Proietti, Marco; Schoos, Mikkel M.; Simon, Tabassome; Fernandez Ferro, Jose; Lopez, Nicolas; Beghi, Ettore; Bejot, Yannick; Vivas, David; Cordero, Alberto; Ibañez, Borja; Fuster, Valentin</t>
  </si>
  <si>
    <t>Polypill Strategy in Secondary Cardiovascular Prevention</t>
  </si>
  <si>
    <t>10.1056/NEJMoa2208275</t>
  </si>
  <si>
    <t>https://doi.org/10.1056/NEJMoa2208275</t>
  </si>
  <si>
    <t>967-977</t>
  </si>
  <si>
    <t>Ordinal</t>
  </si>
  <si>
    <t xml:space="preserve">1 = low; 2 = medium, 3 = high </t>
  </si>
  <si>
    <t>polypill group</t>
  </si>
  <si>
    <t>usual-care group</t>
  </si>
  <si>
    <t>jhaveri2022</t>
  </si>
  <si>
    <t>Jhaveri, Chirag D.; Glassman, Adam R.; Ferris, Frederick L.; Liu, Danni; Maguire, Maureen G.; Allen, John B.; Baker, Carl W.; Browning, David; Cunningham, Matthew A.; Friedman, Scott M.; Jampol, Lee M.; Marcus, Dennis M.; Martin, Daniel F.; Preston, Carin M.; Stockdale, Cynthia R.; Sun, Jennifer K.</t>
  </si>
  <si>
    <t>Aflibercept Monotherapy or Bevacizumab First for Diabetic Macular Edema</t>
  </si>
  <si>
    <t>10.1056/NEJMoa2204225</t>
  </si>
  <si>
    <t>https://doi.org/10.1056/NEJMoa2204225</t>
  </si>
  <si>
    <t>692-703</t>
  </si>
  <si>
    <t>No ordinal (continuous or binary)</t>
  </si>
  <si>
    <t>smolen2022</t>
  </si>
  <si>
    <t>Smolen, Josef S.; Feist, Eugen; Fatenejad, Saeed; Grishin, Sergey A.; Korneva, Elena V.; Nasonov, Evgeniy L.; Samsonov, Mikhail Y.; Fleischmann, Roy M.</t>
  </si>
  <si>
    <t>Olokizumab versus Placebo or Adalimumab in Rheumatoid Arthritis</t>
  </si>
  <si>
    <t>10.1056/NEJMoa2201302</t>
  </si>
  <si>
    <t>https://doi.org/10.1056/NEJMoa2201302</t>
  </si>
  <si>
    <t>715-726</t>
  </si>
  <si>
    <t>crowther2022</t>
  </si>
  <si>
    <t>Crowther, Caroline A.; Samuel, Deborah; McCowan, Lesley M.E.; Edlin, Richard; Tran, Thach; McKinlay, Christopher J.</t>
  </si>
  <si>
    <t>Lower versus Higher Glycemic Criteria for Diagnosis of Gestational Diabetes</t>
  </si>
  <si>
    <t>10.1056/NEJMoa2204091</t>
  </si>
  <si>
    <t>https://doi.org/10.1056/NEJMoa2204091</t>
  </si>
  <si>
    <t>587-598</t>
  </si>
  <si>
    <t>neonatal lung disease</t>
  </si>
  <si>
    <t>1 = no lung disease; 2 = mild; 3 = moderate; 4 = severe</t>
  </si>
  <si>
    <t>lower-glycemic-criteria group</t>
  </si>
  <si>
    <t>higher-glycemic-criteria group</t>
  </si>
  <si>
    <t xml:space="preserve">absolute </t>
  </si>
  <si>
    <t>leboff2022</t>
  </si>
  <si>
    <t>LeBoff, Meryl S.; Chou, Sharon H.; Ratliff, Kristin A.; Cook, Nancy R.; Khurana, Bharti; Kim, Eunjung; Cawthon, Peggy M.; Bauer, Douglas C.; Black, Dennis; Gallagher, J. Chris; Lee, I-Min; Buring, Julie E.; Manson, JoAnn E.</t>
  </si>
  <si>
    <t>Supplemental Vitamin D and Incident Fractures in Midlife and Older Adults</t>
  </si>
  <si>
    <t>10.1056/NEJMoa2202106</t>
  </si>
  <si>
    <t>https://doi.org/10.1056/NEJMoa2202106</t>
  </si>
  <si>
    <t>299-309</t>
  </si>
  <si>
    <t>Binary /Continuous/Survival Outcome</t>
  </si>
  <si>
    <t>wu2022</t>
  </si>
  <si>
    <t>Wu, Yvonne W.; Comstock, Bryan A.; Gonzalez, Fernando F.; Mayock, Dennis E.; Goodman, Amy M.; Maitre, Nathalie L.; Chang, Taeun; Van Meurs, Krisa P.; Lampland, Andrea L.; Bendel-Stenzel, Ellen; Mathur, Amit M.; Wu, Tai-Wei; Riley, David; Mietzsch, Ulrike; Chalak, Lina; Flibotte, John; Weitkamp, Joern-Hendrik; Ahmad, Kaashif A.; Yanowitz, Toby D.; Baserga, Mariana; Poindexter, Brenda B.; Rogers, Elizabeth E.; Lowe, Jean R.; Kuban, Karl C.K.; O’Shea, T. Michael; Wisnowski, Jessica L.; McKinstry, Robert C.; Bluml, Stefan; Bonifacio, Sonia; Benninger, Kristen L.; Rao, Rakesh; Smyser, Christopher D.; Sokol, Gregory M.; Merhar, Stephanie; Schreiber, Michael D.; Glass, Hannah C.; Heagerty, Patrick J.; Juul, Sandra E.</t>
  </si>
  <si>
    <t>Trial of Erythropoietin for Hypoxic–Ischemic Encephalopathy in Newborns</t>
  </si>
  <si>
    <t>10.1056/NEJMoa2119660</t>
  </si>
  <si>
    <t>https://doi.org/10.1056/NEJMoa2119660</t>
  </si>
  <si>
    <t>148-159</t>
  </si>
  <si>
    <t>ordinal</t>
  </si>
  <si>
    <t>Erythropoietin</t>
  </si>
  <si>
    <t>Placebo</t>
  </si>
  <si>
    <t>1:1 (althought not explicitly specified)</t>
  </si>
  <si>
    <t>meyhoff2022</t>
  </si>
  <si>
    <t>Meyhoff, Tine S.; Hjortrup, Peter B.; Wetterslev, Jørn; Sivapalan, Praleene; Laake, Jon H.; Cronhjort, Maria; Jakob, Stephan M.; Cecconi, Maurizio; Nalos, Marek; Ostermann, Marlies; Malbrain, Manu; Pettilä, Ville; Møller, Morten H.; Kjær, Maj-Brit N.; Lange, Theis; Overgaard-Steensen, Christian; Brand, Björn A.; Winther-Olesen, Marie; White, Jonathan O.; Quist, Lars; Westergaard, Bo; Jonsson, Andreas B.; Hjortsø, Carl J.S.; Meier, Nick; Jensen, Thomas S.; Engstrøm, Janus; Nebrich, Lars; Andersen-Ranberg, Nina C.; Jensen, Jacob V.; Joseph, Neeliya A.; Poulsen, Lone M.; Herløv, Louise S.; Sølling, Christoffer G.; Pedersen, Susan K.; Knudsen, Kurt K.; Straarup, Therese S.; Vang, Marianne L.; Bundgaard, Helle; Rasmussen, Bodil S.; Aagaard, Søren R.; Hildebrandt, Thomas; Russell, Lene; Bestle, Morten H.; Schønemann-Lund, Martin; Brøchner, Anne C.; Elvander, Claes F.; Hoffmann, Søren K.L.; Rasmussen, Michael L.; Martin, Yvonne K.; Friberg, Fredrik F.; Seter, Herman; Aslam, Tayyba N.; Ådnøy, Sigrid; Seidel, Philipp; Strand, Kristian; Johnstad, Bror; Joelsson-Alm, Eva; Christensen, Jens; Ahlstedt, Christian; Pfortmueller, Carmen A.; Siegemund, Martin; Greco, Massimiliano; Raděj, Jaroslav; Kříž, Miroslav; Gould, Doug W.; Rowan, Kathy M.; Mouncey, Paul R.; Perner, Anders</t>
  </si>
  <si>
    <t>Restriction of Intravenous Fluid in ICU Patients with Septic Shock</t>
  </si>
  <si>
    <t>10.1056/NEJMoa2202707</t>
  </si>
  <si>
    <t>https://doi.org/10.1056/NEJMoa2202707</t>
  </si>
  <si>
    <t>2459-2470</t>
  </si>
  <si>
    <t>papi2022</t>
  </si>
  <si>
    <t>Papi, Alberto; Chipps, Bradley E.; Beasley, Richard; Panettieri, Reynold A.; Israel, Elliot; Cooper, Mark; Dunsire, Lynn; Jeynes-Ellis, Allison; Johnsson, Eva; Rees, Robert; Cappelletti, Christy; Albers, Frank C.</t>
  </si>
  <si>
    <t>Albuterol–Budesonide Fixed-Dose Combination Rescue Inhaler for Asthma</t>
  </si>
  <si>
    <t>10.1056/NEJMoa2203163</t>
  </si>
  <si>
    <t>https://doi.org/10.1056/NEJMoa2203163</t>
  </si>
  <si>
    <t>2071-2083</t>
  </si>
  <si>
    <t>Wilcoxon rank-sum</t>
  </si>
  <si>
    <t>king2022</t>
  </si>
  <si>
    <t>King, Brett; Ohyama, Manabu; Kwon, Ohsang; Zlotogorski, Abraham; Ko, Justin; Mesinkovska, Natasha A.; Hordinsky, Maria; Dutronc, Yves; Wu, Wen-Shuo; McCollam, Jill; Chiasserini, Chiara; Yu, Guanglei; Stanley, Sarah; Holzwarth, Katrin; DeLozier, Amy M.; Sinclair, Rodney</t>
  </si>
  <si>
    <t>Two Phase 3 Trials of Baricitinib for Alopecia Areata</t>
  </si>
  <si>
    <t>10.1056/NEJMoa2110343</t>
  </si>
  <si>
    <t>https://doi.org/10.1056/NEJMoa2110343</t>
  </si>
  <si>
    <t>1687-1699</t>
  </si>
  <si>
    <t>liu2022</t>
  </si>
  <si>
    <t>Liu, Deying; Huang, Yan; Huang, Chensihan; Yang, Shunyu; Wei, Xueyun; Zhang, Peizhen; Guo, Dan; Lin, Jiayang; Xu, Bingyan; Li, Changwei; He, Hua; He, Jiang; Liu, Shiqun; Shi, Linna; Xue, Yaoming; Zhang, Huijie</t>
  </si>
  <si>
    <t>Calorie Restriction with or without Time-Restricted Eating in Weight Loss</t>
  </si>
  <si>
    <t>10.1056/NEJMoa2114833</t>
  </si>
  <si>
    <t>https://doi.org/10.1056/NEJMoa2114833</t>
  </si>
  <si>
    <t>1495-1504</t>
  </si>
  <si>
    <t>alsamkari2022</t>
  </si>
  <si>
    <t>Al-Samkari, Hanny; Galactéros, Frédéric; Glenthøj, Andreas; Rothman, Jennifer A.; Andres, Oliver; Grace, Rachael F.; Morado-Arias, Marta; Layton, D. Mark; Onodera, Koichi; Verhovsek, Madeleine; Barcellini, Wilma; Chonat, Satheesh; Judge, Malia P.; Zagadailov, Erin; Xu, Rengyi; Hawkins, Peter; Beynon, Vanessa; Gheuens, Sarah; van Beers, Eduard J.</t>
  </si>
  <si>
    <t>Mitapivat versus Placebo for Pyruvate Kinase Deficiency</t>
  </si>
  <si>
    <t>10.1056/NEJMoa2116634</t>
  </si>
  <si>
    <t>https://doi.org/10.1056/NEJMoa2116634</t>
  </si>
  <si>
    <t>1432-1442</t>
  </si>
  <si>
    <t>yoshimura222</t>
  </si>
  <si>
    <t>Yoshimura, Shinichi; Sakai, Nobuyuki; Yamagami, Hiroshi; Uchida, Kazutaka; Beppu, Mikiya; Toyoda, Kazunori; Matsumaru, Yuji; Matsumoto, Yasushi; Kimura, Kazumi; Takeuchi, Masataka; Yazawa, Yukako; Kimura, Naoto; Shigeta, Keigo; Imamura, Hirotoshi; Suzuki, Ichiro; Enomoto, Yukiko; Tokunaga, So; Morita, Kenichi; Sakakibara, Fumihiro; Kinjo, Norito; Saito, Takuya; Ishikura, Reiichi; Inoue, Manabu; Morimoto, Takeshi</t>
  </si>
  <si>
    <t>Endovascular Therapy for Acute Stroke with a Large Ischemic Region</t>
  </si>
  <si>
    <t>10.1056/NEJMoa2118191</t>
  </si>
  <si>
    <t>https://doi.org/10.1056/NEJMoa2118191</t>
  </si>
  <si>
    <t>1303-1313</t>
  </si>
  <si>
    <t>modified rankin score</t>
  </si>
  <si>
    <t>1 = 0  no disability; 2 = 1 no clin. Significant disability, 3 = 2 slight disability; 4 = 3 moderate disability but able to walk unassisted, 5 = 4 moderately severe disablity; 6 = 5 severe disability; 7 = 6 dead</t>
  </si>
  <si>
    <t>endovascular-therapy group</t>
  </si>
  <si>
    <t>medical-care group</t>
  </si>
  <si>
    <t>fijen2022</t>
  </si>
  <si>
    <t>Fijen, Lauré M.; Riedl, Marc A.; Bordone, Laura; Bernstein, Jonathan A.; Raasch, Jason; Tachdjian, Raffi; Craig, Timothy; Lumry, William R.; Manning, Michael E.; Alexander, Veronica J.; Newman, Kenneth B.; Revenko, Alexey; Baker, Brenda F.; Nanavati, Charvi; MacLeod, A. Robert; Schneider, Eugene; Cohn, Danny M.</t>
  </si>
  <si>
    <t>Inhibition of Prekallikrein for Hereditary Angioedema</t>
  </si>
  <si>
    <t>10.1056/NEJMoa2109329</t>
  </si>
  <si>
    <t>https://doi.org/10.1056/NEJMoa2109329</t>
  </si>
  <si>
    <t>1026-1033</t>
  </si>
  <si>
    <t>chi</t>
  </si>
  <si>
    <t>merrill2022</t>
  </si>
  <si>
    <t>Merrill, Joan T.; Werth, Victoria P.; Furie, Richard; van Vollenhoven, Ronald; Dörner, Thomas; Petronijevic, Milan; Velasco, Jorge; Majdan, Maria; Irazoque-Palazuelos, Fedra; Weiswasser, Michael; Korish, Shimon; Ye, Ying; Gaudy, Allison; Schafer, Peter H.; Liu, Zhaohui; Agafonova, Nataliya; Delev, Nikolay</t>
  </si>
  <si>
    <t>Phase 2 Trial of Iberdomide in Systemic Lupus Erythematosus</t>
  </si>
  <si>
    <t>10.1056/NEJMoa2106535</t>
  </si>
  <si>
    <t>https://doi.org/10.1056/NEJMoa2106535</t>
  </si>
  <si>
    <t>1034-1045</t>
  </si>
  <si>
    <t>sablerolles</t>
  </si>
  <si>
    <t>Sablerolles, Roos S.G.; Rietdijk, Wim J.R.; Goorhuis, Abraham; Postma, Douwe F.; Visser, Leo G.; Geers, Daryl; Schmitz, Katharina S.; Garcia Garrido, Hannah M.; Koopmans, Marion P.G.; Dalm, Virgil A.S.H.; Kootstra, Neeltje A.; Huckriede, Anke L.W.; Lafeber, Melvin; van Baarle, Debbie; GeurtsvanKessel, Corine H.; de Vries, Rory D.; van der Kuy, P. Hugo M.</t>
  </si>
  <si>
    <t>Immunogenicity and Reactogenicity of Vaccine Boosters after Ad26.COV2.S Priming</t>
  </si>
  <si>
    <t>10.1056/NEJMoa2116747</t>
  </si>
  <si>
    <t>https://doi.org/10.1056/NEJMoa2116747</t>
  </si>
  <si>
    <t>951-963</t>
  </si>
  <si>
    <t>Mann Whitney U and Fisher</t>
  </si>
  <si>
    <t>ruijter2022</t>
  </si>
  <si>
    <t>Ruijter, Barry J.; Keijzer, Hanneke M.; Tjepkema-Cloostermans, Marleen C.; Blans, Michiel J.; Beishuizen, Albertus; Tromp, Selma C.; Scholten, Erik; Horn, Janneke; van Rootselaar, Anne-Fleur; Admiraal, Marjolein M.; van den Bergh, Walter M.; Elting, Jan-Willem J.; Foudraine, Norbert A.; Kornips, Francois H.M.; van Kranen-Mastenbroek, Vivianne H.J.M.; Rouhl, Rob P.W.; Thomeer, Elsbeth C.; Moudrous, Walid; Nijhuis, Frouke A.P.; Booij, Suzanne J.; Hoedemaekers, Cornelia W.E.; Doorduin, Jonne; Taccone, Fabio S.; van der Palen, Job; van Putten, Michel J.A.M.; Hofmeijer, Jeannette</t>
  </si>
  <si>
    <t>Treating Rhythmic and Periodic EEG Patterns in Comatose Survivors of Cardiac Arrest</t>
  </si>
  <si>
    <t>10.1056/NEJMoa2115998</t>
  </si>
  <si>
    <t>https://doi.org/10.1056/NEJMoa2115998</t>
  </si>
  <si>
    <t>724-734</t>
  </si>
  <si>
    <t>Cerebral Performance Category Scores at 3 months</t>
  </si>
  <si>
    <t xml:space="preserve">1 = no or mild neurologic disability; 2 = moderate disability; 3 = severe disability; 4 = coma; 5 = death </t>
  </si>
  <si>
    <t xml:space="preserve">antiseizure treatment </t>
  </si>
  <si>
    <t>eyre2022</t>
  </si>
  <si>
    <t>Eyre, David W.; Taylor, Donald; Purver, Mark; Chapman, David; Fowler, Tom; Pouwels, Koen B.; Walker, A. Sarah; Peto, Tim E.A.</t>
  </si>
  <si>
    <t>Effect of Covid-19 Vaccination on Transmission of Alpha and Delta Variants</t>
  </si>
  <si>
    <t>10.1056/NEJMoa2116597</t>
  </si>
  <si>
    <t>https://doi.org/10.1056/NEJMoa2116597</t>
  </si>
  <si>
    <t>744-756</t>
  </si>
  <si>
    <t>fernandez2022</t>
  </si>
  <si>
    <t>Fernandez, Miguel A.; Achten, Juul; Parsons, Nicholas; Griffin, Xavier L.; Png, May-Ee; Gould, Jenny; McGibbon, Alwin; Costa, Matthew L.</t>
  </si>
  <si>
    <t>Cemented or Uncemented Hemiarthroplasty for Intracapsular Hip Fracture</t>
  </si>
  <si>
    <t>10.1056/NEJMoa2108337</t>
  </si>
  <si>
    <t>https://doi.org/10.1056/NEJMoa2108337</t>
  </si>
  <si>
    <t>521-530</t>
  </si>
  <si>
    <t>1 = freely mobile without aids, 2 = mobile outdoors with one aid; 3 = mobile outdoors with two aids or frame, 4 = some indoor mobility but never goes outside without help;  5 = no functional mobility (using lower limbs)</t>
  </si>
  <si>
    <t>beaton2022</t>
  </si>
  <si>
    <t>Beaton, Andrea; Okello, Emmy; Rwebembera, Joselyn; Grobler, Anneke; Engelman, Daniel; Alepere, Juliet; Canales, Lesley; Carapetis, Jonathan; DeWyer, Alyssa; Lwabi, Peter; Mirabel, Mariana; Mocumbi, Ana O.; Murali, Meghna; Nakitto, Miriam; Ndagire, Emma; Nunes, Maria C.P.; Omara, Isaac O.; Sarnacki, Rachel; Scheel, Amy; Wilson, Nigel; Zimmerman, Meghan; Zühlke, Liesl; Karthikeyan, Ganesan; Sable, Craig A.; Steer, Andrew C.</t>
  </si>
  <si>
    <t>Secondary Antibiotic Prophylaxis for Latent Rheumatic Heart Disease</t>
  </si>
  <si>
    <t>10.1056/NEJMoa2102074</t>
  </si>
  <si>
    <t>https://doi.org/10.1056/NEJMoa2102074</t>
  </si>
  <si>
    <t>230-240</t>
  </si>
  <si>
    <t>li2022</t>
  </si>
  <si>
    <t>Li, Bob T.; Smit, Egbert F.; Goto, Yasushi; Nakagawa, Kazuhiko; Udagawa, Hibiki; Mazières, Julien; Nagasaka, Misako; Bazhenova, Lyudmila; Saltos, Andreas N.; Felip, Enriqueta; Pacheco, Jose M.; Pérol, Maurice; Paz-Ares, Luis; Saxena, Kapil; Shiga, Ryota; Cheng, Yingkai; Acharyya, Suddhasatta; Vitazka, Patrik; Shahidi, Javad; Planchard, David; Jänne, Pasi A.</t>
  </si>
  <si>
    <t>Trastuzumab Deruxtecan in HER2-Mutant Non–Small-Cell Lung Cancer</t>
  </si>
  <si>
    <t>10.1056/NEJMoa2112431</t>
  </si>
  <si>
    <t>https://doi.org/10.1056/NEJMoa2112431</t>
  </si>
  <si>
    <t>241-251</t>
  </si>
  <si>
    <t>fearon2022</t>
  </si>
  <si>
    <t>Fearon, William F.; Zimmermann, Frederik M.; De Bruyne, Bernard; Piroth, Zsolt; van Straten, Albert H.M.; Szekely, Laszlo; Davidavičius, Giedrius; Kalinauskas, Gintaras; Mansour, Samer; Kharbanda, Rajesh; Östlund-Papadogeorgos, Nikolaos; Aminian, Adel; Oldroyd, Keith G.; Al-Attar, Nawwar; Jagic, Nikola; Dambrink, Jan-Henk E.; Kala, Petr; Angerås, Oskar; MacCarthy, Philip; Wendler, Olaf; Casselman, Filip; Witt, Nils; Mavromatis, Kreton; Miner, Steven E.S.; Sarma, Jaydeep; Engstrøm, Thomas; Christiansen, Evald H.; Tonino, Pim A.L.; Reardon, Michael J.; Lu, Di; Ding, Victoria Y.; Kobayashi, Yuhei; Hlatky, Mark A.; Mahaffey, Kenneth W.; Desai, Manisha; Woo, Y. Joseph; Yeung, Alan C.; Pijls, Nico H.J.</t>
  </si>
  <si>
    <t>Fractional Flow Reserve–Guided PCI as Compared with Coronary Bypass Surgery</t>
  </si>
  <si>
    <t>10.1056/NEJMoa2112299</t>
  </si>
  <si>
    <t>https://doi.org/10.1056/NEJMoa2112299</t>
  </si>
  <si>
    <t>128-137</t>
  </si>
  <si>
    <t>Fisher and Chi</t>
  </si>
  <si>
    <t>binary outcome</t>
  </si>
  <si>
    <t>tawbi2022</t>
  </si>
  <si>
    <t>Tawbi, Hussein A.; Schadendorf, Dirk; Lipson, Evan J.; Ascierto, Paolo A.; Matamala, Luis; Castillo Gutiérrez, Erika; Rutkowski, Piotr; Gogas, Helen J.; Lao, Christopher D.; De Menezes, Juliana Janoski; Dalle, Stéphane; Arance, Ana; Grob, Jean-Jacques; Srivastava, Shivani; Abaskharoun, Mena; Hamilton, Melissa; Keidel, Sarah; Simonsen, Katy L.; Sobiesk, Anne Marie; Li, Bin; Hodi, F. Stephen; Long, Georgina V.</t>
  </si>
  <si>
    <t>Relatlimab and Nivolumab versus Nivolumab in Untreated Advanced Melanoma</t>
  </si>
  <si>
    <t>10.1056/NEJMoa2109970</t>
  </si>
  <si>
    <t>https://doi.org/10.1056/NEJMoa2109970</t>
  </si>
  <si>
    <t>24-34</t>
  </si>
  <si>
    <t>wang2021</t>
  </si>
  <si>
    <t>Wang, Yongjun; Meng, Xia; Wang, Anxin; Xie, Xuewei; Pan, Yuesong; Johnston, S. Claiborne; Li, Hao; Bath, Philip M.; Dong, Qiang; Xu, Anding; Jing, Jing; Lin, Jinxi; Niu, Siying; Wang, Yilong; Zhao, Xingquan; Li, Zixiao; Jiang, Yong; Li, Wei; Liu, Liping; Xu, Jie; Chang, Liguo; Wang, Lihua; Zhuang, Xianbo; Zhao, Jinguo; Feng, Yefang; Man, Honghao; Li, Guozhong; Wang, Baojun</t>
  </si>
  <si>
    <t>Ticagrelor versus Clopidogrel in CYP2C19 Loss-of-Function Carriers with Stroke or TIA</t>
  </si>
  <si>
    <t>New England Journal of Medicine</t>
  </si>
  <si>
    <t>10.1056/NEJMoa2111749</t>
  </si>
  <si>
    <t>https://doi.org/10.1056/NEJMoa2111749</t>
  </si>
  <si>
    <t>2520-2530</t>
  </si>
  <si>
    <t>Ordinal stroke or TIA</t>
  </si>
  <si>
    <t>1 = Fatal stroke: score of 6 on modified Rankin scale; 2 = Severe stroke: score of 4 or 5 on modified Rankin scale; 3 = Moderate stroke: score of 2 or 3 on modified Rankin scale: 4 = Mild stroke: score of 0 or 1 on modified Rankin scale; 5 = TIA; 6 = No stroke or TIA</t>
  </si>
  <si>
    <t>Ticagrelor–Aspirin</t>
  </si>
  <si>
    <t>Clopidogrel–Aspirin</t>
  </si>
  <si>
    <t>lebwohl2021</t>
  </si>
  <si>
    <t>Lebwohl, Mark G.; Stein Gold, Linda; Strober, Bruce; Papp, Kim A.; Armstrong, April W.; Bagel, Jerry; Kircik, Leon; Ehst, Benjamin; Hong, H. Chih-ho; Soung, Jennifer; Fromowitz, Jeff; Guenthner, Scott; Piscitelli, Stephen C.; Rubenstein, David S.; Brown, Philip M.; Tallman, Anna M.; Bissonnette, Robert</t>
  </si>
  <si>
    <t>Phase 3 Trials of Tapinarof Cream for Plaque Psoriasis</t>
  </si>
  <si>
    <t>10.1056/NEJMoa2103629</t>
  </si>
  <si>
    <t>https://doi.org/10.1056/NEJMoa2103629</t>
  </si>
  <si>
    <t>2219-2229</t>
  </si>
  <si>
    <t>fisher</t>
  </si>
  <si>
    <t>yan2021</t>
  </si>
  <si>
    <t>Yan, Junhao; Qin, Yingying; Zhao, Han; Sun, Yun; Gong, Fei; Li, Rong; Sun, Xiaoxi; Ling, Xiufeng; Li, Hong; Hao, Cuifang; Tan, Jichun; Yang, Jing; Zhu, Yimin; Liu, Fenghua; Chen, Dawei; Wei, Daimin; Lu, Juanjuan; Ni, Tianxiang; Zhou, Wei; Wu, Keliang; Gao, Yuan; Shi, Yuhua; Lu, Yao; Zhang, Ting; Wu, Wei; Ma, Xiang; Ma, Hailan; Fu, Jing; Zhang, Junqiang; Meng, Qingxia; Zhang, Heping; Legro, Richard S.; Chen, Zi-Jiang</t>
  </si>
  <si>
    <t>Live Birth with or without Preimplantation Genetic Testing for Aneuploidy</t>
  </si>
  <si>
    <t>10.1056/NEJMoa2103613</t>
  </si>
  <si>
    <t>https://doi.org/10.1056/NEJMoa2103613</t>
  </si>
  <si>
    <t>2047-2058</t>
  </si>
  <si>
    <t xml:space="preserve">chi-square und wilcox rank sum </t>
  </si>
  <si>
    <t>korley2021</t>
  </si>
  <si>
    <t>Korley, Frederick K.; Durkalski-Mauldin, Valerie; Yeatts, Sharon D.; Schulman, Kevin; Davenport, Robertson D.; Dumont, Larry J.; El Kassar, Nahed; Foster, Lydia D.; Hah, Jennifer M.; Jaiswal, Siddartha; Kaplan, Alesia; Lowell, Ezekiel; McDyer, John F.; Quinn, James; Triulzi, Darrell J.; Van Huysen, Carol; Stevenson, Valerie L.W.; Yadav, Kabir; Jones, Christopher W.; Kea, Bory; Burnett, Aaron; Reynolds, Joshua C.; Greineder, Colin F.; Haas, Nathan L.; Beiser, David G.; Silbergleit, Robert; Barsan, William; Callaway, Clifton W.</t>
  </si>
  <si>
    <t>Early Convalescent Plasma for High-Risk Outpatients with Covid-19</t>
  </si>
  <si>
    <t>10.1056/NEJMoa2103784</t>
  </si>
  <si>
    <t>https://doi.org/10.1056/NEJMoa2103784</t>
  </si>
  <si>
    <t>1951-1960</t>
  </si>
  <si>
    <t>Worst Scores for Covid-19 Severity at 30 Days,  8-category ordinal scale used by the WHO</t>
  </si>
  <si>
    <t xml:space="preserve">1 = Not hospitalized without limitation in activity; 2 = Not hospitalized with limitation in activity; 3 = Hospitalized and not receiving supplemental oxygen; 4 = Hospitalized and receiving supplemental oxygen by mask or nasal prongs; 5 = Hospitaliued and receiving noninvasive ventilation or high-flow nasal cannula; 6 = Hospitalized and intubated with mechanical ventilation; 7 = Hospitalized and intubated with mechanical ventilation and receiving additional organ support;  8 = Death </t>
  </si>
  <si>
    <t>Convalescent Plasma</t>
  </si>
  <si>
    <t>lecouffe2021</t>
  </si>
  <si>
    <t>LeCouffe, Natalie E.; Kappelhof, Manon; Treurniet, Kilian M.; Rinkel, Leon A.; Bruggeman, Agnetha E.; Berkhemer, Olvert A.; Wolff, Lennard; van Voorst, Henk; Tolhuisen, Manon L.; Dippel, Diederik W.J.; van der Lugt, Aad; van Es, Adriaan C.G.M.; Boiten, Jelis; Lycklama à Nijeholt, Geert J.; Keizer, Koos; Gons, Rob A.R.; Yo, Lonneke S.F.; van Oostenbrugge, Robert J.; van Zwam, Wim H.; Roozenbeek, Bob; van der Worp, H. Bart; Lo, Rob T.H.; van den Wijngaard, Ido R.; de Ridder, Inger R.; Costalat, Vincent; Arquizan, Caroline; Lemmens, Robin; Demeestere, Jelle; Hofmeijer, Jeannette; Martens, Jasper M.; Schonewille, Wouter J.; Vos, Jan-Albert; Uyttenboogaart, Maarten; Bokkers, Reinoud P.H.; van Tuijl, Julia H.; Kortman, Hans; Schreuder, Floris H.B.M.; Boogaarts, Hieronymus D.; de Laat, Karlijn F.; van Dijk, Lukas C.; den Hertog, Heleen M.; van Hasselt, Boudewijn A.A.M.; Brouwers, Paul J.A.M.; Bulut, Tomas; Remmers, Michel J.M.; van Norden, Anouk; Imani, Farshad; Rozeman, Anouk D.; Elgersma, Otto E.H.; Desfontaines, Philippe; Brisbois, Denis; Samson, Yves; Clarençon, Frédéric; Krietemeijer, G. Menno; Postma, Alida A.; van Doormaal, Pieter-Jan; van den Berg, René; van der Hoorn, Anouk; Beenen, Ludo F.M.; Nieboer, Daan; Lingsma, Hester F.; Emmer, Bart J.; Coutinho, Jonathan M.; Majoie, Charles B.L.M.; Roos, Yvo B.W.E.M.</t>
  </si>
  <si>
    <t>A Randomized Trial of Intravenous Alteplase before Endovascular Treatment for Stroke</t>
  </si>
  <si>
    <t>10.1056/NEJMoa2107727</t>
  </si>
  <si>
    <t>https://doi.org/10.1056/NEJMoa2107727</t>
  </si>
  <si>
    <t>1833-1844</t>
  </si>
  <si>
    <t>Modified Rankin Scale at 90 Days in the Modified Intention-to-Treat Population</t>
  </si>
  <si>
    <t>primary outcome</t>
  </si>
  <si>
    <t>1 = 0 no symptoms or disability after stroke; 2 = 1 no clinically relevant disability, 3  = 2 slight disability; 4 =  3 moderate disability; 5 = 4 moderate-to-severe disability; 6 = 5 severe disability (complete dependence on daily care); 7 =  6 death</t>
  </si>
  <si>
    <t>EVT Alone</t>
  </si>
  <si>
    <t>Alteplase Followed by EVT</t>
  </si>
  <si>
    <t>heath2021</t>
  </si>
  <si>
    <t>Heath, Paul T.; Galiza, Eva P.; Baxter, David N.; Boffito, Marta; Browne, Duncan; Burns, Fiona; Chadwick, David R.; Clark, Rebecca; Cosgrove, Catherine; Galloway, James; Goodman, Anna L.; Heer, Amardeep; Higham, Andrew; Iyengar, Shalini; Jamal, Arham; Jeanes, Christopher; Kalra, Philip A.; Kyriakidou, Christina; McAuley, Daniel F.; Meyrick, Agnieszka; Minassian, Angela M.; Minton, Jane; Moore, Patrick; Munsoor, Imrozia; Nicholls, Helen; Osanlou, Orod; Packham, Jonathan; Pretswell, Carol H.; San Francisco Ramos, Alberto; Saralaya, Dinesh; Sheridan, Ray P.; Smith, Richard; Soiza, Roy L.; Swift, Pauline A.; Thomson, Emma C.; Turner, Jeremy; Viljoen, Marianne E.; Albert, Gary; Cho, Iksung; Dubovsky, Filip; Glenn, Greg; Rivers, Joy; Robertson, Andreana; Smith, Kathy; Toback, Seth</t>
  </si>
  <si>
    <t>Safety and Efficacy of NVX-CoV2373 Covid-19 Vaccine</t>
  </si>
  <si>
    <t>10.1056/NEJMoa2107659</t>
  </si>
  <si>
    <t>https://doi.org/10.1056/NEJMoa2107659</t>
  </si>
  <si>
    <t>1172-1183</t>
  </si>
  <si>
    <t>tebas2021</t>
  </si>
  <si>
    <t>Tebas, Pablo; Roberts, Christine C.; Muthumani, Kar; Reuschel, Emma L.; Kudchodkar, Sagar B.; Zaidi, Faraz I.; White, Scott; Khan, Amir S.; Racine, Trina; Choi, Hyeree; Boyer, Jean; Park, Young K.; Trottier, Sylvie; Remigio, Celine; Krieger, Diane; Spruill, Susan E.; Bagarazzi, Mark; Kobinger, Gary P.; Weiner, David B.; Maslow, Joel N.</t>
  </si>
  <si>
    <t>Safety and Immunogenicity of an Anti–Zika Virus DNA Vaccine</t>
  </si>
  <si>
    <t>10.1056/NEJMoa1708120</t>
  </si>
  <si>
    <t>https://doi.org/10.1056/NEJMoa1708120</t>
  </si>
  <si>
    <t>e35</t>
  </si>
  <si>
    <t>sartor2021</t>
  </si>
  <si>
    <t>Sartor, Oliver; de Bono, Johann; Chi, Kim N.; Fizazi, Karim; Herrmann, Ken; Rahbar, Kambiz; Tagawa, Scott T.; Nordquist, Luke T.; Vaishampayan, Nitin; El-Haddad, Ghassan; Park, Chandler H.; Beer, Tomasz M.; Armour, Alison; Pérez-Contreras, Wendy J.; DeSilvio, Michelle; Kpamegan, Euloge; Gericke, Germo; Messmann, Richard A.; Morris, Michael J.; Krause, Bernd J.</t>
  </si>
  <si>
    <t>Lutetium-177–PSMA-617 for Metastatic Castration-Resistant Prostate Cancer</t>
  </si>
  <si>
    <t>10.1056/NEJMoa2107322</t>
  </si>
  <si>
    <t>https://doi.org/10.1056/NEJMoa2107322</t>
  </si>
  <si>
    <t>1091-1103</t>
  </si>
  <si>
    <t>grotta2021</t>
  </si>
  <si>
    <t>Grotta, James C.; Yamal, Jose-Miguel; Parker, Stephanie A.; Rajan, Suja S.; Gonzales, Nicole R.; Jones, William J.; Alexandrov, Anne W.; Navi, Babak B.; Nour, May; Spokoyny, Ilana; Mackey, Jason; Persse, David; Jacob, Asha P.; Wang, Mengxi; Singh, Noopur; Alexandrov, Andrei V.; Fink, Matthew E.; Saver, Jeffrey L.; English, Joey; Barazangi, Nobl; Bratina, Patti L.; Gonzalez, Michael; Schimpf, Brandi D.; Ackerson, Kim; Sherman, Carla; Lerario, Mackenzie; Mir, Saad; Im, Jenny; Willey, Josh Z.; Chiu, David; Eisshofer, Michael; Miller, Janice; Ornelas, David; Rhudy, James P.; Brown, Kevin M.; Villareal, Bryan M.; Gausche-Hill, Marianne; Bosson, Nichole; Gilbert, Greg; Collins, Sarah Q.; Silnes, Kelly; Volpi, Jay; Misra, Vivek; McCarthy, James; Flanagan, Tom; Rao, Chethan P.V.; Kass, Joseph S.; Griffin, Laura; Rangel-Gutierrez, Nicole; Lechuga, Edgar; Stephenson, Jonathan; Phan, Kenny; Sanders, Yvette; Noser, Elizabeth A.; Bowry, Ritvij</t>
  </si>
  <si>
    <t>Prospective, Multicenter, Controlled Trial of Mobile Stroke Units</t>
  </si>
  <si>
    <t>10.1056/NEJMoa2103879</t>
  </si>
  <si>
    <t>https://doi.org/10.1056/NEJMoa2103879</t>
  </si>
  <si>
    <t>971-981</t>
  </si>
  <si>
    <t>Therapeutic Anticoagulation with Heparin in Critically Ill Patients with Covid-19</t>
  </si>
  <si>
    <t>10.1056/NEJMoa2103417</t>
  </si>
  <si>
    <t>https://doi.org/10.1056/NEJMoa2103417</t>
  </si>
  <si>
    <t>777-789</t>
  </si>
  <si>
    <t>Therapeutic Anticoagulation with Heparin in Noncritically Ill Patients with Covid-19</t>
  </si>
  <si>
    <t>10.1056/NEJMoa2105911</t>
  </si>
  <si>
    <t>https://doi.org/10.1056/NEJMoa2105911</t>
  </si>
  <si>
    <t>790-802</t>
  </si>
  <si>
    <t>mathew2021</t>
  </si>
  <si>
    <t>Mathew, Rebecca; Di Santo, Pietro; Jung, Richard G.; Marbach, Jeffrey A.; Hutson, Jordan; Simard, Trevor; Ramirez, F. Daniel; Harnett, David T.; Merdad, Anas; Almufleh, Aws; Weng, Willy; Abdel-Razek, Omar; Fernando, Shannon M.; Kyeremanteng, Kwadwo; Bernick, Jordan; Wells, George A.; Chan, Vincent; Froeschl, Michael; Labinaz, Marino; Le May, Michel R.; Russo, Juan J.; Hibbert, Benjamin</t>
  </si>
  <si>
    <t>Milrinone as Compared with Dobutamine in the Treatment of Cardiogenic Shock</t>
  </si>
  <si>
    <t>10.1056/NEJMoa2026845</t>
  </si>
  <si>
    <t>https://doi.org/10.1056/NEJMoa2026845</t>
  </si>
  <si>
    <t>516-525</t>
  </si>
  <si>
    <t>no ordinal variable</t>
  </si>
  <si>
    <t>guimaraes2021</t>
  </si>
  <si>
    <t>Guimarães, Patrícia O.; Quirk, Daniel; Furtado, Remo H.; Maia, Lilia N.; Saraiva, José F.; Antunes, Murillo O.; Kalil Filho, Roberto; Junior, Vagner M.; Soeiro, Alexandre M.; Tognon, Alexandre P.; Veiga, Viviane C.; Martins, Priscilla A.; Moia, Diogo D.F.; Sampaio, Bruna S.; Assis, Silvia R.L.; Soares, Ronaldo V.P.; Piano, Luciana P.A.; Castilho, Kleber; Momesso, Roberta G.R.A.P.; Monfardini, Frederico; Guimarães, Helio P.; Ponce de Leon, Dario; Dulcine, Majori; Pinheiro, Marcia R.T.; Gunay, Levent M.; Deuring, J. Jasper; Rizzo, Luiz V.; Koncz, Tamas; Berwanger, Otavio</t>
  </si>
  <si>
    <t>Tofacitinib in Patients Hospitalized with Covid-19 Pneumonia</t>
  </si>
  <si>
    <t>10.1056/NEJMoa2101643</t>
  </si>
  <si>
    <t>https://doi.org/10.1056/NEJMoa2101643</t>
  </si>
  <si>
    <t>406-415</t>
  </si>
  <si>
    <t>NIAID ordinal scale of disease severity at day 28</t>
  </si>
  <si>
    <t>1 = Not hospitalized, with no limitations on activities; 2 = Not hospitalized, limitation on activities and/or requiring home oxygen;  3 = Hospitalized, not requiring supplemental oxygen – no longer requires ongoing medical care; 4 = Hospitalized, not requiring supplemental oxygen, requiring ongoing medical care (Covid-19-related or otherwise); 5 = Hospitalized, requiring supplemental oxygen by low-flow devices; 6 = Hospitalized, on non-invasive ventilation or on high-flow oxygen devices; 7 = Hospitalized, on invasive mechanical ventilation or extracorporeal membrane oxygenation; 8 = Death</t>
  </si>
  <si>
    <t>Tofacitinib</t>
  </si>
  <si>
    <t>Hughes, Brenna L.; Clifton, Rebecca G.; Rouse, Dwight J.; Saade, George R.; Dinsmoor, Mara J.; Reddy, Uma M.; Pass, Robert; Allard, Donna; Mallett, Gail; Fette, Lida M.; Gyamfi-Bannerman, Cynthia; Varner, Michael W.; Goodnight, William H.; Tita, Alan T.N.; Costantine, Maged M.; Swamy, Geeta K.; Gibbs, Ronald S.; Chien, Edward K.; Chauhan, Suneet P.; El-Sayed, Yasser Y.; Casey, Brian M.; Parry, Samuel; Simhan, Hyagriv N.; Napolitano, Peter G.; Macones, George A.</t>
  </si>
  <si>
    <t>A Trial of Hyperimmune Globulin to Prevent Congenital Cytomegalovirus Infection</t>
  </si>
  <si>
    <t>10.1056/NEJMoa1913569</t>
  </si>
  <si>
    <t>https://doi.org/10.1056/NEJMoa1913569</t>
  </si>
  <si>
    <t>436-444</t>
  </si>
  <si>
    <t>chi-square</t>
  </si>
  <si>
    <t xml:space="preserve"> binary</t>
  </si>
  <si>
    <t>zeiser2021</t>
  </si>
  <si>
    <t>Zeiser, Robert; Polverelli, Nicola; Ram, Ron; Hashmi, Shahrukh K.; Chakraverty, Ronjon; Middeke, Jan Moritz; Musso, Maurizio; Giebel, Sebastian; Uzay, Ant; Langmuir, Peter; Hollaender, Norbert; Gowda, Maanasa; Stefanelli, Tommaso; Lee, Stephanie J.; Teshima, Takanori; Locatelli, Franco</t>
  </si>
  <si>
    <t>Ruxolitinib for Glucocorticoid-Refractory Chronic Graft-versus-Host Disease</t>
  </si>
  <si>
    <t>10.1056/NEJMoa2033122</t>
  </si>
  <si>
    <t>https://doi.org/10.1056/NEJMoa2033122</t>
  </si>
  <si>
    <t>228-238</t>
  </si>
  <si>
    <t>reich2021</t>
  </si>
  <si>
    <t>Reich, Kristian; Warren, Richard B.; Lebwohl, Mark; Gooderham, Melinda; Strober, Bruce; Langley, Richard G.; Paul, Carle; De Cuyper, Dirk; Vanvoorden, Veerle; Madden, Cynthia; Cioffi, Christopher; Peterson, Luke; Blauvelt, Andrew</t>
  </si>
  <si>
    <t>Bimekizumab versus Secukinumab in Plaque Psoriasis</t>
  </si>
  <si>
    <t>10.1056/NEJMoa2102383</t>
  </si>
  <si>
    <t>https://doi.org/10.1056/NEJMoa2102383</t>
  </si>
  <si>
    <t>142-152</t>
  </si>
  <si>
    <t>mcardle2021</t>
  </si>
  <si>
    <t>McArdle, Andrew J.; Vito, Ortensia; Patel, Harsita; Seaby, Eleanor G.; Shah, Priyen; Wilson, Clare; Broderick, Claire; Nijman, Ruud; Tremoulet, Adriana H.; Munblit, Daniel; Ulloa-Gutierrez, Rolando; Carter, Michael J.; De, Tisham; Hoggart, Clive; Whittaker, Elizabeth; Herberg, Jethro A.; Kaforou, Myrsini; Cunnington, Aubrey J.; Levin, Michael</t>
  </si>
  <si>
    <t>Treatment of Multisystem Inflammatory Syndrome in Children</t>
  </si>
  <si>
    <t>10.1056/NEJMoa2102968</t>
  </si>
  <si>
    <t>https://doi.org/10.1056/NEJMoa2102968</t>
  </si>
  <si>
    <t>tapia2021</t>
  </si>
  <si>
    <t>Tapia, Milagritos D.; Sow, Samba O.; Naficy, Abdi; Diallo, Fatoumata; Haidara, Fadima C.; Chaudhari, Amol; Martellet, Lionel; Traore, Awa; Townsend-Payne, Kelly; Borrow, Ray; Hosken, Nancy; Smolenov, Igor; Pisal, Sambhaji S.; LaForce, F. Marc; Dhere, Rajeev M.; Kapse, Dhananjay; Tang, Yuxiao; Alderson, Mark R.; Kulkarni, Prasad S.</t>
  </si>
  <si>
    <t>Meningococcal Serogroup ACWYX Conjugate Vaccine in Malian Toddlers</t>
  </si>
  <si>
    <t>10.1056/NEJMoa2013615</t>
  </si>
  <si>
    <t>https://doi.org/10.1056/NEJMoa2013615</t>
  </si>
  <si>
    <t>2115-2123</t>
  </si>
  <si>
    <t>tiacci2021</t>
  </si>
  <si>
    <t>Tiacci, Enrico; De Carolis, Luca; Simonetti, Edoardo; Capponi, Monia; Ambrosetti, Achille; Lucia, Eugenio; Antolino, Agostino; Pulsoni, Alessandro; Ferrari, Samantha; Zinzani, Pier L.; Ascani, Stefano; Perriello, Vincenzo M.; Rigacci, Luigi; Gaidano, Gianluca; Della Seta, Roberta; Frattarelli, Natalia; Falcucci, Paolo; Foà, Robin; Visani, Giuseppe; Zaja, Francesco; Falini, Brunangelo</t>
  </si>
  <si>
    <t>Vemurafenib plus Rituximab in Refractory or Relapsed Hairy-Cell Leukemia</t>
  </si>
  <si>
    <t>10.1056/NEJMoa2031298</t>
  </si>
  <si>
    <t>https://doi.org/10.1056/NEJMoa2031298</t>
  </si>
  <si>
    <t>1810-1823</t>
  </si>
  <si>
    <t>mintun2021</t>
  </si>
  <si>
    <t>Mintun, Mark A.; Lo, Albert C.; Duggan Evans, Cynthia; Wessels, Alette M.; Ardayfio, Paul A.; Andersen, Scott W.; Shcherbinin, Sergey; Sparks, JonDavid; Sims, John R.; Brys, Miroslaw; Apostolova, Liana G.; Salloway, Stephen P.; Skovronsky, Daniel M.</t>
  </si>
  <si>
    <t>Donanemab in Early Alzheimer’s Disease</t>
  </si>
  <si>
    <t>10.1056/NEJMoa2100708</t>
  </si>
  <si>
    <t>https://doi.org/10.1056/NEJMoa2100708</t>
  </si>
  <si>
    <t>1691-1704</t>
  </si>
  <si>
    <t>rosas2021</t>
  </si>
  <si>
    <t>Rosas, Ivan O.; Bräu, Norbert; Waters, Michael; Go, Ronaldo C.; Hunter, Bradley D.; Bhagani, Sanjay; Skiest, Daniel; Aziz, Mariam S.; Cooper, Nichola; Douglas, Ivor S.; Savic, Sinisa; Youngstein, Taryn; Del Sorbo, Lorenzo; Cubillo Gracian, Antonio; De La Zerda, David J.; Ustianowski, Andrew; Bao, Min; Dimonaco, Sophie; Graham, Emily; Matharu, Balpreet; Spotswood, Helen; Tsai, Larry; Malhotra, Atul</t>
  </si>
  <si>
    <t>Tocilizumab in Hospitalized Patients with Severe Covid-19 Pneumonia</t>
  </si>
  <si>
    <t>10.1056/NEJMoa2028700</t>
  </si>
  <si>
    <t>https://doi.org/10.1056/NEJMoa2028700</t>
  </si>
  <si>
    <t>1503-1516</t>
  </si>
  <si>
    <t>clinical status on 7-category ordinal scale at day 28</t>
  </si>
  <si>
    <t>1 =  discharged or ready for discharge; 2 = hospitalization in a non–intensive care unit (ICU) without supplemental oxygen; 3 = non–ICU hospitalization with supplemental oxygen; 4 = ICU or non–ICU hospitalization with noninvasive ventilation or high-flow oxygen; 5 = ICU hospitalization with mechanical ventilation; 6 = ICU hospitalization with extracorporeal membrane oxygenation or mechanical ventilation and additional organ support; 7 =  death.</t>
  </si>
  <si>
    <t>Tocilizumab</t>
  </si>
  <si>
    <t>Interleukin-6 Receptor Antagonists in Critically Ill Patients with Covid-19</t>
  </si>
  <si>
    <t>10.1056/NEJMoa2100433</t>
  </si>
  <si>
    <t>https://doi.org/10.1056/NEJMoa2100433</t>
  </si>
  <si>
    <t>1491-1502</t>
  </si>
  <si>
    <t>vanrijn2021</t>
  </si>
  <si>
    <t>van Rijn, Rianne; Schurink, Ivo J.; de Vries, Yvonne; van den Berg, Aad P.; Cortes Cerisuelo, Miriam; Darwish Murad, Sarwa; Erdmann, Joris I.; Gilbo, Nicholas; de Haas, Robbert J.; Heaton, Nigel; van Hoek, Bart; Huurman, Volkert A.L.; Jochmans, Ina; van Leeuwen, Otto B.; de Meijer, Vincent E.; Monbaliu, Diethard; Polak, Wojciech G.; Slangen, Jules J.G.; Troisi, Roberto I.; Vanlander, Aude; de Jonge, Jeroen; Porte, Robert J.</t>
  </si>
  <si>
    <t>Hypothermic Machine Perfusion in Liver Transplantation — A Randomized Trial</t>
  </si>
  <si>
    <t>10.1056/NEJMoa2031532</t>
  </si>
  <si>
    <t>https://doi.org/10.1056/NEJMoa2031532</t>
  </si>
  <si>
    <t>1391-1401</t>
  </si>
  <si>
    <t>binary</t>
  </si>
  <si>
    <t>Hughes, Christopher G.; Mailloux, Patrick T.; Devlin, John W.; Swan, Joshua T.; Sanders, Robert D.; Anzueto, Antonio; Jackson, James C.; Hoskins, Aimee S.; Pun, Brenda T.; Orun, Onur M.; Raman, Rameela; Stollings, Joanna L.; Kiehl, Amy L.; Duprey, Matthew S.; Bui, Lan N.; O’Neal, Hollis R.; Snyder, Allison; Gropper, Michael A.; Guntupalli, Kalpalatha K.; Stashenko, Gregg J.; Patel, Mayur B.; Brummel, Nathan E.; Girard, Timothy D.; Dittus, Robert S.; Bernard, Gordon R.; Ely, E. Wesley; Pandharipande, Pratik P.</t>
  </si>
  <si>
    <t>Dexmedetomidine or Propofol for Sedation in Mechanically Ventilated Adults with Sepsis</t>
  </si>
  <si>
    <t>10.1056/NEJMoa2024922</t>
  </si>
  <si>
    <t>https://doi.org/10.1056/NEJMoa2024922</t>
  </si>
  <si>
    <t>1424-1436</t>
  </si>
  <si>
    <t>proportional-odds logistic regression</t>
  </si>
  <si>
    <t>distribution not shown and score has at least 50 values</t>
  </si>
  <si>
    <t>activ3studygroup2021</t>
  </si>
  <si>
    <t>A Neutralizing Monoclonal Antibody for Hospitalized Patients with Covid-19</t>
  </si>
  <si>
    <t>10.1056/NEJMoa2033130</t>
  </si>
  <si>
    <t>https://doi.org/10.1056/NEJMoa2033130</t>
  </si>
  <si>
    <t>905-914</t>
  </si>
  <si>
    <t>pulmonary ordinal outcome at day 5</t>
  </si>
  <si>
    <t>primary outcome (but not sure)</t>
  </si>
  <si>
    <t>1 =  Can independently undertake usual activities with minimal or no symptoms; 2 =  Symptomatic and currently unable to independently undertake usual activities but no need of supplemental oxygen (or not above premorbid requirements); 3 = Supplemental oxygen (&lt;4 liters/min, or &lt;4 liters/min above premorbid requirements); 4 = Supplemental oxygen (≥4 liters/min, or ≥4 liters/min above premorbid requirements, but not high-flow oxygen); 5 = Non-invasive ventilation or high-flow oxygen; 6 = Invasive ventilation, extracorporeal membrane oxygenation (ECMO), mechanical circulatory support, or new receipt of renal replacement therapy; 7 = Death</t>
  </si>
  <si>
    <t xml:space="preserve">LY-CoV555 </t>
  </si>
  <si>
    <t>kalil2021</t>
  </si>
  <si>
    <t>Kalil, Andre C.; Patterson, Thomas F.; Mehta, Aneesh K.; Tomashek, Kay M.; Wolfe, Cameron R.; Ghazaryan, Varduhi; Marconi, Vincent C.; Ruiz-Palacios, Guillermo M.; Hsieh, Lanny; Kline, Susan; Tapson, Victor; Iovine, Nicole M.; Jain, Mamta K.; Sweeney, Daniel A.; El Sahly, Hana M.; Branche, Angela R.; Regalado Pineda, Justino; Lye, David C.; Sandkovsky, Uriel; Luetkemeyer, Anne F.; Cohen, Stuart H.; Finberg, Robert W.; Jackson, Patrick E.H.; Taiwo, Babafemi; Paules, Catharine I.; Arguinchona, Henry; Erdmann, Nathaniel; Ahuja, Neera; Frank, Maria; Oh, Myoung-don; Kim, Eu-Suk; Tan, Seow Y.; Mularski, Richard A.; Nielsen, Henrik; Ponce, Philip O.; Taylor, Barbara S.; Larson, LuAnn; Rouphael, Nadine G.; Saklawi, Youssef; Cantos, Valeria D.; Ko, Emily R.; Engemann, John J.; Amin, Alpesh N.; Watanabe, Miki; Billings, Joanne; Elie, Marie-Carmelle; Davey, Richard T.; Burgess, Timothy H.; Ferreira, Jennifer; Green, Michelle; Makowski, Mat; Cardoso, Anabela; de Bono, Stephanie; Bonnett, Tyler; Proschan, Michael; Deye, Gregory A.; Dempsey, Walla; Nayak, Seema U.; Dodd, Lori E.; Beigel, John H.</t>
  </si>
  <si>
    <t>Baricitinib plus Remdesivir for Hospitalized Adults with Covid-19</t>
  </si>
  <si>
    <t>10.1056/NEJMoa2031994</t>
  </si>
  <si>
    <t>https://doi.org/10.1056/NEJMoa2031994</t>
  </si>
  <si>
    <t>795-807</t>
  </si>
  <si>
    <t>ordinal score at day 15 (±2-day visit window)</t>
  </si>
  <si>
    <t>key secondary outcome</t>
  </si>
  <si>
    <t>1 =  not hospitalized, no limitations of activities; 2 = not hospitalized, limitation of activities, home oxygen requirement, or both; 3 = hospitalized, not requiring supplemental oxygen and no longer requiring ongoing medical care (used if hospitalization was extended for infection-control reasons); 4 = hospitalized, not requiring supplemental oxygen but requiring ongoing medical care (Covid-19–related or other medical conditions); 5 = hospitalized, requiring any supplemental oxygen; 6 = hospitalized, receiving noninvasive ventilation or use of high-flow oxygen devices; 7 = hospitalized, receiving invasive mechanical ventilation or ECMO; 8 = death</t>
  </si>
  <si>
    <t>Baricitinib</t>
  </si>
  <si>
    <t>brannan2021</t>
  </si>
  <si>
    <t>Brannan, Stephen K.; Sawchak, Sharon; Miller, Andrew C.; Lieberman, Jeffrey A.; Paul, Steven M.; Breier, Alan</t>
  </si>
  <si>
    <t>Muscarinic Cholinergic Receptor Agonist and Peripheral Antagonist for Schizophrenia</t>
  </si>
  <si>
    <t>10.1056/NEJMoa2017015</t>
  </si>
  <si>
    <t>https://doi.org/10.1056/NEJMoa2017015</t>
  </si>
  <si>
    <t>717-726</t>
  </si>
  <si>
    <t>ordinal, Mann-Whitney-Wilcoxon</t>
  </si>
  <si>
    <t>Score on the CGI-S scale</t>
  </si>
  <si>
    <t>1 = normal, 2 = borderline ill; 3 = mildly ill; 4 = moderately ill; 5 = markedly ill; 6 = severly ill; 7 = extremely ill</t>
  </si>
  <si>
    <t>Xanomeline–Trospium</t>
  </si>
  <si>
    <t>recoverygroup2021</t>
  </si>
  <si>
    <t>Dexamethasone in Hospitalized Patients with Covid-19</t>
  </si>
  <si>
    <t>10.1056/NEJMoa2021436</t>
  </si>
  <si>
    <t>https://doi.org/10.1056/NEJMoa2021436</t>
  </si>
  <si>
    <t>693-704</t>
  </si>
  <si>
    <t>simonovich2021</t>
  </si>
  <si>
    <t>Simonovich, Ventura A.; Burgos Pratx, Leandro D.; Scibona, Paula; Beruto, María V.; Vallone, Marcelo G.; Vázquez, Carolina; Savoy, Nadia; Giunta, Diego H.; Pérez, Lucía G.; Sánchez, Marisa del L.; Gamarnik, Andrea Vanesa; Ojeda, Diego S.; Santoro, Diego M.; Camino, Pablo J.; Antelo, Sebastian; Rainero, Karina; Vidiella, Gabriela P.; Miyazaki, Erica A.; Cornistein, Wanda; Trabadelo, Omar A.; Ross, Fernando M.; Spotti, Mariano; Funtowicz, Gabriel; Scordo, Walter E.; Losso, Marcelo H.; Ferniot, Inés; Pardo, Pablo E.; Rodriguez, Eulalia; Rucci, Pablo; Pasquali, Julieta; Fuentes, Nora A.; Esperatti, Mariano; Speroni, Gerardo A.; Nannini, Esteban C.; Matteaccio, Alejandra; Michelangelo, Hernán G.; Follmann, Dean; Lane, H. Clifford; Belloso, Waldo H.</t>
  </si>
  <si>
    <t>A Randomized Trial of Convalescent Plasma in Covid-19 Severe Pneumonia</t>
  </si>
  <si>
    <t>10.1056/NEJMoa2031304</t>
  </si>
  <si>
    <t>https://doi.org/10.1056/NEJMoa2031304</t>
  </si>
  <si>
    <t>619-629</t>
  </si>
  <si>
    <t>clinical status at 30 days</t>
  </si>
  <si>
    <t>1 = indicated death; 2 = invasive ventilatory support; 3 = hospitalized with supplemental oxygen requirement; 4 = hospitalized without supplemental oxygen requirement; 5 = discharged without full return to baseline physical function; 6 = discharged with full return to baseline physical function</t>
  </si>
  <si>
    <t>whosolidaritytrialconsortium2021</t>
  </si>
  <si>
    <t>Repurposed Antiviral Drugs for Covid-19 — Interim WHO Solidarity Trial Results</t>
  </si>
  <si>
    <t>10.1056/NEJMoa2023184</t>
  </si>
  <si>
    <t>https://doi.org/10.1056/NEJMoa2023184</t>
  </si>
  <si>
    <t>497-511</t>
  </si>
  <si>
    <t>waxman2021</t>
  </si>
  <si>
    <t>Waxman, Aaron; Restrepo-Jaramillo, Ricardo; Thenappan, Thenappan; Ravichandran, Ashwin; Engel, Peter; Bajwa, Abubakr; Allen, Roblee; Feldman, Jeremy; Argula, Rahul; Smith, Peter; Rollins, Kristan; Deng, Chunqin; Peterson, Leigh; Bell, Heidi; Tapson, Victor; Nathan, Steven D.</t>
  </si>
  <si>
    <t>Inhaled Treprostinil in Pulmonary Hypertension Due to Interstitial Lung Disease</t>
  </si>
  <si>
    <t>10.1056/NEJMoa2008470</t>
  </si>
  <si>
    <t>https://doi.org/10.1056/NEJMoa2008470</t>
  </si>
  <si>
    <t>325-334</t>
  </si>
  <si>
    <t>bhatt2021</t>
  </si>
  <si>
    <t>Bhatt, Deepak L.; Szarek, Michael; Pitt, Bertram; Cannon, Christopher P.; Leiter, Lawrence A.; McGuire, Darren K.; Lewis, Julia B.; Riddle, Matthew C.; Inzucchi, Silvio E.; Kosiborod, Mikhail N.; Cherney, David Z.I.; Dwyer, Jamie P.; Scirica, Benjamin M.; Bailey, Clifford J.; Díaz, Rafael; Ray, Kausik K.; Udell, Jacob A.; Lopes, Renato D.; Lapuerta, Pablo; Steg, P. Gabriel</t>
  </si>
  <si>
    <t>Sotagliflozin in Patients with Diabetes and Chronic Kidney Disease</t>
  </si>
  <si>
    <t>10.1056/NEJMoa2030186</t>
  </si>
  <si>
    <t>https://doi.org/10.1056/NEJMoa2030186</t>
  </si>
  <si>
    <t>129-139</t>
  </si>
  <si>
    <t>trivedi2021</t>
  </si>
  <si>
    <t>Trivedi, Madhukar H.; Walker, Robrina; Ling, Walter; dela Cruz, Adriane; Sharma, Gaurav; Carmody, Thomas; Ghitza, Udi E.; Wahle, Aimee; Kim, Mora; Shores-Wilson, Kathy; Sparenborg, Steven; Coffin, Phillip; Schmitz, Joy; Wiest, Katharina; Bart, Gavin; Sonne, Susan C.; Wakhlu, Sidarth; Rush, A. John; Nunes, Edward V.; Shoptaw, Steven</t>
  </si>
  <si>
    <t>Bupropion and Naltrexone in Methamphetamine Use Disorder</t>
  </si>
  <si>
    <t>10.1056/NEJMoa2020214</t>
  </si>
  <si>
    <t>https://doi.org/10.1056/NEJMoa2020214</t>
  </si>
  <si>
    <t>140-153</t>
  </si>
  <si>
    <t>salama2021</t>
  </si>
  <si>
    <t>Salama, Carlos; Han, Jian; Yau, Linda; Reiss, William G.; Kramer, Benjamin; Neidhart, Jeffrey D.; Criner, Gerard J.; Kaplan-Lewis, Emma; Baden, Rachel; Pandit, Lavannya; Cameron, Miriam L.; Garcia-Diaz, Julia; Chávez, Victoria; Mekebeb-Reuter, Martha; Lima de Menezes, Ferdinando; Shah, Reena; González-Lara, Maria F.; Assman, Beverly; Freedman, Jamie; Mohan, Shalini V.</t>
  </si>
  <si>
    <t>Tocilizumab in Patients Hospitalized with Covid-19 Pneumonia</t>
  </si>
  <si>
    <t>10.1056/NEJMoa2030340</t>
  </si>
  <si>
    <t>https://doi.org/10.1056/NEJMoa2030340</t>
  </si>
  <si>
    <t>20-30</t>
  </si>
  <si>
    <t>hutchinson2020</t>
  </si>
  <si>
    <t>Hutchinson, Peter J.; Edlmann, Ellie; Bulters, Diederik; Zolnourian, Ardalan; Holton, Patrick; Suttner, Nigel; Agyemang, Kevin; Thomson, Simon; Anderson, Ian A.; Al-Tamimi, Yahia Z.; Henderson, Duncan; Whitfield, Peter C.; Gherle, Monica; Brennan, Paul M.; Allison, Annabel; Thelin, Eric P.; Tarantino, Silvia; Pantaleo, Beatrice; Caldwell, Karen; Davis-Wilkie, Carol; Mee, Harry; Warburton, Elizabeth A.; Barton, Garry; Chari, Aswin; Marcus, Hani J.; King, Andrew T.; Belli, Antonio; Myint, Phyo K.; Wilkinson, Ian; Santarius, Thomas; Turner, Carole; Bond, Simon; Kolias, Angelos G.</t>
  </si>
  <si>
    <t>Trial of Dexamethasone for Chronic Subdural Hematoma</t>
  </si>
  <si>
    <t>10.1056/NEJMoa2020473</t>
  </si>
  <si>
    <t>https://doi.org/10.1056/NEJMoa2020473</t>
  </si>
  <si>
    <t>2616-2627</t>
  </si>
  <si>
    <t>Modified Rankin scale score at 6 mo</t>
  </si>
  <si>
    <t>Dexamethasone</t>
  </si>
  <si>
    <t>stone2020</t>
  </si>
  <si>
    <t>Stone, John H.; Frigault, Matthew J.; Serling-Boyd, Naomi J.; Fernandes, Ana D.; Harvey, Liam; Foulkes, Andrea S.; Horick, Nora K.; Healy, Brian C.; Shah, Ruta; Bensaci, Ana Maria; Woolley, Ann E.; Nikiforow, Sarah; Lin, Nina; Sagar, Manish; Schrager, Harry; Huckins, David S.; Axelrod, Matthew; Pincus, Michael D.; Fleisher, Jorge; Sacks, Chana A.; Dougan, Michael; North, Crystal M.; Halvorsen, Yuan-Di; Thurber, Tara K.; Dagher, Zeina; Scherer, Allison; Wallwork, Rachel S.; Kim, Arthur Y.; Schoenfeld, Sara; Sen, Pritha; Neilan, Tomas G.; Perugino, Cory A.; Unizony, Sebastian H.; Collier, Deborah S.; Matza, Mark A.; Yinh, Janeth M.; Bowman, Kathryn A.; Meyerowitz, Eric; Zafar, Amna; Drobni, Zsofia D.; Bolster, Marcy B.; Kohler, Minna; D’Silva, Kristin M.; Dau, Jonathan; Lockwood, Megan M.; Cubbison, Caroline; Weber, Brittany N.; Mansour, Michael K.</t>
  </si>
  <si>
    <t>Efficacy of Tocilizumab in Patients Hospitalized with Covid-19</t>
  </si>
  <si>
    <t>10.1056/NEJMoa2028836</t>
  </si>
  <si>
    <t>https://doi.org/10.1056/NEJMoa2028836</t>
  </si>
  <si>
    <t>2333-2344</t>
  </si>
  <si>
    <t>pejovic2020</t>
  </si>
  <si>
    <t>Pejovic, Nicolas J.; Myrnerts Höök, Susanna; Byamugisha, Josaphat; Alfvén, Tobias; Lubulwa, Clare; Cavallin, Francesco; Nankunda, Jolly; Ersdal, Hege; Blennow, Mats; Trevisanuto, Daniele; Tylleskär, Thorkild</t>
  </si>
  <si>
    <t>A Randomized Trial of Laryngeal Mask Airway in Neonatal Resuscitation</t>
  </si>
  <si>
    <t>10.1056/NEJMoa2005333</t>
  </si>
  <si>
    <t>https://doi.org/10.1056/NEJMoa2005333</t>
  </si>
  <si>
    <t>2138-2147</t>
  </si>
  <si>
    <t>chalmers2020</t>
  </si>
  <si>
    <t>Chalmers, James D.; Haworth, Charles S.; Metersky, Mark L.; Loebinger, Michael R.; Blasi, Francesco; Sibila, Oriol; O’Donnell, Anne E.; Sullivan, Eugene J.; Mange, Kevin C.; Fernandez, Carlos; Zou, Jun; Daley, Charles L.</t>
  </si>
  <si>
    <t>Phase 2 Trial of the DPP-1 Inhibitor Brensocatib in Bronchiectasis</t>
  </si>
  <si>
    <t>10.1056/NEJMoa2021713</t>
  </si>
  <si>
    <t>https://doi.org/10.1056/NEJMoa2021713</t>
  </si>
  <si>
    <t>2127-2137</t>
  </si>
  <si>
    <t>cavalcanti2020</t>
  </si>
  <si>
    <t>Cavalcanti, Alexandre B.; Zampieri, Fernando G.; Rosa, Regis G.; Azevedo, Luciano C.P.; Veiga, Viviane C.; Avezum, Alvaro; Damiani, Lucas P.; Marcadenti, Aline; Kawano-Dourado, Letícia; Lisboa, Thiago; Junqueira, Debora L. M.; de Barros e Silva, Pedro G.M.; Tramujas, Lucas; Abreu-Silva, Erlon O.; Laranjeira, Ligia N.; Soares, Aline T.; Echenique, Leandro S.; Pereira, Adriano J.; Freitas, Flávio G.R.; Gebara, Otávio C.E.; Dantas, Vicente C.S.; Furtado, Remo H.M.; Milan, Eveline P.; Golin, Nicole A.; Cardoso, Fábio F.; Maia, Israel S.; Hoffmann Filho, Conrado R.; Kormann, Adrian P.M.; Amazonas, Roberto B.; Bocchi de Oliveira, Monalisa F.; Serpa-Neto, Ary; Falavigna, Maicon; Lopes, Renato D.; Machado, Flávia R.; Berwanger, Otavio</t>
  </si>
  <si>
    <t>Hydroxychloroquine with or without Azithromycin in Mild-to-Moderate Covid-19</t>
  </si>
  <si>
    <t>10.1056/NEJMoa2019014</t>
  </si>
  <si>
    <t>https://doi.org/10.1056/NEJMoa2019014</t>
  </si>
  <si>
    <t>2041-2052</t>
  </si>
  <si>
    <t>yes</t>
  </si>
  <si>
    <t>status on the seven-point ordinal scale at day 15</t>
  </si>
  <si>
    <t>1 = not hospitalized with no limitations on activities; 2 = not hospitalized but with limitations on activities; 3 = hospitalized and not receiving supplemental oxygen; 4 = hospitalized and receiving supplemental oxygen; 5 = hospitalized and receiving oxygen supplementation administered by a high-flow nasal cannula or noninvasive ventilation; 6 = hospitalized and receiving mechanical ventilation; 7 = death</t>
  </si>
  <si>
    <t>1:1(:1)</t>
  </si>
  <si>
    <t>goldman2020</t>
  </si>
  <si>
    <t>Goldman, Jason D.; Lye, David C.B.; Hui, David S.; Marks, Kristen M.; Bruno, Raffaele; Montejano, Rocio; Spinner, Christoph D.; Galli, Massimo; Ahn, Mi-Young; Nahass, Ronald G.; Chen, Yao-Shen; SenGupta, Devi; Hyland, Robert H.; Osinusi, Anu O.; Cao, Huyen; Blair, Christiana; Wei, Xuelian; Gaggar, Anuj; Brainard, Diana M.; Towner, William J.; Muñoz, Jose; Mullane, Kathleen M.; Marty, Francisco M.; Tashima, Karen T.; Diaz, George; Subramanian, Aruna</t>
  </si>
  <si>
    <t>Remdesivir for 5 or 10 Days in Patients with Severe Covid-19</t>
  </si>
  <si>
    <t>10.1056/NEJMoa2015301</t>
  </si>
  <si>
    <t>https://doi.org/10.1056/NEJMoa2015301</t>
  </si>
  <si>
    <t>1827-1837</t>
  </si>
  <si>
    <t>clinical status assessed on day 14</t>
  </si>
  <si>
    <t>1 = Death; 2 = Hospitalized, receiving invasive mechanical ventilation or ECMO; 3 = Hospitalized, receiving noninvasive ventilation or high-flow oxygen; 4 = Hospitalized, requiring low-flow supplemental oxygen; 5 = Hospitalized, not receiving supplemental oxygen but requiring ongoing medical care; 6 = Hospitalized, not requiring supplemental oxygen or ongoing medical care; 7 = Not hospitalized</t>
  </si>
  <si>
    <t>5-Day Group</t>
  </si>
  <si>
    <t>10-Day Group</t>
  </si>
  <si>
    <t>beigel2020</t>
  </si>
  <si>
    <t>Beigel, John H.; Tomashek, Kay M.; Dodd, Lori E.; Mehta, Aneesh K.; Zingman, Barry S.; Kalil, Andre C.; Hohmann, Elizabeth; Chu, Helen Y.; Luetkemeyer, Annie; Kline, Susan; Lopez de Castilla, Diego; Finberg, Robert W.; Dierberg, Kerry; Tapson, Victor; Hsieh, Lanny; Patterson, Thomas F.; Paredes, Roger; Sweeney, Daniel A.; Short, William R.; Touloumi, Giota; Lye, David Chien; Ohmagari, Norio; Oh, Myoung-don; Ruiz-Palacios, Guillermo M.; Benfield, Thomas; Fätkenheuer, Gerd; Kortepeter, Mark G.; Atmar, Robert L.; Creech, C. Buddy; Lundgren, Jens; Babiker, Abdel G.; Pett, Sarah; Neaton, James D.; Burgess, Timothy H.; Bonnett, Tyler; Green, Michelle; Makowski, Mat; Osinusi, Anu; Nayak, Seema; Lane, H. Clifford</t>
  </si>
  <si>
    <t>Remdesivir for the Treatment of Covid-19 — Final Report</t>
  </si>
  <si>
    <t>10.1056/NEJMoa2007764</t>
  </si>
  <si>
    <t>https://doi.org/10.1056/NEJMoa2007764</t>
  </si>
  <si>
    <t>1813-1826</t>
  </si>
  <si>
    <t xml:space="preserve">Ordinal score at day 15 (±2 days) </t>
  </si>
  <si>
    <t>1 = not hospitalized, no limitations of activities; 2 = not hospitalized, limitation of activities, home oxygen requirement, or both; 3 = hospitalized, not requiring supplemental oxygen and no longer requiring ongoing medical care (used if hospitalization was extended for infection-control reasons); 4 = hospitalized, not requiring supplemental oxygen but requiring ongoing medical care (Covid-19–related or other medical conditions); 5 = hospitalized, requiring any supplemental oxygen; 6 = hospitalized, requiring noninvasive ventilation or use of high-flow oxygen devices; 7 = hospitalized, receiving invasive mechanical ventilation or extracorporeal membrane oxygenation (ECMO); 8 = death</t>
  </si>
  <si>
    <t>Remdesivir</t>
  </si>
  <si>
    <t>dellon2020</t>
  </si>
  <si>
    <t>Dellon, Evan S.; Peterson, Kathryn A.; Murray, Joseph A.; Falk, Gary W.; Gonsalves, Nirmala; Chehade, Mirna; Genta, Robert M.; Leung, John; Khoury, Paneez; Klion, Amy D.; Hazan, Sabine; Vaezi, Michael; Bledsoe, Adam C.; Durrani, Sandy R.; Wang, Chao; Shaw, Camilla; Chang, Alan T.; Singh, Bhupinder; Kamboj, Amol P.; Rasmussen, Henrik S.; Rothenberg, Marc E.; Hirano, Ikuo</t>
  </si>
  <si>
    <t>Anti–Siglec-8 Antibody for Eosinophilic Gastritis and Duodenitis</t>
  </si>
  <si>
    <t>10.1056/NEJMoa2012047</t>
  </si>
  <si>
    <t>https://doi.org/10.1056/NEJMoa2012047</t>
  </si>
  <si>
    <t>1624-1634</t>
  </si>
  <si>
    <t>carlsson2020</t>
  </si>
  <si>
    <t>Carlsson, Lena M.S.; Sjöholm, Kajsa; Jacobson, Peter; Andersson-Assarsson, Johanna C.; Svensson, Per-Arne; Taube, Magdalena; Carlsson, Björn; Peltonen, Markku</t>
  </si>
  <si>
    <t>Life Expectancy after Bariatric Surgery in the Swedish Obese Subjects Study</t>
  </si>
  <si>
    <t>10.1056/NEJMoa2002449</t>
  </si>
  <si>
    <t>https://doi.org/10.1056/NEJMoa2002449</t>
  </si>
  <si>
    <t>1535-1543</t>
  </si>
  <si>
    <t>brouwer2020</t>
  </si>
  <si>
    <t>Brouwer, Jorn; Nijenhuis, Vincent J.; Delewi, Ronak; Hermanides, Renicus S.; Holvoet, Wouter; Dubois, Christophe L.F.; Frambach, Peter; De Bruyne, Bernard; van Houwelingen, Gert K.; Van Der Heyden, Jan A.S.; Toušek, Petr; van der Kley, Frank; Buysschaert, Ian; Schotborgh, Carl E.; Ferdinande, Bert; van der Harst, Pim; Roosen, John; Peper, Joyce; Thielen, Frederick W.F.; Veenstra, Leo; Chan Pin Yin, Dean R.P.P.; Swaans, Martin J.; Rensing, Benno J.W.M.; van ’t Hof, Arnoud W.J.; Timmers, Leo; Kelder, Johannes C.; Stella, Pieter R.; Baan, Jan; ten Berg, Jurriën M.</t>
  </si>
  <si>
    <t>Aspirin with or without Clopidogrel after Transcatheter Aortic-Valve Implantation</t>
  </si>
  <si>
    <t>10.1056/NEJMoa2017815</t>
  </si>
  <si>
    <t>https://doi.org/10.1056/NEJMoa2017815</t>
  </si>
  <si>
    <t>1447-1457</t>
  </si>
  <si>
    <t>furie2020</t>
  </si>
  <si>
    <t>Furie, Richard; Rovin, Brad H.; Houssiau, Frédéric; Malvar, Ana; Teng, Y.K. Onno; Contreras, Gabriel; Amoura, Zahir; Yu, Xueqing; Mok, Chi-Chiu; Santiago, Mittermayer B.; Saxena, Amit; Green, Yulia; Ji, Beulah; Kleoudis, Christi; Burriss, Susan W.; Barnett, Carly; Roth, David A.</t>
  </si>
  <si>
    <t>Two-Year, Randomized, Controlled Trial of Belimumab in Lupus Nephritis</t>
  </si>
  <si>
    <t>10.1056/NEJMoa2001180</t>
  </si>
  <si>
    <t>https://doi.org/10.1056/NEJMoa2001180</t>
  </si>
  <si>
    <t>1117-1128</t>
  </si>
  <si>
    <t>Ordinal renal response without urinary sediment at wk 104</t>
  </si>
  <si>
    <t>Major secondary endpoint</t>
  </si>
  <si>
    <t>1 = Complete renal response; 2 = Partial renal repsonse; 3 = No response</t>
  </si>
  <si>
    <t>Belimumab</t>
  </si>
  <si>
    <t>hernandez2020</t>
  </si>
  <si>
    <t>Hernández Martínez, Gonzalo; Rodriguez, Maria-Luisa; Vaquero, Maria-Concepción; Ortiz, Ramón; Masclans, Joan-Ramon; Roca, Oriol; Colinas, Laura; de Pablo, Raul; Espinosa, Maria-del-Carmen; Garcia-de-Acilu, Marina; Climent, Cristina; Cuena-Boy, Rafael</t>
  </si>
  <si>
    <t>High-Flow Oxygen with Capping or Suctioning for Tracheostomy Decannulation</t>
  </si>
  <si>
    <t>10.1056/NEJMoa2010834</t>
  </si>
  <si>
    <t>https://doi.org/10.1056/NEJMoa2010834</t>
  </si>
  <si>
    <t>1009-1017</t>
  </si>
  <si>
    <t>burke2020</t>
  </si>
  <si>
    <t>Burke, Carol A.; Dekker, Evelien; Lynch, Patrick; Samadder, N. Jewel; Balaguer, Francesc; Hüneburg, Robert; Burn, John; Castells, Antoni; Gallinger, Steven; Lim, Ramona; Stoffel, Elena M.; Gupta, Samir; Henderson, Alex; Kallenberg, Frank G.; Kanth, Priyanka; Roos, Victorine H.; Ginsberg, Gregory G.; Sinicrope, Frank A.; Strassburg, Christian P.; Van Cutsem, Eric; Church, James; Lalloo, Fiona; Willingham, Field F.; Wise, Paul E.; Grady, William M.; Ford, Molly; Weiss, Jennifer M.; Gryfe, Robert; Rustgi, Anil K.; Syngal, Sapna; Cohen, Alfred</t>
  </si>
  <si>
    <t>Eflornithine plus Sulindac for Prevention of Progression in Familial Adenomatous Polyposis</t>
  </si>
  <si>
    <t>10.1056/NEJMoa1916063</t>
  </si>
  <si>
    <t>https://doi.org/10.1056/NEJMoa1916063</t>
  </si>
  <si>
    <t>1028-1039</t>
  </si>
  <si>
    <t>paganoni2020</t>
  </si>
  <si>
    <t>Paganoni, Sabrina; Macklin, Eric A.; Hendrix, Suzanne; Berry, James D.; Elliott, Michael A.; Maiser, Samuel; Karam, Chafic; Caress, James B.; Owegi, Margaret A.; Quick, Adam; Wymer, James; Goutman, Stephen A.; Heitzman, Daragh; Heiman-Patterson, Terry; Jackson, Carlayne E.; Quinn, Colin; Rothstein, Jeffrey D.; Kasarskis, Edward J.; Katz, Jonathan; Jenkins, Liberty; Ladha, Shafeeq; Miller, Timothy M.; Scelsa, Stephen N.; Vu, Tuan H.; Fournier, Christina N.; Glass, Jonathan D.; Johnson, Kristin M.; Swenson, Andrea; Goyal, Namita A.; Pattee, Gary L.; Andres, Patricia L.; Babu, Suma; Chase, Marianne; Dagostino, Derek; Dickson, Samuel P.; Ellison, Noel; Hall, Meghan; Hendrix, Kent; Kittle, Gale; McGovern, Michelle; Ostrow, Joseph; Pothier, Lindsay; Randall, Rebecca; Shefner, Jeremy M.; Sherman, Alexander V.; Tustison, Eric; Vigneswaran, Prasha; Walker, Jason; Yu, Hong; Chan, James; Wittes, Janet; Cohen, Joshua; Klee, Justin; Leslie, Kent; Tanzi, Rudolph E.; Gilbert, Walter; Yeramian, Patrick D.; Schoenfeld, David; Cudkowicz, Merit E.</t>
  </si>
  <si>
    <t>Trial of Sodium Phenylbutyrate–Taurursodiol for Amyotrophic Lateral Sclerosis</t>
  </si>
  <si>
    <t>10.1056/NEJMoa1916945</t>
  </si>
  <si>
    <t>https://doi.org/10.1056/NEJMoa1916945</t>
  </si>
  <si>
    <t>919-930</t>
  </si>
  <si>
    <t>katzmarzyk2020</t>
  </si>
  <si>
    <t>Katzmarzyk, Peter T.; Martin, Corby K.; Newton, Robert L.; Apolzan, John W.; Arnold, Connie L.; Davis, Terry C.; Price-Haywood, Eboni G.; Denstel, Kara D.; Mire, Emily F.; Thethi, Tina K.; Brantley, Phillip J.; Johnson, William D.; Fonseca, Vivian; Gugel, Jonathan; Kennedy, Kathleen B.; Lavie, Carl J.; Sarpong, Daniel F.; Springgate, Benjamin</t>
  </si>
  <si>
    <t>Weight Loss in Underserved Patients — A Cluster-Randomized Trial</t>
  </si>
  <si>
    <t>10.1056/NEJMoa2007448</t>
  </si>
  <si>
    <t>https://doi.org/10.1056/NEJMoa2007448</t>
  </si>
  <si>
    <t>909-918</t>
  </si>
  <si>
    <t>lookstein2020</t>
  </si>
  <si>
    <t>Lookstein, Robert A.; Haruguchi, Hiroaki; Ouriel, Kenneth; Weinberg, Ido; Lei, Lanyu; Cihlar, Stephanie; Holden, Andrew</t>
  </si>
  <si>
    <t>Drug-Coated Balloons for Dysfunctional Dialysis Arteriovenous Fistulas</t>
  </si>
  <si>
    <t>10.1056/NEJMoa1914617</t>
  </si>
  <si>
    <t>https://doi.org/10.1056/NEJMoa1914617</t>
  </si>
  <si>
    <t>733-742</t>
  </si>
  <si>
    <t>chi-square, fisher, wilcoxon rank sum</t>
  </si>
  <si>
    <t>only binary and continuous variables</t>
  </si>
  <si>
    <t>boulware2020</t>
  </si>
  <si>
    <t>Boulware, David R.; Pullen, Matthew F.; Bangdiwala, Ananta S.; Pastick, Katelyn A.; Lofgren, Sarah M.; Okafor, Elizabeth C.; Skipper, Caleb P.; Nascene, Alanna A.; Nicol, Melanie R.; Abassi, Mahsa; Engen, Nicole W.; Cheng, Matthew P.; LaBar, Derek; Lother, Sylvain A.; MacKenzie, Lauren J.; Drobot, Glen; Marten, Nicole; Zarychanski, Ryan; Kelly, Lauren E.; Schwartz, Ilan S.; McDonald, Emily G.; Rajasingham, Radha; Lee, Todd C.; Hullsiek, Kathy H.</t>
  </si>
  <si>
    <t>A Randomized Trial of Hydroxychloroquine as Postexposure Prophylaxis for Covid-19</t>
  </si>
  <si>
    <t>10.1056/NEJMoa2016638</t>
  </si>
  <si>
    <t>https://doi.org/10.1056/NEJMoa2016638</t>
  </si>
  <si>
    <t>517-525</t>
  </si>
  <si>
    <t>binary or continuous endpoints</t>
  </si>
  <si>
    <t>starrtaki2020</t>
  </si>
  <si>
    <t>Timing of Initiation of Renal-Replacement Therapy in Acute Kidney Injury</t>
  </si>
  <si>
    <t>10.1056/NEJMoa2000741</t>
  </si>
  <si>
    <t>https://doi.org/10.1056/NEJMoa2000741</t>
  </si>
  <si>
    <t>240-251</t>
  </si>
  <si>
    <t>miller2020</t>
  </si>
  <si>
    <t>Miller, Timothy; Cudkowicz, Merit; Shaw, Pamela J.; Andersen, Peter M.; Atassi, Nazem; Bucelli, Robert C.; Genge, Angela; Glass, Jonathan; Ladha, Shafeeq; Ludolph, Albert L.; Maragakis, Nicholas J.; McDermott, Christopher J.; Pestronk, Alan; Ravits, John; Salachas, François; Trudell, Randall; Van Damme, Philip; Zinman, Lorne; Bennett, C. Frank; Lane, Roger; Sandrock, Alfred; Runz, Heiko; Graham, Danielle; Houshyar, Hani; McCampbell, Alexander; Nestorov, Ivan; Chang, Ih; McNeill, Manjit; Fanning, Laura; Fradette, Stephanie; Ferguson, Toby A.</t>
  </si>
  <si>
    <t>Phase 1–2 Trial of Antisense Oligonucleotide Tofersen for SOD1 ALS</t>
  </si>
  <si>
    <t>10.1056/NEJMoa2003715</t>
  </si>
  <si>
    <t>https://doi.org/10.1056/NEJMoa2003715</t>
  </si>
  <si>
    <t>109-119</t>
  </si>
  <si>
    <t>Thermo Fisher Scientific</t>
  </si>
  <si>
    <t>john2020</t>
  </si>
  <si>
    <t>John, Chandy C.; Opoka, Robert O.; Latham, Teresa S.; Hume, Heather A.; Nabaggala, Catherine; Kasirye, Phillip; Ndugwa, Christopher M.; Lane, Adam; Ware, Russell E.</t>
  </si>
  <si>
    <t>Hydroxyurea Dose Escalation for Sickle Cell Anemia in Sub-Saharan Africa</t>
  </si>
  <si>
    <t>10.1056/NEJMoa2000146</t>
  </si>
  <si>
    <t>https://doi.org/10.1056/NEJMoa2000146</t>
  </si>
  <si>
    <t>2524-2533</t>
  </si>
  <si>
    <t>chi-square, wilcoxon rank-sum</t>
  </si>
  <si>
    <t>only binary and continuous variables; dichotomized ordinal variable</t>
  </si>
  <si>
    <t>badve2020</t>
  </si>
  <si>
    <t>Badve, Sunil V.; Pascoe, Elaine M.; Tiku, Anushree; Boudville, Neil; Brown, Fiona G.; Cass, Alan; Clarke, Philip; Dalbeth, Nicola; Day, Richard O.; de Zoysa, Janak R.; Douglas, Bettina; Faull, Randall; Harris, David C.; Hawley, Carmel M.; Jones, Graham R.D.; Kanellis, John; Palmer, Suetonia C.; Perkovic, Vlado; Rangan, Gopala K.; Reidlinger, Donna; Robison, Laura; Walker, Robert J.; Walters, Giles; Johnson, David W.</t>
  </si>
  <si>
    <t>Effects of Allopurinol on the Progression of Chronic Kidney Disease</t>
  </si>
  <si>
    <t>10.1056/NEJMoa1915833</t>
  </si>
  <si>
    <t>https://doi.org/10.1056/NEJMoa1915833</t>
  </si>
  <si>
    <t>2504-2513</t>
  </si>
  <si>
    <t>chi-square test</t>
  </si>
  <si>
    <t>only continuous, survival or binary variables</t>
  </si>
  <si>
    <t>shitara2020</t>
  </si>
  <si>
    <t>Shitara, Kohei; Bang, Yung-Jue; Iwasa, Satoru; Sugimoto, Naotoshi; Ryu, Min-Hee; Sakai, Daisuke; Chung, Hyun-Cheol; Kawakami, Hisato; Yabusaki, Hiroshi; Lee, Jeeyun; Saito, Kaku; Kawaguchi, Yoshinori; Kamio, Takahiro; Kojima, Akihito; Sugihara, Masahiro; Yamaguchi, Kensei</t>
  </si>
  <si>
    <t>Trastuzumab Deruxtecan in Previously Treated HER2-Positive Gastric Cancer</t>
  </si>
  <si>
    <t>10.1056/NEJMoa2004413</t>
  </si>
  <si>
    <t>https://doi.org/10.1056/NEJMoa2004413</t>
  </si>
  <si>
    <t>2419-2430</t>
  </si>
  <si>
    <t>martins2020</t>
  </si>
  <si>
    <t>Martins, Sheila O.; Mont’Alverne, Francisco; Rebello, Letícia C.; Abud, Daniel G.; Silva, Gisele S.; Lima, Fabrício O.; Parente, Bruno S.M.; Nakiri, Guilherme S.; Faria, Mário B.; Frudit, Michel E.; de Carvalho, João J.F.; Waihrich, Eduardo; Fiorot, José A.; Cardoso, Fabrício B.; Hidalgo, Raquel C.T.; Zétola, Viviane F.; Carvalho, Fernanda M.; de Souza, Ana C.; Dias, Francisco A.; Bandeira, Diego; Miranda Alves, Maramélia; Wagner, Mário B.; Carbonera, Leonardo A.; Oliveira-Filho, Jamary; Bezerra, Daniel C.; Liebeskind, David S.; Broderick, Joseph; Molina, Carlos A.; Fogolin Passos, José E.; Saver, Jeffrey L.; Pontes-Neto, Octávio M.; Nogueira, Raul G.</t>
  </si>
  <si>
    <t>Thrombectomy for Stroke in the Public Health Care System of Brazil</t>
  </si>
  <si>
    <t>10.1056/NEJMoa2000120</t>
  </si>
  <si>
    <t>https://doi.org/10.1056/NEJMoa2000120</t>
  </si>
  <si>
    <t>2316-2326</t>
  </si>
  <si>
    <t>disability at 90 days, evaluated by the distribution of scores on the modified Rankin scale</t>
  </si>
  <si>
    <t>Control</t>
  </si>
  <si>
    <t>grein2020</t>
  </si>
  <si>
    <t>Grein, Jonathan; Ohmagari, Norio; Shin, Daniel; Diaz, George; Asperges, Erika; Castagna, Antonella; Feldt, Torsten; Green, Gary; Green, Margaret L.; Lescure, François-Xavier; Nicastri, Emanuele; Oda, Rentaro; Yo, Kikuo; Quiros-Roldan, Eugenia; Studemeister, Alex; Redinski, John; Ahmed, Seema; Bernett, Jorge; Chelliah, Daniel; Chen, Danny; Chihara, Shingo; Cohen, Stuart H.; Cunningham, Jennifer; D’Arminio Monforte, Antonella; Ismail, Saad; Kato, Hideaki; Lapadula, Giuseppe; L’Her, Erwan; Maeno, Toshitaka; Majumder, Sumit; Massari, Marco; Mora-Rillo, Marta; Mutoh, Yoshikazu; Nguyen, Duc; Verweij, Ewa; Zoufaly, Alexander; Osinusi, Anu O.; DeZure, Adam; Zhao, Yang; Zhong, Lijie; Chokkalingam, Anand; Elboudwarej, Emon; Telep, Laura; Timbs, Leighann; Henne, Ilana; Sellers, Scott; Cao, Huyen; Tan, Susanna K.; Winterbourne, Lucinda; Desai, Polly; Mera, Robertino; Gaggar, Anuj; Myers, Robert P.; Brainard, Diana M.; Childs, Richard; Flanigan, Timothy</t>
  </si>
  <si>
    <t>Compassionate Use of Remdesivir for Patients with Severe Covid-19</t>
  </si>
  <si>
    <t>10.1056/NEJMoa2007016</t>
  </si>
  <si>
    <t>https://doi.org/10.1056/NEJMoa2007016</t>
  </si>
  <si>
    <t>2327-2336</t>
  </si>
  <si>
    <t>yang2020</t>
  </si>
  <si>
    <t>Yang, Pengfei; Zhang, Yongwei; Zhang, Lei; Zhang, Yongxin; Treurniet, Kilian M.; Chen, Wenhuo; Peng, Ya; Han, Hongxing; Wang, Jiyue; Wang, Shouchun; Yin, Congguo; Liu, Sheng; Wang, Peng; Fang, Qi; Shi, Hongchao; Yang, Jianhong; Wen, Changming; Li, Conghui; Jiang, Changchun; Sun, Jun; Yue, Xincan; Lou, Min; Zhang, Meng; Shu, Hansheng; Sun, Dianjing; Liang, Hui; Li, Tong; Guo, Fuqiang; Ke, Kaifu; Yuan, Haicheng; Wang, Guoping; Yang, Weimin; Shi, Huaizhang; Li, Tianxiao; Li, Zifu; Xing, Pengfei; Zhang, Ping; Zhou, Yu; Wang, Hao; Xu, Yi; Huang, Qinghai; Wu, Tao; Zhao, Rui; Li, Qiang; Fang, Yibin; Wang, Laixing; Lu, Jianping; Li, Yansheng; Fu, Jianhui; Zhong, Xihua; Wang, Yongjun; Wang, Longde; Goyal, Mayank; Dippel, Diederik W.J.; Hong, Bo; Deng, Benqiang; Roos, Yvo B.W.E.M.; Majoie, Charles B.L.M.; Liu, Jianmin</t>
  </si>
  <si>
    <t>Endovascular Thrombectomy with or without Intravenous Alteplase in Acute Stroke</t>
  </si>
  <si>
    <t>10.1056/NEJMoa2001123</t>
  </si>
  <si>
    <t>https://doi.org/10.1056/NEJMoa2001123</t>
  </si>
  <si>
    <t>1981-1993</t>
  </si>
  <si>
    <t xml:space="preserve">na </t>
  </si>
  <si>
    <t>modified Rankin scale score at 90 days</t>
  </si>
  <si>
    <t>1 = 0 no symptoms: 2 = 1 no clinically significant disability; 3 = 2 slight disability (patients are able to look after their own affairs without assistance but are unable to carry out all previous activities); 4 = 3 moderate disability (patients require some help but are able to walk unassisted); 5 = 4 moderately severe disability (patients are unable to attend to bodily needs without assistance and are unable to walk unassisted); 6 = 5 severe disability (patients require constant nursing care and attention); 7 = 6 death</t>
  </si>
  <si>
    <t xml:space="preserve">Endovascular Thrombectomy </t>
  </si>
  <si>
    <t xml:space="preserve">Alteplase with Endovascular Thrombectomy </t>
  </si>
  <si>
    <t>cohen2020</t>
  </si>
  <si>
    <t>Cohen, Craig R.; Wierzbicki, Michael R.; French, Audrey L.; Morris, Sheldon; Newmann, Sara; Reno, Hilary; Green, Lauri; Miller, Steve; Powell, Jonathan; Parks, Thomas; Hemmerling, Anke</t>
  </si>
  <si>
    <t>Randomized Trial of Lactin-V to Prevent Recurrence of Bacterial Vaginosis</t>
  </si>
  <si>
    <t>10.1056/NEJMoa1915254</t>
  </si>
  <si>
    <t>https://doi.org/10.1056/NEJMoa1915254</t>
  </si>
  <si>
    <t>1906-1915</t>
  </si>
  <si>
    <t>samama2020</t>
  </si>
  <si>
    <t>Samama, C. Marc; Laporte, Silvy; Rosencher, Nadia; Girard, Philippe; Llau, Juan; Mouret, Patrick; Fisher, William; Martínez-Martín, Javier; Duverger, Daniel; Deygas, Béatrice; Presles, Emilie; Cucherat, Michel; Mismetti, Patrick</t>
  </si>
  <si>
    <t>Rivaroxaban or Enoxaparin in Nonmajor Orthopedic Surgery</t>
  </si>
  <si>
    <t>10.1056/NEJMoa1913808</t>
  </si>
  <si>
    <t>https://doi.org/10.1056/NEJMoa1913808</t>
  </si>
  <si>
    <t>1916-1925</t>
  </si>
  <si>
    <t>cao2020</t>
  </si>
  <si>
    <t>Cao, Bin; Wang, Yeming; Wen, Danning; Liu, Wen; Wang, Jingli; Fan, Guohui; Ruan, Lianguo; Song, Bin; Cai, Yanping; Wei, Ming; Li, Xingwang; Xia, Jiaan; Chen, Nanshan; Xiang, Jie; Yu, Ting; Bai, Tao; Xie, Xuelei; Zhang, Li; Li, Caihong; Yuan, Ye; Chen, Hua; Li, Huadong; Huang, Hanping; Tu, Shengjing; Gong, Fengyun; Liu, Ying; Wei, Yuan; Dong, Chongya; Zhou, Fei; Gu, Xiaoying; Xu, Jiuyang; Liu, Zhibo; Zhang, Yi; Li, Hui; Shang, Lianhan; Wang, Ke; Li, Kunxia; Zhou, Xia; Dong, Xuan; Qu, Zhaohui; Lu, Sixia; Hu, Xujuan; Ruan, Shunan; Luo, Shanshan; Wu, Jing; Peng, Lu; Cheng, Fang; Pan, Lihong; Zou, Jun; Jia, Chunmin; Wang, Juan; Liu, Xia; Wang, Shuzhen; Wu, Xudong; Ge, Qin; He, Jing; Zhan, Haiyan; Qiu, Fang; Guo, Li; Huang, Chaolin; Jaki, Thomas; Hayden, Frederick G.; Horby, Peter W.; Zhang, Dingyu; Wang, Chen</t>
  </si>
  <si>
    <t>A Trial of Lopinavir–Ritonavir in Adults Hospitalized with Severe Covid-19</t>
  </si>
  <si>
    <t>10.1056/NEJMoa2001282</t>
  </si>
  <si>
    <t>https://doi.org/10.1056/NEJMoa2001282</t>
  </si>
  <si>
    <t>1787-1799</t>
  </si>
  <si>
    <t>secondary outcome</t>
  </si>
  <si>
    <t>1 = 2 not hospitalized, but unable to resume normal activities; 2 =  3 hospitalized, not requiring supplemental oxygen; 3 = 4 hospitalized, requiring supplemental oxygen; 4 =  5 hospitalized, requiring nasal high-flow oxygen therapy, noninvasive mechanical ventilation, or both; 5 = 6 hospitalized, requiring ECMO, invasive mechanical ventilation, or both; 6 =  7 death</t>
  </si>
  <si>
    <t>Lopinavir–Ritonavir</t>
  </si>
  <si>
    <t>Standard Care</t>
  </si>
  <si>
    <t>zeiser2020</t>
  </si>
  <si>
    <t>Zeiser, Robert; von Bubnoff, Nikolas; Butler, Jason; Mohty, Mohamad; Niederwieser, Dietger; Or, Reuven; Szer, Jeff; Wagner, Eva M.; Zuckerman, Tsila; Mahuzier, Bruyère; Xu, Judith; Wilke, Celine; Gandhi, Kunal K.; Socié, Gérard</t>
  </si>
  <si>
    <t>Ruxolitinib for Glucocorticoid-Refractory Acute Graft-versus-Host Disease</t>
  </si>
  <si>
    <t>10.1056/NEJMoa1917635</t>
  </si>
  <si>
    <t>https://doi.org/10.1056/NEJMoa1917635</t>
  </si>
  <si>
    <t>1800-1810</t>
  </si>
  <si>
    <t>lau2020</t>
  </si>
  <si>
    <t>Lau, James Y.W.; Yu, Yuanyuan; Tang, Raymond S.Y.; Chan, Heyson C.H.; Yip, Hon-Chi; Chan, Shannon M.; Luk, Sally W.Y.; Wong, Sunny H.; Lau, Louis H.S.; Lui, Rashid N.; Chan, Ting T.; Mak, Joyce W.Y.; Chan, Francis K.L.; Sung, Joseph J.Y.</t>
  </si>
  <si>
    <t>Timing of Endoscopy for Acute Upper Gastrointestinal Bleeding</t>
  </si>
  <si>
    <t>10.1056/NEJMoa1912484</t>
  </si>
  <si>
    <t>https://doi.org/10.1056/NEJMoa1912484</t>
  </si>
  <si>
    <t>1299-1308</t>
  </si>
  <si>
    <t>windecker2020</t>
  </si>
  <si>
    <t>Windecker, Stephan; Latib, Azeem; Kedhi, Elvin; Kirtane, Ajay J.; Kandzari, David E.; Mehran, Roxana; Price, Matthew J.; Abizaid, Alexandre; Simon, Daniel I.; Worthley, Stephen G.; Zaman, Azfar; Hudec, Martin; Poliacikova, Petra; Abdul Ghapar, A. Kahar bin; Selvaraj, Kamaraj; Petrov, Ivo; Mylotte, Darren; Pinar, Eduardo; Moreno, Raul; Fabbiocchi, Franco; Pasupati, Sanjeevan; Kim, Hyo-Soo; Aminian, Adel; Tie, Charles; Wlodarczak, Adrian; Hur, Seung-Ho; Marx, Steven O.; Jankovic, Ivana; Brar, Sandeep; Bousquette, Lisa; Liu, Minglei; Stone, Gregg W.</t>
  </si>
  <si>
    <t>Polymer-based or Polymer-free Stents in Patients at High Bleeding Risk</t>
  </si>
  <si>
    <t>10.1056/NEJMoa1910021</t>
  </si>
  <si>
    <t>https://doi.org/10.1056/NEJMoa1910021</t>
  </si>
  <si>
    <t>1208-1218</t>
  </si>
  <si>
    <t>icurox2020</t>
  </si>
  <si>
    <t>Conservative Oxygen Therapy during Mechanical Ventilation in the ICU</t>
  </si>
  <si>
    <t>10.1056/NEJMoa1903297</t>
  </si>
  <si>
    <t>https://doi.org/10.1056/NEJMoa1903297</t>
  </si>
  <si>
    <t>989-998</t>
  </si>
  <si>
    <t>Wilcoxon rank-sum test</t>
  </si>
  <si>
    <t>only continuous endpoints analyzed with wilcox</t>
  </si>
  <si>
    <t>makkar2020</t>
  </si>
  <si>
    <t>Makkar, Raj R.; Thourani, Vinod H.; Mack, Michael J.; Kodali, Susheel K.; Kapadia, Samir; Webb, John G.; Yoon, Sung-Han; Trento, Alfredo; Svensson, Lars G.; Herrmann, Howard C.; Szeto, Wilson Y.; Miller, D. Craig; Satler, Lowell; Cohen, David J.; Dewey, Todd M.; Babaliaros, Vasilis; Williams, Mathew R.; Kereiakes, Dean J.; Zajarias, Alan; Greason, Kevin L.; Whisenant, Brian K.; Hodson, Robert W.; Brown, David L.; Fearon, William F.; Russo, Mark J.; Pibarot, Philippe; Hahn, Rebecca T.; Jaber, Wael A.; Rogers, Erin; Xu, Ke; Wheeler, Jaime; Alu, Maria C.; Smith, Craig R.; Leon, Martin B.</t>
  </si>
  <si>
    <t>Five-Year Outcomes of Transcatheter or Surgical Aortic-Valve Replacement</t>
  </si>
  <si>
    <t>10.1056/NEJMoa1910555</t>
  </si>
  <si>
    <t>https://doi.org/10.1056/NEJMoa1910555</t>
  </si>
  <si>
    <t>799-809</t>
  </si>
  <si>
    <t>dekoning2020</t>
  </si>
  <si>
    <t>de Koning, Harry J.; van der Aalst, Carlijn M.; de Jong, Pim A.; Scholten, Ernst T.; Nackaerts, Kristiaan; Heuvelmans, Marjolein A.; Lammers, Jan-Willem J.; Weenink, Carla; Yousaf-Khan, Uraujh; Horeweg, Nanda; van ’t Westeinde, Susan; Prokop, Mathias; Mali, Willem P.; Mohamed Hoesein, Firdaus A.A.; van Ooijen, Peter M.A.; Aerts, Joachim G.J.V.; den Bakker, Michael A.; Thunnissen, Erik; Verschakelen, Johny; Vliegenthart, Rozemarijn; Walter, Joan E.; ten Haaf, Kevin; Groen, Harry J.M.; Oudkerk, Matthijs</t>
  </si>
  <si>
    <t>Reduced Lung-Cancer Mortality with Volume CT Screening in a Randomized Trial</t>
  </si>
  <si>
    <t>10.1056/NEJMoa1911793</t>
  </si>
  <si>
    <t>https://doi.org/10.1056/NEJMoa1911793</t>
  </si>
  <si>
    <t>503-513</t>
  </si>
  <si>
    <t>brown2020</t>
  </si>
  <si>
    <t>Brown, Simon G.A.; Ball, Emma L.; Perrin, Kyle; Asha, Stephen E.; Braithwaite, Irene; Egerton-Warburton, Diana; Jones, Peter G.; Keijzers, Gerben; Kinnear, Frances B.; Kwan, Ben C.H.; Lam, K.V.; Lee, Y.C. Gary; Nowitz, Mike; Read, Catherine A.; Simpson, Graham; Smith, Julian A.; Summers, Quentin A.; Weatherall, Mark; Beasley, Richard</t>
  </si>
  <si>
    <t>Conservative versus Interventional Treatment for Spontaneous Pneumothorax</t>
  </si>
  <si>
    <t>10.1056/NEJMoa1910775</t>
  </si>
  <si>
    <t>https://doi.org/10.1056/NEJMoa1910775</t>
  </si>
  <si>
    <t>405-415</t>
  </si>
  <si>
    <t>schlaff2020</t>
  </si>
  <si>
    <t>Schlaff, William D.; Ackerman, Ronald T.; Al-Hendy, Ayman; Archer, David F.; Barnhart, Kurt T.; Bradley, Linda D.; Carr, Bruce R.; Feinberg, Eve C.; Hurtado, Sandra M.; Kim, JinHee; Liu, Ran; Mabey, R. Garn; Owens, Charlotte D.; Poindexter, Alfred; Puscheck, Elizabeth E.; Rodriguez-Ginorio, Henry; Simon, James A.; Soliman, Ahmed M.; Stewart, Elizabeth A.; Watts, Nelson B.; Muneyyirci-Delale, Ozgul</t>
  </si>
  <si>
    <t>Elagolix for Heavy Menstrual Bleeding in Women with Uterine Fibroids</t>
  </si>
  <si>
    <t>10.1056/NEJMoa1904351</t>
  </si>
  <si>
    <t>https://doi.org/10.1056/NEJMoa1904351</t>
  </si>
  <si>
    <t>328-340</t>
  </si>
  <si>
    <t>fisher/chi-square</t>
  </si>
  <si>
    <t>marshall2020</t>
  </si>
  <si>
    <t>Marshall, Helen S.; McMillan, Mark; Koehler, Ann P.; Lawrence, Andrew; Sullivan, Thomas R.; MacLennan, Jenny M.; Maiden, Martin C.J.; Ladhani, Shamez N.; Ramsay, Mary E.; Trotter, Caroline; Borrow, Ray; Finn, Adam; Kahler, Charlene M.; Whelan, Jane; Vadivelu, Kumaran; Richmond, Peter</t>
  </si>
  <si>
    <t>Meningococcal B Vaccine and Meningococcal Carriage in Adolescents in Australia</t>
  </si>
  <si>
    <t>10.1056/NEJMoa1900236</t>
  </si>
  <si>
    <t>https://doi.org/10.1056/NEJMoa1900236</t>
  </si>
  <si>
    <t>318-327</t>
  </si>
  <si>
    <t>fishbane2020</t>
  </si>
  <si>
    <t>Fishbane, Steven; Jamal, Aamir; Munera, Catherine; Wen, Warren; Menzaghi, Frédérique</t>
  </si>
  <si>
    <t>A Phase 3 Trial of Difelikefalin in Hemodialysis Patients with Pruritus</t>
  </si>
  <si>
    <t>10.1056/NEJMoa1912770</t>
  </si>
  <si>
    <t>https://doi.org/10.1056/NEJMoa1912770</t>
  </si>
  <si>
    <t>222-232</t>
  </si>
  <si>
    <t xml:space="preserve">no ordinal variable </t>
  </si>
  <si>
    <t>kang2020</t>
  </si>
  <si>
    <t>Kang, Duk-Hyun; Park, Sung-Ji; Lee, Seung-Ah; Lee, Sahmin; Kim, Dae-Hee; Kim, Hyung-Kwan; Yun, Sung-Cheol; Hong, Geu-Ru; Song, Jong-Min; Chung, Cheol-Hyun; Song, Jae-Kwan; Lee, Jae-Won; Park, Seung-Woo</t>
  </si>
  <si>
    <t>Early Surgery or Conservative Care for Asymptomatic Aortic Stenosis</t>
  </si>
  <si>
    <t>10.1056/NEJMoa1912846</t>
  </si>
  <si>
    <t>https://doi.org/10.1056/NEJMoa1912846</t>
  </si>
  <si>
    <t>111-119</t>
  </si>
  <si>
    <t>debacker2020</t>
  </si>
  <si>
    <t>De Backer, Ole; Dangas, George D.; Jilaihawi, Hasan; Leipsic, Jonathon A.; Terkelsen, Christian J.; Makkar, Raj; Kini, Annapoorna S.; Veien, Karsten T.; Abdel-Wahab, Mohamed; Kim, Won-Keun; Balan, Prakash; Van Mieghem, Nicolas; Mathiassen, Ole N.; Jeger, Raban V.; Arnold, Martin; Mehran, Roxana; Guimarães, Ana H.C.; Nørgaard, Bjarne L.; Kofoed, Klaus F.; Blanke, Philipp; Windecker, Stephan; Søndergaard, Lars</t>
  </si>
  <si>
    <t>Reduced Leaflet Motion after Transcatheter Aortic-Valve Replacement</t>
  </si>
  <si>
    <t>10.1056/NEJMoa1911426</t>
  </si>
  <si>
    <t>https://doi.org/10.1056/NEJMoa1911426</t>
  </si>
  <si>
    <t>130-139</t>
  </si>
  <si>
    <t>voskoboinik2020</t>
  </si>
  <si>
    <t>Voskoboinik, Aleksandr; Kalman, Jonathan M.; De Silva, Anurika; Nicholls, Thomas; Costello, Benedict; Nanayakkara, Shane; Prabhu, Sandeep; Stub, Dion; Azzopardi, Sonia; Vizi, Donna; Wong, Geoffrey; Nalliah, Chrishan; Sugumar, Hariharan; Wong, Michael; Kotschet, Emily; Kaye, David; Taylor, Andrew J.; Kistler, Peter M.</t>
  </si>
  <si>
    <t>Alcohol Abstinence in Drinkers with Atrial Fibrillation</t>
  </si>
  <si>
    <t>10.1056/NEJMoa1817591</t>
  </si>
  <si>
    <t>https://doi.org/10.1056/NEJMoa1817591</t>
  </si>
  <si>
    <t>20-28</t>
  </si>
  <si>
    <t xml:space="preserve">Mann Whitney U </t>
  </si>
  <si>
    <t>where distribution</t>
  </si>
  <si>
    <t>analyzed with</t>
  </si>
  <si>
    <t>Table 2</t>
  </si>
  <si>
    <t>each category individually</t>
  </si>
  <si>
    <t xml:space="preserve"> PO model with site as random effect</t>
  </si>
  <si>
    <t>Figure 2</t>
  </si>
  <si>
    <t>ordinal logistic-regression model after verification of the proportional-odds assumption by the Brant test</t>
  </si>
  <si>
    <t>ITT</t>
  </si>
  <si>
    <t>Ordinal logistic regression was used to calculate common odds ratios comparing adherence categories</t>
  </si>
  <si>
    <t>Ordinal outcomes were analyzed with the use of a proportional odds model or separate log-binomial regression with predefined thresholds if the proportional odds assumption was not met;  treatment effect is given as the relative risk, as estimated from a separate log-binomial regression model</t>
  </si>
  <si>
    <t>yes (modified intention to treat)</t>
  </si>
  <si>
    <t>proportional-odds regression model, with adjustment for trial group, severity of encephalopathy, and recruitment site</t>
  </si>
  <si>
    <t>Table 3</t>
  </si>
  <si>
    <t>multivariable ordinal logistic regression and expressed as a common odds ratio</t>
  </si>
  <si>
    <t>two treatment groups with the use of logistic regression, and the common odds ratio and 95% confidence interval were calculated</t>
  </si>
  <si>
    <t>shift in the direction of better outcome on the modified Rankin scale; this ratio was estimated with ordinal logistic regression. Assessment of proportionality by the Harrell graphical method did not show visually significant departures from proportional odds</t>
  </si>
  <si>
    <t>compared the distribution on the ordinal scale using a nonparametric van Elteren tes</t>
  </si>
  <si>
    <t>proportional-odds model with adjustment for inclusion of antiviral therapy at baseline was used. The assumption of proportional odds was met with the use of the method of Pulkstenis–Robinson</t>
  </si>
  <si>
    <t>No analysis/common odds ratio (however, the proportional-odds logistic-regression analysis could not be performed because the proportionality assumption was violated)</t>
  </si>
  <si>
    <t xml:space="preserve">Hydroxychloroquine </t>
  </si>
  <si>
    <t>mixed ordinal logistic regression with random intercept according to site, assuming proportional odds</t>
  </si>
  <si>
    <t>Wilcoxon rank-sum test stratified by baseline clinical status</t>
  </si>
  <si>
    <t>proportional odds model (overall model adjusted for actual disease severity)</t>
  </si>
  <si>
    <t>rank analysis-of-covariance model comparing belimumab with placebo, with covariates for trial group, induction regimen (cyclophosphamide vs. mycophenolate mofetil), race (Black vs. non-Black), baseline ratio of urinary protein to creatinine, and baseline eGFR. Withdrawal from the trial, treatment failure, and discontinuation of belimumab or placebo were imputed as a nonresponse.</t>
  </si>
  <si>
    <t>ordinal logistic-regression model. For the unadjusted analysis, the proportional-odds assumption was not rejected</t>
  </si>
  <si>
    <t>primary effect was determined as a common odds ratio with adjustment for major prognostic variables and estimated by ordinal logistic regression</t>
  </si>
  <si>
    <t>clinical status as assessed with the seven-category ordinal scale on day 14</t>
  </si>
  <si>
    <t>no inference?</t>
  </si>
  <si>
    <t>Odds ratios for mobility outcomes were estimated with the use of proportional-odds (cumulative) logistic-regression models</t>
  </si>
  <si>
    <t>Cemented Hemiarthroplasty</t>
  </si>
  <si>
    <t>Uncemented Hemiarthroplasty</t>
  </si>
  <si>
    <t>group1_h1</t>
  </si>
  <si>
    <t>group1_h2</t>
  </si>
  <si>
    <t>group1_h3</t>
  </si>
  <si>
    <t>group1_h4</t>
  </si>
  <si>
    <t>group1_h5</t>
  </si>
  <si>
    <t>group1_h6</t>
  </si>
  <si>
    <t>group1_h7</t>
  </si>
  <si>
    <t>group1_h8</t>
  </si>
  <si>
    <t>group2_h1</t>
  </si>
  <si>
    <t>group2_h2</t>
  </si>
  <si>
    <t>group2_h3</t>
  </si>
  <si>
    <t>group2_h4</t>
  </si>
  <si>
    <t>group2_h5</t>
  </si>
  <si>
    <t>group2_h6</t>
  </si>
  <si>
    <t>group2_h7</t>
  </si>
  <si>
    <t>group2_h8</t>
  </si>
  <si>
    <t>1 = 0  no symptoms; 2 = 1 no clin. Significant disability, 3 = 2 slight disability; 4 = 3 moderate disability, 5 = 4 moderately severe disablity; 6 = 5 severe disability; 7  = 6 dead</t>
  </si>
  <si>
    <t>Thrombectomy</t>
  </si>
  <si>
    <t>Table S10</t>
  </si>
  <si>
    <t>Functional mobility status at 1 months</t>
  </si>
  <si>
    <t xml:space="preserve">NA </t>
  </si>
  <si>
    <t>T-piece (=control)</t>
  </si>
  <si>
    <t>de Wit, Ronald; de Bono, Johann; Sternberg, Cora N.; Fizazi, Karim; Tombal, Bertrand; Wülfing, Christian; Kramer, Gero; Eymard, Jean-Christophe; Bamias, Aristotelis; Carles, Joan; Iacovelli, Roberto; Melichar, Bohuslav; Sverrisdóttir, Ásgerður; Theodore, Christine; Feyerabend, Susan; Helissey, Carole; Ozatilgan, Ayse; Geffriaud-Ricouard, Christine; Castellano, Daniel</t>
  </si>
  <si>
    <t>Cabazitaxel versus Abiraterone or Enzalutamide in Metastatic Prostate Cancer</t>
  </si>
  <si>
    <t>10.1056/NEJMoa1911206</t>
  </si>
  <si>
    <t>https://doi.org/10.1056/NEJMoa1911206</t>
  </si>
  <si>
    <t>2506-2518</t>
  </si>
  <si>
    <t>Kapur, Jaideep; Elm, Jordan; Chamberlain, James M.; Barsan, William; Cloyd, James; Lowenstein, Daniel; Shinnar, Shlomo; Conwit, Robin; Meinzer, Caitlyn; Cock, Hannah; Fountain, Nathan; Connor, Jason T.; Silbergleit, Robert</t>
  </si>
  <si>
    <t>Randomized Trial of Three Anticonvulsant Medications for Status Epilepticus</t>
  </si>
  <si>
    <t>10.1056/NEJMoa1905795</t>
  </si>
  <si>
    <t>https://doi.org/10.1056/NEJMoa1905795</t>
  </si>
  <si>
    <t>2103-2113</t>
  </si>
  <si>
    <t>McMurray, John J.V.; Solomon, Scott D.; Inzucchi, Silvio E.; Køber, Lars; Kosiborod, Mikhail N.; Martinez, Felipe A.; Ponikowski, Piotr; Sabatine, Marc S.; Anand, Inder S.; Bělohlávek, Jan; Böhm, Michael; Chiang, Chern-En; Chopra, Vijay K.; de Boer, Rudolf A.; Desai, Akshay S.; Diez, Mirta; Drozdz, Jaroslaw; Dukát, Andrej; Ge, Junbo; Howlett, Jonathan G.; Katova, Tzvetana; Kitakaze, Masafumi; Ljungman, Charlotta E.A.; Merkely, Béla; Nicolau, Jose C.; O’Meara, Eileen; Petrie, Mark C.; Vinh, Pham N.; Schou, Morten; Tereshchenko, Sergey; Verma, Subodh; Held, Claes; DeMets, David L.; Docherty, Kieran F.; Jhund, Pardeep S.; Bengtsson, Olof; Sjöstrand, Mikaela; Langkilde, Anna-Maria</t>
  </si>
  <si>
    <t>Dapagliflozin in Patients with Heart Failure and Reduced Ejection Fraction</t>
  </si>
  <si>
    <t>10.1056/NEJMoa1911303</t>
  </si>
  <si>
    <t>https://doi.org/10.1056/NEJMoa1911303</t>
  </si>
  <si>
    <t>1995-2008</t>
  </si>
  <si>
    <t>Pittman, Phillip R.; Hahn, Matthew; Lee, HeeChoon S.; Koca, Craig; Samy, Nathaly; Schmidt, Darja; Hornung, Joachim; Weidenthaler, Heinz; Heery, Christopher R.; Meyer, Thomas P.H.; Silbernagl, Günter; Maclennan, Jane; Chaplin, Paul</t>
  </si>
  <si>
    <t>Phase 3 Efficacy Trial of Modified Vaccinia Ankara as a Vaccine against Smallpox</t>
  </si>
  <si>
    <t>10.1056/NEJMoa1817307</t>
  </si>
  <si>
    <t>https://doi.org/10.1056/NEJMoa1817307</t>
  </si>
  <si>
    <t>1897-1908</t>
  </si>
  <si>
    <t>Stone, Gregg W.; Kappetein, A. Pieter; Sabik, Joseph F.; Pocock, Stuart J.; Morice, Marie-Claude; Puskas, John; Kandzari, David E.; Karmpaliotis, Dimitri; Brown, W. Morris; Lembo, Nicholas J.; Banning, Adrian; Merkely, Béla; Horkay, Ferenc; Boonstra, Piet W.; van Boven, Ad J.; Ungi, Imre; Bogáts, Gabor; Mansour, Samer; Noiseux, Nicolas; Sabaté, Manel; Pomar, Jose; Hickey, Mark; Gershlick, Anthony; Buszman, Pawel E.; Bochenek, Andrzej; Schampaert, Erick; Pagé, Pierre; Modolo, Rodrigo; Gregson, John; Simonton, Charles A.; Mehran, Roxana; Kosmidou, Ioanna; Généreux, Philippe; Crowley, Aaron; Dressler, Ovidiu; Serruys, Patrick W.</t>
  </si>
  <si>
    <t>Five-Year Outcomes after PCI or CABG for Left Main Coronary Disease</t>
  </si>
  <si>
    <t>10.1056/NEJMoa1909406</t>
  </si>
  <si>
    <t>https://doi.org/10.1056/NEJMoa1909406</t>
  </si>
  <si>
    <t>1820-1830</t>
  </si>
  <si>
    <t>François, Bruno; Cariou, Alain; Clere-Jehl, Raphaël; Dequin, Pierre-François; Renon-Carron, Françoise; Daix, Thomas; Guitton, Christophe; Deye, Nicolas; Legriel, Stéphane; Plantefève, Gaëtan; Quenot, Jean-Pierre; Desachy, Arnaud; Kamel, Toufik; Bedon-Carte, Sandrine; Diehl, Jean-Luc; Chudeau, Nicolas; Karam, Elias; Durand-Zaleski, Isabelle; Giraudeau, Bruno; Vignon, Philippe; Le Gouge, Amélie</t>
  </si>
  <si>
    <t>Prevention of Early Ventilator-Associated Pneumonia after Cardiac Arrest</t>
  </si>
  <si>
    <t>10.1056/NEJMoa1812379</t>
  </si>
  <si>
    <t>https://doi.org/10.1056/NEJMoa1812379</t>
  </si>
  <si>
    <t>1831-1842</t>
  </si>
  <si>
    <t>Schüpke, Stefanie; Neumann, Franz-Josef; Menichelli, Maurizio; Mayer, Katharina; Bernlochner, Isabell; Wöhrle, Jochen; Richardt, Gert; Liebetrau, Christoph; Witzenbichler, Bernhard; Antoniucci, David; Akin, Ibrahim; Bott-Flügel, Lorenz; Fischer, Marcus; Landmesser, Ulf; Katus, Hugo A.; Sibbing, Dirk; Seyfarth, Melchior; Janisch, Marion; Boncompagni, Duino; Hilz, Raphaela; Rottbauer, Wolfgang; Okrojek, Rainer; Möllmann, Helge; Hochholzer, Willibald; Migliorini, Angela; Cassese, Salvatore; Mollo, Pasquale; Xhepa, Erion; Kufner, Sebastian; Strehle, Axel; Leggewie, Stefan; Allali, Abdelhakim; Ndrepepa, Gjin; Schühlen, Helmut; Angiolillo, Dominick J.; Hamm, Christian W.; Hapfelmeier, Alexander; Tölg, Ralph; Trenk, Dietmar; Schunkert, Heribert; Laugwitz, Karl-Ludwig; Kastrati, Adnan</t>
  </si>
  <si>
    <t>Ticagrelor or Prasugrel in Patients with Acute Coronary Syndromes</t>
  </si>
  <si>
    <t>10.1056/NEJMoa1908973</t>
  </si>
  <si>
    <t>https://doi.org/10.1056/NEJMoa1908973</t>
  </si>
  <si>
    <t>1524-1534</t>
  </si>
  <si>
    <t>Gupta, Amita; Montepiedra, Grace; Aaron, Lisa; Theron, Gerhard; McCarthy, Katie; Bradford, Sarah; Chipato, Tsungai; Vhembo, Tichaona; Stranix-Chibanda, Lynda; Onyango-Makumbi, Carolyne; Masheto, Gaerolwe R.; Violari, Avy; Mmbaga, Blandina T.; Aurpibul, Linda; Bhosale, Ramesh; Mave, Vidya; Rouzier, Vanessa; Hesseling, Anneke; Shin, Katherine; Zimmer, Bonnie; Costello, Diane; Sterling, Timothy R.; Chakhtoura, Nahida; Jean-Philippe, Patrick; Weinberg, Adriana</t>
  </si>
  <si>
    <t>Isoniazid Preventive Therapy in HIV-Infected Pregnant and Postpartum Women</t>
  </si>
  <si>
    <t>10.1056/NEJMoa1813060</t>
  </si>
  <si>
    <t>https://doi.org/10.1056/NEJMoa1813060</t>
  </si>
  <si>
    <t>1333-1346</t>
  </si>
  <si>
    <t>Sands, Bruce E.; Peyrin-Biroulet, Laurent; Loftus, Edward V.; Danese, Silvio; Colombel, Jean-Frédéric; Törüner, Murat; Jonaitis, Laimas; Abhyankar, Brihad; Chen, Jingjing; Rogers, Raquel; Lirio, Richard A.; Bornstein, Jeffrey D.; Schreiber, Stefan</t>
  </si>
  <si>
    <t>Vedolizumab versus Adalimumab for Moderate-to-Severe Ulcerative Colitis</t>
  </si>
  <si>
    <t>10.1056/NEJMoa1905725</t>
  </si>
  <si>
    <t>https://doi.org/10.1056/NEJMoa1905725</t>
  </si>
  <si>
    <t>1215-1226</t>
  </si>
  <si>
    <t>Sands, Bruce E.; Sandborn, William J.; Panaccione, Remo; O’Brien, Christopher D.; Zhang, Hongyan; Johanns, Jewel; Adedokun, Omoniyi J.; Li, Katherine; Peyrin-Biroulet, Laurent; Van Assche, Gert; Danese, Silvio; Targan, Stephan; Abreu, Maria T.; Hisamatsu, Tadakazu; Szapary, Philippe; Marano, Colleen</t>
  </si>
  <si>
    <t>Ustekinumab as Induction and Maintenance Therapy for Ulcerative Colitis</t>
  </si>
  <si>
    <t>10.1056/NEJMoa1900750</t>
  </si>
  <si>
    <t>https://doi.org/10.1056/NEJMoa1900750</t>
  </si>
  <si>
    <t>1201-1214</t>
  </si>
  <si>
    <t>Zhang, Yuan; Chen, Lei; Hu, Guo-Qing; Zhang, Ning; Zhu, Xiao-Dong; Yang, Kun-Yu; Jin, Feng; Shi, Mei; Chen, Yu-Pei; Hu, Wei-Han; Cheng, Zhi-Bin; Wang, Si-Yang; Tian, Ye; Wang, Xi-Cheng; Sun, Yan; Li, Jin-Gao; Li, Wen-Fei; Li, Yu-Hong; Tang, Ling-Long; Mao, Yan-Ping; Zhou, Guan-Qun; Sun, Rui; Liu, Xu; Guo, Rui; Long, Guo-Xian; Liang, Shao-Qiang; Li, Ling; Huang, Jing; Long, Jin-Hua; Zang, Jian; Liu, Qiao-Dan; Zou, Li; Su, Qiong-Fei; Zheng, Bao-Min; Xiao, Yun; Guo, Ying; Han, Fei; Mo, Hao-Yuan; Lv, Jia-Wei; Du, Xiao-Jing; Xu, Cheng; Liu, Na; Li, Ying-Qin; Chua, Melvin L. K.; Xie, Fang-Yun; Sun, Ying; Ma, Jun</t>
  </si>
  <si>
    <t>Gemcitabine and Cisplatin Induction Chemotherapy in Nasopharyngeal Carcinoma</t>
  </si>
  <si>
    <t>10.1056/NEJMoa1905287</t>
  </si>
  <si>
    <t>https://doi.org/10.1056/NEJMoa1905287</t>
  </si>
  <si>
    <t>1124-1135</t>
  </si>
  <si>
    <t>Chen, Nan; Hao, Chuanming; Peng, Xiaomei; Lin, Hongli; Yin, Aiping; Hao, Li; Tao, Ye; Liang, Xinling; Liu, Zhengrong; Xing, Changying; Chen, Jianghua; Luo, Laimin; Zuo, Li; Liao, Yunhua; Liu, Bi-Cheng; Leong, Robert; Wang, Chunrong; Liu, Cameron; Neff, Thomas; Szczech, Lynda; Yu, Kin-Hung P.</t>
  </si>
  <si>
    <t>Roxadustat for Anemia in Patients with Kidney Disease Not Receiving Dialysis</t>
  </si>
  <si>
    <t>10.1056/NEJMoa1813599</t>
  </si>
  <si>
    <t>https://doi.org/10.1056/NEJMoa1813599</t>
  </si>
  <si>
    <t>1001-1010</t>
  </si>
  <si>
    <t>Tazawa, Ryushi; Ueda, Takahiro; Abe, Mitsuhiro; Tatsumi, Koichiro; Eda, Ryosuke; Kondoh, Shotaro; Morimoto, Konosuke; Tanaka, Takeshi; Yamaguchi, Etsuro; Takahashi, Ayumu; Oda, Miku; Ishii, Haruyuki; Izumi, Shinyu; Sugiyama, Haruhito; Nakagawa, Atsushi; Tomii, Keisuke; Suzuki, Masaru; Konno, Satoshi; Ohkouchi, Shinya; Tode, Naoki; Handa, Tomohiro; Hirai, Toyohiro; Inoue, Yoshikazu; Arai, Toru; Asakawa, Katsuaki; Sakagami, Takuro; Hashimoto, Atsushi; Tanaka, Takahiro; Takada, Toshinori; Mikami, Ayako; Kitamura, Nobutaka; Nakata, Koh</t>
  </si>
  <si>
    <t>Inhaled GM-CSF for Pulmonary Alveolar Proteinosis</t>
  </si>
  <si>
    <t>10.1056/NEJMoa1816216</t>
  </si>
  <si>
    <t>https://doi.org/10.1056/NEJMoa1816216</t>
  </si>
  <si>
    <t>923-932</t>
  </si>
  <si>
    <t>Brittenden, Julie; Cooper, David; Dimitrova, Maria; Scotland, Graham; Cotton, Seonaidh C.; Elders, Andrew; MacLennan, Graeme; Ramsay, Craig R.; Norrie, John; Burr, Jennifer M.; Campbell, Bruce; Bachoo, Paul; Chetter, Ian; Gough, Michael; Earnshaw, Jonothan; Lees, Tim; Scott, Julian; Baker, Sara A.; Tassie, Emma; Francis, Jill; Campbell, Marion K.</t>
  </si>
  <si>
    <t>Five-Year Outcomes of a Randomized Trial of Treatments for Varicose Veins</t>
  </si>
  <si>
    <t>10.1056/NEJMoa1805186</t>
  </si>
  <si>
    <t>https://doi.org/10.1056/NEJMoa1805186</t>
  </si>
  <si>
    <t>912-922</t>
  </si>
  <si>
    <t>Pittas, Anastassios G.; Dawson-Hughes, Bess; Sheehan, Patricia; Ware, James H.; Knowler, William C.; Aroda, Vanita R.; Brodsky, Irwin; Ceglia, Lisa; Chadha, Chhavi; Chatterjee, Ranee; Desouza, Cyrus; Dolor, Rowena; Foreyt, John; Fuss, Paul; Ghazi, Adline; Hsia, Daniel S.; Johnson, Karen C.; Kashyap, Sangeeta R.; Kim, Sun; LeBlanc, Erin S.; Lewis, Michael R.; Liao, Emilia; Neff, Lisa M.; Nelson, Jason; O’Neil, Patrick; Park, Jean; Peters, Anne; Phillips, Lawrence S.; Pratley, Richard; Raskin, Philip; Rasouli, Neda; Robbins, David; Rosen, Clifford; Vickery, Ellen M.; Staten, Myrlene</t>
  </si>
  <si>
    <t>Vitamin D Supplementation and Prevention of Type 2 Diabetes</t>
  </si>
  <si>
    <t>10.1056/NEJMoa1900906</t>
  </si>
  <si>
    <t>https://doi.org/10.1056/NEJMoa1900906</t>
  </si>
  <si>
    <t>520-530</t>
  </si>
  <si>
    <t>Maitland, Kathryn; Olupot-Olupot, Peter; Kiguli, Sarah; Chagaluka, George; Alaroker, Florence; Opoka, Robert O.; Mpoya, Ayub; Engoru, Charles; Nteziyaremye, Julius; Mallewa, Macpherson; Kennedy, Neil; Nakuya, Margaret; Namayanja, Cate; Kayaga, Julianna; Uyoga, Sophie; Kyeyune Byabazaire, Dorothy; M’baya, Bridon; Wabwire, Benjamin; Frost, Gary; Bates, Imelda; Evans, Jennifer A.; Williams, Thomas N.; Saramago Goncalves, Pedro; George, Elizabeth C.; Gibb, Diana M.; Walker, A. Sarah</t>
  </si>
  <si>
    <t>Transfusion Volume for Children with Severe Anemia in Africa</t>
  </si>
  <si>
    <t>10.1056/NEJMoa1900100</t>
  </si>
  <si>
    <t>https://doi.org/10.1056/NEJMoa1900100</t>
  </si>
  <si>
    <t>420-431</t>
  </si>
  <si>
    <t>Shanafelt, Tait D.; Wang, Xin V.; Kay, Neil E.; Hanson, Curtis A.; O’Brien, Susan; Barrientos, Jacqueline; Jelinek, Diane F.; Braggio, Esteban; Leis, Jose F.; Zhang, Cong C.; Coutre, Steven E.; Barr, Paul M.; Cashen, Amanda F.; Mato, Anthony R.; Singh, Avina K.; Mullane, Michael P.; Little, Richard F.; Erba, Harry; Stone, Richard M.; Litzow, Mark; Tallman, Martin</t>
  </si>
  <si>
    <t>Ibrutinib–Rituximab or Chemoimmunotherapy for Chronic Lymphocytic Leukemia</t>
  </si>
  <si>
    <t>10.1056/NEJMoa1817073</t>
  </si>
  <si>
    <t>https://doi.org/10.1056/NEJMoa1817073</t>
  </si>
  <si>
    <t>432-443</t>
  </si>
  <si>
    <t>Shehabi, Yahya; Howe, Belinda D.; Bellomo, Rinaldo; Arabi, Yaseen M.; Bailey, Michael; Bass, Frances E.; Bin Kadiman, Suhaini; McArthur, Colin J.; Murray, Lynnette; Reade, Michael C.; Seppelt, Ian M.; Takala, Jukka; Wise, Matt P.; Webb, Steven A.</t>
  </si>
  <si>
    <t>Early Sedation with Dexmedetomidine in Critically Ill Patients</t>
  </si>
  <si>
    <t>10.1056/NEJMoa1904710</t>
  </si>
  <si>
    <t>https://doi.org/10.1056/NEJMoa1904710</t>
  </si>
  <si>
    <t>2506-2517</t>
  </si>
  <si>
    <t>Montalban, Xavier; Arnold, Douglas L.; Weber, Martin S.; Staikov, Ivan; Piasecka-Stryczynska, Karolina; Willmer, Jonathan; Martin, Emily C.; Dangond, Fernando; Syed, Sana; Wolinsky, Jerry S.</t>
  </si>
  <si>
    <t>Placebo-Controlled Trial of an Oral BTK Inhibitor in Multiple Sclerosis</t>
  </si>
  <si>
    <t>10.1056/NEJMoa1901981</t>
  </si>
  <si>
    <t>https://doi.org/10.1056/NEJMoa1901981</t>
  </si>
  <si>
    <t>2406-2417</t>
  </si>
  <si>
    <t>Tabrizi, Sarah J.; Leavitt, Blair R.; Landwehrmeyer, G. Bernhard; Wild, Edward J.; Saft, Carsten; Barker, Roger A.; Blair, Nick F.; Craufurd, David; Priller, Josef; Rickards, Hugh; Rosser, Anne; Kordasiewicz, Holly B.; Czech, Christian; Swayze, Eric E.; Norris, Daniel A.; Baumann, Tiffany; Gerlach, Irene; Schobel, Scott A.; Paz, Erika; Smith, Anne V.; Bennett, C. Frank; Lane, Roger M.</t>
  </si>
  <si>
    <t>Targeting Huntingtin Expression in Patients with Huntington’s Disease</t>
  </si>
  <si>
    <t>10.1056/NEJMoa1900907</t>
  </si>
  <si>
    <t>https://doi.org/10.1056/NEJMoa1900907</t>
  </si>
  <si>
    <t>2307-2316</t>
  </si>
  <si>
    <t>Lederle, Frank A.; Kyriakides, Tassos C.; Stroupe, Kevin T.; Freischlag, Julie A.; Padberg, Frank T.; Matsumura, Jon S.; Huo, Zhiping; Johnson, Gary R.</t>
  </si>
  <si>
    <t>Open versus Endovascular Repair of Abdominal Aortic Aneurysm</t>
  </si>
  <si>
    <t>10.1056/NEJMoa1715955</t>
  </si>
  <si>
    <t>https://doi.org/10.1056/NEJMoa1715955</t>
  </si>
  <si>
    <t>2126-2135</t>
  </si>
  <si>
    <t>Manley, Brett J.; Arnolda, Gaston R.B.; Wright, Ian M.R.; Owen, Louise S.; Foster, Jann P.; Huang, Li; Roberts, Calum T.; Clark, Tracey L.; Fan, Wei-Qi; Fang, Alice Y.W.; Marshall, Isaac R.; Pszczola, Rosalynn J.; Davis, Peter G.; Buckmaster, Adam G.</t>
  </si>
  <si>
    <t>Nasal High-Flow Therapy for Newborn Infants in Special Care Nurseries</t>
  </si>
  <si>
    <t>10.1056/NEJMoa1812077</t>
  </si>
  <si>
    <t>https://doi.org/10.1056/NEJMoa1812077</t>
  </si>
  <si>
    <t>2031-2040</t>
  </si>
  <si>
    <t>Ma, Henry; Campbell, Bruce C.V.; Parsons, Mark W.; Churilov, Leonid; Levi, Christopher R.; Hsu, Chung; Kleinig, Timothy J.; Wijeratne, Tissa; Curtze, Sami; Dewey, Helen M.; Miteff, Ferdinand; Tsai, Chon-Haw; Lee, Jiunn-Tay; Phan, Thanh G.; Mahant, Neil; Sun, Mu-Chien; Krause, Martin; Sturm, Jonathan; Grimley, Rohan; Chen, Chih-Hung; Hu, Chaur-Jong; Wong, Andrew A.; Field, Deborah; Sun, Yu; Barber, P. Alan; Sabet, Arman; Jannes, Jim; Jeng, Jiann-Shing; Clissold, Benjamin; Markus, Romesh; Lin, Ching-Huang; Lien, Li-Ming; Bladin, Christopher F.; Christensen, Søren; Yassi, Nawaf; Sharma, Gagan; Bivard, Andrew; Desmond, Patricia M.; Yan, Bernard; Mitchell, Peter J.; Thijs, Vincent; Carey, Leeanne; Meretoja, Atte; Davis, Stephen M.; Donnan, Geoffrey A.</t>
  </si>
  <si>
    <t>Thrombolysis Guided by Perfusion Imaging up to 9 Hours after Onset of Stroke</t>
  </si>
  <si>
    <t>10.1056/NEJMoa1813046</t>
  </si>
  <si>
    <t>https://doi.org/10.1056/NEJMoa1813046</t>
  </si>
  <si>
    <t>1795-1803</t>
  </si>
  <si>
    <t>Bhatt, Deepak L.; Pollack, Charles V.; Weitz, Jeffrey I.; Jennings, Lisa K.; Xu, Sherry; Arnold, Susan E.; Umstead, Bret R.; Mays, Michael C.; Lee, John S.</t>
  </si>
  <si>
    <t>Antibody-Based Ticagrelor Reversal Agent in Healthy Volunteers</t>
  </si>
  <si>
    <t>10.1056/NEJMoa1901778</t>
  </si>
  <si>
    <t>https://doi.org/10.1056/NEJMoa1901778</t>
  </si>
  <si>
    <t>1825-1833</t>
  </si>
  <si>
    <t>Coomarasamy, Arri; Devall, Adam J.; Cheed, Versha; Harb, Hoda; Middleton, Lee J.; Gallos, Ioannis D.; Williams, Helen; Eapen, Abey K.; Roberts, Tracy; Ogwulu, Chriscasimir C.; Goranitis, Ilias; Daniels, Jane P.; Ahmed, Amna; Bender-Atik, Ruth; Bhatia, Kalsang; Bottomley, Cecilia; Brewin, Jane; Choudhary, Meenakshi; Crosfill, Fiona; Deb, Shilpa; Duncan, W. Colin; Ewer, Andrew; Hinshaw, Kim; Holland, Tom; Izzat, Feras; Johns, Jemma; Kriedt, Kathiuska; Lumsden, Mary-Ann; Manda, Padma; Norman, Jane E.; Nunes, Natalie; Overton, Caroline E.; Quenby, Siobhan; Rao, Sandhya; Ross, Jackie; Shahid, Anupama; Underwood, Martyn; Vaithilingam, Nirmala; Watkins, Linda; Wykes, Catherine; Horne, Andrew; Jurkovic, Davor</t>
  </si>
  <si>
    <t>A Randomized Trial of Progesterone in Women with Bleeding in Early Pregnancy</t>
  </si>
  <si>
    <t>10.1056/NEJMoa1813730</t>
  </si>
  <si>
    <t>https://doi.org/10.1056/NEJMoa1813730</t>
  </si>
  <si>
    <t>1815-1824</t>
  </si>
  <si>
    <t>Mack, Michael J.; Leon, Martin B.; Thourani, Vinod H.; Makkar, Raj; Kodali, Susheel K.; Russo, Mark; Kapadia, Samir R.; Malaisrie, S. Chris; Cohen, David J.; Pibarot, Philippe; Leipsic, Jonathon; Hahn, Rebecca T.; Blanke, Philipp; Williams, Mathew R.; McCabe, James M.; Brown, David L.; Babaliaros, Vasilis; Goldman, Scott; Szeto, Wilson Y.; Genereux, Philippe; Pershad, Ashish; Pocock, Stuart J.; Alu, Maria C.; Webb, John G.; Smith, Craig R.</t>
  </si>
  <si>
    <t>Transcatheter Aortic-Valve Replacement with a Balloon-Expandable Valve in Low-Risk Patients</t>
  </si>
  <si>
    <t>10.1056/NEJMoa1814052</t>
  </si>
  <si>
    <t>https://doi.org/10.1056/NEJMoa1814052</t>
  </si>
  <si>
    <t>1695-1705</t>
  </si>
  <si>
    <t>Mehra, Mandeep R.; Uriel, Nir; Naka, Yoshifumi; Cleveland, Joseph C.; Yuzefpolskaya, Melana; Salerno, Christopher T.; Walsh, Mary N.; Milano, Carmelo A.; Patel, Chetan B.; Hutchins, Steven W.; Ransom, John; Ewald, Gregory A.; Itoh, Akinobu; Raval, Nirav Y.; Silvestry, Scott C.; Cogswell, Rebecca; John, Ranjit; Bhimaraj, Arvind; Bruckner, Brian A.; Lowes, Brian D.; Um, John Y.; Jeevanandam, Valluvan; Sayer, Gabriel; Mangi, Abeel A.; Molina, Ezequiel J.; Sheikh, Farooq; Aaronson, Keith; Pagani, Francis D.; Cotts, William G.; Tatooles, Antone J.; Babu, Ashok; Chomsky, Don; Katz, Jason N.; Tessmann, Paul B.; Dean, David; Krishnamoorthy, Arun; Chuang, Joyce; Topuria, Ia; Sood, Poornima; Goldstein, Daniel J.</t>
  </si>
  <si>
    <t>A Fully Magnetically Levitated Left Ventricular Assist Device — Final Report</t>
  </si>
  <si>
    <t>10.1056/NEJMoa1900486</t>
  </si>
  <si>
    <t>https://doi.org/10.1056/NEJMoa1900486</t>
  </si>
  <si>
    <t>1618-1627</t>
  </si>
  <si>
    <t>Pluymaekers, Nikki A.H.A.; Dudink, Elton A.M.P.; Luermans, Justin G.L.M.; Meeder, Joan G.; Lenderink, Timo; Widdershoven, Jos; Bucx, Jeroen J.J.; Rienstra, Michiel; Kamp, Otto; Van Opstal, Jurren M.; Alings, Marco; Oomen, Anton; Kirchhof, Charles J.; Van Dijk, Vincent F.; Ramanna, Hemanth; Liem, Anho; Dekker, Lukas R.; Essers, Brigitte A.B.; Tijssen, Jan G.P.; Van Gelder, Isabelle C.; Crijns, Harry J.G.M.</t>
  </si>
  <si>
    <t>Early or Delayed Cardioversion in Recent-Onset Atrial Fibrillation</t>
  </si>
  <si>
    <t>10.1056/NEJMoa1900353</t>
  </si>
  <si>
    <t>https://doi.org/10.1056/NEJMoa1900353</t>
  </si>
  <si>
    <t>1499-1508</t>
  </si>
  <si>
    <t>Lemkes, Jorrit S.; Janssens, Gladys N.; van der Hoeven, Nina W.; Jewbali, Lucia S.D.; Dubois, Eric A.; Meuwissen, Martijn; Rijpstra, Tom A.; Bosker, Hans A.; Blans, Michiel J.; Bleeker, Gabe B.; Baak, Rémon; Vlachojannis, Georgios J.; Eikemans, Bob J.W.; van der Harst, Pim; van der Horst, Iwan C.C.; Voskuil, Michiel; van der Heijden, Joris J.; Beishuizen, Albertus; Stoel, Martin; Camaro, Cyril; van der Hoeven, Hans; Henriques, José P.; Vlaar, Alexander P.J.; Vink, Maarten A.; van den Bogaard, Bas; Heestermans, Ton A.C.M.; de Ruijter, Wouter; Delnoij, Thijs S.R.; Crijns, Harry J.G.M.; Jessurun, Gillian A.J.; Oemrawsingh, Pranobe V.; Gosselink, Marcel T.M.; Plomp, Koos; Magro, Michael; Elbers, Paul W.G.; van de Ven, Peter M.; Oudemans-van Straaten, Heleen M.; van Royen, Niels</t>
  </si>
  <si>
    <t>Coronary Angiography after Cardiac Arrest without ST-Segment Elevation</t>
  </si>
  <si>
    <t>10.1056/NEJMoa1816897</t>
  </si>
  <si>
    <t>https://doi.org/10.1056/NEJMoa1816897</t>
  </si>
  <si>
    <t>1397-1407</t>
  </si>
  <si>
    <t>Dhillon-Smith, Rima K.; Middleton, Lee J.; Sunner, Kirandeep K.; Cheed, Versha; Baker, Krys; Farrell-Carver, Samantha; Bender-Atik, Ruth; Agrawal, Rina; Bhatia, Kalsang; Edi-Osagie, Edmond; Ghobara, Tarek; Gupta, Pratima; Jurkovic, Davor; Khalaf, Yacoub; MacLean, Marjory; McCabe, Christopher; Mulbagal, Khashia; Nunes, Natalie; Overton, Caroline; Quenby, Siobhan; Rai, Raj; Raine-Fenning, Nick; Robinson, Lynne; Ross, Jackie; Sizer, Andrew; Small, Rachel; Tan, Alex; Underwood, Martyn; Kilby, Mark D.; Boelaert, Kristien; Daniels, Jane; Thangaratinam, Shakila; Chan, Shiao Y.; Coomarasamy, Arri</t>
  </si>
  <si>
    <t>Levothyroxine in Women with Thyroid Peroxidase Antibodies before Conception</t>
  </si>
  <si>
    <t>10.1056/NEJMoa1812537</t>
  </si>
  <si>
    <t>https://doi.org/10.1056/NEJMoa1812537</t>
  </si>
  <si>
    <t>1316-1325</t>
  </si>
  <si>
    <t>Arabi, Yaseen M.; Al-Hameed, Fahad; Burns, Karen E.A.; Mehta, Sangeeta; Alsolamy, Sami J.; Alshahrani, Mohammed S.; Mandourah, Yasser; Almekhlafi, Ghaleb A.; Almaani, Mohammed; Al Bshabshe, Ali; Finfer, Simon; Arshad, Zia; Khalid, Imran; Mehta, Yatin; Gaur, Atul; Hawa, Hassan; Buscher, Hergen; Lababidi, Hani; Al Aithan, Abdulsalam; Abdukahil, Sheryl A.I.; Jose, Jesna; Afesh, Lara Y.; Al-Dawood, Abdulaziz</t>
  </si>
  <si>
    <t>Adjunctive Intermittent Pneumatic Compression for Venous Thromboprophylaxis</t>
  </si>
  <si>
    <t>10.1056/NEJMoa1816150</t>
  </si>
  <si>
    <t>https://doi.org/10.1056/NEJMoa1816150</t>
  </si>
  <si>
    <t>1305-1315</t>
  </si>
  <si>
    <t>Kuang, Fei Li; Legrand, Fanny; Makiya, Michelle; Ware, JeanAnne; Wetzler, Lauren; Brown, Thomas; Magee, Tamika; Piligian, Brent; Yoon, Pryscilla; Ellis, Jamie H.; Sun, Xiaoping; Panch, Sandhya R.; Powers, Astin; Alao, Hawwa; Kumar, Sheila; Quezado, Martha; Yan, Li; Lee, Nancy; Kolbeck, Roland; Newbold, Paul; Goldman, Mitchell; Fay, Michael P.; Khoury, Paneez; Maric, Irina; Klion, Amy D.</t>
  </si>
  <si>
    <t>Benralizumab for PDGFRA-Negative Hypereosinophilic Syndrome</t>
  </si>
  <si>
    <t>10.1056/NEJMoa1812185</t>
  </si>
  <si>
    <t>https://doi.org/10.1056/NEJMoa1812185</t>
  </si>
  <si>
    <t>1336-1346</t>
  </si>
  <si>
    <t>Landoni, Giovanni; Lomivorotov, Vladimir V.; Nigro Neto, Caetano; Monaco, Fabrizio; Pasyuga, Vadim V.; Bradic, Nikola; Lembo, Rosalba; Gazivoda, Gordana; Likhvantsev, Valery V.; Lei, Chong; Lozovskiy, Andrey; Di Tomasso, Nora; Bukamal, Nazar A.R.; Silva, Fernanda S.; Bautin, Andrey E.; Ma, Jun; Crivellari, Martina; Farag, Ahmed M.G.A.; Uvaliev, Nikolay S.; Carollo, Cristiana; Pieri, Marina; Kunstýř, Jan; Wang, Chew Yin; Belletti, Alessandro; Hajjar, Ludhmila A.; Grigoryev, Evgeny V.; Agrò, Felice E.; Riha, Hynek; El-Tahan, Mohamed R.; Scandroglio, A. Mara; Elnakera, Abeer M.; Baiocchi, Massimo; Navalesi, Paolo; Shmyrev, Vladimir A.; Severi, Luca; Hegazy, Mohammed A.; Crescenzi, Giuseppe; Ponomarev, Dmitry N.; Brazzi, Luca; Arnoni, Renato; Tarasov, Dmitry G.; Jovic, Miomir; Calabrò, Maria G.; Bove, Tiziana; Bellomo, Rinaldo; Zangrillo, Alberto</t>
  </si>
  <si>
    <t>Volatile Anesthetics versus Total Intravenous Anesthesia for Cardiac Surgery</t>
  </si>
  <si>
    <t>10.1056/NEJMoa1816476</t>
  </si>
  <si>
    <t>https://doi.org/10.1056/NEJMoa1816476</t>
  </si>
  <si>
    <t>1214-1225</t>
  </si>
  <si>
    <t>Swindells, Susan; Ramchandani, Ritesh; Gupta, Amita; Benson, Constance A.; Leon-Cruz, Jorge; Mwelase, Noluthando; Jean Juste, Marc A.; Lama, Javier R.; Valencia, Javier; Omoz-Oarhe, Ayotunde; Supparatpinyo, Khuanchai; Masheto, Gaerolwe; Mohapi, Lerato; da Silva Escada, Rodrigo O.; Mawlana, Sajeeda; Banda, Peter; Severe, Patrice; Hakim, James; Kanyama, Cecilia; Langat, Deborah; Moran, Laura; Andersen, Janet; Fletcher, Courtney V.; Nuermberger, Eric; Chaisson, Richard E.</t>
  </si>
  <si>
    <t>One Month of Rifapentine plus Isoniazid to Prevent HIV-Related Tuberculosis</t>
  </si>
  <si>
    <t>10.1056/NEJMoa1806808</t>
  </si>
  <si>
    <t>https://doi.org/10.1056/NEJMoa1806808</t>
  </si>
  <si>
    <t>1001-1011</t>
  </si>
  <si>
    <t>Ray, Kausik K.; Bays, Harold E.; Catapano, Alberico L.; Lalwani, Narendra D.; Bloedon, LeAnne T.; Sterling, Lulu R.; Robinson, Paula L.; Ballantyne, Christie M.</t>
  </si>
  <si>
    <t>Safety and Efficacy of Bempedoic Acid to Reduce LDL Cholesterol</t>
  </si>
  <si>
    <t>10.1056/NEJMoa1803917</t>
  </si>
  <si>
    <t>https://doi.org/10.1056/NEJMoa1803917</t>
  </si>
  <si>
    <t>1022-1032</t>
  </si>
  <si>
    <t>Jansen, Maud H.E.; Kessels, Janneke P.H.M.; Nelemans, Patty J.; Kouloubis, Nina; Arits, Aimee H.M.M.; van Pelt, Han P.A.; Quaedvlieg, Patricia J.F.; Essers, Brigitte A.B.; Steijlen, Peter M.; Kelleners-Smeets, Nicole W.J.; Mosterd, Klara</t>
  </si>
  <si>
    <t>Randomized Trial of Four Treatment Approaches for Actinic Keratosis</t>
  </si>
  <si>
    <t>10.1056/NEJMoa1811850</t>
  </si>
  <si>
    <t>https://doi.org/10.1056/NEJMoa1811850</t>
  </si>
  <si>
    <t>935-946</t>
  </si>
  <si>
    <t>Silber, Jeffrey H.; Bellini, Lisa M.; Shea, Judy A.; Desai, Sanjay V.; Dinges, David F.; Basner, Mathias; Even-Shoshan, Orit; Hill, Alexander S.; Hochman, Lauren L.; Katz, Joel T.; Ross, Richard N.; Shade, David M.; Small, Dylan S.; Sternberg, Alice L.; Tonascia, James; Volpp, Kevin G.; Asch, David A.</t>
  </si>
  <si>
    <t>Patient Safety Outcomes under Flexible and Standard Resident Duty-Hour Rules</t>
  </si>
  <si>
    <t>10.1056/NEJMoa1810642</t>
  </si>
  <si>
    <t>https://doi.org/10.1056/NEJMoa1810642</t>
  </si>
  <si>
    <t>Ridker, Paul M; Everett, Brendan M.; Pradhan, Aruna; MacFadyen, Jean G.; Solomon, Daniel H.; Zaharris, Elaine; Mam, Virak; Hasan, Ahmed; Rosenberg, Yves; Iturriaga, Erin; Gupta, Milan; Tsigoulis, Michelle; Verma, Subodh; Clearfield, Michael; Libby, Peter; Goldhaber, Samuel Z.; Seagle, Roger; Ofori, Cyril; Saklayen, Mohammad; Butman, Samuel; Singh, Narendra; Le May, Michel; Bertrand, Olivier; Johnston, James; Paynter, Nina P.; Glynn, Robert J.</t>
  </si>
  <si>
    <t>Low-Dose Methotrexate for the Prevention of Atherosclerotic Events</t>
  </si>
  <si>
    <t>10.1056/NEJMoa1809798</t>
  </si>
  <si>
    <t>https://doi.org/10.1056/NEJMoa1809798</t>
  </si>
  <si>
    <t>752-762</t>
  </si>
  <si>
    <t>O’Riordan, William; Green, Sinikka; Overcash, J. Scott; Puljiz, Ivan; Metallidis, Symeon; Gardovskis, J.; Garrity-Ryan, Lynne; Das, Anita F.; Tzanis, Evan; Eckburg, Paul B.; Manley, Amy; Villano, Stephen A.; Steenbergen, Judith N.; Loh, Evan</t>
  </si>
  <si>
    <t>Omadacycline for Acute Bacterial Skin and Skin-Structure Infections</t>
  </si>
  <si>
    <t>10.1056/NEJMoa1800170</t>
  </si>
  <si>
    <t>https://doi.org/10.1056/NEJMoa1800170</t>
  </si>
  <si>
    <t>528-538</t>
  </si>
  <si>
    <t>Stets, Roman; Popescu, Monica; Gonong, Joven R.; Mitha, Ismail; Nseir, William; Madej, Andrzej; Kirsch, Courtney; Das, Anita F.; Garrity-Ryan, Lynne; Steenbergen, Judith N.; Manley, Amy; Eckburg, Paul B.; Tzanis, Evan; McGovern, Paul C.; Loh, Evan</t>
  </si>
  <si>
    <t>Omadacycline for Community-Acquired Bacterial Pneumonia</t>
  </si>
  <si>
    <t>10.1056/NEJMoa1800201</t>
  </si>
  <si>
    <t>https://doi.org/10.1056/NEJMoa1800201</t>
  </si>
  <si>
    <t>517-527</t>
  </si>
  <si>
    <t>Sardh, Eliane; Harper, Pauline; Balwani, Manisha; Stein, Penelope; Rees, David; Bissell, D. Montgomery; Desnick, Robert; Parker, Charles; Phillips, John; Bonkovsky, Herbert L.; Vassiliou, Daphne; Penz, Craig; Chan-Daniels, Amy; He, Qiuling; Querbes, William; Fitzgerald, Kevin; Kim, Jae B.; Garg, Pushkal; Vaishnaw, Akshay; Simon, Amy R.; Anderson, Karl E.</t>
  </si>
  <si>
    <t>Phase 1 Trial of an RNA Interference Therapy for Acute Intermittent Porphyria</t>
  </si>
  <si>
    <t>10.1056/NEJMoa1807838</t>
  </si>
  <si>
    <t>https://doi.org/10.1056/NEJMoa1807838</t>
  </si>
  <si>
    <t>549-558</t>
  </si>
  <si>
    <t>Iversen, Kasper; Ihlemann, Nikolaj; Gill, Sabine U.; Madsen, Trine; Elming, Hanne; Jensen, Kaare T.; Bruun, Niels E.; Høfsten, Dan E.; Fursted, Kurt; Christensen, Jens J.; Schultz, Martin; Klein, Christine F.; Fosbøll, Emil L.; Rosenvinge, Flemming; Schønheyder, Henrik C.; Køber, Lars; Torp-Pedersen, Christian; Helweg-Larsen, Jannik; Tønder, Niels; Moser, Claus; Bundgaard, Henning</t>
  </si>
  <si>
    <t>Partial Oral versus Intravenous Antibiotic Treatment of Endocarditis</t>
  </si>
  <si>
    <t>10.1056/NEJMoa1808312</t>
  </si>
  <si>
    <t>https://doi.org/10.1056/NEJMoa1808312</t>
  </si>
  <si>
    <t>415-424</t>
  </si>
  <si>
    <t>Macdougall, Iain C.; White, Claire; Anker, Stefan D.; Bhandari, Sunil; Farrington, Kenneth; Kalra, Philip A.; McMurray, John J.V.; Murray, Heather; Tomson, Charles R.V.; Wheeler, David C.; Winearls, Christopher G.; Ford, Ian</t>
  </si>
  <si>
    <t>Intravenous Iron in Patients Undergoing Maintenance Hemodialysis</t>
  </si>
  <si>
    <t>10.1056/NEJMoa1810742</t>
  </si>
  <si>
    <t>https://doi.org/10.1056/NEJMoa1810742</t>
  </si>
  <si>
    <t>447-458</t>
  </si>
  <si>
    <t>Li, Ho-Kwong; Rombach, Ines; Zambellas, Rhea; Walker, A. Sarah; McNally, Martin A.; Atkins, Bridget L.; Lipsky, Benjamin A.; Hughes, Harriet C.; Bose, Deepa; Kümin, Michelle; Scarborough, Claire; Matthews, Philippa C.; Brent, Andrew J.; Lomas, Jose; Gundle, Roger; Rogers, Mark; Taylor, Adrian; Angus, Brian; Byren, Ivor; Berendt, Anthony R.; Warren, Simon; Fitzgerald, Fiona E.; Mack, Damien J.F.; Hopkins, Susan; Folb, Jonathan; Reynolds, Helen E.; Moore, Elinor; Marshall, Jocelyn; Jenkins, Neil; Moran, Christopher E.; Woodhouse, Andrew F.; Stafford, Samantha; Seaton, R. Andrew; Vallance, Claire; Hemsley, Carolyn J.; Bisnauthsing, Karen; Sandoe, Jonathan A.T.; Aggarwal, Ila; Ellis, Simon C.; Bunn, Deborah J.; Sutherland, Rebecca K.; Barlow, Gavin; Cooper, Cushla; Geue, Claudia; McMeekin, Nicola; Briggs, Andrew H.; Sendi, Parham; Khatamzas, Elham; Wangrangsimakul, Tri; Wong, T.H. Nicholas; Barrett, Lucinda K.; Alvand, Abtin; Old, C. Fraser; Bostock, Jennifer; Paul, John; Cooke, Graham; Thwaites, Guy E.; Bejon, Philip; Scarborough, Matthew</t>
  </si>
  <si>
    <t>Oral versus Intravenous Antibiotics for Bone and Joint Infection</t>
  </si>
  <si>
    <t>10.1056/NEJMoa1710926</t>
  </si>
  <si>
    <t>https://doi.org/10.1056/NEJMoa1710926</t>
  </si>
  <si>
    <t>425-436</t>
  </si>
  <si>
    <t>Scully, Marie; Cataland, Spero R.; Peyvandi, Flora; Coppo, Paul; Knöbl, Paul; Kremer Hovinga, Johanna A.; Metjian, Ara; de la Rubia, Javier; Pavenski, Katerina; Callewaert, Filip; Biswas, Debjit; De Winter, Hilde; Zeldin, Robert K.</t>
  </si>
  <si>
    <t>Caplacizumab Treatment for Acquired Thrombotic Thrombocytopenic Purpura</t>
  </si>
  <si>
    <t>10.1056/NEJMoa1806311</t>
  </si>
  <si>
    <t>https://doi.org/10.1056/NEJMoa1806311</t>
  </si>
  <si>
    <t>335-346</t>
  </si>
  <si>
    <t>Mariette, Christophe; Markar, Sheraz R.; Dabakuyo-Yonli, Tienhan S.; Meunier, Bernard; Pezet, Denis; Collet, Denis; D’Journo, Xavier B.; Brigand, Cécile; Perniceni, Thierry; Carrère, Nicolas; Mabrut, Jean-Yves; Msika, Simon; Peschaud, Frédérique; Prudhomme, Michel; Bonnetain, Franck; Piessen, Guillaume</t>
  </si>
  <si>
    <t>Hybrid Minimally Invasive Esophagectomy for Esophageal Cancer</t>
  </si>
  <si>
    <t>10.1056/NEJMoa1805101</t>
  </si>
  <si>
    <t>https://doi.org/10.1056/NEJMoa1805101</t>
  </si>
  <si>
    <t>152-162</t>
  </si>
  <si>
    <t>Zenati, Marco A.; Bhatt, Deepak L.; Bakaeen, Faisal G.; Stock, Eileen M.; Biswas, Kousick; Gaziano, J. Michael; Kelly, Rosemary F.; Tseng, Elaine E.; Bitondo, Jerene; Quin, Jacquelyn A.; Almassi, G. Hossein; Haime, Miguel; Hattler, Brack; DeMatt, Ellen; Scrymgeour, Alexandra; Huang, Grant D.</t>
  </si>
  <si>
    <t>Randomized Trial of Endoscopic or Open Vein-Graft Harvesting for Coronary-Artery Bypass</t>
  </si>
  <si>
    <t>10.1056/NEJMoa1812390</t>
  </si>
  <si>
    <t>https://doi.org/10.1056/NEJMoa1812390</t>
  </si>
  <si>
    <t>132-141</t>
  </si>
  <si>
    <t>Tshilolo, Léon; Tomlinson, George; Williams, Thomas N.; Santos, Brígida; Olupot-Olupot, Peter; Lane, Adam; Aygun, Banu; Stuber, Susan E.; Latham, Teresa S.; McGann, Patrick T.; Ware, Russell E.</t>
  </si>
  <si>
    <t>Hydroxyurea for Children with Sickle Cell Anemia in Sub-Saharan Africa</t>
  </si>
  <si>
    <t>10.1056/NEJMoa1813598</t>
  </si>
  <si>
    <t>https://doi.org/10.1056/NEJMoa1813598</t>
  </si>
  <si>
    <t>121-131</t>
  </si>
  <si>
    <t>Manson, JoAnn E.; Cook, Nancy R.; Lee, I-Min; Christen, William; Bassuk, Shari S.; Mora, Samia; Gibson, Heike; Gordon, David; Copeland, Trisha; D’Agostino, Denise; Friedenberg, Georgina; Ridge, Claire; Bubes, Vadim; Giovannucci, Edward L.; Willett, Walter C.; Buring, Julie E.</t>
  </si>
  <si>
    <t>Vitamin D Supplements and Prevention of Cancer and Cardiovascular Disease</t>
  </si>
  <si>
    <t>10.1056/NEJMoa1809944</t>
  </si>
  <si>
    <t>https://doi.org/10.1056/NEJMoa1809944</t>
  </si>
  <si>
    <t>33-44</t>
  </si>
  <si>
    <t>dewit2019</t>
  </si>
  <si>
    <t>kapur2019</t>
  </si>
  <si>
    <t>categorical or stetig; "Fisher’s exact test to compare the incidence of adverse events"; "total symptom score on the Kansas City Cardiomyopathy Questionnaire as a composite, rank-based outcome", aber change in score + score 0-100</t>
  </si>
  <si>
    <t>no ordinal variable; chi-square or fisher for categorical; WRS for continuous</t>
  </si>
  <si>
    <t>chi/fish/Wilcoxon</t>
  </si>
  <si>
    <t>three-arm trial; binary or continuous outcomes</t>
  </si>
  <si>
    <t>kein ordinales outcome; chi-square test for binary outcomes; binary outcomes basieren auf Mayo scale</t>
  </si>
  <si>
    <t>three-arm trial; binary or continuous outcomes; chi-square test for binary outcomes; binary outcomes basieren teilweise auf Mayo scale</t>
  </si>
  <si>
    <t>nur safety outcomes und nur binary outcomes</t>
  </si>
  <si>
    <t>ordinal, PO, fisher</t>
  </si>
  <si>
    <t>ordinal, fisher, WRS</t>
  </si>
  <si>
    <t>Table S11</t>
  </si>
  <si>
    <t>yes?</t>
  </si>
  <si>
    <t>Foam</t>
  </si>
  <si>
    <t>Surgery</t>
  </si>
  <si>
    <t>1 = 0 indicating no neurologic deficit; 2 = 1 no clinically significant disability (return to all usual activities); 3 = 2 slight disability (able to handle own affairs without assistance but unable to carry out all previous activities); 4 = 3 moderate disability requiring some help (e.g., with shopping, cleaning, and finances but able to walk unassisted); 5 = 4 moderately severe disability (unable to attend to bodily needs without assistance and unable to walk unassisted); 6 = 5 severe disability (requiring constant nursing care and attention); 7 = 6 death</t>
  </si>
  <si>
    <t>Alteplase</t>
  </si>
  <si>
    <t>Table 2 / Figure 1</t>
  </si>
  <si>
    <t>Score on the modified Rankin scale at 90 days with combined 5 &amp; 6</t>
  </si>
  <si>
    <t>ordinal logistic-regression model with adjustment for age and NIHSS score at baseline, after verification of the proportional-odds assumption by the Brant test and the approximate likelihood-ratio test</t>
  </si>
  <si>
    <t>gibt schon einige ordinale endpoints (siehe Section E im Supplement und Tables S11, S13, S16; wobei einige als Safety outcomes eingeordnet), aber a) meist mit zeros und b) sind das nie ITT-Analysen, sondern As-Treated-Analysen (wie fast alles in dem Paper, siehe Text sowie Figure S2).</t>
  </si>
  <si>
    <t>no ordinal outcome ("ordinal" bezog sich, soweit ich sehen kann, auf desktiptive Quality of Life-Betrachtung, die aber auch nur im Protocol/SAP und nicht im Paper erwähnt); Phase I trial; very small sample size (insg. N=40 in 3 Parts); mainly safety outcomes; the two exploratory efficacy outcomes and all other non-safety outcomes are continuous</t>
  </si>
  <si>
    <t>Truncal vein ablation</t>
  </si>
  <si>
    <t>Table S13</t>
  </si>
  <si>
    <t>1 = Complete success at 6 months (GSV); 2 = Partial success without reflux at 6 months (GSV); 3 = Partial success with reflux at 6 months (GSV); 4 = Failure at 6 months (GSV)</t>
  </si>
  <si>
    <t>Girard, Timothy D.; Exline, Matthew C.; Carson, Shannon S.; Hough, Catherine L.; Rock, Peter; Gong, Michelle N.; Douglas, Ivor S.; Malhotra, Atul; Owens, Robert L.; Feinstein, Daniel J.; Khan, Babar; Pisani, Margaret A.; Hyzy, Robert C.; Schmidt, Gregory A.; Schweickert, William D.; Hite, R. Duncan; Bowton, David L.; Masica, Andrew L.; Thompson, Jennifer L.; Chandrasekhar, Rameela; Pun, Brenda T.; Strength, Cayce; Boehm, Leanne M.; Jackson, James C.; Pandharipande, Pratik P.; Brummel, Nathan E.; Hughes, Christopher G.; Patel, Mayur B.; Stollings, Joanna L.; Bernard, Gordon R.; Dittus, Robert S.; Ely, E. Wesley</t>
  </si>
  <si>
    <t>Haloperidol and Ziprasidone for Treatment of Delirium in Critical Illness</t>
  </si>
  <si>
    <t>10.1056/NEJMoa1808217</t>
  </si>
  <si>
    <t>https://doi.org/10.1056/NEJMoa1808217</t>
  </si>
  <si>
    <t>2506-2516</t>
  </si>
  <si>
    <t>Conroy, Thierry; Hammel, Pascal; Hebbar, Mohamed; Ben Abdelghani, Meher; Wei, Alice C.; Raoul, Jean-Luc; Choné, Laurence; Francois, Eric; Artru, Pascal; Biagi, James J.; Lecomte, Thierry; Assenat, Eric; Faroux, Roger; Ychou, Marc; Volet, Julien; Sauvanet, Alain; Breysacher, Gilles; Di Fiore, Frédéric; Cripps, Christine; Kavan, Petr; Texereau, Patrick; Bouhier-Leporrier, Karine; Khemissa-Akouz, Faiza; Legoux, Jean-Louis; Juzyna, Béata; Gourgou, Sophie; O’Callaghan, Christopher J.; Jouffroy-Zeller, Claire; Rat, Patrick; Malka, David; Castan, Florence; Bachet, Jean-Baptiste</t>
  </si>
  <si>
    <t>FOLFIRINOX or Gemcitabine as Adjuvant Therapy for Pancreatic Cancer</t>
  </si>
  <si>
    <t>10.1056/NEJMoa1809775</t>
  </si>
  <si>
    <t>https://doi.org/10.1056/NEJMoa1809775</t>
  </si>
  <si>
    <t>2395-2406</t>
  </si>
  <si>
    <t>Stone, Gregg W.; Lindenfeld, JoAnn; Abraham, William T.; Kar, Saibal; Lim, D. Scott; Mishell, Jacob M.; Whisenant, Brian; Grayburn, Paul A.; Rinaldi, Michael; Kapadia, Samir R.; Rajagopal, Vivek; Sarembock, Ian J.; Brieke, Andreas; Marx, Steven O.; Cohen, David J.; Weissman, Neil J.; Mack, Michael J.</t>
  </si>
  <si>
    <t>Transcatheter Mitral-Valve Repair in Patients with Heart Failure</t>
  </si>
  <si>
    <t>10.1056/NEJMoa1806640</t>
  </si>
  <si>
    <t>https://doi.org/10.1056/NEJMoa1806640</t>
  </si>
  <si>
    <t>2307-2318</t>
  </si>
  <si>
    <t>Obadia, Jean-François; Messika-Zeitoun, David; Leurent, Guillaume; Iung, Bernard; Bonnet, Guillaume; Piriou, Nicolas; Lefèvre, Thierry; Piot, Christophe; Rouleau, Frédéric; Carrié, Didier; Nejjari, Mohammed; Ohlmann, Patrick; Leclercq, Florence; Saint Etienne, Christophe; Teiger, Emmanuel; Leroux, Lionel; Karam, Nicole; Michel, Nicolas; Gilard, Martine; Donal, Erwan; Trochu, Jean-Noël; Cormier, Bertrand; Armoiry, Xavier; Boutitie, Florent; Maucort-Boulch, Delphine; Barnel, Cécile; Samson, Géraldine; Guerin, Patrice; Vahanian, Alec; Mewton, Nathan</t>
  </si>
  <si>
    <t>Percutaneous Repair or Medical Treatment for Secondary Mitral Regurgitation</t>
  </si>
  <si>
    <t>10.1056/NEJMoa1805374</t>
  </si>
  <si>
    <t>https://doi.org/10.1056/NEJMoa1805374</t>
  </si>
  <si>
    <t>2297-2306</t>
  </si>
  <si>
    <t>Antonia, Scott J.; Villegas, Augusto; Daniel, Davey; Vicente, David; Murakami, Shuji; Hui, Rina; Kurata, Takayasu; Chiappori, Alberto; Lee, Ki H.; de Wit, Maike; Cho, Byoung C.; Bourhaba, Maryam; Quantin, Xavier; Tokito, Takaaki; Mekhail, Tarek; Planchard, David; Kim, Young-Chul; Karapetis, Christos S.; Hiret, Sandrine; Ostoros, Gyula; Kubota, Kaoru; Gray, Jhanelle E.; Paz-Ares, Luis; de Castro Carpeño, Javier; Faivre-Finn, Corinne; Reck, Martin; Vansteenkiste, Johan; Spigel, David R.; Wadsworth, Catherine; Melillo, Giovanni; Taboada, Maria; Dennis, Phillip A.; Özgüroğlu, Mustafa</t>
  </si>
  <si>
    <t>Overall Survival with Durvalumab after Chemoradiotherapy in Stage III NSCLC</t>
  </si>
  <si>
    <t>10.1056/NEJMoa1809697</t>
  </si>
  <si>
    <t>https://doi.org/10.1056/NEJMoa1809697</t>
  </si>
  <si>
    <t>2342-2350</t>
  </si>
  <si>
    <t>Krag, Mette; Marker, Søren; Perner, Anders; Wetterslev, Jørn; Wise, Matt P.; Schefold, Joerg C.; Keus, Frederik; Guttormsen, Anne B.; Bendel, Stepani; Borthwick, Mark; Lange, Theis; Rasmussen, Bodil S.; Siegemund, Martin; Bundgaard, Helle; Elkmann, Thomas; Jensen, Jacob V.; Nielsen, Rune D.; Liboriussen, Lisbeth; Bestle, Morten H.; Elkjær, Jeanie M.; Palmqvist, Dorte F.; Bäcklund, Minna; Laake, Jon H.; Bådstøløkken, Per M.; Grönlund, Juha; Breum, Olena; Walli, Akil; Winding, Robert; Iversen, Susanne; Jarnvig, Inge-Lise; White, Jonathan O.; Brand, Björn; Madsen, Martin B.; Quist, Lars; Thornberg, Klaus J.; Møller, Anders; Wiis, Jørgen; Granholm, Anders; Anthon, Carl T.; Meyhoff, Tine S.; Hjortrup, Peter B.; Aagaard, Søren R.; Andreasen, Jo B.; Sørensen, Christina A.; Haure, Pernille; Hauge, Jacob; Hollinger, Alexa; Scheuzger, Jonas; Tuchscherer, Daniel; Vuilliomenet, Thierry; Takala, Jukka; Jakob, Stephan M.; Vang, Marianne L.; Pælestik, Kim B.; Andersen, Karen L.D.; van der Horst, Iwan C.C.; Dieperink, Willem; Fjølner, Jesper; Kjer, Cilia K.W.; Sølling, Christine; Sølling, Christoffer G.; Karttunen, Johanna; Morgan, Matt P.G.; Sjøbø, Brit; Engstrøm, Janus; Agerholm-Larsen, Birgit; Møller, Morten H.</t>
  </si>
  <si>
    <t>Pantoprazole in Patients at Risk for Gastrointestinal Bleeding in the ICU</t>
  </si>
  <si>
    <t>10.1056/NEJMoa1714919</t>
  </si>
  <si>
    <t>https://doi.org/10.1056/NEJMoa1714919</t>
  </si>
  <si>
    <t>2199-2208</t>
  </si>
  <si>
    <t>AR101 Oral Immunotherapy for Peanut Allergy</t>
  </si>
  <si>
    <t>10.1056/NEJMoa1812856</t>
  </si>
  <si>
    <t>https://doi.org/10.1056/NEJMoa1812856</t>
  </si>
  <si>
    <t>1991-2001</t>
  </si>
  <si>
    <t>Meintjes, Graeme; Stek, Cari; Blumenthal, Lisette; Thienemann, Friedrich; Schutz, Charlotte; Buyze, Jozefien; Ravinetto, Raffaella; van Loen, Harry; Nair, Amy; Jackson, Amanda; Colebunders, Robert; Maartens, Gary; Wilkinson, Robert J.; Lynen, Lutgarde</t>
  </si>
  <si>
    <t>Prednisone for the Prevention of Paradoxical Tuberculosis-Associated IRIS</t>
  </si>
  <si>
    <t>10.1056/NEJMoa1800762</t>
  </si>
  <si>
    <t>https://doi.org/10.1056/NEJMoa1800762</t>
  </si>
  <si>
    <t>1915-1925</t>
  </si>
  <si>
    <t>Melamed, Alexander; Margul, Daniel J.; Chen, Ling; Keating, Nancy L.; del Carmen, Marcela G.; Yang, Junhua; Seagle, Brandon-Luke L.; Alexander, Amy; Barber, Emma L.; Rice, Laurel W.; Wright, Jason D.; Kocherginsky, Masha; Shahabi, Shohreh; Rauh-Hain, J. Alejandro</t>
  </si>
  <si>
    <t>Survival after Minimally Invasive Radical Hysterectomy for Early-Stage Cervical Cancer</t>
  </si>
  <si>
    <t>10.1056/NEJMoa1804923</t>
  </si>
  <si>
    <t>https://doi.org/10.1056/NEJMoa1804923</t>
  </si>
  <si>
    <t>1905-1914</t>
  </si>
  <si>
    <t>Energy-Dense versus Routine Enteral Nutrition in the Critically Ill</t>
  </si>
  <si>
    <t>10.1056/NEJMoa1811687</t>
  </si>
  <si>
    <t>https://doi.org/10.1056/NEJMoa1811687</t>
  </si>
  <si>
    <t>1823-1834</t>
  </si>
  <si>
    <t>King, Christopher L.; Suamani, James; Sanuku, Nelly; Cheng, Yao-Chieh; Satofan, Samson; Mancuso, Brooke; Goss, Charles W.; Robinson, Leanne J.; Siba, Peter M.; Weil, Gary J.; Kazura, James W.</t>
  </si>
  <si>
    <t>A Trial of a Triple-Drug Treatment for Lymphatic Filariasis</t>
  </si>
  <si>
    <t>10.1056/NEJMoa1706854</t>
  </si>
  <si>
    <t>https://doi.org/10.1056/NEJMoa1706854</t>
  </si>
  <si>
    <t>1801-1810</t>
  </si>
  <si>
    <t>Thiele, Holger; Akin, Ibrahim; Sandri, Marcus; de Waha-Thiele, Suzanne; Meyer-Saraei, Roza; Fuernau, Georg; Eitel, Ingo; Nordbeck, Peter; Geisler, Tobias; Landmesser, Ulf; Skurk, Carsten; Fach, Andreas; Jobs, Alexander; Lapp, Harald; Piek, Jan J.; Noc, Marko; Goslar, Tomaž; Felix, Stephan B.; Maier, Lars S.; Stepinska, Janina; Oldroyd, Keith; Serpytis, Pranas; Montalescot, Gilles; Barthelemy, Olivier; Huber, Kurt; Windecker, Stephan; Hunziker, Lukas; Savonitto, Stefano; Torremante, Patrizia; Vrints, Christiaan; Schneider, Steffen; Zeymer, Uwe; Desch, Steffen</t>
  </si>
  <si>
    <t>One-Year Outcomes after PCI Strategies in Cardiogenic Shock</t>
  </si>
  <si>
    <t>10.1056/NEJMoa1808788</t>
  </si>
  <si>
    <t>https://doi.org/10.1056/NEJMoa1808788</t>
  </si>
  <si>
    <t>1699-1710</t>
  </si>
  <si>
    <t>Barbar, Saber D.; Clere-Jehl, Raphaël; Bourredjem, Abderrahmane; Hernu, Romain; Montini, Florent; Bruyère, Rémi; Lebert, Christine; Bohé, Julien; Badie, Julio; Eraldi, Jean-Pierre; Rigaud, Jean-Philippe; Levy, Bruno; Siami, Shidasp; Louis, Guillaume; Bouadma, Lila; Constantin, Jean-Michel; Mercier, Emmanuelle; Klouche, Kada; du Cheyron, Damien; Piton, Gaël; Annane, Djillali; Jaber, Samir; van der Linden, Thierry; Blasco, Gilles; Mira, Jean-Paul; Schwebel, Carole; Chimot, Loïc; Guiot, Philippe; Nay, Mai-Anh; Meziani, Ferhat; Helms, Julie; Roger, Claire; Louart, Benjamin; Trusson, Remi; Dargent, Auguste; Binquet, Christine; Quenot, Jean-Pierre</t>
  </si>
  <si>
    <t>Timing of Renal-Replacement Therapy in Patients with Acute Kidney Injury and Sepsis</t>
  </si>
  <si>
    <t>10.1056/NEJMoa1803213</t>
  </si>
  <si>
    <t>https://doi.org/10.1056/NEJMoa1803213</t>
  </si>
  <si>
    <t>1431-1442</t>
  </si>
  <si>
    <t>Papp, Kim; Gordon, Kenneth; Thaçi, Diamant; Morita, Akimichi; Gooderham, Melinda; Foley, Peter; Girgis, Ihab G.; Kundu, Sudeep; Banerjee, Subhashis</t>
  </si>
  <si>
    <t>Phase 2 Trial of Selective Tyrosine Kinase 2 Inhibition in Psoriasis</t>
  </si>
  <si>
    <t>10.1056/NEJMoa1806382</t>
  </si>
  <si>
    <t>https://doi.org/10.1056/NEJMoa1806382</t>
  </si>
  <si>
    <t>1313-1321</t>
  </si>
  <si>
    <t>Olgin, Jeffrey E.; Pletcher, Mark J.; Vittinghoff, Eric; Wranicz, Jerzy; Malik, Rajesh; Morin, Daniel P.; Zweibel, Steven; Buxton, Alfred E.; Elayi, Claude S.; Chung, Eugene H.; Rashba, Eric; Borggrefe, Martin; Hue, Trisha F.; Maguire, Carol; Lin, Feng; Simon, Joel A.; Hulley, Stephen; Lee, Byron K.</t>
  </si>
  <si>
    <t>Wearable Cardioverter–Defibrillator after Myocardial Infarction</t>
  </si>
  <si>
    <t>10.1056/NEJMoa1800781</t>
  </si>
  <si>
    <t>https://doi.org/10.1056/NEJMoa1800781</t>
  </si>
  <si>
    <t>1205-1215</t>
  </si>
  <si>
    <t>Hayden, Frederick G.; Sugaya, Norio; Hirotsu, Nobuo; Lee, Nelson; de Jong, Menno D.; Hurt, Aeron C.; Ishida, Tadashi; Sekino, Hisakuni; Yamada, Kota; Portsmouth, Simon; Kawaguchi, Keiko; Shishido, Takao; Arai, Masatsugu; Tsuchiya, Kenji; Uehara, Takeki; Watanabe, Akira</t>
  </si>
  <si>
    <t>Baloxavir Marboxil for Uncomplicated Influenza in Adults and Adolescents</t>
  </si>
  <si>
    <t>10.1056/NEJMoa1716197</t>
  </si>
  <si>
    <t>https://doi.org/10.1056/NEJMoa1716197</t>
  </si>
  <si>
    <t>913-923</t>
  </si>
  <si>
    <t>Fox, Robert J.; Coffey, Christopher S.; Conwit, Robin; Cudkowicz, Merit E.; Gleason, Trevis; Goodman, Andrew; Klawiter, Eric C.; Matsuda, Kazuko; McGovern, Michelle; Naismith, Robert T.; Ashokkumar, Akshata; Barnes, Janel; Ecklund, Dixie; Klingner, Elizabeth; Koepp, Maxine; Long, Jeffrey D.; Natarajan, Sneha; Thornell, Brenda; Yankey, Jon; Bermel, Robert A.; Debbins, Josef P.; Huang, Xuemei; Jagodnik, Patricia; Lowe, Mark J.; Nakamura, Kunio; Narayanan, Sridar; Sakaie, Ken E.; Thoomukuntla, Bhaskar; Zhou, Xiaopeng; Krieger, Stephen; Alvarez, Enrique; Apperson, Michelle; Bashir, Khurram; Cohen, Bruce A.; Coyle, Patricia K.; Delgado, Silvia; Dewitt, L. Dana; Flores, Angela; Giesser, Barbara S.; Goldman, Myla D.; Jubelt, Burk; Lava, Neil; Lynch, Sharon G.; Moses, Harold; Ontaneda, Daniel; Perumal, Jai S.; Racke, Michael; Repovic, Pavle; Riley, Claire S.; Severson, Christopher; Shinnar, Shlomo; Suski, Valerie; Weinstock-Guttman, Bianca; Yadav, Vijayshree; Zabeti, Aram</t>
  </si>
  <si>
    <t>Phase 2 Trial of Ibudilast in Progressive Multiple Sclerosis</t>
  </si>
  <si>
    <t>10.1056/NEJMoa1803583</t>
  </si>
  <si>
    <t>https://doi.org/10.1056/NEJMoa1803583</t>
  </si>
  <si>
    <t>846-855</t>
  </si>
  <si>
    <t>Sentilhes, Loïc; Winer, Norbert; Azria, Elie; Sénat, Marie-Victoire; Le Ray, Camille; Vardon, Delphine; Perrotin, Franck; Desbrière, Raoul; Fuchs, Florent; Kayem, Gilles; Ducarme, Guillaume; Doret-Dion, Muriel; Huissoud, Cyril; Bohec, Caroline; Deruelle, Philippe; Darsonval, Astrid; Chrétien, Jean-Marie; Seco, Aurélien; Daniel, Valérie; Deneux-Tharaux, Catherine</t>
  </si>
  <si>
    <t>Tranexamic Acid for the Prevention of Blood Loss after Vaginal Delivery</t>
  </si>
  <si>
    <t>10.1056/NEJMoa1800942</t>
  </si>
  <si>
    <t>https://doi.org/10.1056/NEJMoa1800942</t>
  </si>
  <si>
    <t>731-742</t>
  </si>
  <si>
    <t>Perkins, Gavin D.; Ji, Chen; Deakin, Charles D.; Quinn, Tom; Nolan, Jerry P.; Scomparin, Charlotte; Regan, Scott; Long, John; Slowther, Anne; Pocock, Helen; Black, John J.M.; Moore, Fionna; Fothergill, Rachael T.; Rees, Nigel; O’Shea, Lyndsey; Docherty, Mark; Gunson, Imogen; Han, Kyee; Charlton, Karl; Finn, Judith; Petrou, Stavros; Stallard, Nigel; Gates, Simon; Lall, Ranjit</t>
  </si>
  <si>
    <t>A Randomized Trial of Epinephrine in Out-of-Hospital Cardiac Arrest</t>
  </si>
  <si>
    <t>10.1056/NEJMoa1806842</t>
  </si>
  <si>
    <t>https://doi.org/10.1056/NEJMoa1806842</t>
  </si>
  <si>
    <t>711-721</t>
  </si>
  <si>
    <t>Thomalla, Götz; Simonsen, Claus Z.; Boutitie, Florent; Andersen, Grethe; Berthezene, Yves; Cheng, Bastian; Cheripelli, Bharath; Cho, Tae-Hee; Fazekas, Franz; Fiehler, Jens; Ford, Ian; Galinovic, Ivana; Gellissen, Susanne; Golsari, Amir; Gregori, Johannes; Günther, Matthias; Guibernau, Jorge; Häusler, Karl Georg; Hennerici, Michael; Kemmling, André; Marstrand, Jacob; Modrau, Boris; Neeb, Lars; Perez de la Ossa, Natalia; Puig, Josep; Ringleb, Peter; Roy, Pascal; Scheel, Enno; Schonewille, Wouter; Serena, Joaquin; Sunaert, Stefan; Villringer, Kersten; Wouters, Anke; Thijs, Vincent; Ebinger, Martin; Endres, Matthias; Fiebach, Jochen B.; Lemmens, Robin; Muir, Keith W.; Nighoghossian, Norbert; Pedraza, Salvador; Gerloff, Christian</t>
  </si>
  <si>
    <t>MRI-Guided Thrombolysis for Stroke with Unknown Time of Onset</t>
  </si>
  <si>
    <t>10.1056/NEJMoa1804355</t>
  </si>
  <si>
    <t>https://doi.org/10.1056/NEJMoa1804355</t>
  </si>
  <si>
    <t>611-622</t>
  </si>
  <si>
    <t>Grobman, William A.; Rice, Madeline M.; Reddy, Uma M.; Tita, Alan T.N.; Silver, Robert M.; Mallett, Gail; Hill, Kim; Thom, Elizabeth A.; El-Sayed, Yasser Y.; Perez-Delboy, Annette; Rouse, Dwight J.; Saade, George R.; Boggess, Kim A.; Chauhan, Suneet P.; Iams, Jay D.; Chien, Edward K.; Casey, Brian M.; Gibbs, Ronald S.; Srinivas, Sindhu K.; Swamy, Geeta K.; Simhan, Hyagriv N.; Macones, George A.</t>
  </si>
  <si>
    <t>Labor Induction versus Expectant Management in Low-Risk Nulliparous Women</t>
  </si>
  <si>
    <t>10.1056/NEJMoa1800566</t>
  </si>
  <si>
    <t>https://doi.org/10.1056/NEJMoa1800566</t>
  </si>
  <si>
    <t>513-523</t>
  </si>
  <si>
    <t>Bally, Lia; Thabit, Hood; Hartnell, Sara; Andereggen, Eveline; Ruan, Yue; Wilinska, Malgorzata E.; Evans, Mark L.; Wertli, Maria M.; Coll, Anthony P.; Stettler, Christoph; Hovorka, Roman</t>
  </si>
  <si>
    <t>Closed-Loop Insulin Delivery for Glycemic Control in Noncritical Care</t>
  </si>
  <si>
    <t>10.1056/NEJMoa1805233</t>
  </si>
  <si>
    <t>https://doi.org/10.1056/NEJMoa1805233</t>
  </si>
  <si>
    <t>547-556</t>
  </si>
  <si>
    <t>Roth, Daniel E.; Morris, Shaun K.; Zlotkin, Stanley; Gernand, Alison D.; Ahmed, Tahmeed; Shanta, Shaila S.; Papp, Eszter; Korsiak, Jill; Shi, Joy; Islam, M. Munirul; Jahan, Ishrat; Keya, Farhana K.; Willan, Andrew R.; Weksberg, Rosanna; Mohsin, Minhazul; Rahman, Qazi S.; Shah, Prakesh S.; Murphy, Kellie E.; Stimec, Jennifer; Pell, Lisa G.; Qamar, Huma; Al Mahmud, Abdullah</t>
  </si>
  <si>
    <t>Vitamin D Supplementation in Pregnancy and Lactation and Infant Growth</t>
  </si>
  <si>
    <t>10.1056/NEJMoa1800927</t>
  </si>
  <si>
    <t>https://doi.org/10.1056/NEJMoa1800927</t>
  </si>
  <si>
    <t>535-546</t>
  </si>
  <si>
    <t>Menzies, Dick; Adjobimey, Menonli; Ruslami, Rovina; Trajman, Anete; Sow, Oumou; Kim, Heejin; Obeng Baah, Joseph; Marks, Guy B.; Long, Richard; Hoeppner, Vernon; Elwood, Kevin; Al-Jahdali, Hamdan; Gninafon, Martin; Apriani, Lika; Koesoemadinata, Raspati C.; Kritski, Afranio; Rolla, Valeria; Bah, Boubacar; Camara, Alioune; Boakye, Isaac; Cook, Victoria J.; Goldberg, Hazel; Valiquette, Chantal; Hornby, Karen; Dion, Marie-Josée; Li, Pei-Zhi; Hill, Philip C.; Schwartzman, Kevin; Benedetti, Andrea</t>
  </si>
  <si>
    <t>Four Months of Rifampin or Nine Months of Isoniazid for Latent Tuberculosis in Adults</t>
  </si>
  <si>
    <t>10.1056/NEJMoa1714283</t>
  </si>
  <si>
    <t>https://doi.org/10.1056/NEJMoa1714283</t>
  </si>
  <si>
    <t>440-453</t>
  </si>
  <si>
    <t>Sperry, Jason L.; Guyette, Francis X.; Brown, Joshua B.; Yazer, Mark H.; Triulzi, Darrell J.; Early-Young, Barbara J.; Adams, Peter W.; Daley, Brian J.; Miller, Richard S.; Harbrecht, Brian G.; Claridge, Jeffrey A.; Phelan, Herb A.; Witham, William R.; Putnam, A. Tyler; Duane, Therese M.; Alarcon, Louis H.; Callaway, Clifton W.; Zuckerbraun, Brian S.; Neal, Matthew D.; Rosengart, Matthew R.; Forsythe, Raquel M.; Billiar, Timothy R.; Yealy, Donald M.; Peitzman, Andrew B.; Zenati, Mazen S.</t>
  </si>
  <si>
    <t>Prehospital Plasma during Air Medical Transport in Trauma Patients at Risk for Hemorrhagic Shock</t>
  </si>
  <si>
    <t>10.1056/NEJMoa1802345</t>
  </si>
  <si>
    <t>https://doi.org/10.1056/NEJMoa1802345</t>
  </si>
  <si>
    <t>315-326</t>
  </si>
  <si>
    <t>Niihara, Yutaka; Miller, Scott T.; Kanter, Julie; Lanzkron, Sophie; Smith, Wally R.; Hsu, Lewis L.; Gordeuk, Victor R.; Viswanathan, Kusum; Sarnaik, Sharada; Osunkwo, Ifeyinwa; Guillaume, Edouard; Sadanandan, Swayam; Sieger, Lance; Lasky, Joseph L.; Panosyan, Eduard H.; Blake, Osbourne A.; New, Tamara N.; Bellevue, Rita; Tran, Lan T.; Razon, Rafael L.; Stark, Charles W.; Neumayr, Lynne D.; Vichinsky, Elliott P.</t>
  </si>
  <si>
    <t>A Phase 3 Trial of l-Glutamine in Sickle Cell Disease</t>
  </si>
  <si>
    <t>10.1056/NEJMoa1715971</t>
  </si>
  <si>
    <t>https://doi.org/10.1056/NEJMoa1715971</t>
  </si>
  <si>
    <t>226-235</t>
  </si>
  <si>
    <t>White, Douglas B.; Angus, Derek C.; Shields, Anne-Marie; Buddadhumaruk, Praewpannarai; Pidro, Caroline; Paner, Cynthia; Chaitin, Elizabeth; Chang, Chung-Chou H.; Pike, Francis; Weissfeld, Lisa; Kahn, Jeremy M.; Darby, Joseph M.; Kowinsky, Amy; Martin, Susan; Arnold, Robert M.</t>
  </si>
  <si>
    <t>A Randomized Trial of a Family-Support Intervention in Intensive Care Units</t>
  </si>
  <si>
    <t>10.1056/NEJMoa1802637</t>
  </si>
  <si>
    <t>https://doi.org/10.1056/NEJMoa1802637</t>
  </si>
  <si>
    <t>2365-2375</t>
  </si>
  <si>
    <t>Brock, Penelope R.; Maibach, Rudolf; Childs, Margaret; Rajput, Kaukab; Roebuck, Derek; Sullivan, Michael J.; Laithier, Véronique; Ronghe, Milind; Dall’Igna, Patrizia; Hiyama, Eiso; Brichard, Bénédicte; Skeen, Jane; Mateos, M. Elena; Capra, Michael; Rangaswami, Arun A.; Ansari, Marc; Rechnitzer, Catherine; Veal, Gareth J.; Covezzoli, Anna; Brugières, Laurence; Perilongo, Giorgio; Czauderna, Piotr; Morland, Bruce; Neuwelt, Edward A.</t>
  </si>
  <si>
    <t>Sodium Thiosulfate for Protection from Cisplatin-Induced Hearing Loss</t>
  </si>
  <si>
    <t>10.1056/NEJMoa1801109</t>
  </si>
  <si>
    <t>https://doi.org/10.1056/NEJMoa1801109</t>
  </si>
  <si>
    <t>2376-2385</t>
  </si>
  <si>
    <t>Corpechot, Christophe; Chazouillères, Olivier; Rousseau, Alexandra; Le Gruyer, Antonia; Habersetzer, François; Mathurin, Philippe; Goria, Odile; Potier, Pascal; Minello, Anne; Silvain, Christine; Abergel, Armand; Debette-Gratien, Maryline; Larrey, Dominique; Roux, Olivier; Bronowicki, Jean-Pierre; Boursier, Jérôme; de Ledinghen, Victor; Heurgue-Berlot, Alexandra; Nguyen-Khac, Eric; Zoulim, Fabien; Ollivier-Hourmand, Isabelle; Zarski, Jean-Pierre; Nkontchou, Gisèle; Lemoinne, Sara; Humbert, Lydie; Rainteau, Dominique; Lefèvre, Guillaume; de Chaisemartin, Luc; Chollet-Martin, Sylvie; Gaouar, Farid; Admane, Farid-Hakeem; Simon, Tabassome; Poupon, Raoul</t>
  </si>
  <si>
    <t>A Placebo-Controlled Trial of Bezafibrate in Primary Biliary Cholangitis</t>
  </si>
  <si>
    <t>10.1056/NEJMoa1714519</t>
  </si>
  <si>
    <t>https://doi.org/10.1056/NEJMoa1714519</t>
  </si>
  <si>
    <t>2171-2181</t>
  </si>
  <si>
    <t>Combes, Alain; Hajage, David; Capellier, Gilles; Demoule, Alexandre; Lavoué, Sylvain; Guervilly, Christophe; Da Silva, Daniel; Zafrani, Lara; Tirot, Patrice; Veber, Benoit; Maury, Eric; Levy, Bruno; Cohen, Yves; Richard, Christian; Kalfon, Pierre; Bouadma, Lila; Mehdaoui, Hossein; Beduneau, Gaëtan; Lebreton, Guillaume; Brochard, Laurent; Ferguson, Niall D.; Fan, Eddy; Slutsky, Arthur S.; Brodie, Daniel; Mercat, Alain</t>
  </si>
  <si>
    <t>Extracorporeal Membrane Oxygenation for Severe Acute Respiratory Distress Syndrome</t>
  </si>
  <si>
    <t>10.1056/NEJMoa1800385</t>
  </si>
  <si>
    <t>https://doi.org/10.1056/NEJMoa1800385</t>
  </si>
  <si>
    <t>1965-1975</t>
  </si>
  <si>
    <t>Carpenter, Thomas O.; Whyte, Michael P.; Imel, Erik A.; Boot, Annemieke M.; Högler, Wolfgang; Linglart, Agnès; Padidela, Raja; van’t Hoff, William; Mao, Meng; Chen, Chao-Yin; Skrinar, Alison; Kakkis, Emil; San Martin, Javier; Portale, Anthony A.</t>
  </si>
  <si>
    <t>Burosumab Therapy in Children with X-Linked Hypophosphatemia</t>
  </si>
  <si>
    <t>10.1056/NEJMoa1714641</t>
  </si>
  <si>
    <t>https://doi.org/10.1056/NEJMoa1714641</t>
  </si>
  <si>
    <t>1987-1998</t>
  </si>
  <si>
    <t>Devinsky, Orrin; Patel, Anup D.; Cross, J. Helen; Villanueva, Vicente; Wirrell, Elaine C.; Privitera, Michael; Greenwood, Sam M.; Roberts, Claire; Checketts, Daniel; VanLandingham, Kevan E.; Zuberi, Sameer M.</t>
  </si>
  <si>
    <t>Effect of Cannabidiol on Drop Seizures in the Lennox–Gastaut Syndrome</t>
  </si>
  <si>
    <t>10.1056/NEJMoa1714631</t>
  </si>
  <si>
    <t>https://doi.org/10.1056/NEJMoa1714631</t>
  </si>
  <si>
    <t>1888-1897</t>
  </si>
  <si>
    <t>De Benedetti, Fabrizio; Gattorno, Marco; Anton, Jordi; Ben-Chetrit, Eldad; Frenkel, Joost; Hoffman, Hal M.; Koné-Paut, Isabelle; Lachmann, Helen J.; Ozen, Seza; Simon, Anna; Zeft, Andrew; Calvo Penades, Inmaculada; Moutschen, Michel; Quartier, Pierre; Kasapcopur, Ozgur; Shcherbina, Anna; Hofer, Michael; Hashkes, Philip J.; Van der Hilst, Jeroen; Hara, Ryoki; Bujan-Rivas, Segundo; Constantin, Tamas; Gul, Ahmet; Livneh, Avi; Brogan, Paul; Cattalini, Marco; Obici, Laura; Lheritier, Karine; Speziale, Antonio; Junge, Guido</t>
  </si>
  <si>
    <t>Canakinumab for the Treatment of Autoinflammatory Recurrent Fever Syndromes</t>
  </si>
  <si>
    <t>10.1056/NEJMoa1706314</t>
  </si>
  <si>
    <t>https://doi.org/10.1056/NEJMoa1706314</t>
  </si>
  <si>
    <t>1908-1919</t>
  </si>
  <si>
    <t>n−3 Fatty Acid Supplementation for the Treatment of Dry Eye Disease</t>
  </si>
  <si>
    <t>10.1056/NEJMoa1709691</t>
  </si>
  <si>
    <t>https://doi.org/10.1056/NEJMoa1709691</t>
  </si>
  <si>
    <t>1681-1690</t>
  </si>
  <si>
    <t>Campbell, Bruce C.V.; Mitchell, Peter J.; Churilov, Leonid; Yassi, Nawaf; Kleinig, Timothy J.; Dowling, Richard J.; Yan, Bernard; Bush, Steven J.; Dewey, Helen M.; Thijs, Vincent; Scroop, Rebecca; Simpson, Marion; Brooks, Mark; Asadi, Hamed; Wu, Teddy Y.; Shah, Darshan G.; Wijeratne, Tissa; Ang, Timothy; Miteff, Ferdinand; Levi, Christopher R.; Rodrigues, Edrich; Zhao, Henry; Salvaris, Patrick; Garcia-Esperon, Carlos; Bailey, Peter; Rice, Henry; de Villiers, Laetitia; Brown, Helen; Redmond, Kendal; Leggett, David; Fink, John N.; Collecutt, Wayne; Wong, Andrew A.; Muller, Claire; Coulthard, Alan; Mitchell, Ken; Clouston, John; Mahady, Kate; Field, Deborah; Ma, Henry; Phan, Thanh G.; Chong, Winston; Chandra, Ronil V.; Slater, Lee-Anne; Krause, Martin; Harrington, Timothy J.; Faulder, Kenneth C.; Steinfort, Brendan S.; Bladin, Christopher F.; Sharma, Gagan; Desmond, Patricia M.; Parsons, Mark W.; Donnan, Geoffrey A.; Davis, Stephen M.</t>
  </si>
  <si>
    <t>Tenecteplase versus Alteplase before Thrombectomy for Ischemic Stroke</t>
  </si>
  <si>
    <t>10.1056/NEJMoa1716405</t>
  </si>
  <si>
    <t>https://doi.org/10.1056/NEJMoa1716405</t>
  </si>
  <si>
    <t>1573-1582</t>
  </si>
  <si>
    <t>Keenan, Jeremy D.; Bailey, Robin L.; West, Sheila K.; Arzika, Ahmed M.; Hart, John; Weaver, Jerusha; Kalua, Khumbo; Mrango, Zakayo; Ray, Kathryn J.; Cook, Catherine; Lebas, Elodie; O’Brien, Kieran S.; Emerson, Paul M.; Porco, Travis C.; Lietman, Thomas M.</t>
  </si>
  <si>
    <t>Azithromycin to Reduce Childhood Mortality in Sub-Saharan Africa</t>
  </si>
  <si>
    <t>10.1056/NEJMoa1715474</t>
  </si>
  <si>
    <t>https://doi.org/10.1056/NEJMoa1715474</t>
  </si>
  <si>
    <t>1583-1592</t>
  </si>
  <si>
    <t>Desai, Sanjay V.; Asch, David A.; Bellini, Lisa M.; Chaiyachati, Krisda H.; Liu, Manqing; Sternberg, Alice L.; Tonascia, James; Yeager, Alyssa M.; Asch, Jeremy M.; Katz, Joel T.; Basner, Mathias; Bates, David W.; Bilimoria, Karl Y.; Dinges, David F.; Even-Shoshan, Orit; Shade, David M.; Silber, Jeffrey H.; Small, Dylan S.; Volpp, Kevin G.; Shea, Judy A.</t>
  </si>
  <si>
    <t>Education Outcomes in a Duty-Hour Flexibility Trial in Internal Medicine</t>
  </si>
  <si>
    <t>10.1056/NEJMoa1800965</t>
  </si>
  <si>
    <t>https://doi.org/10.1056/NEJMoa1800965</t>
  </si>
  <si>
    <t>1494-1508</t>
  </si>
  <si>
    <t>Mehra, Mandeep R.; Goldstein, Daniel J.; Uriel, Nir; Cleveland, Joseph C.; Yuzefpolskaya, Melana; Salerno, Christopher; Walsh, Mary N.; Milano, Carmelo A.; Patel, Chetan B.; Ewald, Gregory A.; Itoh, Akinobu; Dean, David; Krishnamoorthy, Arun; Cotts, William G.; Tatooles, Antone J.; Jorde, Ulrich P.; Bruckner, Brian A.; Estep, Jerry D.; Jeevanandam, Valluvan; Sayer, Gabriel; Horstmanshof, Douglas; Long, James W.; Gulati, Sanjeev; Skipper, Eric R.; O’Connell, John B.; Heatley, Gerald; Sood, Poornima; Naka, Yoshifumi</t>
  </si>
  <si>
    <t>Two-Year Outcomes with a Magnetically Levitated Cardiac Pump in Heart Failure</t>
  </si>
  <si>
    <t>10.1056/NEJMoa1800866</t>
  </si>
  <si>
    <t>https://doi.org/10.1056/NEJMoa1800866</t>
  </si>
  <si>
    <t>1386-1395</t>
  </si>
  <si>
    <t>Franklin, Donna; Babl, Franz E.; Schlapbach, Luregn J.; Oakley, Ed; Craig, Simon; Neutze, Jocelyn; Furyk, Jeremy; Fraser, John F.; Jones, Mark; Whitty, Jennifer A.; Dalziel, Stuart R.; Schibler, Andreas</t>
  </si>
  <si>
    <t>A Randomized Trial of High-Flow Oxygen Therapy in Infants with Bronchiolitis</t>
  </si>
  <si>
    <t>10.1056/NEJMoa1714855</t>
  </si>
  <si>
    <t>https://doi.org/10.1056/NEJMoa1714855</t>
  </si>
  <si>
    <t>1121-1131</t>
  </si>
  <si>
    <t>Jourdain, Gonzague; Ngo-Giang-Huong, Nicole; Harrison, Linda; Decker, Luc; Khamduang, Woottichai; Tierney, Camlin; Salvadori, Nicolas; Cressey, Tim R.; Sirirungsi, Wasna; Achalapong, Jullapong; Yuthavisuthi, Prapap; Kanjanavikai, Prateep; Na Ayudhaya, Orada P.; Siriwachirachai, Thitiporn; Prommas, Sinart; Sabsanong, Prapan; Limtrakul, Aram; Varadisai, Supang; Putiyanun, Chaiwat; Suriyachai, Pornnapa; Liampongsabuddhi, Prateung; Sangsawang, Suraphan; Matanasarawut, Wanmanee; Buranabanjasatean, Sudanee; Puernngooluerm, Pichit; Bowonwatanuwong, Chureeratana; Puthanakit, Thanyawee; Klinbuayaem, Virat; Thongsawat, Satawat; Thanprasertsuk, Sombat; Siberry, George K.; Watts, Diane H.; Chakhtoura, Nahida; Murphy, Trudy V.; Nelson, Noele P.; Chung, Raymond T.; Pol, Stanislas; Chotivanich, Nantasak</t>
  </si>
  <si>
    <t>Tenofovir versus Placebo to Prevent Perinatal Transmission of Hepatitis B</t>
  </si>
  <si>
    <t>10.1056/NEJMoa1708131</t>
  </si>
  <si>
    <t>https://doi.org/10.1056/NEJMoa1708131</t>
  </si>
  <si>
    <t>911-923</t>
  </si>
  <si>
    <t>Venkatesh, Balasubramanian; Finfer, Simon; Cohen, Jeremy; Rajbhandari, Dorrilyn; Arabi, Yaseen; Bellomo, Rinaldo; Billot, Laurent; Correa, Maryam; Glass, Parisa; Harward, Meg; Joyce, Christopher; Li, Qiang; McArthur, Colin; Perner, Anders; Rhodes, Andrew; Thompson, Kelly; Webb, Steve; Myburgh, John</t>
  </si>
  <si>
    <t>Adjunctive Glucocorticoid Therapy in Patients with Septic Shock</t>
  </si>
  <si>
    <t>10.1056/NEJMoa1705835</t>
  </si>
  <si>
    <t>https://doi.org/10.1056/NEJMoa1705835</t>
  </si>
  <si>
    <t>797-808</t>
  </si>
  <si>
    <t>Semler, Matthew W.; Self, Wesley H.; Wanderer, Jonathan P.; Ehrenfeld, Jesse M.; Wang, Li; Byrne, Daniel W.; Stollings, Joanna L.; Kumar, Avinash B.; Hughes, Christopher G.; Hernandez, Antonio; Guillamondegui, Oscar D.; May, Addison K.; Weavind, Liza; Casey, Jonathan D.; Siew, Edward D.; Shaw, Andrew D.; Bernard, Gordon R.; Rice, Todd W.</t>
  </si>
  <si>
    <t>Balanced Crystalloids versus Saline in Critically Ill Adults</t>
  </si>
  <si>
    <t>10.1056/NEJMoa1711584</t>
  </si>
  <si>
    <t>https://doi.org/10.1056/NEJMoa1711584</t>
  </si>
  <si>
    <t>829-839</t>
  </si>
  <si>
    <t>Albers, Gregory W.; Marks, Michael P.; Kemp, Stephanie; Christensen, Soren; Tsai, Jenny P.; Ortega-Gutierrez, Santiago; McTaggart, Ryan A.; Torbey, Michel T.; Kim-Tenser, May; Leslie-Mazwi, Thabele; Sarraj, Amrou; Kasner, Scott E.; Ansari, Sameer A.; Yeatts, Sharon D.; Hamilton, Scott; Mlynash, Michael; Heit, Jeremy J.; Zaharchuk, Greg; Kim, Sun; Carrozzella, Janice; Palesch, Yuko Y.; Demchuk, Andrew M.; Bammer, Roland; Lavori, Philip W.; Broderick, Joseph P.; Lansberg, Maarten G.</t>
  </si>
  <si>
    <t>Thrombectomy for Stroke at 6 to 16 Hours with Selection by Perfusion Imaging</t>
  </si>
  <si>
    <t>10.1056/NEJMoa1713973</t>
  </si>
  <si>
    <t>https://doi.org/10.1056/NEJMoa1713973</t>
  </si>
  <si>
    <t>708-718</t>
  </si>
  <si>
    <t>Anderson, David R.; Dunbar, Michael; Murnaghan, John; Kahn, Susan R.; Gross, Peter; Forsythe, Michael; Pelet, Stephane; Fisher, William; Belzile, Etienne; Dolan, Sean; Crowther, Mark; Bohm, Eric; MacDonald, Steven J.; Gofton, Wade; Kim, Paul; Zukor, David; Pleasance, Susan; Andreou, Pantelis; Doucette, Steve; Theriault, Chris; Abianui, Abongnwen; Carrier, Marc; Kovacs, Michael J.; Rodger, Marc A.; Coyle, Doug; Wells, Philip S.; Vendittoli, Pascal-Andre</t>
  </si>
  <si>
    <t>Aspirin or Rivaroxaban for VTE Prophylaxis after Hip or Knee Arthroplasty</t>
  </si>
  <si>
    <t>10.1056/NEJMoa1712746</t>
  </si>
  <si>
    <t>https://doi.org/10.1056/NEJMoa1712746</t>
  </si>
  <si>
    <t>699-707</t>
  </si>
  <si>
    <t>Bines, Julie E.; At Thobari, Jarir; Satria, Cahya Dewi; Handley, Amanda; Watts, Emma; Cowley, Daniel; Nirwati, Hera; Ackland, James; Standish, Jane; Justice, Frances; Byars, Gabrielle; Lee, Katherine J.; Barnes, Graeme L.; Bachtiar, Novilia S.; Viska Icanervilia, Ajeng; Boniface, Karen; Bogdanovic-Sakran, Nada; Pavlic, Daniel; Bishop, Ruth F.; Kirkwood, Carl D.; Buttery, Jim P.; Soenarto, Yati</t>
  </si>
  <si>
    <t>Human Neonatal Rotavirus Vaccine (RV3-BB) to Target Rotavirus from Birth</t>
  </si>
  <si>
    <t>10.1056/NEJMoa1706804</t>
  </si>
  <si>
    <t>https://www.nejm.org/doi/full/10.1056/NEJMoa1706804</t>
  </si>
  <si>
    <t>719-730</t>
  </si>
  <si>
    <t>Weisbord, Steven D.; Gallagher, Martin; Jneid, Hani; Garcia, Santiago; Cass, Alan; Thwin, Soe-Soe; Conner, Todd A.; Chertow, Glenn M.; Bhatt, Deepak L.; Shunk, Kendrick; Parikh, Chirag R.; McFalls, Edward O.; Brophy, Mary; Ferguson, Ryan; Wu, Hongsheng; Androsenko, Maria; Myles, John; Kaufman, James; Palevsky, Paul M.</t>
  </si>
  <si>
    <t>Outcomes after Angiography with Sodium Bicarbonate and Acetylcysteine</t>
  </si>
  <si>
    <t>10.1056/NEJMoa1710933</t>
  </si>
  <si>
    <t>https://doi.org/10.1056/NEJMoa1710933</t>
  </si>
  <si>
    <t>603-614</t>
  </si>
  <si>
    <t>Marrouche, Nassir F.; Brachmann, Johannes; Andresen, Dietrich; Siebels, Jürgen; Boersma, Lucas; Jordaens, Luc; Merkely, Béla; Pokushalov, Evgeny; Sanders, Prashanthan; Proff, Jochen; Schunkert, Heribert; Christ, Hildegard; Vogt, Jürgen; Bänsch, Dietmar</t>
  </si>
  <si>
    <t>Catheter Ablation for Atrial Fibrillation with Heart Failure</t>
  </si>
  <si>
    <t>10.1056/NEJMoa1707855</t>
  </si>
  <si>
    <t>https://doi.org/10.1056/NEJMoa1707855</t>
  </si>
  <si>
    <t>417-427</t>
  </si>
  <si>
    <t>Shi, Yuhua; Sun, Yun; Hao, Cuifang; Zhang, Heping; Wei, Daimin; Zhang, Yunshan; Zhu, Yimin; Deng, Xiaohui; Qi, Xiujuan; Li, Hong; Ma, Xiang; Ren, Haiqin; Wang, Yaqin; Zhang, Dan; Wang, Bo; Liu, Fenghua; Wu, Qiongfang; Wang, Ze; Bai, Haiyan; Li, Yuan; Zhou, Yi; Sun, Mei; Liu, Hong; Li, Jing; Zhang, Lin; Chen, Xiaoli; Zhang, Songying; Sun, Xiaoxi; Legro, Richard S.; Chen, Zi-Jiang</t>
  </si>
  <si>
    <t>Transfer of Fresh versus Frozen Embryos in Ovulatory Women</t>
  </si>
  <si>
    <t>10.1056/NEJMoa1705334</t>
  </si>
  <si>
    <t>https://doi.org/10.1056/NEJMoa1705334</t>
  </si>
  <si>
    <t>126-136</t>
  </si>
  <si>
    <t>Vuong, Lan N.; Dang, Vinh Q.; Ho, Tuong M.; Huynh, Bao G.; Ha, Duc T.; Pham, Toan D.; Nguyen, Linh K.; Norman, Robert J.; Mol, Ben W.</t>
  </si>
  <si>
    <t>IVF Transfer of Fresh or Frozen Embryos in Women without Polycystic Ovaries</t>
  </si>
  <si>
    <t>10.1056/NEJMoa1703768</t>
  </si>
  <si>
    <t>https://doi.org/10.1056/NEJMoa1703768</t>
  </si>
  <si>
    <t>137-147</t>
  </si>
  <si>
    <t>Zheng, Mou-Xiong; Hua, Xu-Yun; Feng, Jun-Tao; Li, Tie; Lu, Ye-Chen; Shen, Yun-Dong; Cao, Xiao-Hua; Zhao, Nai-Qing; Lyu, Jia-Ying; Xu, Jian-Guang; Gu, Yu-Dong; Xu, Wen-Dong</t>
  </si>
  <si>
    <t>Trial of Contralateral Seventh Cervical Nerve Transfer for Spastic Arm Paralysis</t>
  </si>
  <si>
    <t>10.1056/NEJMoa1615208</t>
  </si>
  <si>
    <t>https://doi.org/10.1056/NEJMoa1615208</t>
  </si>
  <si>
    <t>22-34</t>
  </si>
  <si>
    <t>Sullivan, Keith M.; Goldmuntz, Ellen A.; Keyes-Elstein, Lynette; McSweeney, Peter A.; Pinckney, Ashley; Welch, Beverly; Mayes, Maureen D.; Nash, Richard A.; Crofford, Leslie J.; Eggleston, Barry; Castina, Sharon; Griffith, Linda M.; Goldstein, Julia S.; Wallace, Dennis; Craciunescu, Oana; Khanna, Dinesh; Folz, Rodney J.; Goldin, Jonathan; St. Clair, E. William; Seibold, James R.; Phillips, Kristine; Mineishi, Shin; Simms, Robert W.; Ballen, Karen; Wener, Mark H.; Georges, George E.; Heimfeld, Shelly; Hosing, Chitra; Forman, Stephen; Kafaja, Suzanne; Silver, Richard M.; Griffing, Leroy; Storek, Jan; LeClercq, Sharon; Brasington, Richard; Csuka, Mary E.; Bredeson, Christopher; Keever-Taylor, Carolyn; Domsic, Robyn T.; Kahaleh, M. Bashar; Medsger, Thomas; Furst, Daniel E.</t>
  </si>
  <si>
    <t>Myeloablative Autologous Stem-Cell Transplantation for Severe Scleroderma</t>
  </si>
  <si>
    <t>10.1056/NEJMoa1703327</t>
  </si>
  <si>
    <t>https://doi.org/10.1056/NEJMoa1703327</t>
  </si>
  <si>
    <t>35-47</t>
  </si>
  <si>
    <t>Kishore, Nishant; Marqués, Domingo; Mahmud, Ayesha; Kiang, Mathew V.; Rodriguez, Irmary; Fuller, Arlan; Ebner, Peggy; Sorensen, Cecilia; Racy, Fabio; Lemery, Jay; Maas, Leslie; Leaning, Jennifer; Irizarry, Rafael A.; Balsari, Satchit; Buckee, Caroline O.</t>
  </si>
  <si>
    <t>Mortality in Puerto Rico after Hurricane Maria</t>
  </si>
  <si>
    <t>10.1056/NEJMsa1803972</t>
  </si>
  <si>
    <t>https://doi.org/10.1056/NEJMsa1803972</t>
  </si>
  <si>
    <t>162-170</t>
  </si>
  <si>
    <t>Thiele, Holger; Akin, Ibrahim; Sandri, Marcus; Fuernau, Georg; de Waha, Suzanne; Meyer-Saraei, Roza; Nordbeck, Peter; Geisler, Tobias; Landmesser, Ulf; Skurk, Carsten; Fach, Andreas; Lapp, Harald; Piek, Jan J.; Noc, Marko; Goslar, Tomaž; Felix, Stephan B.; Maier, Lars S.; Stepinska, Janina; Oldroyd, Keith; Serpytis, Pranas; Montalescot, Gilles; Barthelemy, Olivier; Huber, Kurt; Windecker, Stephan; Savonitto, Stefano; Torremante, Patrizia; Vrints, Christiaan; Schneider, Steffen; Desch, Steffen; Zeymer, Uwe</t>
  </si>
  <si>
    <t>PCI Strategies in Patients with Acute Myocardial Infarction and Cardiogenic Shock</t>
  </si>
  <si>
    <t>10.1056/NEJMoa1710261</t>
  </si>
  <si>
    <t>https://doi.org/10.1056/NEJMoa1710261</t>
  </si>
  <si>
    <t>2419-2432</t>
  </si>
  <si>
    <t>Tarnow-Mordi, William; Morris, Jonathan; Kirby, Adrienne; Robledo, Kristy; Askie, Lisa; Brown, Rebecca; Evans, Nicholas; Finlayson, Sarah; Fogarty, Michael; Gebski, Val; Ghadge, Alpana; Hague, Wendy; Isaacs, David; Jeffery, Michelle; Keech, Anthony; Kluckow, Martin; Popat, Himanshu; Sebastian, Lucille; Aagaard, Kjersti; Belfort, Michael; Pammi, Mohan; Abdel-Latif, Mohamed; Reynolds, Graham; Ariff, Shabina; Sheikh, Lumaan; Chen, Yan; Colditz, Paul; Liley, Helen; Pritchard, Margo; de Luca, Daniele; de Waal, Koert; Forder, Peta; Duley, Lelia; El-Naggar, Walid; Gill, Andrew; Newnham, John; Simmer, Karen; Groom, Katie; Weston, Philip; Gullam, Joanna; Patel, Harshad; Koh, Guan; Lui, Kei; Marlow, Neil; Morris, Scott; Sehgal, Arvind; Wallace, Euan; Soll, Roger; Young, Leslie; Sweet, David; Walker, Susan; Watkins, Andrew; Wright, Ian; Osborn, David; Simes, John</t>
  </si>
  <si>
    <t>Delayed versus Immediate Cord Clamping in Preterm Infants</t>
  </si>
  <si>
    <t>10.1056/NEJMoa1711281</t>
  </si>
  <si>
    <t>https://doi.org/10.1056/NEJMoa1711281</t>
  </si>
  <si>
    <t>2445-2455</t>
  </si>
  <si>
    <t>Semrau, Katherine E.A.; Hirschhorn, Lisa R.; Marx Delaney, Megan; Singh, Vinay P.; Saurastri, Rajiv; Sharma, Narender; Tuller, Danielle E.; Firestone, Rebecca; Lipsitz, Stuart; Dhingra-Kumar, Neelam; Kodkany, Bhalachandra S.; Kumar, Vishwajeet; Gawande, Atul A.</t>
  </si>
  <si>
    <t>Outcomes of a Coaching-Based WHO Safe Childbirth Checklist Program in India</t>
  </si>
  <si>
    <t>10.1056/NEJMoa1701075</t>
  </si>
  <si>
    <t>https://doi.org/10.1056/NEJMoa1701075</t>
  </si>
  <si>
    <t>2313-2324</t>
  </si>
  <si>
    <t>Silberstein, Stephen D.; Dodick, David W.; Bigal, Marcelo E.; Yeung, Paul P.; Goadsby, Peter J.; Blankenbiller, Tricia; Grozinski-Wolff, Melissa; Yang, Ronghua; Ma, Yuju; Aycardi, Ernesto</t>
  </si>
  <si>
    <t>Fremanezumab for the Preventive Treatment of Chronic Migraine</t>
  </si>
  <si>
    <t>10.1056/NEJMoa1709038</t>
  </si>
  <si>
    <t>https://doi.org/10.1056/NEJMoa1709038</t>
  </si>
  <si>
    <t>2113-2122</t>
  </si>
  <si>
    <t>Antonia, Scott J.; Villegas, Augusto; Daniel, Davey; Vicente, David; Murakami, Shuji; Hui, Rina; Yokoi, Takashi; Chiappori, Alberto; Lee, Ki H.; de Wit, Maike; Cho, Byoung C.; Bourhaba, Maryam; Quantin, Xavier; Tokito, Takaaki; Mekhail, Tarek; Planchard, David; Kim, Young-Chul; Karapetis, Christos S.; Hiret, Sandrine; Ostoros, Gyula; Kubota, Kaoru; Gray, Jhanelle E.; Paz-Ares, Luis; de Castro Carpeño, Javier; Wadsworth, Catherine; Melillo, Giovanni; Jiang, Haiyi; Huang, Yifan; Dennis, Phillip A.; Özgüroğlu, Mustafa</t>
  </si>
  <si>
    <t>Durvalumab after Chemoradiotherapy in Stage III Non–Small-Cell Lung Cancer</t>
  </si>
  <si>
    <t>10.1056/NEJMoa1709937</t>
  </si>
  <si>
    <t>https://doi.org/10.1056/NEJMoa1709937</t>
  </si>
  <si>
    <t>1919-1929</t>
  </si>
  <si>
    <t>Cooper, D. James; McQuilten, Zoe K.; Nichol, Alistair; Ady, Bridget; Aubron, Cécile; Bailey, Michael; Bellomo, Rinaldo; Gantner, Dashiell; Irving, David O.; Kaukonen, Kirsi-Maija; McArthur, Colin; Murray, Lynne; Pettilä, Ville; French, Craig</t>
  </si>
  <si>
    <t>Age of Red Cells for Transfusion and Outcomes in Critically Ill Adults</t>
  </si>
  <si>
    <t>10.1056/NEJMoa1707572</t>
  </si>
  <si>
    <t>https://doi.org/10.1056/NEJMoa1707572</t>
  </si>
  <si>
    <t>1858-1867</t>
  </si>
  <si>
    <t>Finkel, Richard S.; Mercuri, Eugenio; Darras, Basil T.; Connolly, Anne M.; Kuntz, Nancy L.; Kirschner, Janbernd; Chiriboga, Claudia A.; Saito, Kayoko; Servais, Laurent; Tizzano, Eduardo; Topaloglu, Haluk; Tulinius, Már; Montes, Jacqueline; Glanzman, Allan M.; Bishop, Kathie; Zhong, Z. John; Gheuens, Sarah; Bennett, C. Frank; Schneider, Eugene; Farwell, Wildon; De Vivo, Darryl C.</t>
  </si>
  <si>
    <t>Nusinersen versus Sham Control in Infantile-Onset Spinal Muscular Atrophy</t>
  </si>
  <si>
    <t>10.1056/NEJMoa1702752</t>
  </si>
  <si>
    <t>https://doi.org/10.1056/NEJMoa1702752</t>
  </si>
  <si>
    <t>1723-1732</t>
  </si>
  <si>
    <t>Dwivedi, Rekha; Ramanujam, Bhargavi; Chandra, P. Sarat; Sapra, Savita; Gulati, Sheffali; Kalaivani, Mani; Garg, Ajay; Bal, Chandra S.; Tripathi, Madhavi; Dwivedi, Sada N.; Sagar, Rajesh; Sarkar, Chitra; Tripathi, Manjari</t>
  </si>
  <si>
    <t>Surgery for Drug-Resistant Epilepsy in Children</t>
  </si>
  <si>
    <t>10.1056/NEJMoa1615335</t>
  </si>
  <si>
    <t>https://doi.org/10.1056/NEJMoa1615335</t>
  </si>
  <si>
    <t>1639-1647</t>
  </si>
  <si>
    <t>Pavord, Ian D.; Chanez, Pascal; Criner, Gerard J.; Kerstjens, Huib A.M.; Korn, Stephanie; Lugogo, Njira; Martinot, Jean-Benoit; Sagara, Hironori; Albers, Frank C.; Bradford, Eric S.; Harris, Stephanie S.; Mayer, Bhabita; Rubin, David B.; Yancey, Steven W.; Sciurba, Frank C.</t>
  </si>
  <si>
    <t>Mepolizumab for Eosinophilic Chronic Obstructive Pulmonary Disease</t>
  </si>
  <si>
    <t>10.1056/NEJMoa1708208</t>
  </si>
  <si>
    <t>https://doi.org/10.1056/NEJMoa1708208</t>
  </si>
  <si>
    <t>1613-1629</t>
  </si>
  <si>
    <t>Blumcke, Ingmar; Spreafico, Roberto; Haaker, Gerrit; Coras, Roland; Kobow, Katja; Bien, Christian G.; Pfäfflin, Margarete; Elger, Christian; Widman, Guido; Schramm, Johannes; Becker, Albert; Braun, Kees P.; Leijten, Frans; Baayen, Johannes C.; Aronica, Eleonora; Chassoux, Francine; Hamer, Hajo; Stefan, Hermann; Rössler, Karl; Thom, Maria; Walker, Matthew C.; Sisodiya, Sanjay M.; Duncan, John S.; McEvoy, Andrew W.; Pieper, Tom; Holthausen, Hans; Kudernatsch, Manfred; Meencke, H. Joachim; Kahane, Philippe; Schulze-Bonhage, Andreas; Zentner, Josef; Heiland, Dieter H.; Urbach, Horst; Steinhoff, Bernhard J.; Bast, Thomas; Tassi, Laura; Lo Russo, Giorgio; Özkara, Cigdem; Oz, Buge; Krsek, Pavel; Vogelgesang, Silke; Runge, Uwe; Lerche, Holger; Weber, Yvonne; Honavar, Mrinalini; Pimentel, José; Arzimanoglou, Alexis; Ulate-Campos, Adriana; Noachtar, Soheyl; Hartl, Elisabeth; Schijns, Olaf; Guerrini, Renzo; Barba, Carmen; Jacques, Thomas S.; Cross, J. Helen; Feucht, Martha; Mühlebner, Angelika; Grunwald, Thomas; Trinka, Eugen; Winkler, Peter A.; Gil-Nagel, Antonio; Toledano Delgado, Rafael; Mayer, Thomas; Lutz, Martin; Zountsas, Basilios; Garganis, Kyriakos; Rosenow, Felix; Hermsen, Anke; von Oertzen, Tim J.; Diepgen, Thomas L.; Avanzini, Giuliano</t>
  </si>
  <si>
    <t>Histopathological Findings in Brain Tissue Obtained during Epilepsy Surgery</t>
  </si>
  <si>
    <t>10.1056/NEJMoa1703784</t>
  </si>
  <si>
    <t>https://doi.org/10.1056/NEJMoa1703784</t>
  </si>
  <si>
    <t>1648-1656</t>
  </si>
  <si>
    <t>Kennedy, Stephen B.; Bolay, Fatorma; Kieh, Mark; Grandits, Greg; Badio, Moses; Ballou, Ripley; Eckes, Risa; Feinberg, Mark; Follmann, Dean; Grund, Birgit; Gupta, Swati; Hensley, Lisa; Higgs, Elizabeth; Janosko, Krisztina; Johnson, Melvin; Kateh, Francis; Logue, James; Marchand, Jonathan; Monath, Thomas; Nason, Martha; Nyenswah, Tolbert; Roman, François; Stavale, Eric; Wolfson, Julian; Neaton, James D.; Lane, H. Clifford</t>
  </si>
  <si>
    <t>Phase 2 Placebo-Controlled Trial of Two Vaccines to Prevent Ebola in Liberia</t>
  </si>
  <si>
    <t>10.1056/NEJMoa1614067</t>
  </si>
  <si>
    <t>https://doi.org/10.1056/NEJMoa1614067</t>
  </si>
  <si>
    <t>1438-1447</t>
  </si>
  <si>
    <t>Marcus, Robert; Davies, Andrew; Ando, Kiyoshi; Klapper, Wolfram; Opat, Stephen; Owen, Carolyn; Phillips, Elizabeth; Sangha, Randeep; Schlag, Rudolf; Seymour, John F.; Townsend, William; Trněný, Marek; Wenger, Michael; Fingerle-Rowson, Günter; Rufibach, Kaspar; Moore, Tom; Herold, Michael; Hiddemann, Wolfgang</t>
  </si>
  <si>
    <t>Obinutuzumab for the First-Line Treatment of Follicular Lymphoma</t>
  </si>
  <si>
    <t>10.1056/NEJMoa1614598</t>
  </si>
  <si>
    <t>https://doi.org/10.1056/NEJMoa1614598</t>
  </si>
  <si>
    <t>1331-1344</t>
  </si>
  <si>
    <t>Hofmann, Robin; James, Stefan K.; Jernberg, Tomas; Lindahl, Bertil; Erlinge, David; Witt, Nils; Arefalk, Gabriel; Frick, Mats; Alfredsson, Joakim; Nilsson, Lennart; Ravn-Fischer, Annica; Omerovic, Elmir; Kellerth, Thomas; Sparv, David; Ekelund, Ulf; Linder, Rickard; Ekström, Mattias; Lauermann, Jörg; Haaga, Urban; Pernow, John; Östlund, Ollie; Herlitz, Johan; Svensson, Leif</t>
  </si>
  <si>
    <t>Oxygen Therapy in Suspected Acute Myocardial Infarction</t>
  </si>
  <si>
    <t>10.1056/NEJMoa1706222</t>
  </si>
  <si>
    <t>https://doi.org/10.1056/NEJMoa1706222</t>
  </si>
  <si>
    <t>1240-1249</t>
  </si>
  <si>
    <t>Erlinge, David; Omerovic, Elmir; Fröbert, Ole; Linder, Rikard; Danielewicz, Mikael; Hamid, Mehmet; Swahn, Eva; Henareh, Loghman; Wagner, Henrik; Hårdhammar, Peter; Sjögren, Iwar; Stewart, Jason; Grimfjärd, Per; Jensen, Jens; Aasa, Mikael; Robertsson, Lotta; Lindroos, Pontus; Haupt, Jan; Wikström, Helena; Ulvenstam, Anders; Bhiladvala, Pallonji; Lindvall, Bo; Lundin, Anders; Tödt, Tim; Ioanes, Dan; Råmunddal, Truls; Kellerth, Thomas; Zagozdzon, Leszek; Götberg, Matthias; Andersson, Jonas; Angerås, Oskar; Östlund, Ollie; Lagerqvist, Bo; Held, Claes; Wallentin, Lars; Scherstén, Fredrik; Eriksson, Peter; Koul, Sasha; James, Stefan</t>
  </si>
  <si>
    <t>Bivalirudin versus Heparin Monotherapy in Myocardial Infarction</t>
  </si>
  <si>
    <t>10.1056/NEJMoa1706443</t>
  </si>
  <si>
    <t>https://doi.org/10.1056/NEJMoa1706443</t>
  </si>
  <si>
    <t>1132-1142</t>
  </si>
  <si>
    <t>Zhou, Yumin; Zhong, Nan-shan; Li, Xiaochen; Chen, Shuyun; Zheng, Jinping; Zhao, Dongxing; Yao, Weimin; Zhi, Rongchang; Wei, Liping; He, Bingwen; Zhang, Xiangyan; Yang, Changli; Li, Ying; Li, Fenglei; Du, Juan; Gui, Jianping; Hu, Bin; Bai, Chunxue; Huang, Ping; Chen, Gang; Xu, Yongjian; Wang, Changzheng; Liang, Biao; Li, Yinhuan; Hu, Guoping; Tan, Hui; Ye, Xianwei; Ma, Xitao; Chen, Yan; Hu, Xiwei; Tian, Jia; Zhu, Xiaodan; Shi, Zhe; Du, Xiufang; Li, Minjing; Liu, Shengming; Yu, Ronghuan; Zhao, Jianping; Ma, Qianli; Xie, Canmao; Li, Xiongbin; Chen, Tao; Lin, Yingxiang; Zeng, Lizhen; Ye, Changxiu; Ye, Weishu; Luo, Xiangwen; Zeng, Lingshan; Yu, Shuqing; Guan, Wei-jie; Ran, Pixin</t>
  </si>
  <si>
    <t>Tiotropium in Early-Stage Chronic Obstructive Pulmonary Disease</t>
  </si>
  <si>
    <t>10.1056/NEJMoa1700228</t>
  </si>
  <si>
    <t>https://doi.org/10.1056/NEJMoa1700228</t>
  </si>
  <si>
    <t>923-935</t>
  </si>
  <si>
    <t>Pasi, K. John; Rangarajan, Savita; Georgiev, Pencho; Mant, Tim; Creagh, Michael D.; Lissitchkov, Toshko; Bevan, David; Austin, Steve; Hay, Charles R.; Hegemann, Inga; Kazmi, Rashid; Chowdary, Pratima; Gercheva-Kyuchukova, Liana; Mamonov, Vasily; Timofeeva, Margarita; Soh, Chang-Heok; Garg, Pushkal; Vaishnaw, Akshay; Akinc, Akin; Sørensen, Benny; Ragni, Margaret V.</t>
  </si>
  <si>
    <t>Targeting of Antithrombin in Hemophilia A or B with RNAi Therapy</t>
  </si>
  <si>
    <t>10.1056/NEJMoa1616569</t>
  </si>
  <si>
    <t>https://doi.org/10.1056/NEJMoa1616569</t>
  </si>
  <si>
    <t>819-828</t>
  </si>
  <si>
    <t>Berlowitz, Dan R.; Foy, Capri G.; Kazis, Lewis E.; Bolin, Linda P.; Conroy, Molly B.; Fitzpatrick, Peter; Gure, Tanya R.; Kimmel, Paul L.; Kirchner, Kent; Morisky, Donald E.; Newman, Jill; Olney, Christine; Oparil, Suzanne; Pajewski, Nicholas M.; Powell, James; Ramsey, Thomas; Simmons, Debra L.; Snyder, Joni; Supiano, Mark A.; Weiner, Daniel E.; Whittle, Jeff</t>
  </si>
  <si>
    <t>Effect of Intensive Blood-Pressure Treatment on Patient-Reported Outcomes</t>
  </si>
  <si>
    <t>10.1056/NEJMoa1611179</t>
  </si>
  <si>
    <t>https://doi.org/10.1056/NEJMoa1611179</t>
  </si>
  <si>
    <t>733-744</t>
  </si>
  <si>
    <t>Shroyer, A. Laurie; Hattler, Brack; Wagner, Todd H.; Collins, Joseph F.; Baltz, Janet H.; Quin, Jacquelyn A.; Almassi, G. Hossein; Kozora, Elizabeth; Bakaeen, Faisal; Cleveland, Joseph C.; Bishawi, Muath; Grover, Frederick L.</t>
  </si>
  <si>
    <t>Five-Year Outcomes after On-Pump and Off-Pump Coronary-Artery Bypass</t>
  </si>
  <si>
    <t>10.1056/NEJMoa1614341</t>
  </si>
  <si>
    <t>https://doi.org/10.1056/NEJMoa1614341</t>
  </si>
  <si>
    <t>623-632</t>
  </si>
  <si>
    <t>Chan, K.C. Allen; Woo, John K.S.; King, Ann; Zee, Benny C.Y.; Lam, W.K. Jacky; Chan, Stephen L.; Chu, Sam W.I.; Mak, Constance; Tse, Irene O.L.; Leung, Samantha Y.M.; Chan, Gloria; Hui, Edwin P.; Ma, Brigette B.Y.; Chiu, Rossa W.K.; Leung, Sing-Fai; van Hasselt, Andrew C.; Chan, Anthony T.C.; Lo, Y.M. Dennis</t>
  </si>
  <si>
    <t>Analysis of Plasma Epstein–Barr Virus DNA to Screen for Nasopharyngeal Cancer</t>
  </si>
  <si>
    <t>10.1056/NEJMoa1701717</t>
  </si>
  <si>
    <t>https://doi.org/10.1056/NEJMoa1701717</t>
  </si>
  <si>
    <t>513-522</t>
  </si>
  <si>
    <t>Khanna, Ashish; English, Shane W.; Wang, Xueyuan S.; Ham, Kealy; Tumlin, James; Szerlip, Harold; Busse, Laurence W.; Altaweel, Laith; Albertson, Timothy E.; Mackey, Caleb; McCurdy, Michael T.; Boldt, David W.; Chock, Stefan; Young, Paul J.; Krell, Kenneth; Wunderink, Richard G.; Ostermann, Marlies; Murugan, Raghavan; Gong, Michelle N.; Panwar, Rakshit; Hästbacka, Johanna; Favory, Raphael; Venkatesh, Balasubramanian; Thompson, B. Taylor; Bellomo, Rinaldo; Jensen, Jeffrey; Kroll, Stew; Chawla, Lakhmir S.; Tidmarsh, George F.; Deane, Adam M.</t>
  </si>
  <si>
    <t>Angiotensin II for the Treatment of Vasodilatory Shock</t>
  </si>
  <si>
    <t>10.1056/NEJMoa1704154</t>
  </si>
  <si>
    <t>https://doi.org/10.1056/NEJMoa1704154</t>
  </si>
  <si>
    <t>419-430</t>
  </si>
  <si>
    <t>Stone, Richard M.; Mandrekar, Sumithra J.; Sanford, Ben L.; Laumann, Kristina; Geyer, Susan; Bloomfield, Clara D.; Thiede, Christian; Prior, Thomas W.; Döhner, Konstanze; Marcucci, Guido; Lo-Coco, Francesco; Klisovic, Rebecca B.; Wei, Andrew; Sierra, Jorge; Sanz, Miguel A.; Brandwein, Joseph M.; de Witte, Theo; Niederwieser, Dietger; Appelbaum, Frederick R.; Medeiros, Bruno C.; Tallman, Martin S.; Krauter, Jürgen; Schlenk, Richard F.; Ganser, Arnold; Serve, Hubert; Ehninger, Gerhard; Amadori, Sergio; Larson, Richard A.; Döhner, Hartmut</t>
  </si>
  <si>
    <t>Midostaurin plus Chemotherapy for Acute Myeloid Leukemia with a FLT3 Mutation</t>
  </si>
  <si>
    <t>10.1056/NEJMoa1614359</t>
  </si>
  <si>
    <t>https://doi.org/10.1056/NEJMoa1614359</t>
  </si>
  <si>
    <t>454-464</t>
  </si>
  <si>
    <t>Dewey, Frederick E.; Gusarova, Viktoria; Dunbar, Richard L.; O’Dushlaine, Colm; Schurmann, Claudia; Gottesman, Omri; McCarthy, Shane; Van Hout, Cristopher V.; Bruse, Shannon; Dansky, Hayes M.; Leader, Joseph B.; Murray, Michael F.; Ritchie, Marylyn D.; Kirchner, H. Lester; Habegger, Lukas; Lopez, Alex; Penn, John; Zhao, An; Shao, Weiping; Stahl, Neil; Murphy, Andrew J.; Hamon, Sara; Bouzelmat, Aurelie; Zhang, Rick; Shumel, Brad; Pordy, Robert; Gipe, Daniel; Herman, Gary A.; Sheu, Wayne H.H.; Lee, I-Te; Liang, Kae-Woei; Guo, Xiuqing; Rotter, Jerome I.; Chen, Yii-Der I.; Kraus, William E.; Shah, Svati H.; Damrauer, Scott; Small, Aeron; Rader, Daniel J.; Wulff, Anders Berg; Nordestgaard, Børge G.; Tybjærg-Hansen, Anne; van den Hoek, Anita M.; Princen, Hans M.G.; Ledbetter, David H.; Carey, David J.; Overton, John D.; Reid, Jeffrey G.; Sasiela, William J.; Banerjee, Poulabi; Shuldiner, Alan R.; Borecki, Ingrid B.; Teslovich, Tanya M.; Yancopoulos, George D.; Mellis, Scott J.; Gromada, Jesper; Baras, Aris</t>
  </si>
  <si>
    <t>Genetic and Pharmacologic Inactivation of ANGPTL3 and Cardiovascular Disease</t>
  </si>
  <si>
    <t>10.1056/NEJMoa1612790</t>
  </si>
  <si>
    <t>https://doi.org/10.1056/NEJMoa1612790</t>
  </si>
  <si>
    <t>211-221</t>
  </si>
  <si>
    <t>Graham, Mark J.; Lee, Richard G.; Brandt, Teresa A.; Tai, Li-Jung; Fu, Wuxia; Peralta, Raechel; Yu, Rosie; Hurh, Eunju; Paz, Erika; McEvoy, Bradley W.; Baker, Brenda F.; Pham, Nguyen C.; Digenio, Andres; Hughes, Steven G.; Geary, Richard S.; Witztum, Joseph L.; Crooke, Rosanne M.; Tsimikas, Sotirios</t>
  </si>
  <si>
    <t>Cardiovascular and Metabolic Effects of ANGPTL3 Antisense Oligonucleotides</t>
  </si>
  <si>
    <t>10.1056/NEJMoa1701329</t>
  </si>
  <si>
    <t>https://doi.org/10.1056/NEJMoa1701329</t>
  </si>
  <si>
    <t>Wilt, Timothy J.; Jones, Karen M.; Barry, Michael J.; Andriole, Gerald L.; Culkin, Daniel; Wheeler, Thomas; Aronson, William J.; Brawer, Michael K.</t>
  </si>
  <si>
    <t>Follow-up of Prostatectomy versus Observation for Early Prostate Cancer</t>
  </si>
  <si>
    <t>10.1056/NEJMoa1615869</t>
  </si>
  <si>
    <t>https://doi.org/10.1056/NEJMoa1615869</t>
  </si>
  <si>
    <t>132-142</t>
  </si>
  <si>
    <t>Shen, Li; Jhund, Pardeep S.; Petrie, Mark C.; Claggett, Brian L.; Barlera, Simona; Cleland, John G.F.; Dargie, Henry J.; Granger, Christopher B.; Kjekshus, John; Køber, Lars; Latini, Roberto; Maggioni, Aldo P.; Packer, Milton; Pitt, Bertram; Solomon, Scott D.; Swedberg, Karl; Tavazzi, Luigi; Wikstrand, John; Zannad, Faiez; Zile, Michael R.; McMurray, John J.V.</t>
  </si>
  <si>
    <t>Declining Risk of Sudden Death in Heart Failure</t>
  </si>
  <si>
    <t>10.1056/NEJMoa1609758</t>
  </si>
  <si>
    <t>https://doi.org/10.1056/NEJMoa1609758</t>
  </si>
  <si>
    <t>41-51</t>
  </si>
  <si>
    <t>Taylor, Hugh S.; Giudice, Linda C.; Lessey, Bruce A.; Abrao, Mauricio S.; Kotarski, Jan; Archer, David F.; Diamond, Michael P.; Surrey, Eric; Johnson, Neil P.; Watts, Nelson B.; Gallagher, J. Chris; Simon, James A.; Carr, Bruce R.; Dmowski, W. Paul; Leyland, Nicholas; Rowan, Jean P.; Duan, W. Rachel; Ng, Juki; Schwefel, Brittany; Thomas, James W.; Jain, Rita I.; Chwalisz, Kristof</t>
  </si>
  <si>
    <t>Treatment of Endometriosis-Associated Pain with Elagolix, an Oral GnRH Antagonist</t>
  </si>
  <si>
    <t>10.1056/NEJMoa1700089</t>
  </si>
  <si>
    <t>https://doi.org/10.1056/NEJMoa1700089</t>
  </si>
  <si>
    <t>28-40</t>
  </si>
  <si>
    <t>Daum, Robert S.; Miller, Loren G.; Immergluck, Lilly; Fritz, Stephanie; Creech, C. Buddy; Young, David; Kumar, Neha; Downing, Michele; Pettibone, Stephanie; Hoagland, Rebecca; Eells, Samantha J.; Boyle, Mary G.; Parker, Trisha Chan; Chambers, Henry F.</t>
  </si>
  <si>
    <t>A Placebo-Controlled Trial of Antibiotics for Smaller Skin Abscesses</t>
  </si>
  <si>
    <t>10.1056/NEJMoa1607033</t>
  </si>
  <si>
    <t>https://doi.org/10.1056/NEJMoa1607033</t>
  </si>
  <si>
    <t>2545-2555</t>
  </si>
  <si>
    <t>Brunoni, Andre R.; Moffa, Adriano H.; Sampaio-Junior, Bernardo; Borrione, Lucas; Moreno, Marina L.; Fernandes, Raquel A.; Veronezi, Beatriz P.; Nogueira, Barbara S.; Aparicio, Luana V.M.; Razza, Lais B.; Chamorro, Renan; Tort, Luara C.; Fraguas, Renerio; Lotufo, Paulo A.; Gattaz, Wagner F.; Fregni, Felipe; Benseñor, Isabela M.</t>
  </si>
  <si>
    <t>Trial of Electrical Direct-Current Therapy versus Escitalopram for Depression</t>
  </si>
  <si>
    <t>10.1056/NEJMoa1612999</t>
  </si>
  <si>
    <t>https://doi.org/10.1056/NEJMoa1612999</t>
  </si>
  <si>
    <t>2523-2533</t>
  </si>
  <si>
    <t>Nair, Parameswaran; Wenzel, Sally; Rabe, Klaus F.; Bourdin, Arnaud; Lugogo, Njira L.; Kuna, Piotr; Barker, Peter; Sproule, Stephanie; Ponnarambil, Sandhia; Goldman, Mitchell</t>
  </si>
  <si>
    <t>Oral Glucocorticoid–Sparing Effect of Benralizumab in Severe Asthma</t>
  </si>
  <si>
    <t>10.1056/NEJMoa1703501</t>
  </si>
  <si>
    <t>https://doi.org/10.1056/NEJMoa1703501</t>
  </si>
  <si>
    <t>2448-2458</t>
  </si>
  <si>
    <t>Anderson, Craig S.; Arima, Hisatomi; Lavados, Pablo; Billot, Laurent; Hackett, Maree L.; Olavarría, Verónica V.; Muñoz Venturelli, Paula; Brunser, Alejandro; Peng, Bin; Cui, Liying; Song, Lily; Rogers, Kris; Middleton, Sandy; Lim, Joyce Y.; Forshaw, Denise; Lightbody, C. Elizabeth; Woodward, Mark; Pontes-Neto, Octavio; De Silva, H. Asita; Lin, Ruey-Tay; Lee, Tsong-Hai; Pandian, Jeyaraj D.; Mead, Gillian E.; Robinson, Thompson; Watkins, Caroline</t>
  </si>
  <si>
    <t>Cluster-Randomized, Crossover Trial of Head Positioning in Acute Stroke</t>
  </si>
  <si>
    <t>10.1056/NEJMoa1615715</t>
  </si>
  <si>
    <t>https://doi.org/10.1056/NEJMoa1615715</t>
  </si>
  <si>
    <t>2437-2447</t>
  </si>
  <si>
    <t>Kraft, Walter K.; Adeniyi-Jones, Susan C.; Chervoneva, Inna; Greenspan, Jay S.; Abatemarco, Diane; Kaltenbach, Karol; Ehrlich, Michelle E.</t>
  </si>
  <si>
    <t>Buprenorphine for the Treatment of the Neonatal Abstinence Syndrome</t>
  </si>
  <si>
    <t>10.1056/NEJMoa1614835</t>
  </si>
  <si>
    <t>https://doi.org/10.1056/NEJMoa1614835</t>
  </si>
  <si>
    <t>2341-2348</t>
  </si>
  <si>
    <t>Wykrzykowska, Joanna J.; Kraak, Robin P.; Hofma, Sjoerd H.; van der Schaaf, Rene J.; Arkenbout, E. Karin; IJsselmuiden, Alexander J.; Elias, Joëlle; van Dongen, Ivo M.; Tijssen, Ruben Y.G.; Koch, Karel T.; Baan, Jan; Vis, M. Marije; de Winter, Robbert J.; Piek, Jan J.; Tijssen, Jan G.P.; Henriques, Jose P.S.</t>
  </si>
  <si>
    <t>Bioresorbable Scaffolds versus Metallic Stents in Routine PCI</t>
  </si>
  <si>
    <t>10.1056/NEJMoa1614954</t>
  </si>
  <si>
    <t>https://doi.org/10.1056/NEJMoa1614954</t>
  </si>
  <si>
    <t>2319-2328</t>
  </si>
  <si>
    <t>Faries, Mark B.; Thompson, John F.; Cochran, Alistair J.; Andtbacka, Robert H.; Mozzillo, Nicola; Zager, Jonathan S.; Jahkola, Tiina; Bowles, Tawnya L.; Testori, Alessandro; Beitsch, Peter D.; Hoekstra, Harald J.; Moncrieff, Marc; Ingvar, Christian; Wouters, Michel W.J.M.; Sabel, Michael S.; Levine, Edward A.; Agnese, Doreen; Henderson, Michael; Dummer, Reinhard; Rossi, Carlo R.; Neves, Rogerio I.; Trocha, Steven D.; Wright, Frances; Byrd, David R.; Matter, Maurice; Hsueh, Eddy; MacKenzie-Ross, Alastair; Johnson, Douglas B.; Terheyden, Patrick; Berger, Adam C.; Huston, Tara L.; Wayne, Jeffrey D.; Smithers, B. Mark; Neuman, Heather B.; Schneebaum, Schlomo; Gershenwald, Jeffrey E.; Ariyan, Charlotte E.; Desai, Darius C.; Jacobs, Lisa; McMasters, Kelly M.; Gesierich, Anja; Hersey, Peter; Bines, Steven D.; Kane, John M.; Barth, Richard J.; McKinnon, Gregory; Farma, Jeffrey M.; Schultz, Erwin; Vidal-Sicart, Sergi; Hoefer, Richard A.; Lewis, James M.; Scheri, Randall; Kelley, Mark C.; Nieweg, Omgo E.; Noyes, R. Dirk; Hoon, Dave S.B.; Wang, He-Jing; Elashoff, David A.; Elashoff, Robert M.</t>
  </si>
  <si>
    <t>Completion Dissection or Observation for Sentinel-Node Metastasis in Melanoma</t>
  </si>
  <si>
    <t>10.1056/NEJMoa1613210</t>
  </si>
  <si>
    <t>https://doi.org/10.1056/NEJMoa1613210</t>
  </si>
  <si>
    <t>2211-2222</t>
  </si>
  <si>
    <t>Metz, Luanne M.; Li, David K.B.; Traboulsee, Anthony L.; Duquette, Pierre; Eliasziw, Misha; Cerchiaro, Graziela; Greenfield, Jamie; Riddehough, Andrew; Yeung, Michael; Kremenchutzky, Marcelo; Vorobeychik, Galina; Freedman, Mark S.; Bhan, Virender; Blevins, Gregg; Marriott, James J.; Grand’Maison, Francois; Lee, Liesly; Thibault, Manon; Hill, Michael D.; Yong, V. Wee</t>
  </si>
  <si>
    <t>Trial of Minocycline in a Clinically Isolated Syndrome of Multiple Sclerosis</t>
  </si>
  <si>
    <t>10.1056/NEJMoa1608889</t>
  </si>
  <si>
    <t>https://doi.org/10.1056/NEJMoa1608889</t>
  </si>
  <si>
    <t>2122-2133</t>
  </si>
  <si>
    <t>Landoni, Giovanni; Lomivorotov, Vladimir V.; Alvaro, Gabriele; Lobreglio, Rosetta; Pisano, Antonio; Guarracino, Fabio; Calabrò, Maria G.; Grigoryev, Evgeny V.; Likhvantsev, Valery V.; Salgado-Filho, Marcello F.; Bianchi, Alessandro; Pasyuga, Vadim V.; Baiocchi, Massimo; Pappalardo, Federico; Monaco, Fabrizio; Boboshko, Vladimir A.; Abubakirov, Marat N.; Amantea, Bruno; Lembo, Rosalba; Brazzi, Luca; Verniero, Luigi; Bertini, Pietro; Scandroglio, Anna M.; Bove, Tiziana; Belletti, Alessandro; Michienzi, Maria G.; Shukevich, Dmitriy L.; Zabelina, Tatiana S.; Bellomo, Rinaldo; Zangrillo, Alberto</t>
  </si>
  <si>
    <t>Levosimendan for Hemodynamic Support after Cardiac Surgery</t>
  </si>
  <si>
    <t>10.1056/NEJMoa1616325</t>
  </si>
  <si>
    <t>https://doi.org/10.1056/NEJMoa1616325</t>
  </si>
  <si>
    <t>2021-2031</t>
  </si>
  <si>
    <t>Devinsky, Orrin; Cross, J. Helen; Laux, Linda; Marsh, Eric; Miller, Ian; Nabbout, Rima; Scheffer, Ingrid E.; Thiele, Elizabeth A.; Wright, Stephen</t>
  </si>
  <si>
    <t>Trial of Cannabidiol for Drug-Resistant Seizures in the Dravet Syndrome</t>
  </si>
  <si>
    <t>10.1056/NEJMoa1611618</t>
  </si>
  <si>
    <t>https://doi.org/10.1056/NEJMoa1611618</t>
  </si>
  <si>
    <t>2011-2020</t>
  </si>
  <si>
    <t>Dreyer, Kim; van Rijswijk, Joukje; Mijatovic, Velja; Goddijn, Mariëtte; Verhoeve, Harold R.; van Rooij, Ilse A.J.; Hoek, Annemieke; Bourdrez, Petra; Nap, Annemiek W.; Rijnsaardt-Lukassen, Henrike G.M.; Timmerman, Catharina C.M.; Kaplan, Mesrure; Hooker, Angelo B.; Gijsen, Anna P.; van Golde, Ron; van Heteren, Cathelijne F.; Sluijmer, Alexander V.; de Bruin, Jan-Peter; Smeenk, Jesper M.J.; de Boer, Jacoba A.M.; Scheenjes, Eduard; Duijn, Annette E.J.; Mozes, Alexander; Pelinck, Marie J.; Traas, Maaike A.F.; van Hooff, Machiel H.A.; van Unnik, Gijsbertus A.; de Koning, Cornelia H.; van Geloven, Nan; Twisk, Jos W.R.; Hompes, Peter G.A.; Mol, Ben W.J.</t>
  </si>
  <si>
    <t>Oil-Based or Water-Based Contrast for Hysterosalpingography in Infertile Women</t>
  </si>
  <si>
    <t>10.1056/NEJMoa1612337</t>
  </si>
  <si>
    <t>https://doi.org/10.1056/NEJMoa1612337</t>
  </si>
  <si>
    <t>2043-2052</t>
  </si>
  <si>
    <t>Mehta, Rajendra H.; Leimberger, Jeffrey D.; van Diepen, Sean; Meza, James; Wang, Alice; Jankowich, Rachael; Harrison, Robert W.; Hay, Douglas; Fremes, Stephen; Duncan, Andra; Soltesz, Edward G.; Luber, John; Park, Soon; Argenziano, Michael; Murphy, Edward; Marcel, Randy; Kalavrouziotis, Dimitri; Nagpal, Dave; Bozinovski, John; Toller, Wolfgang; Heringlake, Matthias; Goodman, Shaun G.; Levy, Jerrold H.; Harrington, Robert A.; Anstrom, Kevin J.; Alexander, John H.</t>
  </si>
  <si>
    <t>Levosimendan in Patients with Left Ventricular Dysfunction Undergoing Cardiac Surgery</t>
  </si>
  <si>
    <t>10.1056/NEJMoa1616218</t>
  </si>
  <si>
    <t>https://doi.org/10.1056/NEJMoa1616218</t>
  </si>
  <si>
    <t>2032-2042</t>
  </si>
  <si>
    <t>Wechsler, Michael E.; Akuthota, Praveen; Jayne, David; Khoury, Paneez; Klion, Amy; Langford, Carol A.; Merkel, Peter A.; Moosig, Frank; Specks, Ulrich; Cid, Maria C.; Luqmani, Raashid; Brown, Judith; Mallett, Stephen; Philipson, Richard; Yancey, Steve W.; Steinfeld, Jonathan; Weller, Peter F.; Gleich, Gerald J.</t>
  </si>
  <si>
    <t>Mepolizumab or Placebo for Eosinophilic Granulomatosis with Polyangiitis</t>
  </si>
  <si>
    <t>10.1056/NEJMoa1702079</t>
  </si>
  <si>
    <t>https://doi.org/10.1056/NEJMoa1702079</t>
  </si>
  <si>
    <t>1921-1932</t>
  </si>
  <si>
    <t>Villareal, Dennis T.; Aguirre, Lina; Gurney, A. Burke; Waters, Debra L.; Sinacore, David R.; Colombo, Elizabeth; Armamento-Villareal, Reina; Qualls, Clifford</t>
  </si>
  <si>
    <t>Aerobic or Resistance Exercise, or Both, in Dieting Obese Older Adults</t>
  </si>
  <si>
    <t>10.1056/NEJMoa1616338</t>
  </si>
  <si>
    <t>https://doi.org/10.1056/NEJMoa1616338</t>
  </si>
  <si>
    <t>1943-1955</t>
  </si>
  <si>
    <t>Götberg, Matthias; Christiansen, Evald H.; Gudmundsdottir, Ingibjörg J.; Sandhall, Lennart; Danielewicz, Mikael; Jakobsen, Lars; Olsson, Sven-Erik; Öhagen, Patrik; Olsson, Hans; Omerovic, Elmir; Calais, Fredrik; Lindroos, Pontus; Maeng, Michael; Tödt, Tim; Venetsanos, Dimitrios; James, Stefan K.; Kåregren, Amra; Nilsson, Margareta; Carlsson, Jörg; Hauer, Dario; Jensen, Jens; Karlsson, Ann-Charlotte; Panayi, Georgios; Erlinge, David; Fröbert, Ole</t>
  </si>
  <si>
    <t>Instantaneous Wave-free Ratio versus Fractional Flow Reserve to Guide PCI</t>
  </si>
  <si>
    <t>10.1056/NEJMoa1616540</t>
  </si>
  <si>
    <t>https://doi.org/10.1056/NEJMoa1616540</t>
  </si>
  <si>
    <t>1813-1823</t>
  </si>
  <si>
    <t>Smith, Terry J.; Kahaly, George J.; Ezra, Daniel G.; Fleming, James C.; Dailey, Roger A.; Tang, Rosa A.; Harris, Gerald J.; Antonelli, Alessandro; Salvi, Mario; Goldberg, Robert A.; Gigantelli, James W.; Couch, Steven M.; Shriver, Erin M.; Hayek, Brent R.; Hink, Eric M.; Woodward, Richard M.; Gabriel, Kathleen; Magni, Guido; Douglas, Raymond S.</t>
  </si>
  <si>
    <t>Teprotumumab for Thyroid-Associated Ophthalmopathy</t>
  </si>
  <si>
    <t>10.1056/NEJMoa1614949</t>
  </si>
  <si>
    <t>https://doi.org/10.1056/NEJMoa1614949</t>
  </si>
  <si>
    <t>1748-1761</t>
  </si>
  <si>
    <t>Sandborn, William J.; Su, Chinyu; Sands, Bruce E.; D’Haens, Geert R.; Vermeire, Séverine; Schreiber, Stefan; Danese, Silvio; Feagan, Brian G.; Reinisch, Walter; Niezychowski, Wojciech; Friedman, Gary; Lawendy, Nervin; Yu, Dahong; Woodworth, Deborah; Mukherjee, Arnab; Zhang, Haiying; Healey, Paul; Panés, Julian</t>
  </si>
  <si>
    <t>Tofacitinib as Induction and Maintenance Therapy for Ulcerative Colitis</t>
  </si>
  <si>
    <t>10.1056/NEJMoa1606910</t>
  </si>
  <si>
    <t>https://doi.org/10.1056/NEJMoa1606910</t>
  </si>
  <si>
    <t>1723-1736</t>
  </si>
  <si>
    <t>van den Berg, Lucie A.; Dijkgraaf, Marcel G.W.; Berkhemer, Olvert A.; Fransen, Puck S.S.; Beumer, Debbie; Lingsma, Hester F.; Majoie, Charles B.L.M.; Dippel, Diederik W.J.; van der Lugt, Aad; van Oostenbrugge, Robert J.; van Zwam, Wim H.; Roos, Yvo B.W.E.M.</t>
  </si>
  <si>
    <t>Two-Year Outcome after Endovascular Treatment for Acute Ischemic Stroke</t>
  </si>
  <si>
    <t>10.1056/NEJMoa1612136</t>
  </si>
  <si>
    <t>https://doi.org/10.1056/NEJMoa1612136</t>
  </si>
  <si>
    <t>1341-1349</t>
  </si>
  <si>
    <t>Attal, Michel; Lauwers-Cances, Valerie; Hulin, Cyrille; Leleu, Xavier; Caillot, Denis; Escoffre, Martine; Arnulf, Bertrand; Macro, Margaret; Belhadj, Karim; Garderet, Laurent; Roussel, Murielle; Payen, Catherine; Mathiot, Claire; Fermand, Jean P.; Meuleman, Nathalie; Rollet, Sandrine; Maglio, Michelle E.; Zeytoonjian, Andrea A.; Weller, Edie A.; Munshi, Nikhil; Anderson, Kenneth C.; Richardson, Paul G.; Facon, Thierry; Avet-Loiseau, Hervé; Harousseau, Jean-Luc; Moreau, Philippe</t>
  </si>
  <si>
    <t>Lenalidomide, Bortezomib, and Dexamethasone with Transplantation for Myeloma</t>
  </si>
  <si>
    <t>10.1056/NEJMoa1611750</t>
  </si>
  <si>
    <t>https://doi.org/10.1056/NEJMoa1611750</t>
  </si>
  <si>
    <t>1311-1320</t>
  </si>
  <si>
    <t>Smits, Pieter C.; Abdel-Wahab, Mohamed; Neumann, Franz-Josef; Boxma-de Klerk, Bianca M.; Lunde, Ketil; Schotborgh, Carl E.; Piroth, Zsolt; Horak, David; Wlodarczak, Adrian; Ong, Paul J.; Hambrecht, Rainer; Angerås, Oskar; Richardt, Gert; Omerovic, Elmir</t>
  </si>
  <si>
    <t>Fractional Flow Reserve–Guided Multivessel Angioplasty in Myocardial Infarction</t>
  </si>
  <si>
    <t>10.1056/NEJMoa1701067</t>
  </si>
  <si>
    <t>https://doi.org/10.1056/NEJMoa1701067</t>
  </si>
  <si>
    <t>1234-1244</t>
  </si>
  <si>
    <t>Mathieson, Stephanie; Maher, Christopher G.; McLachlan, Andrew J.; Latimer, Jane; Koes, Bart W.; Hancock, Mark J.; Harris, Ian; Day, Richard O.; Billot, Laurent; Pik, Justin; Jan, Stephen; Lin, C.-W. Christine</t>
  </si>
  <si>
    <t>Trial of Pregabalin for Acute and Chronic Sciatica</t>
  </si>
  <si>
    <t>10.1056/NEJMoa1614292</t>
  </si>
  <si>
    <t>https://doi.org/10.1056/NEJMoa1614292</t>
  </si>
  <si>
    <t>1111-1120</t>
  </si>
  <si>
    <t>Isanaka, Sheila; Guindo, Ousmane; Langendorf, Celine; Matar Seck, Amadou; Plikaytis, Brian D.; Sayinzoga-Makombe, Nathan; McNeal, Monica M.; Meyer, Nicole; Adehossi, Eric; Djibo, Ali; Jochum, Bruno; Grais, Rebecca F.</t>
  </si>
  <si>
    <t>Efficacy of a Low-Cost, Heat-Stable Oral Rotavirus Vaccine in Niger</t>
  </si>
  <si>
    <t>10.1056/NEJMoa1609462</t>
  </si>
  <si>
    <t>https://doi.org/10.1056/NEJMoa1609462</t>
  </si>
  <si>
    <t>1121-1130</t>
  </si>
  <si>
    <t>Casey, Brian M.; Thom, Elizabeth A.; Peaceman, Alan M.; Varner, Michael W.; Sorokin, Yoram; Hirtz, Deborah G.; Reddy, Uma M.; Wapner, Ronald J.; Thorp, John M.; Saade, George; Tita, Alan T.N.; Rouse, Dwight J.; Sibai, Baha; Iams, Jay D.; Mercer, Brian M.; Tolosa, Jorge; Caritis, Steve N.; VanDorsten, J. Peter</t>
  </si>
  <si>
    <t>Treatment of Subclinical Hypothyroidism or Hypothyroxinemia in Pregnancy</t>
  </si>
  <si>
    <t>10.1056/NEJMoa1606205</t>
  </si>
  <si>
    <t>https://doi.org/10.1056/NEJMoa1606205</t>
  </si>
  <si>
    <t>815-825</t>
  </si>
  <si>
    <t>Agus, Michael S.D.; Wypij, David; Hirshberg, Eliotte L.; Srinivasan, Vijay; Faustino, E. Vincent; Luckett, Peter M.; Alexander, Jamin L.; Asaro, Lisa A.; Curley, Martha A.Q.; Steil, Garry M.; Nadkarni, Vinay M.</t>
  </si>
  <si>
    <t>Tight Glycemic Control in Critically Ill Children</t>
  </si>
  <si>
    <t>10.1056/NEJMoa1612348</t>
  </si>
  <si>
    <t>https://doi.org/10.1056/NEJMoa1612348</t>
  </si>
  <si>
    <t>729-741</t>
  </si>
  <si>
    <t>Schauer, Philip R.; Bhatt, Deepak L.; Kirwan, John P.; Wolski, Kathy; Aminian, Ali; Brethauer, Stacy A.; Navaneethan, Sankar D.; Singh, Rishi P.; Pothier, Claire E.; Nissen, Steven E.; Kashyap, Sangeeta R.</t>
  </si>
  <si>
    <t>Bariatric Surgery versus Intensive Medical Therapy for Diabetes — 5-Year Outcomes</t>
  </si>
  <si>
    <t>10.1056/NEJMoa1600869</t>
  </si>
  <si>
    <t>https://doi.org/10.1056/NEJMoa1600869</t>
  </si>
  <si>
    <t>641-651</t>
  </si>
  <si>
    <t>Taylor, Peter C.; Keystone, Edward C.; van der Heijde, Désirée; Weinblatt, Michael E.; del Carmen Morales, Liliana; Reyes Gonzaga, Jaime; Yakushin, Sergey; Ishii, Taeko; Emoto, Kahaku; Beattie, Scott; Arora, Vipin; Gaich, Carol; Rooney, Terence; Schlichting, Douglas; Macias, William L.; de Bono, Stephanie; Tanaka, Yoshiya</t>
  </si>
  <si>
    <t>Baricitinib versus Placebo or Adalimumab in Rheumatoid Arthritis</t>
  </si>
  <si>
    <t>10.1056/NEJMoa1608345</t>
  </si>
  <si>
    <t>https://doi.org/10.1056/NEJMoa1608345</t>
  </si>
  <si>
    <t>652-662</t>
  </si>
  <si>
    <t>Ataga, Kenneth I.; Kutlar, Abdullah; Kanter, Julie; Liles, Darla; Cancado, Rodolfo; Friedrisch, João; Guthrie, Troy H.; Knight-Madden, Jennifer; Alvarez, Ofelia A.; Gordeuk, Victor R.; Gualandro, Sandra; Colella, Marina P.; Smith, Wally R.; Rollins, Scott A.; Stocker, Jonathan W.; Rother, Russell P.</t>
  </si>
  <si>
    <t>Crizanlizumab for the Prevention of Pain Crises in Sickle Cell Disease</t>
  </si>
  <si>
    <t>10.1056/NEJMoa1611770</t>
  </si>
  <si>
    <t>https://doi.org/10.1056/NEJMoa1611770</t>
  </si>
  <si>
    <t>429-439</t>
  </si>
  <si>
    <t>Mehra, Mandeep R.; Naka, Yoshifumi; Uriel, Nir; Goldstein, Daniel J.; Cleveland, Joseph C.; Colombo, Paolo C.; Walsh, Mary N.; Milano, Carmelo A.; Patel, Chetan B.; Jorde, Ulrich P.; Pagani, Francis D.; Aaronson, Keith D.; Dean, David A.; McCants, Kelly; Itoh, Akinobu; Ewald, Gregory A.; Horstmanshof, Douglas; Long, James W.; Salerno, Christopher</t>
  </si>
  <si>
    <t>A Fully Magnetically Levitated Circulatory Pump for Advanced Heart Failure</t>
  </si>
  <si>
    <t>10.1056/NEJMoa1610426</t>
  </si>
  <si>
    <t>https://doi.org/10.1056/NEJMoa1610426</t>
  </si>
  <si>
    <t>440-450</t>
  </si>
  <si>
    <t>Shipley, William U.; Seiferheld, Wendy; Lukka, Himanshu R.; Major, Pierre P.; Heney, Niall M.; Grignon, David J.; Sartor, Oliver; Patel, Maltibehn P.; Bahary, Jean-Paul; Zietman, Anthony L.; Pisansky, Thomas M.; Zeitzer, Kenneth L.; Lawton, Colleen A.F.; Feng, Felix Y.; Lovett, Richard D.; Balogh, Alexander G.; Souhami, Luis; Rosenthal, Seth A.; Kerlin, Kevin J.; Dignam, James J.; Pugh, Stephanie L.; Sandler, Howard M.</t>
  </si>
  <si>
    <t>Radiation with or without Antiandrogen Therapy in Recurrent Prostate Cancer</t>
  </si>
  <si>
    <t>10.1056/NEJMoa1607529</t>
  </si>
  <si>
    <t>https://doi.org/10.1056/NEJMoa1607529</t>
  </si>
  <si>
    <t>417-428</t>
  </si>
  <si>
    <t>Rogers, Joseph G.; Pagani, Francis D.; Tatooles, Antone J.; Bhat, Geetha; Slaughter, Mark S.; Birks, Emma J.; Boyce, Steven W.; Najjar, Samer S.; Jeevanandam, Valluvan; Anderson, Allen S.; Gregoric, Igor D.; Mallidi, Hari; Leadley, Katrin; Aaronson, Keith D.; Frazier, O.H.; Milano, Carmelo A.</t>
  </si>
  <si>
    <t>Intrapericardial Left Ventricular Assist Device for Advanced Heart Failure</t>
  </si>
  <si>
    <t>10.1056/NEJMoa1602954</t>
  </si>
  <si>
    <t>https://doi.org/10.1056/NEJMoa1602954</t>
  </si>
  <si>
    <t>451-460</t>
  </si>
  <si>
    <t>Strosberg, Jonathan; El-Haddad, Ghassan; Wolin, Edward; Hendifar, Andrew; Yao, James; Chasen, Beth; Mittra, Erik; Kunz, Pamela L.; Kulke, Matthew H.; Jacene, Heather; Bushnell, David; O’Dorisio, Thomas M.; Baum, Richard P.; Kulkarni, Harshad R.; Caplin, Martyn; Lebtahi, Rachida; Hobday, Timothy; Delpassand, Ebrahim; Van Cutsem, Eric; Benson, Al; Srirajaskanthan, Rajaventhan; Pavel, Marianne; Mora, Jaime; Berlin, Jordan; Grande, Enrique; Reed, Nicholas; Seregni, Ettore; Öberg, Kjell; Lopera Sierra, Maribel; Santoro, Paola; Thevenet, Thomas; Erion, Jack L.; Ruszniewski, Philippe; Kwekkeboom, Dik; Krenning, Eric</t>
  </si>
  <si>
    <t>Phase 3 Trial of 177Lu-Dotatate for Midgut Neuroendocrine Tumors</t>
  </si>
  <si>
    <t>10.1056/NEJMoa1607427</t>
  </si>
  <si>
    <t>https://doi.org/10.1056/NEJMoa1607427</t>
  </si>
  <si>
    <t>125-135</t>
  </si>
  <si>
    <t>mcmurray2019</t>
  </si>
  <si>
    <t>pittman2019</t>
  </si>
  <si>
    <t>stone2019</t>
  </si>
  <si>
    <t>francois2019</t>
  </si>
  <si>
    <t>schuepke2019</t>
  </si>
  <si>
    <t>gupta2019</t>
  </si>
  <si>
    <t>zhang2019</t>
  </si>
  <si>
    <t>chen2019</t>
  </si>
  <si>
    <t>tazawa2019</t>
  </si>
  <si>
    <t>brittenden2019</t>
  </si>
  <si>
    <t>pittas2019</t>
  </si>
  <si>
    <t>maitland2019</t>
  </si>
  <si>
    <t>shanafelt2019</t>
  </si>
  <si>
    <t>shehabi2019</t>
  </si>
  <si>
    <t>montalban2019</t>
  </si>
  <si>
    <t>tabrizi2019</t>
  </si>
  <si>
    <t>lederle2019</t>
  </si>
  <si>
    <t>manley2019</t>
  </si>
  <si>
    <t>ma2019</t>
  </si>
  <si>
    <t>bhatt2019</t>
  </si>
  <si>
    <t>coomarasamy2019</t>
  </si>
  <si>
    <t>mack2019</t>
  </si>
  <si>
    <t>mehra2019</t>
  </si>
  <si>
    <t>pluymaekers2019</t>
  </si>
  <si>
    <t>lemkes2019</t>
  </si>
  <si>
    <t>dhillonsmith2019</t>
  </si>
  <si>
    <t>arabi2019</t>
  </si>
  <si>
    <t>kuang2019</t>
  </si>
  <si>
    <t>landoni2019</t>
  </si>
  <si>
    <t>swindells2019</t>
  </si>
  <si>
    <t>ray2019</t>
  </si>
  <si>
    <t>jansen2019</t>
  </si>
  <si>
    <t>silber2019</t>
  </si>
  <si>
    <t>ridker2019</t>
  </si>
  <si>
    <t>oriordan2019</t>
  </si>
  <si>
    <t>stets2019</t>
  </si>
  <si>
    <t>sardh2019</t>
  </si>
  <si>
    <t>iversen2019</t>
  </si>
  <si>
    <t>macdougall2019</t>
  </si>
  <si>
    <t>li2019</t>
  </si>
  <si>
    <t>scully2019</t>
  </si>
  <si>
    <t>mariette2019</t>
  </si>
  <si>
    <t>zenati2019</t>
  </si>
  <si>
    <t>tshilolo2019</t>
  </si>
  <si>
    <t>manson2019</t>
  </si>
  <si>
    <t>girard2018</t>
  </si>
  <si>
    <t>conroy2018</t>
  </si>
  <si>
    <t>stone2018</t>
  </si>
  <si>
    <t>obadia2018</t>
  </si>
  <si>
    <t>antonia2018</t>
  </si>
  <si>
    <t>krag2018</t>
  </si>
  <si>
    <t>meintjes2018</t>
  </si>
  <si>
    <t>melamed2018</t>
  </si>
  <si>
    <t>king2018</t>
  </si>
  <si>
    <t>thiele2018</t>
  </si>
  <si>
    <t>barbar2018</t>
  </si>
  <si>
    <t>papp2018</t>
  </si>
  <si>
    <t>olgin2018</t>
  </si>
  <si>
    <t>hayden2018</t>
  </si>
  <si>
    <t>fox2018</t>
  </si>
  <si>
    <t>sentilhes2018</t>
  </si>
  <si>
    <t>perkins2018</t>
  </si>
  <si>
    <t>thomalla2018</t>
  </si>
  <si>
    <t>grobman2018</t>
  </si>
  <si>
    <t>bally2018</t>
  </si>
  <si>
    <t>roth2018</t>
  </si>
  <si>
    <t>menzies2018</t>
  </si>
  <si>
    <t>sperry2018</t>
  </si>
  <si>
    <t>niihara2018</t>
  </si>
  <si>
    <t>white2018</t>
  </si>
  <si>
    <t>brock2018</t>
  </si>
  <si>
    <t>corpechot2018</t>
  </si>
  <si>
    <t>combes2018</t>
  </si>
  <si>
    <t>carpenter2018</t>
  </si>
  <si>
    <t>devinsky2018</t>
  </si>
  <si>
    <t>debenedetti2018</t>
  </si>
  <si>
    <t>campbell2018</t>
  </si>
  <si>
    <t>keenan2018</t>
  </si>
  <si>
    <t>desai2018</t>
  </si>
  <si>
    <t>mehra2018</t>
  </si>
  <si>
    <t>franklin2018</t>
  </si>
  <si>
    <t>jourdain2018</t>
  </si>
  <si>
    <t>venkatesh2018</t>
  </si>
  <si>
    <t>semler2018</t>
  </si>
  <si>
    <t>albers2018</t>
  </si>
  <si>
    <t>anderson2018</t>
  </si>
  <si>
    <t>bines2018</t>
  </si>
  <si>
    <t>weisbord2018</t>
  </si>
  <si>
    <t>marrouche2018</t>
  </si>
  <si>
    <t>shi2018</t>
  </si>
  <si>
    <t>vuong2018</t>
  </si>
  <si>
    <t>zheng2018</t>
  </si>
  <si>
    <t>sullivan2018</t>
  </si>
  <si>
    <t>kishore2018</t>
  </si>
  <si>
    <t>thiele2017</t>
  </si>
  <si>
    <t>tarnowmordi2017</t>
  </si>
  <si>
    <t>semrau2017</t>
  </si>
  <si>
    <t>silberstein2017</t>
  </si>
  <si>
    <t>antonia2017</t>
  </si>
  <si>
    <t>cooper2017</t>
  </si>
  <si>
    <t>finkel2017</t>
  </si>
  <si>
    <t>dwivedi2017</t>
  </si>
  <si>
    <t>pavord2017</t>
  </si>
  <si>
    <t>blumcke2017</t>
  </si>
  <si>
    <t>kennedy2017</t>
  </si>
  <si>
    <t>marcus2017</t>
  </si>
  <si>
    <t>hofmann2017</t>
  </si>
  <si>
    <t>erlinge2017</t>
  </si>
  <si>
    <t>zhou2017</t>
  </si>
  <si>
    <t>pasi2017</t>
  </si>
  <si>
    <t>berlowitz2017</t>
  </si>
  <si>
    <t>shroyer2017</t>
  </si>
  <si>
    <t>chan2017</t>
  </si>
  <si>
    <t>khanna2017</t>
  </si>
  <si>
    <t>stone2017</t>
  </si>
  <si>
    <t>dewey2017</t>
  </si>
  <si>
    <t>graham2017</t>
  </si>
  <si>
    <t>wilt2017</t>
  </si>
  <si>
    <t>shen2017</t>
  </si>
  <si>
    <t>daum2017</t>
  </si>
  <si>
    <t>brunoni2017</t>
  </si>
  <si>
    <t>nair2017</t>
  </si>
  <si>
    <t>anderson2017</t>
  </si>
  <si>
    <t>kraft2017</t>
  </si>
  <si>
    <t>wykrzykowska2017</t>
  </si>
  <si>
    <t>faries2017</t>
  </si>
  <si>
    <t>metz2017</t>
  </si>
  <si>
    <t>landoni2017</t>
  </si>
  <si>
    <t>devinsky2017</t>
  </si>
  <si>
    <t>dreyer2017</t>
  </si>
  <si>
    <t>mehta2017</t>
  </si>
  <si>
    <t>wechsler2017</t>
  </si>
  <si>
    <t>villareal2017</t>
  </si>
  <si>
    <t>goetberg2017</t>
  </si>
  <si>
    <t>smith2017</t>
  </si>
  <si>
    <t>sandborn2017</t>
  </si>
  <si>
    <t>vandenberg2017</t>
  </si>
  <si>
    <t>attal2017</t>
  </si>
  <si>
    <t>smits2017</t>
  </si>
  <si>
    <t>mathieson2017</t>
  </si>
  <si>
    <t>isanaka2017</t>
  </si>
  <si>
    <t>casey2017</t>
  </si>
  <si>
    <t>agus2017</t>
  </si>
  <si>
    <t>schauer2017</t>
  </si>
  <si>
    <t>ataga2017</t>
  </si>
  <si>
    <t>mehra2017</t>
  </si>
  <si>
    <t>shipley2017</t>
  </si>
  <si>
    <t>rogers2017</t>
  </si>
  <si>
    <t>strosberg2017</t>
  </si>
  <si>
    <t>sands2019a</t>
  </si>
  <si>
    <t>sands2019b</t>
  </si>
  <si>
    <t>taylor2017a</t>
  </si>
  <si>
    <t>taylor2017b</t>
  </si>
  <si>
    <t>The Dry Eye Assessment and Management Study Research Group</t>
  </si>
  <si>
    <t>dream2018</t>
  </si>
  <si>
    <t>The TARGET Investigators, for the ANZICS Clinical Trials Group</t>
  </si>
  <si>
    <t>target2018</t>
  </si>
  <si>
    <t>The PALISADE Group of Clinical Investigators</t>
  </si>
  <si>
    <t>palisade2018</t>
  </si>
  <si>
    <t>PO</t>
  </si>
  <si>
    <t>The RECOVERY Collaborative Group</t>
  </si>
  <si>
    <t>WHO Solidarity Trial Consortium</t>
  </si>
  <si>
    <t>The STARRT-AKI Investigators for the Canadian Critical Care Trials Group, the Australian and New Zealand Intensive Care Society Clinical Trials Group, the United Kingdom Critical Care Research Group, the Canadian Nephrology Trials Network, and the Irish Critical Care Trials Group</t>
  </si>
  <si>
    <t>The REMAP-CAP Investigators</t>
  </si>
  <si>
    <t>The ATTACC, ACTIV-4a, and REMAP-CAP Investigators</t>
  </si>
  <si>
    <t>The REMAP-CAP, ACTIV-4a, and ATTACC Investigators</t>
  </si>
  <si>
    <t>The ICU-ROX Investigators and the Australian and New Zealand Intensive Care Society Clinical Trials Group</t>
  </si>
  <si>
    <t>remapcap2021a</t>
  </si>
  <si>
    <t>remapcap2021c</t>
  </si>
  <si>
    <t>remapcap2021b</t>
  </si>
  <si>
    <t>11-22</t>
  </si>
  <si>
    <t>small sample size (n=50), measure of change: Der Outcome-Score (ALSFRS-R) hat Range von 0-48 (12 Komponenten, die jeweils auf einer vierstufigen, ordinalen Skala evaluiert werden) und wurde auch sonst als continuous analysiert (also z.B. Verwendung von mean für deskriptive Beschreibung des Baseline scores in Tabelle S2). Und ja, außerdem halt change in ALSFRS-R score als measure (siehe Table 3), die natürlich auch continuous analysiert.</t>
  </si>
  <si>
    <t>The key secondary analysis tested a difference in the ordinal score distribution between remdesivir plus baricitinib and remdesivir plus placebo at Day 15 using the “common odds ratio” from a proportional odds model, stratifying by baseline disease severity stratum</t>
  </si>
  <si>
    <t>PPA</t>
  </si>
  <si>
    <t>ordinal regression model for proportional odds</t>
  </si>
  <si>
    <t>ACTIV-3/TICO LY-CoV555 Study Group</t>
  </si>
  <si>
    <t>hughes2021a</t>
  </si>
  <si>
    <t>hughes2021b</t>
  </si>
  <si>
    <t>Severity of brain injury</t>
  </si>
  <si>
    <t>1 = none; 2 = mild; 3 = moderate; 4 = severe</t>
  </si>
  <si>
    <t>PO logistic regression for continuous outcomes; the other outcomes are binary or survival; also: three-arm trial</t>
  </si>
  <si>
    <t>Secondary outcome</t>
  </si>
  <si>
    <t>Table S2</t>
  </si>
  <si>
    <t>1 = 0 - No symptoms; 2 = 1 - No significant disability; 3 = 2 -Slight disability ; 4 = 3 - Moderate disability; 5 = 4 - Moderately severe disability; 6 = 5 - Severe disability; 7 = 6 - Dead</t>
  </si>
  <si>
    <t>Epinephrine</t>
  </si>
  <si>
    <t>Score on modified Rankin Scale at discharge</t>
  </si>
  <si>
    <t>1 = 0 no symptoms; 2 = 1 no clinically significant disability; 3 = 2 slight disability; 4 = 3 moderate disability; 5 = 4 moderately severe disability; 6 = 5 severe disability; 7 = 6 death</t>
  </si>
  <si>
    <t>proportional-odds logistic regression model, assuming a common
odds ratio across all cut points of the modified Rankin scale, with values 5 and 6 collapsed into one category</t>
  </si>
  <si>
    <t>Score on the modified Rankin scale at 90 days</t>
  </si>
  <si>
    <t>1 = 0 no neurologic deficit; 2 = 1 no clinically significant disability; 3 = 2 slight disability; 4 = 3 moderate disability requiring some help; 5 = 4 moderately severe disability; 6 = 5 severe disability; 7 = 6 death</t>
  </si>
  <si>
    <t>Figure 1</t>
  </si>
  <si>
    <t>Tenecteplase</t>
  </si>
  <si>
    <t>ordinal logistic regression if proportional-odds assumptions were satisfied or, otherwise, assumption-free ordinal analysis</t>
  </si>
  <si>
    <t>Modified Rankin Scale Score at 90 Days</t>
  </si>
  <si>
    <t>Primary outcome</t>
  </si>
  <si>
    <t>ordinal regression on the full modified Rankin scale and stratified Cochran–Mantel–Haenszel tests</t>
  </si>
  <si>
    <t>1 = 0 indicating no symptoms; 2 = 1 no clinically significant disability; 3 = 2 slight disability; 4 = 3 moderate disability; 5 = 4 moderately severe disability; 6 = 5 severe disability; 7 = 6 death</t>
  </si>
  <si>
    <t>Score on the Modified Rankin Scale at 90 Days</t>
  </si>
  <si>
    <t>Endovascular Therapy</t>
  </si>
  <si>
    <t>Medical Therapy</t>
  </si>
  <si>
    <t>not a clinical trial, but a household survey; "ordinal" was just used to describe survey items ("The survey included questions on … cellular network coverage on an ordinal scale …")</t>
  </si>
  <si>
    <t>no ordinal outcome, only an ordinal covariate in the statistical models</t>
  </si>
  <si>
    <t>no ordinal outcome (ordinal variable in exploratory Quality of Life analysis, but also only the subscores of the EQ-5D questionnaire; also only mentioned Protocol/SAP, not in the paper); Phase I trial; very small sample size (total N=29 in 3 Parts)</t>
  </si>
  <si>
    <t>ordinal, chi-square, fisher, WRS</t>
  </si>
  <si>
    <t>chi/fish/WRS</t>
  </si>
  <si>
    <t>chi/fish</t>
  </si>
  <si>
    <t>PO, WRS</t>
  </si>
  <si>
    <t>ordinal, logistic-regression, hierarchical, mixed model with four adjustment variables (fixed intervention effect [lying flat vs. sitting up], fixed period effect, random cluster effect, and effect of the interaction between random cluster and period)</t>
  </si>
  <si>
    <t>1 = 0 no symptoms at all; 2 = 1 no clinically significant disability despite symptoms; 3 = 2 slight disability; 4 = 3 moderate disability requiring some help; 5 = 4 moderately severe disability requiring assistance with daily living; 6 = 5 severe disability, bed-bound, and incontinent; 7 = 6 death</t>
  </si>
  <si>
    <t>Lying Flat</t>
  </si>
  <si>
    <t>Sitting Up</t>
  </si>
  <si>
    <t>cluster-randomized trial (unit of randomization was the hospital, see Figure 1)</t>
  </si>
  <si>
    <t>ordinal, WRS</t>
  </si>
  <si>
    <t>Average daily prednisolone/prednisone dose at Weeks 48–52</t>
  </si>
  <si>
    <t>es gibt drei ordinale Variablen, die alle durch Kategorisierung von continuous entstanden sind: "Accrued duration of remission" (Table 2 bzw. Table S5; 5 Kat.), "Average daily prednisolone/prednisone dose" (Table S6; 4 Kat.) und "Percentage reduction from baseline in average prednisolone/prednisone dose" (Table S6; 6 Kat.); bei der ersten sind in beiden Tabellen/Varianten Zeroes drin, bei den anderen beiden nicht; die zweite ist im Protocol/SAP als "Secondary endpoint" bezeichnet, während die dritte ein "Other endpoint" ist; deshalb hier nur die zweite reingenommen</t>
  </si>
  <si>
    <t>Table S6</t>
  </si>
  <si>
    <t>PO, fisher</t>
  </si>
  <si>
    <t xml:space="preserve">proportional odds regression with the baseline prednisone/prednisolone daily dose, baseline BVAS score and region (North America/European Union/Japan) as covariates  </t>
  </si>
  <si>
    <t>1 = 0 mg/day; 2 = &gt;0–≤4.0 mg/day; 3 = &gt;4–≤7.5 mg/day; 4 = &gt;7.5 mg/day</t>
  </si>
  <si>
    <t>Mepolizumab</t>
  </si>
  <si>
    <t>Yes (modified intention-to-treat)</t>
  </si>
  <si>
    <t>Modified Rankin scale score at 2 Years</t>
  </si>
  <si>
    <t>gäbe auch noch Distribution für "Modified Rankin scale score at 90 days" im Paper, aber das wird nicht mal als secondary outcome genannt</t>
  </si>
  <si>
    <t>Intervention</t>
  </si>
  <si>
    <t>WRS</t>
  </si>
  <si>
    <t>WRS for continuous; there is a potential ordinal variable (treatment response, 4 categories) but that has zeroes in distributions (see Table 2; one cat not reported entirely for "response to whole treatment") and was also not analyzed as an ordinal variable (or at all, really)</t>
  </si>
  <si>
    <t>no ordinal outcome, only continuous; fisher for continuous</t>
  </si>
  <si>
    <t>chi, fisher, Mann</t>
  </si>
  <si>
    <t>fisher, chi, WRS</t>
  </si>
  <si>
    <t>no ordinal outcome (only survival, continuous and binary); fisher for binary outcomes</t>
  </si>
  <si>
    <t>no ordinal outcome (only survival, continuous and binary)</t>
  </si>
  <si>
    <t>no ordinal outcome, only survival and continuous</t>
  </si>
  <si>
    <t>chi, WRS</t>
  </si>
  <si>
    <t>there is one outcome that looks like it could be ordinal (IQCODE score, ranging from 1 to 5) but its values are metric (average of 16 5-point-scale questions) and it was analyzed as continuous using linear regression; chi and WRS for process outcomes and adverse effects</t>
  </si>
  <si>
    <t>no ordinal outcome, only continuous and binary; WRS for continuous</t>
  </si>
  <si>
    <t>fisher, WRS</t>
  </si>
  <si>
    <t>no ordinal outcome; phase 1-2a trial, thus, small sample (total N=46) and mainly safety outcomes; the few other outcomes were continuous; fisher appeared in "the 95% confidence interval of the correlation coefficient was based on Fisher’s z transformation"; WRS for continuous</t>
  </si>
  <si>
    <t>no ordinal outcome</t>
  </si>
  <si>
    <t>chi, fisher</t>
  </si>
  <si>
    <t>no ordinal outcome, only continuous efficacy outcomes; phase I trial, so focus on safety; WRS for continuous</t>
  </si>
  <si>
    <t>es gibt drei ordinale secondary endpoints (siehe Protocol, S. 61): "CPC score at 90 days" (5 Kat.), "CPC score at discharge" (5 Kat.) und "AKIN classification" (4 Kat.) (alle in Table 3); bei Ersterem ist eine zero drin,  bei den anderen beiden nicht; der zweite hat eine leicht höhere Sample Size als der dritte (258 &amp; 249 vs. 244 &amp; 243), deshalb habe ich diese hier genommen</t>
  </si>
  <si>
    <t>Mann-Whitney test to compare the ordinal secondary outcomes between the groups</t>
  </si>
  <si>
    <t>Immediate Angiography Group</t>
  </si>
  <si>
    <t>Delayed Angiography Group</t>
  </si>
  <si>
    <t>1 = CPC 1: Good cerebral performance, may have mild deficits; 2 = CPC 2: Moderate cerebral disability, sufficient for independent activities of daily life; 3 = CPC 3: Severe cerebral disability; 4 = CPC 4: Coma or vegetative state; 5 = CPC 5: Dead</t>
  </si>
  <si>
    <t>Cerebral Performance Category score at ICU discharge</t>
  </si>
  <si>
    <t>no ordinal outcome; fisher for binary; small Sample Size (total N=20)</t>
  </si>
  <si>
    <t>no ordinal outcome; chi or fisher for binary; Mann-Whitney U for continuous</t>
  </si>
  <si>
    <t>no ordinal outcome; WRS for continuous</t>
  </si>
  <si>
    <t>no ordinal outcome; chi or fisher for binary</t>
  </si>
  <si>
    <t>there is an ordinal secondary outcome (cosmetic result, 4 categories, see Supplement) but no distributions are reported, only the proportion of the first two categories combined; four-arm trial; chi or fisher for binary</t>
  </si>
  <si>
    <t>no ordinal outcome; "Differences between treatment groups in baseline variables were analyzed with the use of Fisher’s exact test for categorical variables and the Wilcoxon rank-sum test for continuous variables"; seems to be related to stets2019 but no patient overlap afaict</t>
  </si>
  <si>
    <t>no ordinal outcome; "Differences between treatment groups in baseline variables were analyzed with the use of Fisher’s exact test for categorical variables and the Wilcoxon rank-sum test for continuous variables"; seems to be related to oriordan2019 but no patient overlap afaict</t>
  </si>
  <si>
    <t>chi, Mann</t>
  </si>
  <si>
    <t>es gäbe eine ordinale Variable mit Distribution ohne zeroes ("categorisation of treatment failure", 3 Kat., siehe Table S4); allerdings habe ich folgende Bedenken: a) genau genommen ist das outcome "The frequency of the secondary endpoints 'probable' or 'possible' treatment failure as composites with definitive treatment failure." (siehe Protocol, ich weiß nicht mal genau, was damit gemeint ist); b) es wurde nicht ordinal analysiert (oder überhaupt wirklich); c) dadurch dass nur die treatment failures betrachtet, starke Reduktion der Sample size (von Total N=1015 auf N=157)</t>
  </si>
  <si>
    <t>no ordinal outcome; chi in "Pearson’s chi-square analysis was used to compare the rate of major adverse cardiac events between the groups"</t>
  </si>
  <si>
    <t>no ordinal outcome; chi in analyses of baseline characteristics</t>
  </si>
  <si>
    <t>no ordinal outcome; phase 1-2 trial, so mainly safety outcomes; fisher only mentioned in "The rates of these safety events differed across sites, ranging from 0.8% to 8.3% (P=0.01 by Fisher’s exact test)" (not mentioned in Protocol or Supplement either)</t>
  </si>
  <si>
    <t>no ordinal outcome; chi for binary; fisher appeared in "Fisher and Paykel Healthcare"</t>
  </si>
  <si>
    <t>Proportional odds model for ordinal endpoints</t>
  </si>
  <si>
    <t>Mitral regurgitation severity at 30 days</t>
  </si>
  <si>
    <t xml:space="preserve">1 = 0; 2 = 1+; 3 = 2+; 4 = 3+; 5 = 4+ </t>
  </si>
  <si>
    <t>Control group</t>
  </si>
  <si>
    <t>Device group</t>
  </si>
  <si>
    <t>Additional endpoint (Echocardiographic endpoint)</t>
  </si>
  <si>
    <t>es gibt für zwei ordinale endpoints ITT Distributions ohne zeroes: "NYHA Class" (Table S17) und "Mitral regurgitation severity" (Table S11), die sogar beide ordinal mit PO regression analysiert (auch wenn das nur im Supplement steht); für beide gibt es jeweils mehrere Distributions für die versch. Zeitpunkte (at 30 days, 6 months, 12 months, 18 months, 24 months) in der Tabelle; größte Sample size ist jeweils at 30 days; eigentlich hätte die NYHA Class at 30 days eine leicht höhere Sample size als MR severity at 30 days, aber bei der NYHA Class Distribution gibt es eine Kategorie "Heart failure death", die eigentlich nicht Teil der NYHA Classification (und auch nicht explizit ergänzt wurde im Protocol); deshalb habe ich MR severity at 30 days genommen; ein Bedenken (bei beiden Variablen): der Trial hat seehr viele Endpoints (primary, secondary und dann vier Arten "Additional Endpoints", siehe S. 115ff der Protocol-PDF); die NYHA Class ist eines der &gt;25 additional "clinical endpoints" (wenn auch nicht alle davon reported) und MR severity ist eines von 15 additional "Echocardiographic Endpoints"; daher fraglich, ob die beiden Variablen überhaupt noch wichtig genug als Outcome; NB: die Kategorien mit 1+, 2+ etc. sind nicht überlappend, auch wenn sie sich so anhören</t>
  </si>
  <si>
    <t>no ordinal outcome; fisher for binary</t>
  </si>
  <si>
    <t>no ordinal outcome; chi for binary</t>
  </si>
  <si>
    <t>fisher in "Thermo Fisher Scientific"</t>
  </si>
  <si>
    <t>chi, fisher, WRS</t>
  </si>
  <si>
    <t>no ordinal outcome, only binary and continuous</t>
  </si>
  <si>
    <t>no ordinal outcome; chi for categorical but referring to baseline/model covariates afaict</t>
  </si>
  <si>
    <t>no ordinal outcome, only binary and continuous; chi for categorical/ordinal subgroup variables, WRS for continuous</t>
  </si>
  <si>
    <t>no ordinal outcome; chi for binary; Mann–Whitney test for continuous</t>
  </si>
  <si>
    <t>no ordinal outcome; ordinal Scale/Score used in the study (static Physician Global Assessment, sPGA) but only included and analyzed as a dichotomized outcome</t>
  </si>
  <si>
    <t>no ordinal outcome, only survival, continuous and binary; fisher for binary</t>
  </si>
  <si>
    <t>no ordinal outcome; chi or fisher for nominal variables, WRS for continuous</t>
  </si>
  <si>
    <t>no ordinal outcome; chi or fisher for binary variables, WRS for continuous</t>
  </si>
  <si>
    <t>ordinal, chi, fisher</t>
  </si>
  <si>
    <t>es gibt drei ordinale Outcomes ohne zeroes, die alle durch Kategorisierung von continuous entstanden sind: "Postpartum length of hospital stay" (Table 3; 5 Kat.), "Neonatal length of hospital stay" (Table im Supp.; 5 Kat.) und "Duration of respiratory support" (Table im Supp.; 3 Kat.); die ersten beiden werden im Protocol und Supplement als "Utilization of Medical Resources" Outcomes bezeichnet (aber unter "Secondary outcomes" gelistet), während die dritte bei den "Fetal and Neonatal Secondary Outcomes" steht (und generell weit vorne bei den Secondary Outcomes); deshalb habe ich jetzt mal die dritte hier hergenommen; allerdings: im main text und Tabelle 3 wird "Postpartum hospital stay" dann doch bei "Maternal secondary outcomes" genannt/gelistet (und ist eben in der Main text-Tabelle drin), insofern könnte man auch die nehmen</t>
  </si>
  <si>
    <t>Duration of respiratory support</t>
  </si>
  <si>
    <t>Secondary outcome (Fetal and Neonatal Secondary Outcome)</t>
  </si>
  <si>
    <t>Supplement, Table "Additional Secondary Outcomes"</t>
  </si>
  <si>
    <t>Cochran-Armitage trend test</t>
  </si>
  <si>
    <t>1 = 0 day; 2 = 1 day; 3 = &gt;1 day</t>
  </si>
  <si>
    <t>Induction Group</t>
  </si>
  <si>
    <t>Expectant-Management Group</t>
  </si>
  <si>
    <t>fisher, Mann</t>
  </si>
  <si>
    <t>no ordinal outcome, only continuous</t>
  </si>
  <si>
    <t>Change in treatments used for dry eye disease at 12 months</t>
  </si>
  <si>
    <t>1 = Fewer treatments used, with no additions; 2 = No change; 3 = Same number of treatments used or fewer, with &gt;=1 treatment switched; 4 = More treatments used</t>
  </si>
  <si>
    <t>Active Supplement</t>
  </si>
  <si>
    <t>all secondary analyses done in per-protocol population (primary outcome also not ordinal); the only secondary ordinal endpoint (NYHA Class) was only reported/analyzed dichotomized anyway (see Figure S13)</t>
  </si>
  <si>
    <t>no ordinal outcome; chi for binary; fisher in "Fisher and Paykel Healthcare"</t>
  </si>
  <si>
    <t>no ordinal outcome; fisher used in analyses of adverse events</t>
  </si>
  <si>
    <t>Highest stage of incident acute kidney injury by KDIGO criteria</t>
  </si>
  <si>
    <t>Table S12</t>
  </si>
  <si>
    <t>Chi-square test</t>
  </si>
  <si>
    <t>1 = None; 2 = Stage I; 3 = Stage II; 4 = Stage III</t>
  </si>
  <si>
    <t>Balanced Crystalloids</t>
  </si>
  <si>
    <t>Saline</t>
  </si>
  <si>
    <t>no ordinal outcome; chi for baseline and procedural characteristics and in "Wald chi-square test" in logistic regression context; WRS for continuous baseline variables</t>
  </si>
  <si>
    <t>no ordinal outcome; chi for binary, Mann–Whitney U test for continuous</t>
  </si>
  <si>
    <t>Cognitive function assessed at 180 days using the Telephone Interview for Cognitive Status (TICS)</t>
  </si>
  <si>
    <t>1 = Severe cognitive impairment (score &lt;=20); 2 = Mild cognitive impairment (score 21-25); 3 = Ambiguous (score 26-32); 4 = Non-impaired (scored &gt;=33)</t>
  </si>
  <si>
    <t>Conservative Oxygen</t>
  </si>
  <si>
    <t xml:space="preserve">Usual Oxygen </t>
  </si>
  <si>
    <t xml:space="preserve">no ordinal outcome; chi and fisher for "discrete variables" but there are no ordinal variables </t>
  </si>
  <si>
    <t>es gäbe 1-2 ordinale Variablen/Endpoints (siehe Table S3 und S4; v.a. "gestational age at delivery" kommt in Frage), aber die werden als "Obstetric outcomes" oder "Pregnancy outcomes" bezeichnet; im Protocol (S. 27ff. im PDF) wird bei den Endpoints (in dieser Reihenfolge) unterschieden zwischen "Primary endpoint", "Secondary endpoints", "Treatment complications", "Obstetric outcomes", "Pregnancy complications" und "Labor"; ich finde die "gestational age at delivery" Variable könnte man schon reinnehmen, wenn die Outcome-Kategorie nicht zu weit weg</t>
  </si>
  <si>
    <t>Gestational age at delivery</t>
  </si>
  <si>
    <t>Obstetric outcome</t>
  </si>
  <si>
    <t>Table S4</t>
  </si>
  <si>
    <t>Fisher's exact test</t>
  </si>
  <si>
    <t>1 = 24 to &lt;32 weeks; 2 = 32 to &lt;37 weeks; 3 = &gt;=37 weeks</t>
  </si>
  <si>
    <t>Frozen-Embryo</t>
  </si>
  <si>
    <t>Fresh-Embryo</t>
  </si>
  <si>
    <t>there is an ordinal secondary outcome without zeroes (ICH Grade, Table S4) but it's not analysed beyond frequencies and percentages (in the protocol the table blueprint has a column for a p-values but that's not included here) (also slight deviation since the protocol only talks about IVH Grade but now they used ICH grade); also ordinal variable for treatment adherence (Table 2) but one of the categories is "not available" and not actually an outcome</t>
  </si>
  <si>
    <t>cluster-randomized trial (unit of randomization was the facility, see Figure 1)</t>
  </si>
  <si>
    <t>no ordinal outcome; "chi-square test for equal proportions"</t>
  </si>
  <si>
    <t>not a clinical trial; "randomized" appeared in the introduction/background in "These standardized consensus classifications of specimens obtained during epilepsy surgery inform the study of epilepsy, which had previously relied on clinical series and small randomized trials for data on the underlying causes of seizures."</t>
  </si>
  <si>
    <t>no ordinal outcome; chi for binary safety/adverse events outcomes</t>
  </si>
  <si>
    <t>no ordinal outcome; some ordinal scales used but all analysed either as dichotomized or as continuous (changes in scores) variables/outcomes; fisher for binary</t>
  </si>
  <si>
    <t>no ordinal outcome; chi or fisher for binary; WRS for continuous</t>
  </si>
  <si>
    <t>not a randomized trial, just a prospective study; "randomized" only appears in discussion: "The potential confounding effect of lead-time bias (in this case, the interval between early diagnosis with screening and later diagnosis with standard techniques) could be addressed only in randomized, controlled trials."; chi for binary</t>
  </si>
  <si>
    <t>no ordinal outcome; chi for categorial baseline variables, fisher for binary outcome</t>
  </si>
  <si>
    <t>Mann</t>
  </si>
  <si>
    <t>no ordinal outcome; phase I trial only small part of paper, also did animal study and other non-trial association study; "For the study in mice, the significance of the differences between groups was determined with the use of the nonparametric Mann–Whitney U test for independent samples."</t>
  </si>
  <si>
    <t>no ordinal outcome; phase I trial (N = 44 across two parts with a total of nine arms) only small part of paper, also did animal study; WRS for continuous</t>
  </si>
  <si>
    <t>not a randomized trial itself but a summary/meta-study of 12 previous trials on the topic; chi for baseline, Mann for continuous</t>
  </si>
  <si>
    <t>no ordinal outcome; fisher for adverse events; in theory, there is one secondary ordinal variable ("Patient Global Impression of Change", Figure S3) but the actual outcome was "Number and percentage of women who responded 'much improved' or 'very much improved' on the Patient Global Impression of Change" (Table S3), so dichotomous, and the distribution is also not clearly identifiable from Figure S3 (also only displayed with the two outer categories on either side collapsed)</t>
  </si>
  <si>
    <t>no ordinal outcome, only binary and continuous outcomes</t>
  </si>
  <si>
    <t>no ordinal outcome; various scales involved (though all &gt; 10 "categories" anyway) but always analyzed as change from baseline, continuous in general or dichotomized; "The chi-square test or Fisher's exact test was used to compare the frequency and severity of adverse events, new-onset mania or hypomania, and serious adverse events between groups."</t>
  </si>
  <si>
    <t>no ordinal outcome; fisher for binary and only for adverse events; WRS for continuous</t>
  </si>
  <si>
    <t>no ordinal outcome; only ordinal covariates in Cox model for prognostic factors (Table 2); chi and WRS only in separate subgroup analysis (Table S2): "Chi-square and Wilcoxon rank-sum tests were used to compare results for patients in the dissection group who actually underwent completion lymph-node dissection [...] with results for those who did not undergo the assigned completion lymph-node dissection [...]"</t>
  </si>
  <si>
    <t>no ordinal outcome; chi for adverse events</t>
  </si>
  <si>
    <t>there is an ordinal outcome ("acute kidney injury, according to RIFLE criteria", Table 2) but they only reported three of the five RIFLE categories/classifications (however, it seems that it's somewhat rationalized "As our trial was performed in acute care setting, data on long-term outcome of acute kidney injury (RIFLE classes L and E) were not recorded in our trial." but that's only mentioned in the Supplement, not in the protocol; in the protocol only "acute kidney injury (according to the RIFLE score definition)"); also, since they explicitly only distinguished between "dichotomous data" and "continuous measurements" in their writing, it's seems likely that they only analyzed the outcome using binary analyses (see Table 2); chi or fisher for binary (chi also for heterogeneity in subgroup analyses), Mann for continuous</t>
  </si>
  <si>
    <t>no ordinal outcome, only binary and continuous; chi for binary, Mann for continuous ("for the primary and other binary outcome measures, ... the chi-square test was used .... Continuous outcomes were analyzed with the use of an independent t-test or the Mann–Whitney U-test as appropriate.")</t>
  </si>
  <si>
    <t>no ordinal outcome, only continuous (all outcomes are changes in various scores from baseline); fisher for baseline characteristics</t>
  </si>
  <si>
    <t>no ordinal outcome; chi or fisher for binary/categorical, Mann for continuous</t>
  </si>
  <si>
    <t>no ordinal outcome; fisher for safety analyses/adverse events</t>
  </si>
  <si>
    <t>no ordinal outcome; chi or WRS for baseline and other non-outcome variables</t>
  </si>
  <si>
    <t>no ordinal outcome; the ordinal variables in Table 2 are subgroup analyses (which were performed post-hoc); chi for adverse events</t>
  </si>
  <si>
    <t>no ordinal outcome; there are multiple catgorized laboratory variables for which fisher was used but they are reported as part of the safety analysis and seem to be used as indicators for adverse events</t>
  </si>
  <si>
    <t>da ein Kriterium auch ist, dass die Zahlen reported sein müssen und das sind sie hier nicht wirklich; es gäbe zwei suitable ordinale secondary outcomes: "Mitral regurgitation severity" (at discharge und 12 months) und "NYHA Class" (at 12 months); für MR severity gibt es leider jeweils nur für die Intervention Group eine Grafik und diese hat keine konkreten Prozentangaben (siehe Figure S1 bzw. Figure S3); für NYHA Class gibt es für beide Gruppen eine Distribution, aber leider auch bloß ohne konkrete Zahlen, d.h. man müsste die Prozentangaben grob ablesen (siehe Figure S4); wäre auch nicht unmöglich, aber ganz genau kann man es sicher nicht machen (man hat Linien in 12,5%-Schritten und bei N=114 bzw. 112 könnte man vermutlich sogar fast die absoluten Zahlen einigermaßen abschätzen); bzgl. ordinaler Analyse: im Protocol steht zumindest, dass der Mantel-Haenszel Chi-square test für ordinale Outcomes verwendet wird und bei der NYHA Class-Figure werden zumindest auch p-Values reported; chi for binary</t>
  </si>
  <si>
    <t>ist zwar ordinale Variable und Distribution, aber eigentlich sollte es nur dichomtomisiert als secondary outcome analysiert werden ("stage 2 or higher…", siehe Table 2); im Supplement wird es als "post-hoc analysis" bezeichnet</t>
  </si>
  <si>
    <t xml:space="preserve"> nicht eindeutig ablesbar/Zweifel bzgl. Korrektheit; es gibt mehrere ordinale ITT secondary outcomes (für verschiedene Scales/Scores, jeweils 3 Kat. für "improvement", "no change", "worsening" [also nicht auf der Ebene der eigentlichen Scales/Scores], siehe S. 383ff der Protocol-PDF sowie Figure 2 und Figure S2); man müsste die Distributions jeweils aus den zwei Figures selbst ablesen, was zwar umständlich aber prinzipiell möglich ist; allerdings stimmen für mich die Zahlen, die zwischen Figure 2 und Figure S2 übereinstimmen müssten (wie ich meine und ablese), nicht überein (z.B. beim HAQ-DI score in der Transplantation Group gibt es in Figure 2 keine bei "Worsening", aber in Figure S2 schon; oder beim mRSS in der Transplantation Group gibt es in Figure 2 nur ein Patient mit "Worsening", aber in Figure S2 gibt es 4), obwohl, soweit ich sehen kann, sonst alles gleich ist (Sample size, ITT, assessment at 54 month)</t>
  </si>
  <si>
    <t>TRUE</t>
  </si>
  <si>
    <t>Screening reason: Not an RCT</t>
  </si>
  <si>
    <t>Screening reason: No ordinal outcome</t>
  </si>
  <si>
    <t>no ordinal outcome; outcome analyzed with fisher is binary</t>
  </si>
  <si>
    <t>no ordinal outcome; outcome analyzed with fisher is binary; not an RCT ("A limitation of the present study is that the intervention of bariatric surgery was not randomly assigned because of ethical considerations in the 1980s related to high postoperative mortality at that time.")</t>
  </si>
  <si>
    <t>FALSE</t>
  </si>
  <si>
    <t>no ordinal outcome; Fisher used for binary outcome</t>
  </si>
  <si>
    <t>no ordinal outcome; Chi used for binary outcome</t>
  </si>
  <si>
    <t>"Categorical data were analyzed with the use of chi-square tests", but only binary variable
JL: Protocol says regarding secondary outcome and safety data "For ordered categorical data, a Kruskal-Wallis nonparametric test for ordered categorical response will be used to compare treatment groups." (also in main text: "Ordered categorical data were analyzed with the use of Kruskal–Wallis nonparametric tests."), but I don't see any ordinal outcome (not even PRO or safety outcomes)</t>
  </si>
  <si>
    <t>no ordinal outcome; chi-square for binary</t>
  </si>
  <si>
    <t>no ordinal outcome; leaflet with grade &gt;= 1,2,3 (aber nicht eindeutig ordinale variable??) --&gt; mind. fraglich, ob man das als ordinal zählt, da häufig "mutually exclusive" categories als Charakteristik von ordinalen Daten definiert wird. Außerdem haben diese gelisteten 3 Kategorien in der Tabelle nur n von 12/97, 4/97 und 2/97 (bzw. 32/101, 21/101 und 11/101), da nur die evaluierbaren Patienten gelistet, d.h. man müsste ohnehin eine Kategorie "not evaluable" selbst hinzufügen oder hätte eine kleine Stichprobe, wenn man das nicht täte.</t>
  </si>
  <si>
    <t>no ordinal outcome; ordinal variables only as part of baseline characteristics</t>
  </si>
  <si>
    <t>no ordinal outcome; ordinal regression only used for imputation</t>
  </si>
  <si>
    <t>no ordinal outcome; Chi for categorial, categorial variables could be transformed to ordinal variables but not done</t>
  </si>
  <si>
    <t>Fisher appeared in "Thermo Fisher Scientific"; not an RCT</t>
  </si>
  <si>
    <t>not an RCT; *change* on ordinal scale</t>
  </si>
  <si>
    <t>ordinal outcome (Modified Rankin Score), but not an RCT (treatment group assignment not randomized)</t>
  </si>
  <si>
    <t>only binary or continuous outcomes</t>
  </si>
  <si>
    <t>no ordinal outcome; Fisher appeared in "Thermo Fisher Scientific"</t>
  </si>
  <si>
    <t>Fisher appeared in "Fisher and Paykel Healthcare"; outcomes either survival or binary</t>
  </si>
  <si>
    <t>No ordinal (continuous or binary); also not randomized on the participant level ("At 54 clinical sites, we randomly assigned eyes in adults…. A total of 312 eyes (in 270 adults) underwent randomization")</t>
  </si>
  <si>
    <t>no ordinal outcome; fisher for categorical baseline variables</t>
  </si>
  <si>
    <t>no ordinal outcome; chi-square conducted for adverse events; only continuous endpoints (change in x); cluster-randomized trial</t>
  </si>
  <si>
    <t>no ordinal outcome; Binary outcome; Secondary end points were compared between the groups with a chi-square test for difference in proportions</t>
  </si>
  <si>
    <t>no ordinal outcome; just change in score/percent, als stetige variable analysiert</t>
  </si>
  <si>
    <t>no ordinal outcome; not a randomized trial; Fisher appeared in "Thermo Fisher Scientific"</t>
  </si>
  <si>
    <t>No ordinal outcome (continuous or binary)</t>
  </si>
  <si>
    <t>no ordinal outcome; fisher appeared in "thermo fisher scientific"; cluster-randomized trial</t>
  </si>
  <si>
    <t>no ordinal outcome; not an RCT (not randomized); *change* in ordinal score was analyzed</t>
  </si>
  <si>
    <t>no ordinal outcome, only binary and continuous; cluster-randomized trial (medicine residency programs as units instead of individuals); chi for binary</t>
  </si>
  <si>
    <t>no ordinal outcome; cluster-randomized trial (communities as units instead of individuals); chi in "A sample of 250 verbal autopsies were randomly selected from each country site and were compared with the use of the chi-square statistic ..."</t>
  </si>
  <si>
    <t>cluster-randomized trial (medicine residency programs as units instead of individuals); there are, in theory, ordinal outcomes/variables (ACGME survey results), but either analyzed as continuous or dichotomized (see Tables S6 and S11) and no distributions are available</t>
  </si>
  <si>
    <t>treatment adherence at 6 months</t>
  </si>
  <si>
    <t>no ordinal outcome; primary outcome "freedom from seizures" was defined as one category of an ordinal scale ("Class I" on the ILAE scale); the complete distribution for this ordinal variable is also available (Table S1 oder Figure S1 oder S2) but wasn't defined as an outcome and has a zero; "chi-square test and Fisher’s exact test to compare categorical characteristics at baseline; we used … the Wilcoxon rank-sum test to compare nonparametric continuous data"</t>
  </si>
  <si>
    <t>cluster-randomized trial; outcomes were only analyzed as ordinal variables as part of the sensitivity analyses; outcomes were treated as continuous for the actual analyses (partly because many of the used scales have a large score range, e.g., 42, 88, 100)</t>
  </si>
  <si>
    <t>no ordinal outcome; cluster-randomized trial (air medical bases); chi in "heterogeneity chi-square test" (referring to the binary subgroups) and "log-rank chi-square test"</t>
  </si>
  <si>
    <t>three-arm trial; there is an ordinal outcome (Patient or Caregiver Global Impression of Change, a 7-point likert scale) that was analyzed with ordinal logistic regression, but it's a PRO and there are zeroes for one category in all three arms/groups (no patients/caregivers in any treatment group selected the 'very much worse' category; see Figure S5)</t>
  </si>
  <si>
    <t>no ordinal outcome; binary primary outcome definiert über ordinale Scale ("intraoperative or postoperative complication of grade II or higher according to the Clavien–Dindo classification"); für diese ("Clavien-Dindo complications category", Table S2, 7 Kat.) gäbe es auch eine Distribution, aber mit zero anyway</t>
  </si>
  <si>
    <t>Maximum Severity of Symptoms at Any Challenge Dose at Exit DBPCFC</t>
  </si>
  <si>
    <t>Key secondary outcome</t>
  </si>
  <si>
    <t>Figure S2</t>
  </si>
  <si>
    <t>Cochran-Mantel-Haenszel statistic (with equally spaced scores) stratified by region (North America, Europe). Subjects without an exit food challenge were imputed their baseline - maximum severity during the baseline food challenge.</t>
  </si>
  <si>
    <t>1 = None; 2 = Mild; 3 = Moderate; 4 = Severe or worse</t>
  </si>
  <si>
    <t>AR101</t>
  </si>
  <si>
    <t>3:1</t>
  </si>
  <si>
    <t>no ordinal outcome; ordinal quality of life Scale/Score (EQ-5D questionnaire but final score ranges 0-100)</t>
  </si>
  <si>
    <t>no ordinal outcome; binary safety outcome definiert über ordinale scale (bleeding; BARC type), aber BARC type selbst kein outcome; chi to compare event rates; chi or fisher for binary; Mann for continuous</t>
  </si>
  <si>
    <t>no ordinal outcome; change in ordinal scale score (SOFA score) was analyzed; distribution of actual cardiovascular SOFA scores at hour 48 would be available (Table S11) but has zeroes anyway</t>
  </si>
  <si>
    <t>no ordinal outcome; all used scales/score in outcomes are numerical and were analyzed as continuous; ordinal treatment satisfaction (5 categories) is only listed as "Other data collected" in the protocol and supplement (and would be PRO anyway); fisher used for non-efficacy outcomes</t>
  </si>
  <si>
    <t>several ordinal outcomes mentioned in protocol, but for none is a distribution clearly visible (for the secondary ordinal outcomes, nothing is reported at all); primary outcome ("Organ Support-Free Days", "OSFD") is an ordinal scale of 23 (-1 to +22); other similar ordinal secondary outcomes ("Ventilator Free-Days" and "Vasopressor/Inotrope Free-Days"; also on scale of 23); another ordinal secondary outcome is "WHO scale at 14 days" (7 categories; see protocol) 
potential sample overlap with remapcap2021a (which has a smaller sample size and is already excluded due to likely overlap with remapcap2021b); no overlap with remapcap2021b (patients were deemed ineligible, see last criterion in first box on the right in patient flowchart)</t>
  </si>
  <si>
    <t>several ordinal outcomes mentioned in protocol, but for none is a distribution clearly visible (for the secondary ordinal outcomes, nothing is reported at all); primary outcome ("Organ Support-Free Days", "OSFD") is an ordinal scale of 23 (-1 to +22); other similar ordinal secondary outcomes ("Ventilator Free-Days" and "Vasopressor/Inotrope Free-Days"; also on scale of 23); another ordinal secondary outcome is "WHO scale at 14 days" (7 categories; see protocol)
likely sample overlap with remapcap2021a (which has a smaller sample size and is thus excluded); no overlap with remapcap2021c (patients were deemed ineligible, see last criterion in first box on the right in patient flowchart)</t>
  </si>
  <si>
    <t>several ordinal outcomes, but for none is a distribution clearly visible; primary outcome ("Organ Support-Free Days", "OSFD") is an ordinal scale of 23 (-1 to +22); two similar ordinal secondary outcomes ("Ventilator Free-Days" and "Vasopressor/Inotrope Free-Days"; also on scale of 23; see Figures 12 and 13 in Supplement); an ordinal secondary outcome is "WHO scale at 14 days" (7 categories; see protocol and Figure 16 in Supplement); all of those were analyzed in ITT using ordinal models but no data (just in Figures without specific numbers)
sample likely overlaps with remapcap2021b and potentially also with remapcap2021c, which explicitely don't overlap with each other (see elibility criteria and last criterion in first box on the right in patient flowcharts for those two trials) and both have a larger sample size than this one, so this one would be excluded</t>
  </si>
  <si>
    <t>1. Screening: Include trial</t>
  </si>
  <si>
    <t>multiple ordinal outcomes (NYHA at the one year visit (k=4); Total aortic regurgitation (k=3); Change in KCCQ-OS score (k=6)); number of ordinal endpoint not presented (also not in supplement)</t>
  </si>
  <si>
    <t>"ALSFRS-R consists of 12 items with each item scored on an ordinal scale from 0 to 4" (score ranges from 0-48; without specific category names for each); only continuous (e.g., change in ALSFRS-R score) and survival end points</t>
  </si>
  <si>
    <t>no ordinal outcome; Wilcoxon for continuous; there is an ordinal variable ACQ5 and ACLQ+12, but difference to baseline is analyzed -&gt; treated as binary variable</t>
  </si>
  <si>
    <t>no ordinal outcome; Duration and binary outcome variables</t>
  </si>
  <si>
    <t>no ordinal outcome; ordinal IGA (Investigator’s Global Assessment) scale (k=5) is employed but outcomes with it are all binary</t>
  </si>
  <si>
    <t>no ordinal outcome; survival and binary; ordinal RECIST 1.1 scale (k=4) used to assess response (complete response, partial response, progressive disease, stable disease), but outcomes involving it always binary (e.g., complete response rate)</t>
  </si>
  <si>
    <t>Efficacy outcomes all continuous or binary; ordinal outcomes/variables (k=4) only as part of safety (adverse events)</t>
  </si>
  <si>
    <t>no ordinal efficacy outcomes (clinical status evaluated using ordinal scale (k=7) but outcomes are time to improvement in status); severity of adverse events was graded using an ordinal scale (NCI CTCAE v4.0; k=5)</t>
  </si>
  <si>
    <t>no ordinal outcome; "wald chi-square test" for stratified cox model; ordinal RECIST 1.1 scale (k=4) used to assess response (complete response, partial response, progressive disease, stable disease), but outcomes involving it always binary (e.g., overall response rate or disease control rate); ordinal ECOG performance status scale (k=6) employed but corresponding outcome was binary ("ECOG performance status grade 3 or higher or marked deterioration")</t>
  </si>
  <si>
    <t>ordinal outcomes all PRO: PGIC-MB (k=7) and potentially items of PGIC-NBUFS (each k=7);   fisher and chi-square to analyze dichotomous variable</t>
  </si>
  <si>
    <t>no ordinal outcome; only continuous or binary outcomes; cluster-randomized trial; PO model for count variable; ordinal KDIGO scale (k=6) used but the corresponding outcome is binary ("stage II or greater")</t>
  </si>
  <si>
    <t>only survival, binary or continuous efficacy outcomes (ordinal RECIST 1.1 scale (k=4) used to assess response (complete response, partial response, progressive disease, stable disease), but outcomes involving it always binary (e.g., overall response rate or disease control rate), continuous or survival); ordinal safety endpoint (ECOG performance status scale; k=6) but also no data reported for that</t>
  </si>
  <si>
    <t>No ordinal efficacy outcomes (all continuous or binary); severity of adverse events was graded using an ordinal scale (NCI CTCAE v4.0; k=5) and maximum grade was to be reported but no distribution in paper or supplement</t>
  </si>
  <si>
    <t>clinical improvement evaluated using ordinal scale (k=7); most outcomes involving the scale are continuous; ordinal tertiary endpoint: Clinical Improvement Scale (k=7) score at day: 4, 7, 14, 21, 28, which were meant to each be analyzed with "random intercept proportional odds logistic regression model" according to SAP, but no distribution/data was reported in paper or supplement; severity of adverse events was graded using an ordinal scale (NCI CTCAE v5.0; k=5) but the corresponding endpoint was just proportion of adverse events</t>
  </si>
  <si>
    <t>no ordinal outcome; ordinal RECIST 1.1 scale (k=4) used to assess response (complete response, partial response, progressive disease, stable disease), but outcomes involving it always binary (e.g., overall response rate or disease control rate), continuous (e.g., time to response) or survival</t>
  </si>
  <si>
    <t>ordinal secondary endpoint (number of occurrences of acute chest syndrome, k=5) has zero; primary outcome (number of sickle-cell crises; k unclear) was considered and analyzed as ordinal but no distribution was reported</t>
  </si>
  <si>
    <t>the only potentially suitable outcome (Radiographic Global Impression of Change, a 7-point ordinal scale) was analyzed as continuous and no distribution was reported</t>
  </si>
  <si>
    <t>survival, binary; "Stratified Cochran–Mantel–Haenszel chi-square tests were used to analyze categorical data"; gäbe kategoriale efficacy variable/key secondary endpoint (tumor response: complete response, partial response, stable disase, progressive disease, not evaluable), aber mit Kategorie "unknown" und mit zeros (und SP von 63 bzw. 52, da nur ein Teil evaluiert; siehe Table S5); ordinal safety endpoint (ECOG performance status scale; k=6) but also no data reported for that</t>
  </si>
  <si>
    <t>ordinal primary outcome (global rank score) but k=98; zeroes, wenn man wirklich alle 98 Ranks/Kategorien betrachtet (auch der Fall, wenn man die Kategorien 97-92 einzeln und die Kategorien 91-0 in 10 Gruppen gruppiert, wie es in Table 2 gemacht wurde). In den Katgorien 97-92 keine zeroes, d.h. wenn wir selbst die Kategorien 91-0 in eine Kategorie collapsen würden, gäbe es keine zeroes, aber das geht vermutlich zu weit (und zu weit weg von der Art, wie analysiert wurde).</t>
  </si>
  <si>
    <t>not an RCT (single-arm study, so randomization not applicable); ordinal safety outcome: severity of adverse events was graded using an ordinal scale (NCI CTCAE v4.0)</t>
  </si>
  <si>
    <t>no ordinal efficacy outcomes; there are ordinal non-efficacy outcomes/PROs (patient satisfaction and staff satisfaction, k unclear; quality of life (general health) was apparently also meant to be analyzed as ordinal, acording to SAP, k also unclear), but no data for any of them anyway; severity of adverse events was graded using an ordinal scale (k=3) but was not an outcome</t>
  </si>
  <si>
    <t>no ordinal outcome; chi for binary endpoints</t>
  </si>
  <si>
    <t>ordinal secondary outcome (AF symptom severity at follow-up (6 months); scale not specified in protocol/SAP, but it's clear from Supplement that they used European Heart Rhythm Association score where k=4; no zeros, analyzed using "multinomial logistic regression model", see Table S7); Mann-Whitney U for continuous variable ("Atrial fibrillation burden at follow-up had a skewed distribution (confirmed by the Shapiro–Wilk test) and was compared with the use of the Mann–Whitney U test")</t>
  </si>
  <si>
    <t>no ordinal outcome; ordinal scale (BARC type) used in secondary (safety) endpoint but the endpoint itself was binary; fisher to analyse binary endpoints</t>
  </si>
  <si>
    <t>no ordinal outcome; WRS and chi-squared test for continuous and categorical baseline variables</t>
  </si>
  <si>
    <t>ordinal PROs (Patient Global Impression of Change; Patient Global Impression of Severity) but no data provided anyway; chi for binary; somewhat related to zeiser2020 but no apparent overlap in participants</t>
  </si>
  <si>
    <t>ordinal safety outcome (infection severity, k=3, Tables S10 and S11) but not analyzed at all; "Cochran–Mantel–Haenszel chi-square test, stratified according to the randomization stratification factor "; somewhat related to zeiser2021 but no apparent overlap in participants</t>
  </si>
  <si>
    <t>no ordinal outcome; chi-square statistics for heterogeneity of rate ratios; no placebo group</t>
  </si>
  <si>
    <t>no ordinal outcome; binary or survival outcome</t>
  </si>
  <si>
    <t>ordinal safety outcome(s) (maximum itensity for different types of solicited local adverse events, k=4, Table S2) but not analyzed at all; Fisher’s exact test in safety analysis</t>
  </si>
  <si>
    <t>ordinal secondary outcome(s): score on Cerebral Performance Category scale (k=5) at 3, 6, and 12 months (Table S2) but wasn't analyzed and they collapsed categories 4 and 5, so distribution not completely available; another ordinal variable (k=4) with distribution in Table S5 which was part of the cost analysis</t>
  </si>
  <si>
    <t>no ordinal outcome; chi-square test for binary outcome</t>
  </si>
  <si>
    <t>no ordinal outcome; "Fisher" appeared in "Fisher Scientific"</t>
  </si>
  <si>
    <t>ordinal safety outcome ("Skin Pressure Ulcers" in protocol / "Lower-limb skin injury" in Table 4) which also has a lot of zeros; another secondary outcome (Mobility, Table S9, keine zeroes, 9 Kat.) not considered ordinal due to the ninth category being "Unknown" (even though the other 8 categories are clearly ordinal), but this outcome was also not really analyzed (see Table S9); chi for binary</t>
  </si>
  <si>
    <t>ordinal tolerability (secondary) endpoint (k=3) ("For side-effect profiles, we used a proportional-odds model to estimate the odds of being in a better ordinal category within the hierarchy of no discontinuation, temporary treatment interruption, and permanent discontinuation because of toxicity.", also see protocol); fisher only for binary safety outcomes</t>
  </si>
  <si>
    <t>ordinal tolerance outcome: toxicity (k=5; not really mentioned as outcome or ordinal in main text, but in protocol: "Toxicity will be evaluated according the toxicity scale NCI-CTCAE version 4.0" and "toxicity grades will be compared with the non-parametric test of Kruskal-Wallis"), but no data reported for it; severity of adverse events was graded using an ordinal scale (NCI CTCAE v4.0) and could be considered safety outcome, but was only reported and analyzed dichotomized (and not in ITT population) anyway; all efficacy outcomes are survival</t>
  </si>
  <si>
    <t>five-arm trial; ordinal efficacy outcome "Serum 25(OH)D concentrations" (Table S23 und S24, k=3), which has quite a few zeros but one would find two groups without zeros as well</t>
  </si>
  <si>
    <t>no ordinal efficacy outcome; severity of adverse events was graded using an ordinal scale (NCI CTCAE v2.0) and could be considered safety outcome, but was only reported and analyzed dichotomized (in various variations) anyway</t>
  </si>
  <si>
    <t>secondary (safety) endpoint "Toxicity as graded by CTCAE v 3.0" (k=5) but only reported as binary; primary outcome uses ordinal scale (Brock Grade, k=5, Figure 1 and/or Table S2), for which a distribution without zeros would be available, but the outcome itself is binary; some other secondary variables (Table 2 or S3) are not considered due to a category "not evaluated"; "Status at last follow-up" (Table  2) has zeros and should have even more categories according to SAP (where it's named "Patient status at end of follow-up"); chi for binary</t>
  </si>
  <si>
    <t>severity of adverse events was graded using an ordinal scale (NCI CTCAE v4.0), could be considered safety outcome but was only analyzed as binary and complete distribution not available either; variable "best overall response" (Table 2) but one of the categories is "could not be evaluated" and it wasn't analysed beyond "no. (%)"; ordinal RECIST 1.1 scale (k=4) used to assess response (complete response, partial response, progressive disease, stable disease), but outcomes involving it always binary (e.g., complete response rate), continuous (e.g., duration to ...) or survival (e.g., progression-free survival); fisher for binary</t>
  </si>
  <si>
    <t>no ordinal outcome; a few variables on Treatment Satisfaction and Treatment Adherence (Table 2) no considered due to "Missing" category but would be either PROs or not efficacy outcomes anyway; chi, fisher and WRS for baseline characteristics: "Differences at baseline were examined with ... the Wilcoxon rank-sum test ... for continuous variables and with the use of the chi-square test or Fisher’s exact test for categorical variables."</t>
  </si>
  <si>
    <t>no ordinal  outcome; in the main text: "sensitivity analysis for the assessment of the primary end point was conducted with a proportional-odds model", but no results were reported afaics; WRS for continuous outcome</t>
  </si>
  <si>
    <t>no ordinal outcome; chi only for specific adverse events ("The chi-square test was used to compare prespecified postoperative events of interest.")</t>
  </si>
  <si>
    <t>no ordinal outcome; there is an ordinal variable ("graded response" in Table 2 or "Response at Week 24" in protocol/SAP), for which an ordinal regression model was fitted, but that was just an additional analysis for the primary (binary) outcome, according to protocol/SAP); chi for binary</t>
  </si>
  <si>
    <t>no ordinal outcome; there are a few ordinal scales/scores (e.g., modified Rankin score, NYHA Class) but those are not specified as endpoints/outcomes, just "other parameters"; "post hoc risk ratios were calculated and compared with the use of the chi-square test"</t>
  </si>
  <si>
    <t>ordinal safety outcome: maximum severity of adverse events (k=5; severity was graded using an ordinal scale (NCI CTCAE v4.0)) but has zeros; chi-square used for adverse events</t>
  </si>
  <si>
    <t>ordinal safety outcome: severity of adverse event (k=3, Table 3), which wasn't explicitly listed as an outcome in the protocol/SAP (it's only referred to as an outcome in the Table); there are a few endpoints that involve ordinal measures/scales employed (see Table S1), but the endpoints themselves are always binary; three-arm-trial</t>
  </si>
  <si>
    <t>there are ordinal outcomes and outcomes analyzed with ordinal logistic regression (CGIC, k=7; CGICSD, k=3) but no distributions are reported (even though they said in the trial registration that they would), just the analysis results (difference, ORs, p-values) and overall number of patients included in the analyses; ordinal safety outcome: severity of adverse events (k=3) but no data for that either; another ordinal variable (with data, see Table S1) is Caregiver Impression of Investigational Medicinal Product Palatability (k=5) is not designated as an outcome, just under "other measures"; additionally there is an outcome with the categories "&gt;=25%", "&gt;=50%", "&gt;=75%", "100%", for which the patient counts are given, but that variable is obv not really ordinal and also has a zero</t>
  </si>
  <si>
    <t>there is an ordinal secondary outcome without zeroes ("Discomfort by the procedure at 12 months", k=4, Table 3) that was analyzed with the WRS (NB: not mentioned in text which is why that wasn't a search term that hit) but it's a PRO and all analyses were only on a per-protocol basis (also already specified in protocol that way: "The results will be assessed in a per-protocol analysis, i.e. patients randomized to a certain group will be followed and assessed based on the actual diagnostic procedure.")</t>
  </si>
  <si>
    <t>ordinal secondary endpoint (NYHA Class, k=4) but only analyzed/reported as binary (see Figure S6); fisher for binary</t>
  </si>
  <si>
    <t>ordinal secondary endpoint  (NYHA Class, k=4) but only analyzed/reported as binary (see Figure S3); fisher for adverse events, WRS for continuous</t>
  </si>
  <si>
    <t xml:space="preserve">ordinal secondary outcome ("Best response" according to International Uniform Response Criteria for Multiple Myeloma, Table 2) but they only report numbers for four categories while the criteria has six categories (see Supplement for definition), so I'm assuming there must've been zeroes </t>
  </si>
  <si>
    <t>a few secondary PROs/variable/measures with distributions (for different timepoints; Figures S5-S9 and Tables S6-S7); a lot of them only reported/analyzed as binary (Figures S5-S9); some reported with complete distribution without zeroes, such as "Interest in Sexual Activity" (k=5, Table S6) and "Physical Discomfort" (k=4, Table S7)</t>
  </si>
  <si>
    <t xml:space="preserve">one/two secondary clinical endpoint(s) (Scaffold/Stent Thrombosis according to ARC definitions, with the categories acute/subacute/late/very late and  definite/probable/possible, respectively; Table 3 and S8) but a few concerns: the first classification/variable has a zero in at least Table 3 (and potential missing category in Table S8), the second one does not (though very small sample sizes compared to total) but not clear if either was analyzed as ordinal; seems like only survival analysis results (with the categories/events as binary) with KM estimates, HRs and log-rank p-values are reported in tables and text, even though they also say "We used the chi-square test or Fisher's exact test to compare categorical variables" (neither "chi-square" nor "fisher" appears in the protocol/SAP; log-rank test is the only specific test actually mentioned in protocol/SAP); </t>
  </si>
  <si>
    <t>two ordinal outcomes: pulmonary ordinal outcome at day 5 and pulmonary-plus ordinal outcome at day 5 (both k=7; same n and almost identical distributions) but both have zeroes</t>
  </si>
  <si>
    <t>two ordinal PROs: Patient Global Impression of Severity (k=3) and Patient Global Impression of Change (k=7) but those were only analyzed as binary or continuous; fisher for binary outcome</t>
  </si>
  <si>
    <t>ordinal PRO in Supplement ("Patient satisfaction score at final assessment", k=6, Table S7) but contains zero and results from planned ordinal regression not shown</t>
  </si>
  <si>
    <t>ordinal non-efficacy PRO for two time points (treatment adherence at 6 and at 24 months, k=3)</t>
  </si>
  <si>
    <t>schon ein ordinales outcome, aber nicht ordinal analysiert, soweit ich sehen kann (bzw. überhaupt nicht wirklich analysiert); in the protocol/SAP the outcome is called "Change in the frequency of use of artificial tears and other treatments for DED"</t>
  </si>
  <si>
    <t>there is an ordinal outcome (modified Rankin score; k=7; distribution in Table S7) but was only analyzed as binary or continuous</t>
  </si>
  <si>
    <t>ordinal secondary clinical endpoint: myocardial infarction types (k=6, one category not included in Table 2) which has zeros and likely wasn't analyzed as ordinal; ordinales safety outcome: BARC type 3-5 (k=6), also with zero</t>
  </si>
  <si>
    <t>there is an ordinal outcome (score on the modified Medical Research Council Dyspnea Scale, k=5) but no distribution is reported and it was analyzed as continuous (this outcome is also only mentioned in the main text, not the protocol or supplement)</t>
  </si>
  <si>
    <t>ordinal secondary outcome (NYHA classification, k=4) but no distribution reported (see Figure S8) and secondary endpoints not analyzed in ITT population; fisher for binary</t>
  </si>
  <si>
    <t>ordinal secondary outcome (NYHA Class, see list of endpoints in Supplement) that was even supposed to be analysed with PO logistic regression (see protocol) but not reported (even though it's supposed to be according to the list of endpoints) and would have been only for a non-ITT population (AMI population) anyway; chi in sample size calculation</t>
  </si>
  <si>
    <t>ordinal scale/indicator (BARC type 2, 3, or 5; Tables 2 and 3) used to define major bleeding (binary), but the outcomes involving it are always binary or survival; "Medications at discharge were compared with the use of the chi-square test"</t>
  </si>
  <si>
    <t>ordinal PRO specified in the protocol (PGIC at week 8, k=7) but not reported at all; there are  a few other scales/scores but that/they are "not reported in this manuscript or supplement" (see table in Supplement); chi for binary</t>
  </si>
  <si>
    <t>Note</t>
  </si>
  <si>
    <t>2. Trial exclusion: Include trial</t>
  </si>
  <si>
    <t>3. Outcome exclusion: Include outcome</t>
  </si>
  <si>
    <t>Trial exclusion reason: RCT with sample overlap</t>
  </si>
  <si>
    <t>Outcome exclusion reason: Ordinal non-efficacy outcome</t>
  </si>
  <si>
    <t>Outcome exclusion reason: Ordinal patient-reported outcome</t>
  </si>
  <si>
    <t>Outcome exclusion reason: Ordinal outcome not analyzed in ITT population</t>
  </si>
  <si>
    <t>Outcome exclusion reason: Ordinal outcome not analyzed as ordinal</t>
  </si>
  <si>
    <t>Outcome exclusion reason: No/Incomplete data for ordinal outcome</t>
  </si>
  <si>
    <t>Outcome exclusion reason: Ordinal outcome with more or fewer than 7 categories</t>
  </si>
  <si>
    <t>Outcome exclusion reason: Ordinal outcome with empty categories</t>
  </si>
  <si>
    <t>1 = 0 No symptoms; 2 = 1 No clinically significant disability; 3 = 2 Slight disability;  4 = 3 Moderate disability; 5 = 4 Moderately severe disability; 6 = 5 Severe disability; 7 = 6 Dead</t>
  </si>
  <si>
    <t>Trial exclusion reason: RCT with non-individual randomization</t>
  </si>
  <si>
    <t/>
  </si>
  <si>
    <t>die meisten outcomes sind continuous score, aber es gäbe zwei ordinale Variable/outcomes, die mit ordinal logistic regression analysiert wurden: patient satitsfaction (k=5, Table S11) und truncal vein ablation (k=4, Table S13; at 6 months and 5 years); alle ohne zeros, aber vielen Missings; patient satisfaction hat höhere Sample size, habe die beiden mit der größten Sample size genommen (sind die beiden Treatments, die in beiden Strata enthalten); truncal vein ablation näher an "efficacy outcome", da im protocol als Indikator für "technical success of venous intervention" (S. 85) beschrieben; three-arm trial mit 1:1(:1) in zwei Strata (1x mit allen 3 Treatments, 1x mit nur 2 der 3 Treatments)</t>
  </si>
  <si>
    <t>two ordinal secondary outcomes: Severity of brain injury and neurodevelopmental impairment (both k=4 and without zeros, but severity of brain injury has higher sample size; Table 2); severity of brain injury has</t>
  </si>
  <si>
    <t>modified Rankin Score (k=7) mainly analysed/presented as two dichotomized variables; actual scores are also secondary outcome (though that's maybe not as clear in the main text) and the distributions and odds ratios are in supplement (and referred to in the main text) for two time points (at 3 months and at discharge; both distributions without zeroes but the one at discharge has a slightly larger sample size; Tables S2 and S3); only in the protocol is it mentioned that those non-dichotomized ordinal variables will be/were analyzed with ordinal logistic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</si>
</sst>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20">
    <xf numFmtId="0" fontId="0" fillId="0" borderId="0" xfId="0"/>
    <xf numFmtId="0" fontId="1" fillId="0" borderId="1" xfId="0" applyFont="1" applyBorder="1"/>
    <xf numFmtId="14" fontId="1" fillId="0" borderId="1" xfId="0" applyNumberFormat="1" applyFont="1" applyBorder="1"/>
    <xf numFmtId="0" fontId="1" fillId="0" borderId="1" xfId="0" applyFont="1" applyBorder="1" applyAlignment="1">
      <alignment wrapText="1"/>
    </xf>
    <xf numFmtId="49" fontId="1" fillId="0" borderId="1" xfId="0" applyNumberFormat="1" applyFont="1"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49" fontId="0" fillId="2" borderId="1" xfId="0" applyNumberFormat="1"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49" fontId="0" fillId="3" borderId="1" xfId="0" applyNumberFormat="1" applyFill="1" applyBorder="1" applyAlignment="1">
      <alignment wrapText="1"/>
    </xf>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0" borderId="0" xfId="0"/>
    <xf numFmtId="49" fontId="0" fillId="3" borderId="1" xfId="0" applyNumberFormat="1" applyFill="1" applyBorder="1"/>
    <xf numFmtId="0" fontId="0" fillId="5" borderId="1" xfId="0" applyFill="1" applyBorder="1" applyAlignment="1">
      <alignment wrapText="1"/>
    </xf>
  </cellXfs>
  <cellStyles count="1">
    <cellStyle name="Standard" xfId="0" builtinId="0"/>
  </cellStyles>
  <dxfs count="4">
    <dxf>
      <fill>
        <patternFill patternType="solid">
          <fgColor rgb="FFF2F2F2"/>
          <bgColor rgb="FF000000"/>
        </patternFill>
      </fill>
    </dxf>
    <dxf>
      <fill>
        <patternFill patternType="solid">
          <fgColor rgb="FFFCE4D6"/>
          <bgColor rgb="FF000000"/>
        </patternFill>
      </fill>
    </dxf>
    <dxf>
      <fill>
        <patternFill patternType="solid">
          <fgColor rgb="FFEAB7A0"/>
          <bgColor rgb="FF000000"/>
        </patternFill>
      </fill>
    </dxf>
    <dxf>
      <fill>
        <patternFill patternType="solid">
          <fgColor rgb="FFE2EFDA"/>
          <bgColor rgb="FF000000"/>
        </patternFill>
      </fill>
    </dxf>
  </dxfs>
  <tableStyles count="0" defaultTableStyle="TableStyleMedium9" defaultPivotStyle="PivotStyleLight16"/>
  <colors>
    <mruColors>
      <color rgb="FFEAB7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jm"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56/NEJMoa2105911" TargetMode="External"/><Relationship Id="rId1" Type="http://schemas.openxmlformats.org/officeDocument/2006/relationships/hyperlink" Target="https://doi.org/10.1056/NEJMoa2030186" TargetMode="Externa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271"/>
  <sheetViews>
    <sheetView tabSelected="1" zoomScaleNormal="100" workbookViewId="0">
      <pane ySplit="1" topLeftCell="A2" activePane="bottomLeft" state="frozen"/>
      <selection activeCell="N1" sqref="N1"/>
      <selection pane="bottomLeft" activeCell="J2" sqref="J2"/>
    </sheetView>
  </sheetViews>
  <sheetFormatPr baseColWidth="10" defaultRowHeight="15.05" x14ac:dyDescent="0.3"/>
  <cols>
    <col min="1" max="1" width="13" customWidth="1"/>
    <col min="3" max="3" width="8.33203125" customWidth="1"/>
    <col min="12" max="12" width="13.44140625" customWidth="1"/>
    <col min="13" max="26" width="10.77734375" style="17" customWidth="1"/>
    <col min="27" max="27" width="17.5546875" style="14" customWidth="1"/>
    <col min="28" max="28" width="73.6640625" style="14" customWidth="1"/>
    <col min="32" max="32" width="33.5546875" customWidth="1"/>
    <col min="35" max="35" width="53.33203125" customWidth="1"/>
    <col min="36" max="37" width="11.44140625" style="14"/>
    <col min="45" max="45" width="14.88671875" customWidth="1"/>
    <col min="46" max="46" width="20.88671875" customWidth="1"/>
    <col min="58" max="138" width="11.44140625" style="16"/>
  </cols>
  <sheetData>
    <row r="1" spans="1:138" ht="135.25" x14ac:dyDescent="0.3">
      <c r="A1" s="1" t="s">
        <v>0</v>
      </c>
      <c r="B1" s="1" t="s">
        <v>1</v>
      </c>
      <c r="C1" s="1" t="s">
        <v>2</v>
      </c>
      <c r="D1" s="1" t="s">
        <v>3</v>
      </c>
      <c r="E1" s="1" t="s">
        <v>4</v>
      </c>
      <c r="F1" s="1" t="s">
        <v>5</v>
      </c>
      <c r="G1" s="1" t="s">
        <v>6</v>
      </c>
      <c r="H1" s="2" t="s">
        <v>7</v>
      </c>
      <c r="I1" s="1" t="s">
        <v>8</v>
      </c>
      <c r="J1" s="1" t="s">
        <v>9</v>
      </c>
      <c r="K1" s="1" t="s">
        <v>10</v>
      </c>
      <c r="L1" s="3" t="s">
        <v>11</v>
      </c>
      <c r="M1" s="3" t="s">
        <v>2089</v>
      </c>
      <c r="N1" s="3" t="s">
        <v>2039</v>
      </c>
      <c r="O1" s="3" t="s">
        <v>2038</v>
      </c>
      <c r="P1" s="3" t="s">
        <v>2157</v>
      </c>
      <c r="Q1" s="3" t="s">
        <v>2168</v>
      </c>
      <c r="R1" s="3" t="s">
        <v>2159</v>
      </c>
      <c r="S1" s="3" t="s">
        <v>2158</v>
      </c>
      <c r="T1" s="3" t="s">
        <v>2160</v>
      </c>
      <c r="U1" s="3" t="s">
        <v>2161</v>
      </c>
      <c r="V1" s="3" t="s">
        <v>2162</v>
      </c>
      <c r="W1" s="3" t="s">
        <v>2163</v>
      </c>
      <c r="X1" s="3" t="s">
        <v>2164</v>
      </c>
      <c r="Y1" s="3" t="s">
        <v>2165</v>
      </c>
      <c r="Z1" s="3" t="s">
        <v>2166</v>
      </c>
      <c r="AA1" s="3" t="s">
        <v>12</v>
      </c>
      <c r="AB1" s="3" t="s">
        <v>2156</v>
      </c>
      <c r="AC1" s="3" t="s">
        <v>13</v>
      </c>
      <c r="AD1" s="3" t="s">
        <v>14</v>
      </c>
      <c r="AE1" s="3" t="s">
        <v>828</v>
      </c>
      <c r="AF1" s="3" t="s">
        <v>829</v>
      </c>
      <c r="AG1" s="3" t="s">
        <v>835</v>
      </c>
      <c r="AH1" s="1" t="s">
        <v>15</v>
      </c>
      <c r="AI1" s="3" t="s">
        <v>16</v>
      </c>
      <c r="AJ1" s="3" t="s">
        <v>17</v>
      </c>
      <c r="AK1" s="3" t="s">
        <v>18</v>
      </c>
      <c r="AL1" s="1" t="s">
        <v>19</v>
      </c>
      <c r="AM1" s="1" t="s">
        <v>20</v>
      </c>
      <c r="AN1" s="1" t="s">
        <v>859</v>
      </c>
      <c r="AO1" s="1" t="s">
        <v>860</v>
      </c>
      <c r="AP1" s="1" t="s">
        <v>861</v>
      </c>
      <c r="AQ1" s="1" t="s">
        <v>862</v>
      </c>
      <c r="AR1" s="1" t="s">
        <v>863</v>
      </c>
      <c r="AS1" s="1" t="s">
        <v>864</v>
      </c>
      <c r="AT1" s="1" t="s">
        <v>865</v>
      </c>
      <c r="AU1" s="1" t="s">
        <v>866</v>
      </c>
      <c r="AV1" s="1" t="s">
        <v>867</v>
      </c>
      <c r="AW1" s="1" t="s">
        <v>868</v>
      </c>
      <c r="AX1" s="1" t="s">
        <v>869</v>
      </c>
      <c r="AY1" s="1" t="s">
        <v>870</v>
      </c>
      <c r="AZ1" s="1" t="s">
        <v>871</v>
      </c>
      <c r="BA1" s="1" t="s">
        <v>872</v>
      </c>
      <c r="BB1" s="1" t="s">
        <v>873</v>
      </c>
      <c r="BC1" s="1" t="s">
        <v>874</v>
      </c>
      <c r="BD1" s="1" t="s">
        <v>21</v>
      </c>
      <c r="BE1" s="4" t="s">
        <v>22</v>
      </c>
    </row>
    <row r="2" spans="1:138" s="15" customFormat="1" ht="180.35" x14ac:dyDescent="0.3">
      <c r="A2" s="9" t="s">
        <v>589</v>
      </c>
      <c r="B2" s="9">
        <v>2020</v>
      </c>
      <c r="C2" s="9" t="s">
        <v>590</v>
      </c>
      <c r="D2" s="9" t="s">
        <v>591</v>
      </c>
      <c r="E2" s="9" t="s">
        <v>26</v>
      </c>
      <c r="F2" s="9" t="s">
        <v>592</v>
      </c>
      <c r="G2" s="9" t="s">
        <v>593</v>
      </c>
      <c r="H2" s="10">
        <v>44140</v>
      </c>
      <c r="I2" s="9" t="s">
        <v>594</v>
      </c>
      <c r="J2" s="9">
        <v>19</v>
      </c>
      <c r="K2" s="9">
        <v>383</v>
      </c>
      <c r="L2" s="11" t="s">
        <v>197</v>
      </c>
      <c r="M2" s="19" t="str" cm="1">
        <f t="array" ref="M2">IF(OR(EXACT(N2:O2,"TRUE")), "FALSE",IF(AND(EXACT(N2:O2,"FALSE")), "TRUE","NA"))</f>
        <v>TRUE</v>
      </c>
      <c r="N2" s="11" t="s">
        <v>2042</v>
      </c>
      <c r="O2" s="11" t="s">
        <v>2042</v>
      </c>
      <c r="P2" s="19" t="str" cm="1">
        <f t="array" ref="P2">IF(EXACT(M2,"TRUE"), IF(OR(EXACT(Q2:R2,"TRUE")), "FALSE",IF(AND(EXACT(Q2:R2,"FALSE")), "TRUE", "")), "NA")</f>
        <v>TRUE</v>
      </c>
      <c r="Q2" s="19" t="s">
        <v>2042</v>
      </c>
      <c r="R2" s="19" t="s">
        <v>2042</v>
      </c>
      <c r="S2" s="19" t="str" cm="1">
        <f t="array" ref="S2">IF(EXACT(P2,"TRUE"),IF(OR(EXACT(T2:Z2,"TRUE")),"FALSE",IF(AND(EXACT(T2:Z2,"FALSE")), "TRUE", "")), "NA")</f>
        <v>FALSE</v>
      </c>
      <c r="T2" s="11"/>
      <c r="U2" s="11"/>
      <c r="V2" s="11" t="s">
        <v>2042</v>
      </c>
      <c r="W2" s="11"/>
      <c r="X2" s="11" t="s">
        <v>2042</v>
      </c>
      <c r="Y2" s="11" t="s">
        <v>2037</v>
      </c>
      <c r="Z2" s="19" t="s">
        <v>2042</v>
      </c>
      <c r="AA2" s="11" t="str">
        <f>IF(EXACT(S2, "TRUE"), "Yes", "No")</f>
        <v>No</v>
      </c>
      <c r="AB2" s="11" t="s">
        <v>69</v>
      </c>
      <c r="AC2" s="11" t="s">
        <v>595</v>
      </c>
      <c r="AD2" s="11" t="s">
        <v>488</v>
      </c>
      <c r="AE2" s="11" t="s">
        <v>830</v>
      </c>
      <c r="AF2" s="11" t="s">
        <v>850</v>
      </c>
      <c r="AG2" s="11" t="s">
        <v>575</v>
      </c>
      <c r="AH2" s="9">
        <v>8</v>
      </c>
      <c r="AI2" s="11" t="s">
        <v>596</v>
      </c>
      <c r="AJ2" s="11" t="s">
        <v>597</v>
      </c>
      <c r="AK2" s="11" t="s">
        <v>199</v>
      </c>
      <c r="AL2" s="9">
        <v>541</v>
      </c>
      <c r="AM2" s="9">
        <v>521</v>
      </c>
      <c r="AN2" s="9">
        <v>157</v>
      </c>
      <c r="AO2" s="9">
        <v>117</v>
      </c>
      <c r="AP2" s="9">
        <v>14</v>
      </c>
      <c r="AQ2" s="9">
        <v>38</v>
      </c>
      <c r="AR2" s="9">
        <v>58</v>
      </c>
      <c r="AS2" s="9">
        <v>28</v>
      </c>
      <c r="AT2" s="9">
        <v>95</v>
      </c>
      <c r="AU2" s="9">
        <v>34</v>
      </c>
      <c r="AV2" s="9">
        <v>115</v>
      </c>
      <c r="AW2" s="9">
        <v>102</v>
      </c>
      <c r="AX2" s="9">
        <v>8</v>
      </c>
      <c r="AY2" s="9">
        <v>33</v>
      </c>
      <c r="AZ2" s="9">
        <v>60</v>
      </c>
      <c r="BA2" s="9">
        <v>24</v>
      </c>
      <c r="BB2" s="9">
        <v>121</v>
      </c>
      <c r="BC2" s="9">
        <v>58</v>
      </c>
      <c r="BD2" s="9" t="s">
        <v>74</v>
      </c>
      <c r="BE2" s="12" t="s">
        <v>75</v>
      </c>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row>
    <row r="3" spans="1:138" s="15" customFormat="1" ht="120.25" x14ac:dyDescent="0.3">
      <c r="A3" s="9" t="s">
        <v>736</v>
      </c>
      <c r="B3" s="9">
        <v>2020</v>
      </c>
      <c r="C3" s="9" t="s">
        <v>737</v>
      </c>
      <c r="D3" s="9" t="s">
        <v>738</v>
      </c>
      <c r="E3" s="9" t="s">
        <v>26</v>
      </c>
      <c r="F3" s="9" t="s">
        <v>739</v>
      </c>
      <c r="G3" s="9" t="s">
        <v>740</v>
      </c>
      <c r="H3" s="10">
        <v>43958</v>
      </c>
      <c r="I3" s="9" t="s">
        <v>741</v>
      </c>
      <c r="J3" s="9">
        <v>19</v>
      </c>
      <c r="K3" s="9">
        <v>382</v>
      </c>
      <c r="L3" s="11" t="s">
        <v>197</v>
      </c>
      <c r="M3" s="19" t="str" cm="1">
        <f t="array" ref="M3">IF(OR(EXACT(N3:O3,"TRUE")), "FALSE",IF(AND(EXACT(N3:O3,"FALSE")), "TRUE","NA"))</f>
        <v>TRUE</v>
      </c>
      <c r="N3" s="11" t="s">
        <v>2042</v>
      </c>
      <c r="O3" s="11" t="s">
        <v>2042</v>
      </c>
      <c r="P3" s="19" t="str" cm="1">
        <f t="array" ref="P3">IF(EXACT(M3,"TRUE"), IF(OR(EXACT(Q3:R3,"TRUE")), "FALSE",IF(AND(EXACT(Q3:R3,"FALSE")), "TRUE", "")), "NA")</f>
        <v>TRUE</v>
      </c>
      <c r="Q3" s="19" t="s">
        <v>2042</v>
      </c>
      <c r="R3" s="19" t="s">
        <v>2042</v>
      </c>
      <c r="S3" s="19" t="str" cm="1">
        <f t="array" ref="S3">IF(EXACT(P3,"TRUE"),IF(OR(EXACT(T3:Z3,"TRUE")),"FALSE",IF(AND(EXACT(T3:Z3,"FALSE")), "TRUE", "")), "NA")</f>
        <v>FALSE</v>
      </c>
      <c r="T3" s="11"/>
      <c r="U3" s="11"/>
      <c r="V3" s="11" t="s">
        <v>2042</v>
      </c>
      <c r="W3" s="11"/>
      <c r="X3" s="11" t="s">
        <v>2042</v>
      </c>
      <c r="Y3" s="11" t="s">
        <v>2037</v>
      </c>
      <c r="Z3" s="19" t="s">
        <v>2042</v>
      </c>
      <c r="AA3" s="11" t="str">
        <f t="shared" ref="AA3:AA4" si="0">IF(EXACT(S3, "TRUE"), "Yes", "No")</f>
        <v>No</v>
      </c>
      <c r="AB3" s="11" t="s">
        <v>69</v>
      </c>
      <c r="AC3" s="11" t="s">
        <v>854</v>
      </c>
      <c r="AD3" s="11" t="s">
        <v>742</v>
      </c>
      <c r="AE3" s="11" t="s">
        <v>840</v>
      </c>
      <c r="AF3" s="11" t="s">
        <v>855</v>
      </c>
      <c r="AG3" s="11" t="s">
        <v>575</v>
      </c>
      <c r="AH3" s="9">
        <v>6</v>
      </c>
      <c r="AI3" s="11" t="s">
        <v>743</v>
      </c>
      <c r="AJ3" s="11" t="s">
        <v>744</v>
      </c>
      <c r="AK3" s="11" t="s">
        <v>745</v>
      </c>
      <c r="AL3" s="9">
        <v>99</v>
      </c>
      <c r="AM3" s="9">
        <v>100</v>
      </c>
      <c r="AN3" s="9">
        <v>43</v>
      </c>
      <c r="AO3" s="9">
        <v>8</v>
      </c>
      <c r="AP3" s="9">
        <v>25</v>
      </c>
      <c r="AQ3" s="9">
        <v>5</v>
      </c>
      <c r="AR3" s="9">
        <v>3</v>
      </c>
      <c r="AS3" s="9">
        <v>15</v>
      </c>
      <c r="AT3" s="9" t="s">
        <v>69</v>
      </c>
      <c r="AU3" s="9" t="s">
        <v>69</v>
      </c>
      <c r="AV3" s="9">
        <v>28</v>
      </c>
      <c r="AW3" s="9">
        <v>24</v>
      </c>
      <c r="AX3" s="9">
        <v>20</v>
      </c>
      <c r="AY3" s="9">
        <v>6</v>
      </c>
      <c r="AZ3" s="9">
        <v>5</v>
      </c>
      <c r="BA3" s="9">
        <v>17</v>
      </c>
      <c r="BB3" s="9" t="s">
        <v>69</v>
      </c>
      <c r="BC3" s="9" t="s">
        <v>69</v>
      </c>
      <c r="BD3" s="9" t="s">
        <v>74</v>
      </c>
      <c r="BE3" s="12" t="s">
        <v>75</v>
      </c>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row>
    <row r="4" spans="1:138" s="15" customFormat="1" ht="45.1" x14ac:dyDescent="0.3">
      <c r="A4" s="9" t="s">
        <v>150</v>
      </c>
      <c r="B4" s="9">
        <v>2022</v>
      </c>
      <c r="C4" s="9" t="s">
        <v>151</v>
      </c>
      <c r="D4" s="9" t="s">
        <v>152</v>
      </c>
      <c r="E4" s="9" t="s">
        <v>26</v>
      </c>
      <c r="F4" s="9" t="s">
        <v>153</v>
      </c>
      <c r="G4" s="9" t="s">
        <v>154</v>
      </c>
      <c r="H4" s="10">
        <v>44819</v>
      </c>
      <c r="I4" s="9" t="s">
        <v>155</v>
      </c>
      <c r="J4" s="9">
        <v>11</v>
      </c>
      <c r="K4" s="9">
        <v>387</v>
      </c>
      <c r="L4" s="11" t="s">
        <v>156</v>
      </c>
      <c r="M4" s="19" t="str" cm="1">
        <f t="array" ref="M4">IF(OR(EXACT(N4:O4,"TRUE")), "FALSE",IF(AND(EXACT(N4:O4,"FALSE")), "TRUE","NA"))</f>
        <v>TRUE</v>
      </c>
      <c r="N4" s="11" t="s">
        <v>2042</v>
      </c>
      <c r="O4" s="11" t="s">
        <v>2042</v>
      </c>
      <c r="P4" s="19" t="str" cm="1">
        <f t="array" ref="P4">IF(EXACT(M4,"TRUE"), IF(OR(EXACT(Q4:R4,"TRUE")), "FALSE",IF(AND(EXACT(Q4:R4,"FALSE")), "TRUE", "")), "NA")</f>
        <v>TRUE</v>
      </c>
      <c r="Q4" s="19" t="s">
        <v>2042</v>
      </c>
      <c r="R4" s="19" t="s">
        <v>2042</v>
      </c>
      <c r="S4" s="19" t="str" cm="1">
        <f t="array" ref="S4">IF(EXACT(P4,"TRUE"),IF(OR(EXACT(T4:Z4,"TRUE")),"FALSE",IF(AND(EXACT(T4:Z4,"FALSE")), "TRUE", "")), "NA")</f>
        <v>FALSE</v>
      </c>
      <c r="T4" s="11" t="s">
        <v>2037</v>
      </c>
      <c r="U4" s="11" t="s">
        <v>2037</v>
      </c>
      <c r="V4" s="11" t="s">
        <v>2042</v>
      </c>
      <c r="W4" s="11"/>
      <c r="X4" s="11" t="s">
        <v>2042</v>
      </c>
      <c r="Y4" s="11" t="s">
        <v>2037</v>
      </c>
      <c r="Z4" s="19" t="s">
        <v>2042</v>
      </c>
      <c r="AA4" s="11" t="str">
        <f t="shared" si="0"/>
        <v>No</v>
      </c>
      <c r="AB4" s="11" t="s">
        <v>2147</v>
      </c>
      <c r="AC4" s="11" t="s">
        <v>2069</v>
      </c>
      <c r="AD4" s="11" t="s">
        <v>71</v>
      </c>
      <c r="AE4" s="11" t="s">
        <v>830</v>
      </c>
      <c r="AF4" s="11" t="s">
        <v>836</v>
      </c>
      <c r="AG4" s="11" t="s">
        <v>575</v>
      </c>
      <c r="AH4" s="9">
        <v>3</v>
      </c>
      <c r="AI4" s="11" t="s">
        <v>157</v>
      </c>
      <c r="AJ4" s="11" t="s">
        <v>158</v>
      </c>
      <c r="AK4" s="11" t="s">
        <v>159</v>
      </c>
      <c r="AL4" s="9">
        <v>1077</v>
      </c>
      <c r="AM4" s="9">
        <v>1057</v>
      </c>
      <c r="AN4" s="9">
        <v>59</v>
      </c>
      <c r="AO4" s="9">
        <v>258</v>
      </c>
      <c r="AP4" s="9">
        <v>760</v>
      </c>
      <c r="AQ4" s="9" t="s">
        <v>69</v>
      </c>
      <c r="AR4" s="9" t="s">
        <v>69</v>
      </c>
      <c r="AS4" s="9" t="s">
        <v>69</v>
      </c>
      <c r="AT4" s="9" t="s">
        <v>69</v>
      </c>
      <c r="AU4" s="9" t="s">
        <v>69</v>
      </c>
      <c r="AV4" s="9">
        <v>100</v>
      </c>
      <c r="AW4" s="9">
        <v>294</v>
      </c>
      <c r="AX4" s="9">
        <v>663</v>
      </c>
      <c r="AY4" s="9" t="s">
        <v>69</v>
      </c>
      <c r="AZ4" s="9" t="s">
        <v>69</v>
      </c>
      <c r="BA4" s="9" t="s">
        <v>69</v>
      </c>
      <c r="BB4" s="9" t="s">
        <v>69</v>
      </c>
      <c r="BC4" s="9" t="s">
        <v>69</v>
      </c>
      <c r="BD4" s="9" t="s">
        <v>74</v>
      </c>
      <c r="BE4" s="12" t="s">
        <v>75</v>
      </c>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row>
    <row r="5" spans="1:138" s="17" customFormat="1" ht="105.2" x14ac:dyDescent="0.3">
      <c r="A5" s="5" t="s">
        <v>569</v>
      </c>
      <c r="B5" s="5">
        <v>2020</v>
      </c>
      <c r="C5" s="5" t="s">
        <v>570</v>
      </c>
      <c r="D5" s="5" t="s">
        <v>571</v>
      </c>
      <c r="E5" s="5" t="s">
        <v>26</v>
      </c>
      <c r="F5" s="5" t="s">
        <v>572</v>
      </c>
      <c r="G5" s="5" t="s">
        <v>573</v>
      </c>
      <c r="H5" s="6">
        <v>44154</v>
      </c>
      <c r="I5" s="5" t="s">
        <v>574</v>
      </c>
      <c r="J5" s="5">
        <v>21</v>
      </c>
      <c r="K5" s="5">
        <v>383</v>
      </c>
      <c r="L5" s="7" t="s">
        <v>197</v>
      </c>
      <c r="M5" s="7" t="str" cm="1">
        <f t="array" ref="M5">IF(OR(EXACT(N5:O5,"TRUE")), "FALSE",IF(AND(EXACT(N5:O5,"FALSE")), "TRUE","NA"))</f>
        <v>TRUE</v>
      </c>
      <c r="N5" s="7" t="s">
        <v>2042</v>
      </c>
      <c r="O5" s="7" t="s">
        <v>2042</v>
      </c>
      <c r="P5" s="7" t="str" cm="1">
        <f t="array" ref="P5">IF(EXACT(M5,"TRUE"), IF(OR(EXACT(Q5:R5,"TRUE")), "FALSE",IF(AND(EXACT(Q5:R5,"FALSE")), "TRUE", "")), "NA")</f>
        <v>TRUE</v>
      </c>
      <c r="Q5" s="7" t="s">
        <v>2042</v>
      </c>
      <c r="R5" s="7" t="s">
        <v>2042</v>
      </c>
      <c r="S5" s="7" t="str" cm="1">
        <f t="array" ref="S5">IF(EXACT(P5,"TRUE"),IF(OR(EXACT(T5:Z5,"TRUE")),"FALSE",IF(AND(EXACT(T5:Z5,"FALSE")), "TRUE", "")), "NA")</f>
        <v>TRUE</v>
      </c>
      <c r="T5" s="7" t="s">
        <v>2042</v>
      </c>
      <c r="U5" s="7" t="s">
        <v>2042</v>
      </c>
      <c r="V5" s="7" t="s">
        <v>2042</v>
      </c>
      <c r="W5" s="7" t="s">
        <v>2042</v>
      </c>
      <c r="X5" s="7" t="s">
        <v>2042</v>
      </c>
      <c r="Y5" s="7" t="s">
        <v>2042</v>
      </c>
      <c r="Z5" s="7" t="s">
        <v>2042</v>
      </c>
      <c r="AA5" s="7" t="str">
        <f>IF(EXACT(S5, "TRUE"), "Yes", "No")</f>
        <v>Yes</v>
      </c>
      <c r="AB5" s="7" t="s">
        <v>69</v>
      </c>
      <c r="AC5" s="7" t="s">
        <v>576</v>
      </c>
      <c r="AD5" s="7" t="s">
        <v>351</v>
      </c>
      <c r="AE5" s="7" t="s">
        <v>830</v>
      </c>
      <c r="AF5" s="7" t="s">
        <v>848</v>
      </c>
      <c r="AG5" s="7" t="s">
        <v>838</v>
      </c>
      <c r="AH5" s="5">
        <v>7</v>
      </c>
      <c r="AI5" s="7" t="s">
        <v>577</v>
      </c>
      <c r="AJ5" s="7" t="s">
        <v>847</v>
      </c>
      <c r="AK5" s="7" t="s">
        <v>104</v>
      </c>
      <c r="AL5" s="5">
        <v>159</v>
      </c>
      <c r="AM5" s="5">
        <v>173</v>
      </c>
      <c r="AN5" s="5">
        <v>102</v>
      </c>
      <c r="AO5" s="5">
        <v>27</v>
      </c>
      <c r="AP5" s="5">
        <v>12</v>
      </c>
      <c r="AQ5" s="5">
        <v>6</v>
      </c>
      <c r="AR5" s="5">
        <v>2</v>
      </c>
      <c r="AS5" s="5">
        <v>5</v>
      </c>
      <c r="AT5" s="5">
        <v>5</v>
      </c>
      <c r="AU5" s="5" t="s">
        <v>69</v>
      </c>
      <c r="AV5" s="5">
        <v>117</v>
      </c>
      <c r="AW5" s="5">
        <v>29</v>
      </c>
      <c r="AX5" s="5">
        <v>8</v>
      </c>
      <c r="AY5" s="5">
        <v>5</v>
      </c>
      <c r="AZ5" s="5">
        <v>2</v>
      </c>
      <c r="BA5" s="5">
        <v>7</v>
      </c>
      <c r="BB5" s="5">
        <v>5</v>
      </c>
      <c r="BC5" s="5" t="s">
        <v>69</v>
      </c>
      <c r="BD5" s="5" t="s">
        <v>74</v>
      </c>
      <c r="BE5" s="8" t="s">
        <v>578</v>
      </c>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row>
    <row r="6" spans="1:138" s="15" customFormat="1" ht="120.25" x14ac:dyDescent="0.3">
      <c r="A6" s="9" t="s">
        <v>173</v>
      </c>
      <c r="B6" s="9">
        <v>2022</v>
      </c>
      <c r="C6" s="9" t="s">
        <v>174</v>
      </c>
      <c r="D6" s="9" t="s">
        <v>175</v>
      </c>
      <c r="E6" s="9" t="s">
        <v>26</v>
      </c>
      <c r="F6" s="9" t="s">
        <v>176</v>
      </c>
      <c r="G6" s="9" t="s">
        <v>177</v>
      </c>
      <c r="H6" s="10">
        <v>44791</v>
      </c>
      <c r="I6" s="9" t="s">
        <v>178</v>
      </c>
      <c r="J6" s="9">
        <v>7</v>
      </c>
      <c r="K6" s="9">
        <v>387</v>
      </c>
      <c r="L6" s="11" t="s">
        <v>38</v>
      </c>
      <c r="M6" s="19" t="str" cm="1">
        <f t="array" ref="M6">IF(OR(EXACT(N6:O6,"TRUE")), "FALSE",IF(AND(EXACT(N6:O6,"FALSE")), "TRUE","NA"))</f>
        <v>TRUE</v>
      </c>
      <c r="N6" s="11" t="s">
        <v>2042</v>
      </c>
      <c r="O6" s="11" t="s">
        <v>2042</v>
      </c>
      <c r="P6" s="19" t="str" cm="1">
        <f t="array" ref="P6">IF(EXACT(M6,"TRUE"), IF(OR(EXACT(Q6:R6,"TRUE")), "FALSE",IF(AND(EXACT(Q6:R6,"FALSE")), "TRUE", "")), "NA")</f>
        <v>TRUE</v>
      </c>
      <c r="Q6" s="19" t="s">
        <v>2042</v>
      </c>
      <c r="R6" s="19" t="s">
        <v>2042</v>
      </c>
      <c r="S6" s="19" t="str" cm="1">
        <f t="array" ref="S6">IF(EXACT(P6,"TRUE"),IF(OR(EXACT(T6:Z6,"TRUE")),"FALSE",IF(AND(EXACT(T6:Z6,"FALSE")), "TRUE", "")), "NA")</f>
        <v>FALSE</v>
      </c>
      <c r="T6" s="11"/>
      <c r="U6" s="11"/>
      <c r="V6" s="11" t="s">
        <v>2042</v>
      </c>
      <c r="W6" s="11"/>
      <c r="X6" s="11" t="s">
        <v>2042</v>
      </c>
      <c r="Y6" s="11" t="s">
        <v>2037</v>
      </c>
      <c r="Z6" s="19" t="s">
        <v>2042</v>
      </c>
      <c r="AA6" s="11" t="str">
        <f t="shared" ref="AA6:AA8" si="1">IF(EXACT(S6, "TRUE"), "Yes", "No")</f>
        <v>No</v>
      </c>
      <c r="AB6" s="11" t="s">
        <v>69</v>
      </c>
      <c r="AC6" s="11" t="s">
        <v>179</v>
      </c>
      <c r="AD6" s="11" t="s">
        <v>71</v>
      </c>
      <c r="AE6" s="11" t="s">
        <v>830</v>
      </c>
      <c r="AF6" s="11" t="s">
        <v>837</v>
      </c>
      <c r="AG6" s="11" t="s">
        <v>575</v>
      </c>
      <c r="AH6" s="9">
        <v>4</v>
      </c>
      <c r="AI6" s="11" t="s">
        <v>180</v>
      </c>
      <c r="AJ6" s="11" t="s">
        <v>181</v>
      </c>
      <c r="AK6" s="11" t="s">
        <v>182</v>
      </c>
      <c r="AL6" s="9">
        <v>2017</v>
      </c>
      <c r="AM6" s="9">
        <v>2029</v>
      </c>
      <c r="AN6" s="9">
        <v>1946</v>
      </c>
      <c r="AO6" s="9">
        <v>52</v>
      </c>
      <c r="AP6" s="9">
        <v>18</v>
      </c>
      <c r="AQ6" s="9">
        <v>1</v>
      </c>
      <c r="AR6" s="9" t="s">
        <v>69</v>
      </c>
      <c r="AS6" s="9" t="s">
        <v>69</v>
      </c>
      <c r="AT6" s="9" t="s">
        <v>69</v>
      </c>
      <c r="AU6" s="9" t="s">
        <v>69</v>
      </c>
      <c r="AV6" s="9">
        <v>1973</v>
      </c>
      <c r="AW6" s="9">
        <v>39</v>
      </c>
      <c r="AX6" s="9">
        <v>16</v>
      </c>
      <c r="AY6" s="9">
        <v>1</v>
      </c>
      <c r="AZ6" s="9" t="s">
        <v>69</v>
      </c>
      <c r="BA6" s="9" t="s">
        <v>69</v>
      </c>
      <c r="BB6" s="9" t="s">
        <v>69</v>
      </c>
      <c r="BC6" s="9" t="s">
        <v>69</v>
      </c>
      <c r="BD6" s="9" t="s">
        <v>183</v>
      </c>
      <c r="BE6" s="12" t="s">
        <v>75</v>
      </c>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row>
    <row r="7" spans="1:138" s="15" customFormat="1" ht="60.1" x14ac:dyDescent="0.3">
      <c r="A7" s="9" t="s">
        <v>277</v>
      </c>
      <c r="B7" s="9">
        <v>2022</v>
      </c>
      <c r="C7" s="9" t="s">
        <v>278</v>
      </c>
      <c r="D7" s="9" t="s">
        <v>279</v>
      </c>
      <c r="E7" s="9" t="s">
        <v>26</v>
      </c>
      <c r="F7" s="9" t="s">
        <v>280</v>
      </c>
      <c r="G7" s="9" t="s">
        <v>281</v>
      </c>
      <c r="H7" s="10">
        <v>44602</v>
      </c>
      <c r="I7" s="9" t="s">
        <v>282</v>
      </c>
      <c r="J7" s="9">
        <v>6</v>
      </c>
      <c r="K7" s="9">
        <v>386</v>
      </c>
      <c r="L7" s="11" t="s">
        <v>197</v>
      </c>
      <c r="M7" s="19" t="str" cm="1">
        <f t="array" ref="M7">IF(OR(EXACT(N7:O7,"TRUE")), "FALSE",IF(AND(EXACT(N7:O7,"FALSE")), "TRUE","NA"))</f>
        <v>TRUE</v>
      </c>
      <c r="N7" s="11" t="s">
        <v>2042</v>
      </c>
      <c r="O7" s="11" t="s">
        <v>2042</v>
      </c>
      <c r="P7" s="19" t="str" cm="1">
        <f t="array" ref="P7">IF(EXACT(M7,"TRUE"), IF(OR(EXACT(Q7:R7,"TRUE")), "FALSE",IF(AND(EXACT(Q7:R7,"FALSE")), "TRUE", "")), "NA")</f>
        <v>TRUE</v>
      </c>
      <c r="Q7" s="19" t="s">
        <v>2042</v>
      </c>
      <c r="R7" s="19" t="s">
        <v>2042</v>
      </c>
      <c r="S7" s="19" t="str" cm="1">
        <f t="array" ref="S7">IF(EXACT(P7,"TRUE"),IF(OR(EXACT(T7:Z7,"TRUE")),"FALSE",IF(AND(EXACT(T7:Z7,"FALSE")), "TRUE", "")), "NA")</f>
        <v>FALSE</v>
      </c>
      <c r="T7" s="11"/>
      <c r="U7" s="11"/>
      <c r="V7" s="11" t="s">
        <v>2042</v>
      </c>
      <c r="W7" s="11"/>
      <c r="X7" s="11" t="s">
        <v>2042</v>
      </c>
      <c r="Y7" s="11" t="s">
        <v>2037</v>
      </c>
      <c r="Z7" s="19" t="s">
        <v>2042</v>
      </c>
      <c r="AA7" s="11" t="str">
        <f t="shared" si="1"/>
        <v>No</v>
      </c>
      <c r="AB7" s="11" t="s">
        <v>69</v>
      </c>
      <c r="AC7" s="11" t="s">
        <v>878</v>
      </c>
      <c r="AD7" s="11" t="s">
        <v>71</v>
      </c>
      <c r="AE7" s="11" t="s">
        <v>877</v>
      </c>
      <c r="AF7" s="11" t="s">
        <v>856</v>
      </c>
      <c r="AG7" s="11" t="s">
        <v>575</v>
      </c>
      <c r="AH7" s="9">
        <v>5</v>
      </c>
      <c r="AI7" s="11" t="s">
        <v>283</v>
      </c>
      <c r="AJ7" s="11" t="s">
        <v>857</v>
      </c>
      <c r="AK7" s="11" t="s">
        <v>858</v>
      </c>
      <c r="AL7" s="9">
        <v>433</v>
      </c>
      <c r="AM7" s="9">
        <v>435</v>
      </c>
      <c r="AN7" s="9">
        <v>5</v>
      </c>
      <c r="AO7" s="9">
        <v>29</v>
      </c>
      <c r="AP7" s="9">
        <v>109</v>
      </c>
      <c r="AQ7" s="9">
        <v>225</v>
      </c>
      <c r="AR7" s="9">
        <v>65</v>
      </c>
      <c r="AS7" s="9" t="s">
        <v>69</v>
      </c>
      <c r="AT7" s="9" t="s">
        <v>69</v>
      </c>
      <c r="AU7" s="9" t="s">
        <v>69</v>
      </c>
      <c r="AV7" s="9">
        <v>9</v>
      </c>
      <c r="AW7" s="9">
        <v>22</v>
      </c>
      <c r="AX7" s="9">
        <v>85</v>
      </c>
      <c r="AY7" s="9">
        <v>238</v>
      </c>
      <c r="AZ7" s="9">
        <v>81</v>
      </c>
      <c r="BA7" s="9" t="s">
        <v>879</v>
      </c>
      <c r="BB7" s="9" t="s">
        <v>69</v>
      </c>
      <c r="BC7" s="9" t="s">
        <v>69</v>
      </c>
      <c r="BD7" s="9" t="s">
        <v>74</v>
      </c>
      <c r="BE7" s="12" t="s">
        <v>75</v>
      </c>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row>
    <row r="8" spans="1:138" s="15" customFormat="1" ht="165.3" x14ac:dyDescent="0.3">
      <c r="A8" s="9" t="s">
        <v>616</v>
      </c>
      <c r="B8" s="9">
        <v>2020</v>
      </c>
      <c r="C8" s="9" t="s">
        <v>617</v>
      </c>
      <c r="D8" s="9" t="s">
        <v>618</v>
      </c>
      <c r="E8" s="9" t="s">
        <v>26</v>
      </c>
      <c r="F8" s="9" t="s">
        <v>619</v>
      </c>
      <c r="G8" s="9" t="s">
        <v>620</v>
      </c>
      <c r="H8" s="10">
        <v>44091</v>
      </c>
      <c r="I8" s="9" t="s">
        <v>621</v>
      </c>
      <c r="J8" s="9">
        <v>12</v>
      </c>
      <c r="K8" s="9">
        <v>383</v>
      </c>
      <c r="L8" s="11" t="s">
        <v>197</v>
      </c>
      <c r="M8" s="19" t="str" cm="1">
        <f t="array" ref="M8">IF(OR(EXACT(N8:O8,"TRUE")), "FALSE",IF(AND(EXACT(N8:O8,"FALSE")), "TRUE","NA"))</f>
        <v>TRUE</v>
      </c>
      <c r="N8" s="11" t="s">
        <v>2042</v>
      </c>
      <c r="O8" s="11" t="s">
        <v>2042</v>
      </c>
      <c r="P8" s="19" t="str" cm="1">
        <f t="array" ref="P8">IF(EXACT(M8,"TRUE"), IF(OR(EXACT(Q8:R8,"TRUE")), "FALSE",IF(AND(EXACT(Q8:R8,"FALSE")), "TRUE", "")), "NA")</f>
        <v>TRUE</v>
      </c>
      <c r="Q8" s="19" t="s">
        <v>2042</v>
      </c>
      <c r="R8" s="19" t="s">
        <v>2042</v>
      </c>
      <c r="S8" s="19" t="str" cm="1">
        <f t="array" ref="S8">IF(EXACT(P8,"TRUE"),IF(OR(EXACT(T8:Z8,"TRUE")),"FALSE",IF(AND(EXACT(T8:Z8,"FALSE")), "TRUE", "")), "NA")</f>
        <v>FALSE</v>
      </c>
      <c r="T8" s="11"/>
      <c r="U8" s="11"/>
      <c r="V8" s="11" t="s">
        <v>2042</v>
      </c>
      <c r="W8" s="11"/>
      <c r="X8" s="11" t="s">
        <v>2042</v>
      </c>
      <c r="Y8" s="11" t="s">
        <v>2037</v>
      </c>
      <c r="Z8" s="19" t="s">
        <v>2042</v>
      </c>
      <c r="AA8" s="11" t="str">
        <f t="shared" si="1"/>
        <v>No</v>
      </c>
      <c r="AB8" s="11" t="s">
        <v>69</v>
      </c>
      <c r="AC8" s="11" t="s">
        <v>622</v>
      </c>
      <c r="AD8" s="11" t="s">
        <v>623</v>
      </c>
      <c r="AE8" s="11" t="s">
        <v>830</v>
      </c>
      <c r="AF8" s="11" t="s">
        <v>851</v>
      </c>
      <c r="AG8" s="11" t="s">
        <v>575</v>
      </c>
      <c r="AH8" s="9">
        <v>3</v>
      </c>
      <c r="AI8" s="11" t="s">
        <v>624</v>
      </c>
      <c r="AJ8" s="11" t="s">
        <v>625</v>
      </c>
      <c r="AK8" s="11" t="s">
        <v>199</v>
      </c>
      <c r="AL8" s="9">
        <v>223</v>
      </c>
      <c r="AM8" s="9">
        <v>223</v>
      </c>
      <c r="AN8" s="9">
        <v>67</v>
      </c>
      <c r="AO8" s="9">
        <v>39</v>
      </c>
      <c r="AP8" s="9">
        <v>117</v>
      </c>
      <c r="AQ8" s="9" t="s">
        <v>69</v>
      </c>
      <c r="AR8" s="9" t="s">
        <v>69</v>
      </c>
      <c r="AS8" s="9" t="s">
        <v>69</v>
      </c>
      <c r="AT8" s="9" t="s">
        <v>69</v>
      </c>
      <c r="AU8" s="9" t="s">
        <v>69</v>
      </c>
      <c r="AV8" s="9">
        <v>44</v>
      </c>
      <c r="AW8" s="9">
        <v>38</v>
      </c>
      <c r="AX8" s="9">
        <v>141</v>
      </c>
      <c r="AY8" s="9" t="s">
        <v>69</v>
      </c>
      <c r="AZ8" s="9" t="s">
        <v>69</v>
      </c>
      <c r="BA8" s="9" t="s">
        <v>69</v>
      </c>
      <c r="BB8" s="9" t="s">
        <v>69</v>
      </c>
      <c r="BC8" s="9" t="s">
        <v>69</v>
      </c>
      <c r="BD8" s="9" t="s">
        <v>74</v>
      </c>
      <c r="BE8" s="12" t="s">
        <v>75</v>
      </c>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row>
    <row r="9" spans="1:138" s="17" customFormat="1" ht="105.2" x14ac:dyDescent="0.3">
      <c r="A9" s="5" t="s">
        <v>579</v>
      </c>
      <c r="B9" s="5">
        <v>2020</v>
      </c>
      <c r="C9" s="5" t="s">
        <v>580</v>
      </c>
      <c r="D9" s="5" t="s">
        <v>581</v>
      </c>
      <c r="E9" s="5" t="s">
        <v>26</v>
      </c>
      <c r="F9" s="5" t="s">
        <v>582</v>
      </c>
      <c r="G9" s="5" t="s">
        <v>583</v>
      </c>
      <c r="H9" s="6">
        <v>44140</v>
      </c>
      <c r="I9" s="5" t="s">
        <v>584</v>
      </c>
      <c r="J9" s="5">
        <v>19</v>
      </c>
      <c r="K9" s="5">
        <v>383</v>
      </c>
      <c r="L9" s="7" t="s">
        <v>197</v>
      </c>
      <c r="M9" s="7" t="str" cm="1">
        <f t="array" ref="M9">IF(OR(EXACT(N9:O9,"TRUE")), "FALSE",IF(AND(EXACT(N9:O9,"FALSE")), "TRUE","NA"))</f>
        <v>TRUE</v>
      </c>
      <c r="N9" s="7" t="s">
        <v>2042</v>
      </c>
      <c r="O9" s="7" t="s">
        <v>2042</v>
      </c>
      <c r="P9" s="7" t="str" cm="1">
        <f t="array" ref="P9">IF(EXACT(M9,"TRUE"), IF(OR(EXACT(Q9:R9,"TRUE")), "FALSE",IF(AND(EXACT(Q9:R9,"FALSE")), "TRUE", "")), "NA")</f>
        <v>TRUE</v>
      </c>
      <c r="Q9" s="7" t="s">
        <v>2042</v>
      </c>
      <c r="R9" s="7" t="s">
        <v>2042</v>
      </c>
      <c r="S9" s="7" t="str" cm="1">
        <f t="array" ref="S9">IF(EXACT(P9,"TRUE"),IF(OR(EXACT(T9:Z9,"TRUE")),"FALSE",IF(AND(EXACT(T9:Z9,"FALSE")), "TRUE", "")), "NA")</f>
        <v>TRUE</v>
      </c>
      <c r="T9" s="7" t="s">
        <v>2042</v>
      </c>
      <c r="U9" s="7" t="s">
        <v>2042</v>
      </c>
      <c r="V9" s="7" t="s">
        <v>2042</v>
      </c>
      <c r="W9" s="7" t="s">
        <v>2042</v>
      </c>
      <c r="X9" s="7" t="s">
        <v>2042</v>
      </c>
      <c r="Y9" s="7" t="s">
        <v>2042</v>
      </c>
      <c r="Z9" s="7" t="s">
        <v>2042</v>
      </c>
      <c r="AA9" s="7" t="str">
        <f>IF(EXACT(S9, "TRUE"), "Yes", "No")</f>
        <v>Yes</v>
      </c>
      <c r="AB9" s="7" t="s">
        <v>69</v>
      </c>
      <c r="AC9" s="7" t="s">
        <v>585</v>
      </c>
      <c r="AD9" s="7" t="s">
        <v>351</v>
      </c>
      <c r="AE9" s="7" t="s">
        <v>830</v>
      </c>
      <c r="AF9" s="7" t="s">
        <v>849</v>
      </c>
      <c r="AG9" s="7" t="s">
        <v>838</v>
      </c>
      <c r="AH9" s="5">
        <v>7</v>
      </c>
      <c r="AI9" s="7" t="s">
        <v>586</v>
      </c>
      <c r="AJ9" s="7" t="s">
        <v>587</v>
      </c>
      <c r="AK9" s="7" t="s">
        <v>588</v>
      </c>
      <c r="AL9" s="5">
        <v>200</v>
      </c>
      <c r="AM9" s="5">
        <v>197</v>
      </c>
      <c r="AN9" s="5">
        <v>16</v>
      </c>
      <c r="AO9" s="5">
        <v>16</v>
      </c>
      <c r="AP9" s="5">
        <v>9</v>
      </c>
      <c r="AQ9" s="5">
        <v>19</v>
      </c>
      <c r="AR9" s="5">
        <v>11</v>
      </c>
      <c r="AS9" s="5">
        <v>9</v>
      </c>
      <c r="AT9" s="5">
        <v>120</v>
      </c>
      <c r="AU9" s="5" t="s">
        <v>69</v>
      </c>
      <c r="AV9" s="5">
        <v>21</v>
      </c>
      <c r="AW9" s="5">
        <v>33</v>
      </c>
      <c r="AX9" s="5">
        <v>10</v>
      </c>
      <c r="AY9" s="5">
        <v>14</v>
      </c>
      <c r="AZ9" s="5">
        <v>13</v>
      </c>
      <c r="BA9" s="5">
        <v>3</v>
      </c>
      <c r="BB9" s="5">
        <v>103</v>
      </c>
      <c r="BC9" s="5" t="s">
        <v>69</v>
      </c>
      <c r="BD9" s="5" t="s">
        <v>74</v>
      </c>
      <c r="BE9" s="8" t="s">
        <v>75</v>
      </c>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row>
    <row r="10" spans="1:138" s="15" customFormat="1" ht="150.30000000000001" x14ac:dyDescent="0.3">
      <c r="A10" s="9" t="s">
        <v>394</v>
      </c>
      <c r="B10" s="9">
        <v>2021</v>
      </c>
      <c r="C10" s="9" t="s">
        <v>395</v>
      </c>
      <c r="D10" s="9" t="s">
        <v>396</v>
      </c>
      <c r="E10" s="9" t="s">
        <v>313</v>
      </c>
      <c r="F10" s="9" t="s">
        <v>397</v>
      </c>
      <c r="G10" s="9" t="s">
        <v>398</v>
      </c>
      <c r="H10" s="10">
        <v>44406</v>
      </c>
      <c r="I10" s="9" t="s">
        <v>399</v>
      </c>
      <c r="J10" s="9">
        <v>5</v>
      </c>
      <c r="K10" s="9">
        <v>385</v>
      </c>
      <c r="L10" s="11" t="s">
        <v>197</v>
      </c>
      <c r="M10" s="19" t="str" cm="1">
        <f t="array" ref="M10">IF(OR(EXACT(N10:O10,"TRUE")), "FALSE",IF(AND(EXACT(N10:O10,"FALSE")), "TRUE","NA"))</f>
        <v>TRUE</v>
      </c>
      <c r="N10" s="11" t="s">
        <v>2042</v>
      </c>
      <c r="O10" s="11" t="s">
        <v>2042</v>
      </c>
      <c r="P10" s="19" t="str" cm="1">
        <f t="array" ref="P10">IF(EXACT(M10,"TRUE"), IF(OR(EXACT(Q10:R10,"TRUE")), "FALSE",IF(AND(EXACT(Q10:R10,"FALSE")), "TRUE", "")), "NA")</f>
        <v>TRUE</v>
      </c>
      <c r="Q10" s="19" t="s">
        <v>2042</v>
      </c>
      <c r="R10" s="19" t="s">
        <v>2042</v>
      </c>
      <c r="S10" s="19" t="str" cm="1">
        <f t="array" ref="S10">IF(EXACT(P10,"TRUE"),IF(OR(EXACT(T10:Z10,"TRUE")),"FALSE",IF(AND(EXACT(T10:Z10,"FALSE")), "TRUE", "")), "NA")</f>
        <v>FALSE</v>
      </c>
      <c r="T10" s="11"/>
      <c r="U10" s="11"/>
      <c r="V10" s="11" t="s">
        <v>2042</v>
      </c>
      <c r="W10" s="11"/>
      <c r="X10" s="11" t="s">
        <v>2042</v>
      </c>
      <c r="Y10" s="11" t="s">
        <v>2037</v>
      </c>
      <c r="Z10" s="19" t="s">
        <v>2042</v>
      </c>
      <c r="AA10" s="11" t="str">
        <f>IF(EXACT(S10, "TRUE"), "Yes", "No")</f>
        <v>No</v>
      </c>
      <c r="AB10" s="11" t="s">
        <v>69</v>
      </c>
      <c r="AC10" s="11" t="s">
        <v>400</v>
      </c>
      <c r="AD10" s="11" t="s">
        <v>71</v>
      </c>
      <c r="AE10" s="11" t="s">
        <v>830</v>
      </c>
      <c r="AF10" s="11" t="s">
        <v>845</v>
      </c>
      <c r="AG10" s="11" t="s">
        <v>575</v>
      </c>
      <c r="AH10" s="9">
        <v>8</v>
      </c>
      <c r="AI10" s="11" t="s">
        <v>401</v>
      </c>
      <c r="AJ10" s="11" t="s">
        <v>402</v>
      </c>
      <c r="AK10" s="11" t="s">
        <v>199</v>
      </c>
      <c r="AL10" s="9">
        <v>144</v>
      </c>
      <c r="AM10" s="9">
        <v>145</v>
      </c>
      <c r="AN10" s="9">
        <v>110</v>
      </c>
      <c r="AO10" s="9">
        <v>11</v>
      </c>
      <c r="AP10" s="9">
        <v>1</v>
      </c>
      <c r="AQ10" s="9">
        <v>5</v>
      </c>
      <c r="AR10" s="9">
        <v>7</v>
      </c>
      <c r="AS10" s="9">
        <v>1</v>
      </c>
      <c r="AT10" s="9">
        <v>7</v>
      </c>
      <c r="AU10" s="9">
        <v>2</v>
      </c>
      <c r="AV10" s="9">
        <v>96</v>
      </c>
      <c r="AW10" s="9">
        <v>15</v>
      </c>
      <c r="AX10" s="9">
        <v>2</v>
      </c>
      <c r="AY10" s="9">
        <v>6</v>
      </c>
      <c r="AZ10" s="9">
        <v>6</v>
      </c>
      <c r="BA10" s="9">
        <v>6</v>
      </c>
      <c r="BB10" s="9">
        <v>9</v>
      </c>
      <c r="BC10" s="9">
        <v>5</v>
      </c>
      <c r="BD10" s="9" t="s">
        <v>74</v>
      </c>
      <c r="BE10" s="12" t="s">
        <v>75</v>
      </c>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row>
    <row r="11" spans="1:138" s="17" customFormat="1" ht="75.150000000000006" x14ac:dyDescent="0.3">
      <c r="A11" s="5" t="s">
        <v>543</v>
      </c>
      <c r="B11" s="5">
        <v>2020</v>
      </c>
      <c r="C11" s="5" t="s">
        <v>544</v>
      </c>
      <c r="D11" s="5" t="s">
        <v>545</v>
      </c>
      <c r="E11" s="5" t="s">
        <v>26</v>
      </c>
      <c r="F11" s="5" t="s">
        <v>546</v>
      </c>
      <c r="G11" s="5" t="s">
        <v>547</v>
      </c>
      <c r="H11" s="6">
        <v>44196</v>
      </c>
      <c r="I11" s="5" t="s">
        <v>548</v>
      </c>
      <c r="J11" s="5">
        <v>27</v>
      </c>
      <c r="K11" s="5">
        <v>383</v>
      </c>
      <c r="L11" s="7" t="s">
        <v>197</v>
      </c>
      <c r="M11" s="7" t="str" cm="1">
        <f t="array" ref="M11">IF(OR(EXACT(N11:O11,"TRUE")), "FALSE",IF(AND(EXACT(N11:O11,"FALSE")), "TRUE","NA"))</f>
        <v>TRUE</v>
      </c>
      <c r="N11" s="7" t="s">
        <v>2042</v>
      </c>
      <c r="O11" s="7" t="s">
        <v>2042</v>
      </c>
      <c r="P11" s="7" t="str" cm="1">
        <f t="array" ref="P11">IF(EXACT(M11,"TRUE"), IF(OR(EXACT(Q11:R11,"TRUE")), "FALSE",IF(AND(EXACT(Q11:R11,"FALSE")), "TRUE", "")), "NA")</f>
        <v>TRUE</v>
      </c>
      <c r="Q11" s="7" t="s">
        <v>2042</v>
      </c>
      <c r="R11" s="7" t="s">
        <v>2042</v>
      </c>
      <c r="S11" s="7" t="str" cm="1">
        <f t="array" ref="S11">IF(EXACT(P11,"TRUE"),IF(OR(EXACT(T11:Z11,"TRUE")),"FALSE",IF(AND(EXACT(T11:Z11,"FALSE")), "TRUE", "")), "NA")</f>
        <v>TRUE</v>
      </c>
      <c r="T11" s="7" t="s">
        <v>2042</v>
      </c>
      <c r="U11" s="7" t="s">
        <v>2042</v>
      </c>
      <c r="V11" s="7" t="s">
        <v>2042</v>
      </c>
      <c r="W11" s="7" t="s">
        <v>2042</v>
      </c>
      <c r="X11" s="7" t="s">
        <v>2042</v>
      </c>
      <c r="Y11" s="7" t="s">
        <v>2042</v>
      </c>
      <c r="Z11" s="7" t="s">
        <v>2042</v>
      </c>
      <c r="AA11" s="7" t="str">
        <f t="shared" ref="AA11:AA12" si="2">IF(EXACT(S11, "TRUE"), "Yes", "No")</f>
        <v>Yes</v>
      </c>
      <c r="AB11" s="7" t="s">
        <v>69</v>
      </c>
      <c r="AC11" s="7" t="s">
        <v>549</v>
      </c>
      <c r="AD11" s="7" t="s">
        <v>351</v>
      </c>
      <c r="AE11" s="7" t="s">
        <v>830</v>
      </c>
      <c r="AF11" s="7" t="s">
        <v>846</v>
      </c>
      <c r="AG11" s="7" t="s">
        <v>838</v>
      </c>
      <c r="AH11" s="5">
        <v>7</v>
      </c>
      <c r="AI11" s="7" t="s">
        <v>2167</v>
      </c>
      <c r="AJ11" s="7" t="s">
        <v>550</v>
      </c>
      <c r="AK11" s="7" t="s">
        <v>199</v>
      </c>
      <c r="AL11" s="5">
        <v>341</v>
      </c>
      <c r="AM11" s="5">
        <v>339</v>
      </c>
      <c r="AN11" s="5">
        <v>163</v>
      </c>
      <c r="AO11" s="5">
        <v>49</v>
      </c>
      <c r="AP11" s="5">
        <v>14</v>
      </c>
      <c r="AQ11" s="5">
        <v>60</v>
      </c>
      <c r="AR11" s="5">
        <v>10</v>
      </c>
      <c r="AS11" s="5">
        <v>15</v>
      </c>
      <c r="AT11" s="5">
        <v>30</v>
      </c>
      <c r="AU11" s="5" t="s">
        <v>69</v>
      </c>
      <c r="AV11" s="5">
        <v>164</v>
      </c>
      <c r="AW11" s="5">
        <v>55</v>
      </c>
      <c r="AX11" s="5">
        <v>21</v>
      </c>
      <c r="AY11" s="5">
        <v>66</v>
      </c>
      <c r="AZ11" s="5">
        <v>9</v>
      </c>
      <c r="BA11" s="5">
        <v>7</v>
      </c>
      <c r="BB11" s="5">
        <v>17</v>
      </c>
      <c r="BC11" s="5" t="s">
        <v>69</v>
      </c>
      <c r="BD11" s="5" t="s">
        <v>74</v>
      </c>
      <c r="BE11" s="8" t="s">
        <v>75</v>
      </c>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row>
    <row r="12" spans="1:138" s="17" customFormat="1" ht="75.150000000000006" x14ac:dyDescent="0.3">
      <c r="A12" s="5" t="s">
        <v>95</v>
      </c>
      <c r="B12" s="5">
        <v>2022</v>
      </c>
      <c r="C12" s="5" t="s">
        <v>96</v>
      </c>
      <c r="D12" s="5" t="s">
        <v>97</v>
      </c>
      <c r="E12" s="5" t="s">
        <v>26</v>
      </c>
      <c r="F12" s="5" t="s">
        <v>98</v>
      </c>
      <c r="G12" s="5" t="s">
        <v>99</v>
      </c>
      <c r="H12" s="6">
        <v>44847</v>
      </c>
      <c r="I12" s="5" t="s">
        <v>100</v>
      </c>
      <c r="J12" s="5">
        <v>15</v>
      </c>
      <c r="K12" s="5">
        <v>387</v>
      </c>
      <c r="L12" s="7" t="s">
        <v>101</v>
      </c>
      <c r="M12" s="7" t="str" cm="1">
        <f t="array" ref="M12">IF(OR(EXACT(N12:O12,"TRUE")), "FALSE",IF(AND(EXACT(N12:O12,"FALSE")), "TRUE","NA"))</f>
        <v>TRUE</v>
      </c>
      <c r="N12" s="7" t="s">
        <v>2042</v>
      </c>
      <c r="O12" s="7" t="s">
        <v>2042</v>
      </c>
      <c r="P12" s="7" t="str" cm="1">
        <f t="array" ref="P12">IF(EXACT(M12,"TRUE"), IF(OR(EXACT(Q12:R12,"TRUE")), "FALSE",IF(AND(EXACT(Q12:R12,"FALSE")), "TRUE", "")), "NA")</f>
        <v>TRUE</v>
      </c>
      <c r="Q12" s="7" t="s">
        <v>2042</v>
      </c>
      <c r="R12" s="7" t="s">
        <v>2042</v>
      </c>
      <c r="S12" s="7" t="str" cm="1">
        <f t="array" ref="S12">IF(EXACT(P12,"TRUE"),IF(OR(EXACT(T12:Z12,"TRUE")),"FALSE",IF(AND(EXACT(T12:Z12,"FALSE")), "TRUE", "")), "NA")</f>
        <v>TRUE</v>
      </c>
      <c r="T12" s="7" t="s">
        <v>2042</v>
      </c>
      <c r="U12" s="7" t="s">
        <v>2042</v>
      </c>
      <c r="V12" s="7" t="s">
        <v>2042</v>
      </c>
      <c r="W12" s="7" t="s">
        <v>2042</v>
      </c>
      <c r="X12" s="7" t="s">
        <v>2042</v>
      </c>
      <c r="Y12" s="7" t="s">
        <v>2042</v>
      </c>
      <c r="Z12" s="7" t="s">
        <v>2042</v>
      </c>
      <c r="AA12" s="7" t="str">
        <f t="shared" si="2"/>
        <v>Yes</v>
      </c>
      <c r="AB12" s="7" t="s">
        <v>69</v>
      </c>
      <c r="AC12" s="7" t="s">
        <v>102</v>
      </c>
      <c r="AD12" s="7" t="s">
        <v>71</v>
      </c>
      <c r="AE12" s="7" t="s">
        <v>833</v>
      </c>
      <c r="AF12" s="7" t="s">
        <v>101</v>
      </c>
      <c r="AG12" s="7" t="s">
        <v>575</v>
      </c>
      <c r="AH12" s="5">
        <v>7</v>
      </c>
      <c r="AI12" s="7" t="s">
        <v>875</v>
      </c>
      <c r="AJ12" s="7" t="s">
        <v>876</v>
      </c>
      <c r="AK12" s="7" t="s">
        <v>706</v>
      </c>
      <c r="AL12" s="5">
        <v>110</v>
      </c>
      <c r="AM12" s="5">
        <v>107</v>
      </c>
      <c r="AN12" s="5">
        <v>6</v>
      </c>
      <c r="AO12" s="5">
        <v>18</v>
      </c>
      <c r="AP12" s="5">
        <v>15</v>
      </c>
      <c r="AQ12" s="5">
        <v>7</v>
      </c>
      <c r="AR12" s="5">
        <v>9</v>
      </c>
      <c r="AS12" s="5">
        <v>14</v>
      </c>
      <c r="AT12" s="5">
        <v>31</v>
      </c>
      <c r="AU12" s="5" t="s">
        <v>69</v>
      </c>
      <c r="AV12" s="5">
        <v>1</v>
      </c>
      <c r="AW12" s="5">
        <v>6</v>
      </c>
      <c r="AX12" s="5">
        <v>7</v>
      </c>
      <c r="AY12" s="5">
        <v>10</v>
      </c>
      <c r="AZ12" s="5">
        <v>19</v>
      </c>
      <c r="BA12" s="5">
        <v>15</v>
      </c>
      <c r="BB12" s="5">
        <v>42</v>
      </c>
      <c r="BC12" s="5" t="s">
        <v>69</v>
      </c>
      <c r="BD12" s="5" t="s">
        <v>105</v>
      </c>
      <c r="BE12" s="8" t="s">
        <v>75</v>
      </c>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row>
    <row r="13" spans="1:138" s="15" customFormat="1" ht="165.3" x14ac:dyDescent="0.3">
      <c r="A13" s="9" t="s">
        <v>481</v>
      </c>
      <c r="B13" s="9">
        <v>2021</v>
      </c>
      <c r="C13" s="9" t="s">
        <v>482</v>
      </c>
      <c r="D13" s="9" t="s">
        <v>483</v>
      </c>
      <c r="E13" s="9" t="s">
        <v>313</v>
      </c>
      <c r="F13" s="9" t="s">
        <v>484</v>
      </c>
      <c r="G13" s="9" t="s">
        <v>485</v>
      </c>
      <c r="H13" s="10">
        <v>44259</v>
      </c>
      <c r="I13" s="9" t="s">
        <v>486</v>
      </c>
      <c r="J13" s="9">
        <v>9</v>
      </c>
      <c r="K13" s="9">
        <v>384</v>
      </c>
      <c r="L13" s="11" t="s">
        <v>197</v>
      </c>
      <c r="M13" s="19" t="str" cm="1">
        <f t="array" ref="M13">IF(OR(EXACT(N13:O13,"TRUE")), "FALSE",IF(AND(EXACT(N13:O13,"FALSE")), "TRUE","NA"))</f>
        <v>TRUE</v>
      </c>
      <c r="N13" s="11" t="s">
        <v>2042</v>
      </c>
      <c r="O13" s="11" t="s">
        <v>2042</v>
      </c>
      <c r="P13" s="19" t="str" cm="1">
        <f t="array" ref="P13">IF(EXACT(M13,"TRUE"), IF(OR(EXACT(Q13:R13,"TRUE")), "FALSE",IF(AND(EXACT(Q13:R13,"FALSE")), "TRUE", "")), "NA")</f>
        <v>TRUE</v>
      </c>
      <c r="Q13" s="19" t="s">
        <v>2042</v>
      </c>
      <c r="R13" s="19" t="s">
        <v>2042</v>
      </c>
      <c r="S13" s="19" t="str" cm="1">
        <f t="array" ref="S13">IF(EXACT(P13,"TRUE"),IF(OR(EXACT(T13:Z13,"TRUE")),"FALSE",IF(AND(EXACT(T13:Z13,"FALSE")), "TRUE", "")), "NA")</f>
        <v>FALSE</v>
      </c>
      <c r="T13" s="11"/>
      <c r="U13" s="11"/>
      <c r="V13" s="11" t="s">
        <v>2042</v>
      </c>
      <c r="W13" s="11"/>
      <c r="X13" s="11" t="s">
        <v>2042</v>
      </c>
      <c r="Y13" s="11" t="s">
        <v>2037</v>
      </c>
      <c r="Z13" s="19" t="s">
        <v>2042</v>
      </c>
      <c r="AA13" s="11" t="str">
        <f>IF(EXACT(S13, "TRUE"), "Yes", "No")</f>
        <v>No</v>
      </c>
      <c r="AB13" s="11" t="s">
        <v>69</v>
      </c>
      <c r="AC13" s="11" t="s">
        <v>487</v>
      </c>
      <c r="AD13" s="11" t="s">
        <v>488</v>
      </c>
      <c r="AE13" s="11" t="s">
        <v>830</v>
      </c>
      <c r="AF13" s="11" t="s">
        <v>1863</v>
      </c>
      <c r="AG13" s="11" t="s">
        <v>575</v>
      </c>
      <c r="AH13" s="9">
        <v>8</v>
      </c>
      <c r="AI13" s="11" t="s">
        <v>489</v>
      </c>
      <c r="AJ13" s="11" t="s">
        <v>490</v>
      </c>
      <c r="AK13" s="11" t="s">
        <v>199</v>
      </c>
      <c r="AL13" s="9">
        <v>515</v>
      </c>
      <c r="AM13" s="9">
        <v>518</v>
      </c>
      <c r="AN13" s="9">
        <v>177</v>
      </c>
      <c r="AO13" s="9">
        <v>177</v>
      </c>
      <c r="AP13" s="9">
        <v>8</v>
      </c>
      <c r="AQ13" s="9">
        <v>31</v>
      </c>
      <c r="AR13" s="9">
        <v>43</v>
      </c>
      <c r="AS13" s="9">
        <v>20</v>
      </c>
      <c r="AT13" s="9">
        <v>48</v>
      </c>
      <c r="AU13" s="9">
        <v>11</v>
      </c>
      <c r="AV13" s="9">
        <v>165</v>
      </c>
      <c r="AW13" s="9">
        <v>163</v>
      </c>
      <c r="AX13" s="9">
        <v>3</v>
      </c>
      <c r="AY13" s="9">
        <v>18</v>
      </c>
      <c r="AZ13" s="9">
        <v>50</v>
      </c>
      <c r="BA13" s="9">
        <v>19</v>
      </c>
      <c r="BB13" s="9">
        <v>83</v>
      </c>
      <c r="BC13" s="9">
        <v>17</v>
      </c>
      <c r="BD13" s="9" t="s">
        <v>74</v>
      </c>
      <c r="BE13" s="12" t="s">
        <v>75</v>
      </c>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row>
    <row r="14" spans="1:138" s="17" customFormat="1" ht="120.25" x14ac:dyDescent="0.3">
      <c r="A14" s="5" t="s">
        <v>344</v>
      </c>
      <c r="B14" s="5">
        <v>2021</v>
      </c>
      <c r="C14" s="5" t="s">
        <v>345</v>
      </c>
      <c r="D14" s="5" t="s">
        <v>346</v>
      </c>
      <c r="E14" s="5" t="s">
        <v>313</v>
      </c>
      <c r="F14" s="5" t="s">
        <v>347</v>
      </c>
      <c r="G14" s="5" t="s">
        <v>348</v>
      </c>
      <c r="H14" s="6">
        <v>44511</v>
      </c>
      <c r="I14" s="5" t="s">
        <v>349</v>
      </c>
      <c r="J14" s="5">
        <v>20</v>
      </c>
      <c r="K14" s="5">
        <v>385</v>
      </c>
      <c r="L14" s="7" t="s">
        <v>197</v>
      </c>
      <c r="M14" s="7" t="str" cm="1">
        <f t="array" ref="M14">IF(OR(EXACT(N14:O14,"TRUE")), "FALSE",IF(AND(EXACT(N14:O14,"FALSE")), "TRUE","NA"))</f>
        <v>TRUE</v>
      </c>
      <c r="N14" s="7" t="s">
        <v>2042</v>
      </c>
      <c r="O14" s="7" t="s">
        <v>2042</v>
      </c>
      <c r="P14" s="7" t="str" cm="1">
        <f t="array" ref="P14">IF(EXACT(M14,"TRUE"), IF(OR(EXACT(Q14:R14,"TRUE")), "FALSE",IF(AND(EXACT(Q14:R14,"FALSE")), "TRUE", "")), "NA")</f>
        <v>TRUE</v>
      </c>
      <c r="Q14" s="7" t="s">
        <v>2042</v>
      </c>
      <c r="R14" s="7" t="s">
        <v>2042</v>
      </c>
      <c r="S14" s="7" t="str" cm="1">
        <f t="array" ref="S14">IF(EXACT(P14,"TRUE"),IF(OR(EXACT(T14:Z14,"TRUE")),"FALSE",IF(AND(EXACT(T14:Z14,"FALSE")), "TRUE", "")), "NA")</f>
        <v>TRUE</v>
      </c>
      <c r="T14" s="7" t="s">
        <v>2042</v>
      </c>
      <c r="U14" s="7" t="s">
        <v>2042</v>
      </c>
      <c r="V14" s="7" t="s">
        <v>2042</v>
      </c>
      <c r="W14" s="7" t="s">
        <v>2042</v>
      </c>
      <c r="X14" s="7" t="s">
        <v>2042</v>
      </c>
      <c r="Y14" s="7" t="s">
        <v>2042</v>
      </c>
      <c r="Z14" s="7" t="s">
        <v>2042</v>
      </c>
      <c r="AA14" s="7" t="str">
        <f t="shared" ref="AA14:AA18" si="3">IF(EXACT(S14, "TRUE"), "Yes", "No")</f>
        <v>Yes</v>
      </c>
      <c r="AB14" s="7" t="s">
        <v>69</v>
      </c>
      <c r="AC14" s="7" t="s">
        <v>350</v>
      </c>
      <c r="AD14" s="7" t="s">
        <v>351</v>
      </c>
      <c r="AE14" s="7" t="s">
        <v>833</v>
      </c>
      <c r="AF14" s="7" t="s">
        <v>843</v>
      </c>
      <c r="AG14" s="7" t="s">
        <v>575</v>
      </c>
      <c r="AH14" s="5">
        <v>7</v>
      </c>
      <c r="AI14" s="7" t="s">
        <v>352</v>
      </c>
      <c r="AJ14" s="7" t="s">
        <v>353</v>
      </c>
      <c r="AK14" s="7" t="s">
        <v>354</v>
      </c>
      <c r="AL14" s="5">
        <v>273</v>
      </c>
      <c r="AM14" s="5">
        <v>266</v>
      </c>
      <c r="AN14" s="5">
        <v>4</v>
      </c>
      <c r="AO14" s="5">
        <v>12</v>
      </c>
      <c r="AP14" s="5">
        <v>33</v>
      </c>
      <c r="AQ14" s="5">
        <v>10</v>
      </c>
      <c r="AR14" s="5">
        <v>10</v>
      </c>
      <c r="AS14" s="5">
        <v>11</v>
      </c>
      <c r="AT14" s="5">
        <v>21</v>
      </c>
      <c r="AU14" s="5" t="s">
        <v>69</v>
      </c>
      <c r="AV14" s="5">
        <v>6</v>
      </c>
      <c r="AW14" s="5">
        <v>9</v>
      </c>
      <c r="AX14" s="5">
        <v>36</v>
      </c>
      <c r="AY14" s="5">
        <v>9</v>
      </c>
      <c r="AZ14" s="5">
        <v>14</v>
      </c>
      <c r="BA14" s="5">
        <v>9</v>
      </c>
      <c r="BB14" s="5">
        <v>16</v>
      </c>
      <c r="BC14" s="5" t="s">
        <v>69</v>
      </c>
      <c r="BD14" s="5" t="s">
        <v>105</v>
      </c>
      <c r="BE14" s="8" t="s">
        <v>75</v>
      </c>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row>
    <row r="15" spans="1:138" s="17" customFormat="1" ht="120.25" x14ac:dyDescent="0.3">
      <c r="A15" s="5" t="s">
        <v>699</v>
      </c>
      <c r="B15" s="5">
        <v>2020</v>
      </c>
      <c r="C15" s="5" t="s">
        <v>700</v>
      </c>
      <c r="D15" s="5" t="s">
        <v>701</v>
      </c>
      <c r="E15" s="5" t="s">
        <v>26</v>
      </c>
      <c r="F15" s="5" t="s">
        <v>702</v>
      </c>
      <c r="G15" s="5" t="s">
        <v>703</v>
      </c>
      <c r="H15" s="6">
        <v>43993</v>
      </c>
      <c r="I15" s="5" t="s">
        <v>704</v>
      </c>
      <c r="J15" s="5">
        <v>24</v>
      </c>
      <c r="K15" s="5">
        <v>382</v>
      </c>
      <c r="L15" s="7" t="s">
        <v>197</v>
      </c>
      <c r="M15" s="7" t="str" cm="1">
        <f t="array" ref="M15">IF(OR(EXACT(N15:O15,"TRUE")), "FALSE",IF(AND(EXACT(N15:O15,"FALSE")), "TRUE","NA"))</f>
        <v>TRUE</v>
      </c>
      <c r="N15" s="7" t="s">
        <v>2042</v>
      </c>
      <c r="O15" s="7" t="s">
        <v>2042</v>
      </c>
      <c r="P15" s="7" t="str" cm="1">
        <f t="array" ref="P15">IF(EXACT(M15,"TRUE"), IF(OR(EXACT(Q15:R15,"TRUE")), "FALSE",IF(AND(EXACT(Q15:R15,"FALSE")), "TRUE", "")), "NA")</f>
        <v>TRUE</v>
      </c>
      <c r="Q15" s="7" t="s">
        <v>2042</v>
      </c>
      <c r="R15" s="7" t="s">
        <v>2042</v>
      </c>
      <c r="S15" s="7" t="str" cm="1">
        <f t="array" ref="S15">IF(EXACT(P15,"TRUE"),IF(OR(EXACT(T15:Z15,"TRUE")),"FALSE",IF(AND(EXACT(T15:Z15,"FALSE")), "TRUE", "")), "NA")</f>
        <v>TRUE</v>
      </c>
      <c r="T15" s="7" t="s">
        <v>2042</v>
      </c>
      <c r="U15" s="7" t="s">
        <v>2042</v>
      </c>
      <c r="V15" s="7" t="s">
        <v>2042</v>
      </c>
      <c r="W15" s="7" t="s">
        <v>2042</v>
      </c>
      <c r="X15" s="7" t="s">
        <v>2042</v>
      </c>
      <c r="Y15" s="7" t="s">
        <v>2042</v>
      </c>
      <c r="Z15" s="7" t="s">
        <v>2042</v>
      </c>
      <c r="AA15" s="7" t="str">
        <f t="shared" si="3"/>
        <v>Yes</v>
      </c>
      <c r="AB15" s="7" t="s">
        <v>69</v>
      </c>
      <c r="AC15" s="7" t="s">
        <v>705</v>
      </c>
      <c r="AD15" s="7" t="s">
        <v>351</v>
      </c>
      <c r="AE15" s="7" t="s">
        <v>833</v>
      </c>
      <c r="AF15" s="7" t="s">
        <v>852</v>
      </c>
      <c r="AG15" s="7" t="s">
        <v>575</v>
      </c>
      <c r="AH15" s="5">
        <v>7</v>
      </c>
      <c r="AI15" s="7" t="s">
        <v>239</v>
      </c>
      <c r="AJ15" s="7" t="s">
        <v>103</v>
      </c>
      <c r="AK15" s="7" t="s">
        <v>706</v>
      </c>
      <c r="AL15" s="5">
        <v>111</v>
      </c>
      <c r="AM15" s="5">
        <v>110</v>
      </c>
      <c r="AN15" s="5">
        <v>8</v>
      </c>
      <c r="AO15" s="5">
        <v>12</v>
      </c>
      <c r="AP15" s="5">
        <v>15</v>
      </c>
      <c r="AQ15" s="5">
        <v>22</v>
      </c>
      <c r="AR15" s="5">
        <v>13</v>
      </c>
      <c r="AS15" s="5">
        <v>6</v>
      </c>
      <c r="AT15" s="5">
        <v>24</v>
      </c>
      <c r="AU15" s="5" t="s">
        <v>69</v>
      </c>
      <c r="AV15" s="5">
        <v>3</v>
      </c>
      <c r="AW15" s="5">
        <v>6</v>
      </c>
      <c r="AX15" s="5">
        <v>12</v>
      </c>
      <c r="AY15" s="5">
        <v>15</v>
      </c>
      <c r="AZ15" s="5">
        <v>19</v>
      </c>
      <c r="BA15" s="5">
        <v>16</v>
      </c>
      <c r="BB15" s="5">
        <v>30</v>
      </c>
      <c r="BC15" s="5" t="s">
        <v>69</v>
      </c>
      <c r="BD15" s="5" t="s">
        <v>105</v>
      </c>
      <c r="BE15" s="8" t="s">
        <v>75</v>
      </c>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row>
    <row r="16" spans="1:138" s="17" customFormat="1" ht="120.25" x14ac:dyDescent="0.3">
      <c r="A16" s="5" t="s">
        <v>445</v>
      </c>
      <c r="B16" s="5">
        <v>2021</v>
      </c>
      <c r="C16" s="5" t="s">
        <v>446</v>
      </c>
      <c r="D16" s="5" t="s">
        <v>447</v>
      </c>
      <c r="E16" s="5" t="s">
        <v>313</v>
      </c>
      <c r="F16" s="5" t="s">
        <v>448</v>
      </c>
      <c r="G16" s="5" t="s">
        <v>449</v>
      </c>
      <c r="H16" s="6">
        <v>44308</v>
      </c>
      <c r="I16" s="5" t="s">
        <v>450</v>
      </c>
      <c r="J16" s="5">
        <v>16</v>
      </c>
      <c r="K16" s="5">
        <v>384</v>
      </c>
      <c r="L16" s="7" t="s">
        <v>197</v>
      </c>
      <c r="M16" s="7" t="str" cm="1">
        <f t="array" ref="M16">IF(OR(EXACT(N16:O16,"TRUE")), "FALSE",IF(AND(EXACT(N16:O16,"FALSE")), "TRUE","NA"))</f>
        <v>TRUE</v>
      </c>
      <c r="N16" s="7" t="s">
        <v>2042</v>
      </c>
      <c r="O16" s="7" t="s">
        <v>2042</v>
      </c>
      <c r="P16" s="7" t="str" cm="1">
        <f t="array" ref="P16">IF(EXACT(M16,"TRUE"), IF(OR(EXACT(Q16:R16,"TRUE")), "FALSE",IF(AND(EXACT(Q16:R16,"FALSE")), "TRUE", "")), "NA")</f>
        <v>TRUE</v>
      </c>
      <c r="Q16" s="7" t="s">
        <v>2042</v>
      </c>
      <c r="R16" s="7" t="s">
        <v>2042</v>
      </c>
      <c r="S16" s="7" t="str" cm="1">
        <f t="array" ref="S16">IF(EXACT(P16,"TRUE"),IF(OR(EXACT(T16:Z16,"TRUE")),"FALSE",IF(AND(EXACT(T16:Z16,"FALSE")), "TRUE", "")), "NA")</f>
        <v>TRUE</v>
      </c>
      <c r="T16" s="7" t="s">
        <v>2042</v>
      </c>
      <c r="U16" s="7" t="s">
        <v>2042</v>
      </c>
      <c r="V16" s="7" t="s">
        <v>2042</v>
      </c>
      <c r="W16" s="7" t="s">
        <v>2042</v>
      </c>
      <c r="X16" s="7" t="s">
        <v>2042</v>
      </c>
      <c r="Y16" s="7" t="s">
        <v>2042</v>
      </c>
      <c r="Z16" s="7" t="s">
        <v>2042</v>
      </c>
      <c r="AA16" s="7" t="str">
        <f t="shared" si="3"/>
        <v>Yes</v>
      </c>
      <c r="AB16" s="7" t="s">
        <v>69</v>
      </c>
      <c r="AC16" s="7" t="s">
        <v>451</v>
      </c>
      <c r="AD16" s="7" t="s">
        <v>351</v>
      </c>
      <c r="AE16" s="7" t="s">
        <v>833</v>
      </c>
      <c r="AF16" s="7" t="s">
        <v>844</v>
      </c>
      <c r="AG16" s="7" t="s">
        <v>838</v>
      </c>
      <c r="AH16" s="5">
        <v>7</v>
      </c>
      <c r="AI16" s="7" t="s">
        <v>452</v>
      </c>
      <c r="AJ16" s="7" t="s">
        <v>453</v>
      </c>
      <c r="AK16" s="7" t="s">
        <v>199</v>
      </c>
      <c r="AL16" s="5">
        <v>294</v>
      </c>
      <c r="AM16" s="5">
        <v>144</v>
      </c>
      <c r="AN16" s="5">
        <v>166</v>
      </c>
      <c r="AO16" s="5">
        <v>6</v>
      </c>
      <c r="AP16" s="5">
        <v>14</v>
      </c>
      <c r="AQ16" s="5">
        <v>6</v>
      </c>
      <c r="AR16" s="5">
        <v>26</v>
      </c>
      <c r="AS16" s="5">
        <v>18</v>
      </c>
      <c r="AT16" s="5">
        <v>58</v>
      </c>
      <c r="AU16" s="5" t="s">
        <v>69</v>
      </c>
      <c r="AV16" s="5">
        <v>71</v>
      </c>
      <c r="AW16" s="5">
        <v>8</v>
      </c>
      <c r="AX16" s="5">
        <v>4</v>
      </c>
      <c r="AY16" s="5">
        <v>10</v>
      </c>
      <c r="AZ16" s="5">
        <v>14</v>
      </c>
      <c r="BA16" s="5">
        <v>9</v>
      </c>
      <c r="BB16" s="5">
        <v>28</v>
      </c>
      <c r="BC16" s="5" t="s">
        <v>69</v>
      </c>
      <c r="BD16" s="5" t="s">
        <v>74</v>
      </c>
      <c r="BE16" s="8" t="s">
        <v>115</v>
      </c>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row>
    <row r="17" spans="1:138" s="15" customFormat="1" ht="75.150000000000006" x14ac:dyDescent="0.3">
      <c r="A17" s="9" t="s">
        <v>262</v>
      </c>
      <c r="B17" s="9">
        <v>2022</v>
      </c>
      <c r="C17" s="9" t="s">
        <v>263</v>
      </c>
      <c r="D17" s="9" t="s">
        <v>264</v>
      </c>
      <c r="E17" s="9" t="s">
        <v>26</v>
      </c>
      <c r="F17" s="9" t="s">
        <v>265</v>
      </c>
      <c r="G17" s="9" t="s">
        <v>266</v>
      </c>
      <c r="H17" s="10">
        <v>44616</v>
      </c>
      <c r="I17" s="9" t="s">
        <v>267</v>
      </c>
      <c r="J17" s="9">
        <v>8</v>
      </c>
      <c r="K17" s="9">
        <v>386</v>
      </c>
      <c r="L17" s="11" t="s">
        <v>197</v>
      </c>
      <c r="M17" s="19" t="str" cm="1">
        <f t="array" ref="M17">IF(OR(EXACT(N17:O17,"TRUE")), "FALSE",IF(AND(EXACT(N17:O17,"FALSE")), "TRUE","NA"))</f>
        <v>TRUE</v>
      </c>
      <c r="N17" s="11" t="s">
        <v>2042</v>
      </c>
      <c r="O17" s="11" t="s">
        <v>2042</v>
      </c>
      <c r="P17" s="19" t="str" cm="1">
        <f t="array" ref="P17">IF(EXACT(M17,"TRUE"), IF(OR(EXACT(Q17:R17,"TRUE")), "FALSE",IF(AND(EXACT(Q17:R17,"FALSE")), "TRUE", "")), "NA")</f>
        <v>TRUE</v>
      </c>
      <c r="Q17" s="19" t="s">
        <v>2042</v>
      </c>
      <c r="R17" s="19" t="s">
        <v>2042</v>
      </c>
      <c r="S17" s="19" t="str" cm="1">
        <f t="array" ref="S17">IF(EXACT(P17,"TRUE"),IF(OR(EXACT(T17:Z17,"TRUE")),"FALSE",IF(AND(EXACT(T17:Z17,"FALSE")), "TRUE", "")), "NA")</f>
        <v>FALSE</v>
      </c>
      <c r="T17" s="11"/>
      <c r="U17" s="11"/>
      <c r="V17" s="11" t="s">
        <v>2042</v>
      </c>
      <c r="W17" s="11"/>
      <c r="X17" s="11" t="s">
        <v>2042</v>
      </c>
      <c r="Y17" s="11" t="s">
        <v>2037</v>
      </c>
      <c r="Z17" s="19" t="s">
        <v>2042</v>
      </c>
      <c r="AA17" s="11" t="str">
        <f t="shared" si="3"/>
        <v>No</v>
      </c>
      <c r="AB17" s="11" t="s">
        <v>69</v>
      </c>
      <c r="AC17" s="11" t="s">
        <v>268</v>
      </c>
      <c r="AD17" s="11" t="s">
        <v>71</v>
      </c>
      <c r="AE17" s="11" t="s">
        <v>840</v>
      </c>
      <c r="AF17" s="11" t="s">
        <v>841</v>
      </c>
      <c r="AG17" s="11" t="s">
        <v>575</v>
      </c>
      <c r="AH17" s="9">
        <v>5</v>
      </c>
      <c r="AI17" s="11" t="s">
        <v>269</v>
      </c>
      <c r="AJ17" s="11" t="s">
        <v>270</v>
      </c>
      <c r="AK17" s="11" t="s">
        <v>104</v>
      </c>
      <c r="AL17" s="9">
        <v>88</v>
      </c>
      <c r="AM17" s="9">
        <v>84</v>
      </c>
      <c r="AN17" s="9">
        <v>2</v>
      </c>
      <c r="AO17" s="9">
        <v>7</v>
      </c>
      <c r="AP17" s="9">
        <v>8</v>
      </c>
      <c r="AQ17" s="9">
        <v>1</v>
      </c>
      <c r="AR17" s="9">
        <v>70</v>
      </c>
      <c r="AS17" s="9" t="s">
        <v>69</v>
      </c>
      <c r="AT17" s="9" t="s">
        <v>69</v>
      </c>
      <c r="AU17" s="9" t="s">
        <v>69</v>
      </c>
      <c r="AV17" s="9">
        <v>2</v>
      </c>
      <c r="AW17" s="9">
        <v>5</v>
      </c>
      <c r="AX17" s="9">
        <v>7</v>
      </c>
      <c r="AY17" s="9">
        <v>1</v>
      </c>
      <c r="AZ17" s="9">
        <v>69</v>
      </c>
      <c r="BA17" s="9" t="s">
        <v>69</v>
      </c>
      <c r="BB17" s="9" t="s">
        <v>69</v>
      </c>
      <c r="BC17" s="9" t="s">
        <v>69</v>
      </c>
      <c r="BD17" s="9" t="s">
        <v>74</v>
      </c>
      <c r="BE17" s="12" t="s">
        <v>75</v>
      </c>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row>
    <row r="18" spans="1:138" s="15" customFormat="1" ht="75.150000000000006" x14ac:dyDescent="0.3">
      <c r="A18" s="9" t="s">
        <v>506</v>
      </c>
      <c r="B18" s="9">
        <v>2021</v>
      </c>
      <c r="C18" s="9" t="s">
        <v>507</v>
      </c>
      <c r="D18" s="9" t="s">
        <v>508</v>
      </c>
      <c r="E18" s="9" t="s">
        <v>313</v>
      </c>
      <c r="F18" s="9" t="s">
        <v>509</v>
      </c>
      <c r="G18" s="9" t="s">
        <v>510</v>
      </c>
      <c r="H18" s="10">
        <v>44245</v>
      </c>
      <c r="I18" s="9" t="s">
        <v>511</v>
      </c>
      <c r="J18" s="9">
        <v>7</v>
      </c>
      <c r="K18" s="9">
        <v>384</v>
      </c>
      <c r="L18" s="11" t="s">
        <v>197</v>
      </c>
      <c r="M18" s="19" t="str" cm="1">
        <f t="array" ref="M18">IF(OR(EXACT(N18:O18,"TRUE")), "FALSE",IF(AND(EXACT(N18:O18,"FALSE")), "TRUE","NA"))</f>
        <v>TRUE</v>
      </c>
      <c r="N18" s="11" t="s">
        <v>2042</v>
      </c>
      <c r="O18" s="11" t="s">
        <v>2042</v>
      </c>
      <c r="P18" s="19" t="str" cm="1">
        <f t="array" ref="P18">IF(EXACT(M18,"TRUE"), IF(OR(EXACT(Q18:R18,"TRUE")), "FALSE",IF(AND(EXACT(Q18:R18,"FALSE")), "TRUE", "")), "NA")</f>
        <v>TRUE</v>
      </c>
      <c r="Q18" s="19" t="s">
        <v>2042</v>
      </c>
      <c r="R18" s="19" t="s">
        <v>2042</v>
      </c>
      <c r="S18" s="19" t="str" cm="1">
        <f t="array" ref="S18">IF(EXACT(P18,"TRUE"),IF(OR(EXACT(T18:Z18,"TRUE")),"FALSE",IF(AND(EXACT(T18:Z18,"FALSE")), "TRUE", "")), "NA")</f>
        <v>FALSE</v>
      </c>
      <c r="T18" s="11"/>
      <c r="U18" s="11"/>
      <c r="V18" s="11" t="s">
        <v>2037</v>
      </c>
      <c r="W18" s="11"/>
      <c r="X18" s="11" t="s">
        <v>2042</v>
      </c>
      <c r="Y18" s="11" t="s">
        <v>2037</v>
      </c>
      <c r="Z18" s="19" t="s">
        <v>2042</v>
      </c>
      <c r="AA18" s="11" t="str">
        <f t="shared" si="3"/>
        <v>No</v>
      </c>
      <c r="AB18" s="11" t="s">
        <v>69</v>
      </c>
      <c r="AC18" s="11" t="s">
        <v>512</v>
      </c>
      <c r="AD18" s="11" t="s">
        <v>351</v>
      </c>
      <c r="AE18" s="11" t="s">
        <v>830</v>
      </c>
      <c r="AF18" s="11" t="s">
        <v>1865</v>
      </c>
      <c r="AG18" s="11" t="s">
        <v>1864</v>
      </c>
      <c r="AH18" s="9">
        <v>6</v>
      </c>
      <c r="AI18" s="11" t="s">
        <v>513</v>
      </c>
      <c r="AJ18" s="11" t="s">
        <v>343</v>
      </c>
      <c r="AK18" s="11" t="s">
        <v>199</v>
      </c>
      <c r="AL18" s="9">
        <v>228</v>
      </c>
      <c r="AM18" s="9">
        <v>105</v>
      </c>
      <c r="AN18" s="9">
        <v>25</v>
      </c>
      <c r="AO18" s="9">
        <v>19</v>
      </c>
      <c r="AP18" s="9">
        <v>5</v>
      </c>
      <c r="AQ18" s="9">
        <v>8</v>
      </c>
      <c r="AR18" s="9">
        <v>30</v>
      </c>
      <c r="AS18" s="9">
        <v>141</v>
      </c>
      <c r="AT18" s="9" t="s">
        <v>69</v>
      </c>
      <c r="AU18" s="9" t="s">
        <v>69</v>
      </c>
      <c r="AV18" s="9">
        <v>12</v>
      </c>
      <c r="AW18" s="9">
        <v>10</v>
      </c>
      <c r="AX18" s="9">
        <v>2</v>
      </c>
      <c r="AY18" s="9">
        <v>1</v>
      </c>
      <c r="AZ18" s="9">
        <v>8</v>
      </c>
      <c r="BA18" s="9">
        <v>72</v>
      </c>
      <c r="BB18" s="9" t="s">
        <v>69</v>
      </c>
      <c r="BC18" s="9" t="s">
        <v>69</v>
      </c>
      <c r="BD18" s="9" t="s">
        <v>74</v>
      </c>
      <c r="BE18" s="12" t="s">
        <v>115</v>
      </c>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row>
    <row r="19" spans="1:138" s="17" customFormat="1" ht="45.1" x14ac:dyDescent="0.3">
      <c r="A19" s="5" t="s">
        <v>106</v>
      </c>
      <c r="B19" s="5">
        <v>2022</v>
      </c>
      <c r="C19" s="5" t="s">
        <v>107</v>
      </c>
      <c r="D19" s="5" t="s">
        <v>108</v>
      </c>
      <c r="E19" s="5" t="s">
        <v>26</v>
      </c>
      <c r="F19" s="5" t="s">
        <v>109</v>
      </c>
      <c r="G19" s="5" t="s">
        <v>110</v>
      </c>
      <c r="H19" s="6">
        <v>44847</v>
      </c>
      <c r="I19" s="5" t="s">
        <v>111</v>
      </c>
      <c r="J19" s="5">
        <v>15</v>
      </c>
      <c r="K19" s="5">
        <v>387</v>
      </c>
      <c r="L19" s="7" t="s">
        <v>112</v>
      </c>
      <c r="M19" s="7" t="str" cm="1">
        <f t="array" ref="M19">IF(OR(EXACT(N19:O19,"TRUE")), "FALSE",IF(AND(EXACT(N19:O19,"FALSE")), "TRUE","NA"))</f>
        <v>TRUE</v>
      </c>
      <c r="N19" s="7" t="s">
        <v>2042</v>
      </c>
      <c r="O19" s="7" t="s">
        <v>2042</v>
      </c>
      <c r="P19" s="7" t="str" cm="1">
        <f t="array" ref="P19">IF(EXACT(M19,"TRUE"), IF(OR(EXACT(Q19:R19,"TRUE")), "FALSE",IF(AND(EXACT(Q19:R19,"FALSE")), "TRUE", "")), "NA")</f>
        <v>TRUE</v>
      </c>
      <c r="Q19" s="7" t="s">
        <v>2042</v>
      </c>
      <c r="R19" s="7" t="s">
        <v>2042</v>
      </c>
      <c r="S19" s="7" t="str" cm="1">
        <f t="array" ref="S19">IF(EXACT(P19,"TRUE"),IF(OR(EXACT(T19:Z19,"TRUE")),"FALSE",IF(AND(EXACT(T19:Z19,"FALSE")), "TRUE", "")), "NA")</f>
        <v>TRUE</v>
      </c>
      <c r="T19" s="7" t="s">
        <v>2042</v>
      </c>
      <c r="U19" s="7" t="s">
        <v>2042</v>
      </c>
      <c r="V19" s="7" t="s">
        <v>2042</v>
      </c>
      <c r="W19" s="7" t="s">
        <v>2042</v>
      </c>
      <c r="X19" s="7" t="s">
        <v>2042</v>
      </c>
      <c r="Y19" s="7" t="s">
        <v>2042</v>
      </c>
      <c r="Z19" s="7" t="s">
        <v>2042</v>
      </c>
      <c r="AA19" s="7" t="str">
        <f>IF(EXACT(S19, "TRUE"), "Yes", "No")</f>
        <v>Yes</v>
      </c>
      <c r="AB19" s="7" t="s">
        <v>69</v>
      </c>
      <c r="AC19" s="7" t="s">
        <v>113</v>
      </c>
      <c r="AD19" s="7" t="s">
        <v>71</v>
      </c>
      <c r="AE19" s="7" t="s">
        <v>833</v>
      </c>
      <c r="AF19" s="7" t="s">
        <v>834</v>
      </c>
      <c r="AG19" s="7" t="s">
        <v>575</v>
      </c>
      <c r="AH19" s="5">
        <v>7</v>
      </c>
      <c r="AI19" s="7" t="s">
        <v>114</v>
      </c>
      <c r="AJ19" s="7" t="s">
        <v>103</v>
      </c>
      <c r="AK19" s="7" t="s">
        <v>104</v>
      </c>
      <c r="AL19" s="5">
        <v>226</v>
      </c>
      <c r="AM19" s="5">
        <v>114</v>
      </c>
      <c r="AN19" s="5">
        <v>5</v>
      </c>
      <c r="AO19" s="5">
        <v>15</v>
      </c>
      <c r="AP19" s="5">
        <v>13</v>
      </c>
      <c r="AQ19" s="5">
        <v>13</v>
      </c>
      <c r="AR19" s="5">
        <v>5</v>
      </c>
      <c r="AS19" s="5">
        <v>12</v>
      </c>
      <c r="AT19" s="5">
        <v>37</v>
      </c>
      <c r="AU19" s="5" t="s">
        <v>69</v>
      </c>
      <c r="AV19" s="5">
        <v>4</v>
      </c>
      <c r="AW19" s="5">
        <v>4</v>
      </c>
      <c r="AX19" s="5">
        <v>3</v>
      </c>
      <c r="AY19" s="5">
        <v>12</v>
      </c>
      <c r="AZ19" s="5">
        <v>5</v>
      </c>
      <c r="BA19" s="5">
        <v>17</v>
      </c>
      <c r="BB19" s="5">
        <v>55</v>
      </c>
      <c r="BC19" s="5" t="s">
        <v>69</v>
      </c>
      <c r="BD19" s="5" t="s">
        <v>105</v>
      </c>
      <c r="BE19" s="8" t="s">
        <v>115</v>
      </c>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row>
    <row r="20" spans="1:138" s="15" customFormat="1" ht="105.2" x14ac:dyDescent="0.3">
      <c r="A20" s="9" t="s">
        <v>83</v>
      </c>
      <c r="B20" s="9">
        <v>2022</v>
      </c>
      <c r="C20" s="9" t="s">
        <v>84</v>
      </c>
      <c r="D20" s="9" t="s">
        <v>85</v>
      </c>
      <c r="E20" s="9" t="s">
        <v>26</v>
      </c>
      <c r="F20" s="9" t="s">
        <v>86</v>
      </c>
      <c r="G20" s="9" t="s">
        <v>87</v>
      </c>
      <c r="H20" s="10">
        <v>44875</v>
      </c>
      <c r="I20" s="9" t="s">
        <v>88</v>
      </c>
      <c r="J20" s="9">
        <v>19</v>
      </c>
      <c r="K20" s="9">
        <v>387</v>
      </c>
      <c r="L20" s="11" t="s">
        <v>89</v>
      </c>
      <c r="M20" s="19" t="str" cm="1">
        <f t="array" ref="M20">IF(OR(EXACT(N20:O20,"TRUE")), "FALSE",IF(AND(EXACT(N20:O20,"FALSE")), "TRUE","NA"))</f>
        <v>TRUE</v>
      </c>
      <c r="N20" s="11" t="s">
        <v>2042</v>
      </c>
      <c r="O20" s="11" t="s">
        <v>2042</v>
      </c>
      <c r="P20" s="19" t="str" cm="1">
        <f t="array" ref="P20">IF(EXACT(M20,"TRUE"), IF(OR(EXACT(Q20:R20,"TRUE")), "FALSE",IF(AND(EXACT(Q20:R20,"FALSE")), "TRUE", "")), "NA")</f>
        <v>TRUE</v>
      </c>
      <c r="Q20" s="19" t="s">
        <v>2042</v>
      </c>
      <c r="R20" s="19" t="s">
        <v>2042</v>
      </c>
      <c r="S20" s="19" t="str" cm="1">
        <f t="array" ref="S20">IF(EXACT(P20,"TRUE"),IF(OR(EXACT(T20:Z20,"TRUE")),"FALSE",IF(AND(EXACT(T20:Z20,"FALSE")), "TRUE", "")), "NA")</f>
        <v>FALSE</v>
      </c>
      <c r="T20" s="11"/>
      <c r="U20" s="11"/>
      <c r="V20" s="11" t="s">
        <v>2042</v>
      </c>
      <c r="W20" s="11"/>
      <c r="X20" s="11" t="s">
        <v>2042</v>
      </c>
      <c r="Y20" s="11" t="s">
        <v>2037</v>
      </c>
      <c r="Z20" s="19" t="s">
        <v>2042</v>
      </c>
      <c r="AA20" s="11" t="str">
        <f t="shared" ref="AA20:AA23" si="4">IF(EXACT(S20, "TRUE"), "Yes", "No")</f>
        <v>No</v>
      </c>
      <c r="AB20" s="11" t="s">
        <v>69</v>
      </c>
      <c r="AC20" s="11" t="s">
        <v>90</v>
      </c>
      <c r="AD20" s="11" t="s">
        <v>91</v>
      </c>
      <c r="AE20" s="11" t="s">
        <v>877</v>
      </c>
      <c r="AF20" s="11" t="s">
        <v>832</v>
      </c>
      <c r="AG20" s="11" t="s">
        <v>575</v>
      </c>
      <c r="AH20" s="9">
        <v>5</v>
      </c>
      <c r="AI20" s="11" t="s">
        <v>92</v>
      </c>
      <c r="AJ20" s="11" t="s">
        <v>93</v>
      </c>
      <c r="AK20" s="11" t="s">
        <v>94</v>
      </c>
      <c r="AL20" s="9">
        <v>369</v>
      </c>
      <c r="AM20" s="9">
        <v>364</v>
      </c>
      <c r="AN20" s="9">
        <v>90</v>
      </c>
      <c r="AO20" s="9">
        <v>79</v>
      </c>
      <c r="AP20" s="9">
        <v>57</v>
      </c>
      <c r="AQ20" s="9">
        <v>83</v>
      </c>
      <c r="AR20" s="9">
        <v>60</v>
      </c>
      <c r="AS20" s="9" t="s">
        <v>69</v>
      </c>
      <c r="AT20" s="9" t="s">
        <v>69</v>
      </c>
      <c r="AU20" s="9" t="s">
        <v>69</v>
      </c>
      <c r="AV20" s="9">
        <v>87</v>
      </c>
      <c r="AW20" s="9">
        <v>73</v>
      </c>
      <c r="AX20" s="9">
        <v>50</v>
      </c>
      <c r="AY20" s="9">
        <v>87</v>
      </c>
      <c r="AZ20" s="9">
        <v>67</v>
      </c>
      <c r="BA20" s="9" t="s">
        <v>69</v>
      </c>
      <c r="BB20" s="9" t="s">
        <v>69</v>
      </c>
      <c r="BC20" s="9" t="s">
        <v>69</v>
      </c>
      <c r="BD20" s="9" t="s">
        <v>74</v>
      </c>
      <c r="BE20" s="12" t="s">
        <v>75</v>
      </c>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row>
    <row r="21" spans="1:138" s="15" customFormat="1" ht="45.1" x14ac:dyDescent="0.3">
      <c r="A21" s="9" t="s">
        <v>61</v>
      </c>
      <c r="B21" s="9">
        <v>2022</v>
      </c>
      <c r="C21" s="9" t="s">
        <v>62</v>
      </c>
      <c r="D21" s="9" t="s">
        <v>63</v>
      </c>
      <c r="E21" s="9" t="s">
        <v>26</v>
      </c>
      <c r="F21" s="9" t="s">
        <v>64</v>
      </c>
      <c r="G21" s="9" t="s">
        <v>65</v>
      </c>
      <c r="H21" s="10">
        <v>44882</v>
      </c>
      <c r="I21" s="9" t="s">
        <v>66</v>
      </c>
      <c r="J21" s="9">
        <v>20</v>
      </c>
      <c r="K21" s="9">
        <v>387</v>
      </c>
      <c r="L21" s="11" t="s">
        <v>67</v>
      </c>
      <c r="M21" s="19" t="str" cm="1">
        <f t="array" ref="M21">IF(OR(EXACT(N21:O21,"TRUE")), "FALSE",IF(AND(EXACT(N21:O21,"FALSE")), "TRUE","NA"))</f>
        <v>TRUE</v>
      </c>
      <c r="N21" s="11" t="s">
        <v>2042</v>
      </c>
      <c r="O21" s="11" t="s">
        <v>2042</v>
      </c>
      <c r="P21" s="19" t="str" cm="1">
        <f t="array" ref="P21">IF(EXACT(M21,"TRUE"), IF(OR(EXACT(Q21:R21,"TRUE")), "FALSE",IF(AND(EXACT(Q21:R21,"FALSE")), "TRUE", "")), "NA")</f>
        <v>TRUE</v>
      </c>
      <c r="Q21" s="19" t="s">
        <v>2042</v>
      </c>
      <c r="R21" s="19" t="s">
        <v>2042</v>
      </c>
      <c r="S21" s="19" t="str" cm="1">
        <f t="array" ref="S21">IF(EXACT(P21,"TRUE"),IF(OR(EXACT(T21:Z21,"TRUE")),"FALSE",IF(AND(EXACT(T21:Z21,"FALSE")), "TRUE", "")), "NA")</f>
        <v>FALSE</v>
      </c>
      <c r="T21" s="11"/>
      <c r="U21" s="11"/>
      <c r="V21" s="11" t="s">
        <v>2042</v>
      </c>
      <c r="W21" s="11"/>
      <c r="X21" s="11" t="s">
        <v>2042</v>
      </c>
      <c r="Y21" s="11" t="s">
        <v>2037</v>
      </c>
      <c r="Z21" s="19" t="s">
        <v>2042</v>
      </c>
      <c r="AA21" s="11" t="str">
        <f t="shared" si="4"/>
        <v>No</v>
      </c>
      <c r="AB21" s="11" t="s">
        <v>69</v>
      </c>
      <c r="AC21" s="11" t="s">
        <v>70</v>
      </c>
      <c r="AD21" s="11" t="s">
        <v>71</v>
      </c>
      <c r="AE21" s="11" t="s">
        <v>830</v>
      </c>
      <c r="AF21" s="11" t="s">
        <v>831</v>
      </c>
      <c r="AG21" s="11" t="s">
        <v>575</v>
      </c>
      <c r="AH21" s="9">
        <v>3</v>
      </c>
      <c r="AI21" s="11" t="s">
        <v>72</v>
      </c>
      <c r="AJ21" s="11" t="s">
        <v>73</v>
      </c>
      <c r="AK21" s="11" t="s">
        <v>880</v>
      </c>
      <c r="AL21" s="9">
        <v>484</v>
      </c>
      <c r="AM21" s="9">
        <v>485</v>
      </c>
      <c r="AN21" s="9">
        <v>376</v>
      </c>
      <c r="AO21" s="9">
        <v>97</v>
      </c>
      <c r="AP21" s="9">
        <v>11</v>
      </c>
      <c r="AQ21" s="9" t="s">
        <v>69</v>
      </c>
      <c r="AR21" s="9" t="s">
        <v>69</v>
      </c>
      <c r="AS21" s="9" t="s">
        <v>69</v>
      </c>
      <c r="AT21" s="9" t="s">
        <v>69</v>
      </c>
      <c r="AU21" s="9" t="s">
        <v>69</v>
      </c>
      <c r="AV21" s="9">
        <v>350</v>
      </c>
      <c r="AW21" s="9">
        <v>108</v>
      </c>
      <c r="AX21" s="9">
        <v>27</v>
      </c>
      <c r="AY21" s="9" t="s">
        <v>69</v>
      </c>
      <c r="AZ21" s="9" t="s">
        <v>69</v>
      </c>
      <c r="BA21" s="9" t="s">
        <v>69</v>
      </c>
      <c r="BB21" s="9" t="s">
        <v>69</v>
      </c>
      <c r="BC21" s="9" t="s">
        <v>69</v>
      </c>
      <c r="BD21" s="9" t="s">
        <v>74</v>
      </c>
      <c r="BE21" s="12" t="s">
        <v>75</v>
      </c>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row>
    <row r="22" spans="1:138" s="15" customFormat="1" ht="75.150000000000006" x14ac:dyDescent="0.3">
      <c r="A22" s="9" t="s">
        <v>310</v>
      </c>
      <c r="B22" s="9">
        <v>2021</v>
      </c>
      <c r="C22" s="9" t="s">
        <v>311</v>
      </c>
      <c r="D22" s="9" t="s">
        <v>312</v>
      </c>
      <c r="E22" s="9" t="s">
        <v>313</v>
      </c>
      <c r="F22" s="9" t="s">
        <v>314</v>
      </c>
      <c r="G22" s="9" t="s">
        <v>315</v>
      </c>
      <c r="H22" s="10">
        <v>44560</v>
      </c>
      <c r="I22" s="9" t="s">
        <v>316</v>
      </c>
      <c r="J22" s="9">
        <v>27</v>
      </c>
      <c r="K22" s="9">
        <v>385</v>
      </c>
      <c r="L22" s="11" t="s">
        <v>156</v>
      </c>
      <c r="M22" s="19" t="str" cm="1">
        <f t="array" ref="M22">IF(OR(EXACT(N22:O22,"TRUE")), "FALSE",IF(AND(EXACT(N22:O22,"FALSE")), "TRUE","NA"))</f>
        <v>TRUE</v>
      </c>
      <c r="N22" s="11" t="s">
        <v>2042</v>
      </c>
      <c r="O22" s="11" t="s">
        <v>2042</v>
      </c>
      <c r="P22" s="19" t="str" cm="1">
        <f t="array" ref="P22">IF(EXACT(M22,"TRUE"), IF(OR(EXACT(Q22:R22,"TRUE")), "FALSE",IF(AND(EXACT(Q22:R22,"FALSE")), "TRUE", "")), "NA")</f>
        <v>TRUE</v>
      </c>
      <c r="Q22" s="19" t="s">
        <v>2042</v>
      </c>
      <c r="R22" s="19" t="s">
        <v>2042</v>
      </c>
      <c r="S22" s="19" t="str" cm="1">
        <f t="array" ref="S22">IF(EXACT(P22,"TRUE"),IF(OR(EXACT(T22:Z22,"TRUE")),"FALSE",IF(AND(EXACT(T22:Z22,"FALSE")), "TRUE", "")), "NA")</f>
        <v>FALSE</v>
      </c>
      <c r="T22" s="11"/>
      <c r="U22" s="11"/>
      <c r="V22" s="11" t="s">
        <v>2042</v>
      </c>
      <c r="W22" s="11"/>
      <c r="X22" s="11" t="s">
        <v>2042</v>
      </c>
      <c r="Y22" s="11" t="s">
        <v>2037</v>
      </c>
      <c r="Z22" s="19" t="s">
        <v>2042</v>
      </c>
      <c r="AA22" s="11" t="str">
        <f t="shared" si="4"/>
        <v>No</v>
      </c>
      <c r="AB22" s="11" t="s">
        <v>69</v>
      </c>
      <c r="AC22" s="11" t="s">
        <v>317</v>
      </c>
      <c r="AD22" s="11" t="s">
        <v>71</v>
      </c>
      <c r="AE22" s="11" t="s">
        <v>830</v>
      </c>
      <c r="AF22" s="11" t="s">
        <v>842</v>
      </c>
      <c r="AG22" s="11" t="s">
        <v>68</v>
      </c>
      <c r="AH22" s="9">
        <v>6</v>
      </c>
      <c r="AI22" s="11" t="s">
        <v>318</v>
      </c>
      <c r="AJ22" s="11" t="s">
        <v>319</v>
      </c>
      <c r="AK22" s="11" t="s">
        <v>320</v>
      </c>
      <c r="AL22" s="9">
        <v>3205</v>
      </c>
      <c r="AM22" s="9">
        <v>3207</v>
      </c>
      <c r="AN22" s="9">
        <v>4</v>
      </c>
      <c r="AO22" s="9">
        <v>30</v>
      </c>
      <c r="AP22" s="9">
        <v>63</v>
      </c>
      <c r="AQ22" s="9">
        <v>94</v>
      </c>
      <c r="AR22" s="9">
        <v>34</v>
      </c>
      <c r="AS22" s="9">
        <v>2980</v>
      </c>
      <c r="AT22" s="9" t="s">
        <v>69</v>
      </c>
      <c r="AU22" s="9" t="s">
        <v>69</v>
      </c>
      <c r="AV22" s="9">
        <v>8</v>
      </c>
      <c r="AW22" s="9">
        <v>21</v>
      </c>
      <c r="AX22" s="9">
        <v>63</v>
      </c>
      <c r="AY22" s="9">
        <v>151</v>
      </c>
      <c r="AZ22" s="9">
        <v>40</v>
      </c>
      <c r="BA22" s="9">
        <v>2924</v>
      </c>
      <c r="BB22" s="9" t="s">
        <v>69</v>
      </c>
      <c r="BC22" s="9" t="s">
        <v>69</v>
      </c>
      <c r="BD22" s="9" t="s">
        <v>74</v>
      </c>
      <c r="BE22" s="12" t="s">
        <v>75</v>
      </c>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row>
    <row r="23" spans="1:138" s="15" customFormat="1" ht="60.1" x14ac:dyDescent="0.3">
      <c r="A23" s="9" t="s">
        <v>191</v>
      </c>
      <c r="B23" s="9">
        <v>2022</v>
      </c>
      <c r="C23" s="9" t="s">
        <v>192</v>
      </c>
      <c r="D23" s="9" t="s">
        <v>193</v>
      </c>
      <c r="E23" s="9" t="s">
        <v>26</v>
      </c>
      <c r="F23" s="9" t="s">
        <v>194</v>
      </c>
      <c r="G23" s="9" t="s">
        <v>195</v>
      </c>
      <c r="H23" s="10">
        <v>44756</v>
      </c>
      <c r="I23" s="9" t="s">
        <v>196</v>
      </c>
      <c r="J23" s="9">
        <v>2</v>
      </c>
      <c r="K23" s="9">
        <v>387</v>
      </c>
      <c r="L23" s="11" t="s">
        <v>197</v>
      </c>
      <c r="M23" s="19" t="str" cm="1">
        <f t="array" ref="M23">IF(OR(EXACT(N23:O23,"TRUE")), "FALSE",IF(AND(EXACT(N23:O23,"FALSE")), "TRUE","NA"))</f>
        <v>TRUE</v>
      </c>
      <c r="N23" s="11" t="s">
        <v>2042</v>
      </c>
      <c r="O23" s="11" t="s">
        <v>2042</v>
      </c>
      <c r="P23" s="19" t="str" cm="1">
        <f t="array" ref="P23">IF(EXACT(M23,"TRUE"), IF(OR(EXACT(Q23:R23,"TRUE")), "FALSE",IF(AND(EXACT(Q23:R23,"FALSE")), "TRUE", "")), "NA")</f>
        <v>TRUE</v>
      </c>
      <c r="Q23" s="19" t="s">
        <v>2042</v>
      </c>
      <c r="R23" s="19" t="s">
        <v>2042</v>
      </c>
      <c r="S23" s="19" t="str" cm="1">
        <f t="array" ref="S23">IF(EXACT(P23,"TRUE"),IF(OR(EXACT(T23:Z23,"TRUE")),"FALSE",IF(AND(EXACT(T23:Z23,"FALSE")), "TRUE", "")), "NA")</f>
        <v>FALSE</v>
      </c>
      <c r="T23" s="11"/>
      <c r="U23" s="11"/>
      <c r="V23" s="11" t="s">
        <v>2042</v>
      </c>
      <c r="W23" s="11"/>
      <c r="X23" s="11" t="s">
        <v>2042</v>
      </c>
      <c r="Y23" s="11" t="s">
        <v>2037</v>
      </c>
      <c r="Z23" s="19" t="s">
        <v>2042</v>
      </c>
      <c r="AA23" s="11" t="str">
        <f t="shared" si="4"/>
        <v>No</v>
      </c>
      <c r="AB23" s="11" t="s">
        <v>2171</v>
      </c>
      <c r="AC23" s="11" t="s">
        <v>1869</v>
      </c>
      <c r="AD23" s="11" t="s">
        <v>71</v>
      </c>
      <c r="AE23" s="11" t="s">
        <v>830</v>
      </c>
      <c r="AF23" s="11" t="s">
        <v>839</v>
      </c>
      <c r="AG23" s="11" t="s">
        <v>838</v>
      </c>
      <c r="AH23" s="9">
        <v>4</v>
      </c>
      <c r="AI23" s="11" t="s">
        <v>1870</v>
      </c>
      <c r="AJ23" s="11" t="s">
        <v>198</v>
      </c>
      <c r="AK23" s="11" t="s">
        <v>199</v>
      </c>
      <c r="AL23" s="9">
        <v>242</v>
      </c>
      <c r="AM23" s="9">
        <v>231</v>
      </c>
      <c r="AN23" s="9">
        <v>49</v>
      </c>
      <c r="AO23" s="9">
        <v>91</v>
      </c>
      <c r="AP23" s="9">
        <v>46</v>
      </c>
      <c r="AQ23" s="9">
        <v>56</v>
      </c>
      <c r="AR23" s="9" t="s">
        <v>69</v>
      </c>
      <c r="AS23" s="9" t="s">
        <v>69</v>
      </c>
      <c r="AT23" s="9" t="s">
        <v>69</v>
      </c>
      <c r="AU23" s="9" t="s">
        <v>69</v>
      </c>
      <c r="AV23" s="9">
        <v>51</v>
      </c>
      <c r="AW23" s="9">
        <v>86</v>
      </c>
      <c r="AX23" s="9">
        <v>51</v>
      </c>
      <c r="AY23" s="9">
        <v>43</v>
      </c>
      <c r="AZ23" s="9" t="s">
        <v>69</v>
      </c>
      <c r="BA23" s="9" t="s">
        <v>69</v>
      </c>
      <c r="BB23" s="9" t="s">
        <v>69</v>
      </c>
      <c r="BC23" s="9" t="s">
        <v>69</v>
      </c>
      <c r="BD23" s="9" t="s">
        <v>74</v>
      </c>
      <c r="BE23" s="12" t="s">
        <v>200</v>
      </c>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row>
    <row r="24" spans="1:138" s="17" customFormat="1" ht="135.25" x14ac:dyDescent="0.3">
      <c r="A24" s="5" t="s">
        <v>713</v>
      </c>
      <c r="B24" s="5">
        <v>2020</v>
      </c>
      <c r="C24" s="5" t="s">
        <v>714</v>
      </c>
      <c r="D24" s="5" t="s">
        <v>715</v>
      </c>
      <c r="E24" s="5" t="s">
        <v>26</v>
      </c>
      <c r="F24" s="5" t="s">
        <v>716</v>
      </c>
      <c r="G24" s="5" t="s">
        <v>717</v>
      </c>
      <c r="H24" s="6">
        <v>43972</v>
      </c>
      <c r="I24" s="5" t="s">
        <v>718</v>
      </c>
      <c r="J24" s="5">
        <v>21</v>
      </c>
      <c r="K24" s="5">
        <v>382</v>
      </c>
      <c r="L24" s="7" t="s">
        <v>197</v>
      </c>
      <c r="M24" s="7" t="str" cm="1">
        <f t="array" ref="M24">IF(OR(EXACT(N24:O24,"TRUE")), "FALSE",IF(AND(EXACT(N24:O24,"FALSE")), "TRUE","NA"))</f>
        <v>TRUE</v>
      </c>
      <c r="N24" s="7" t="s">
        <v>2042</v>
      </c>
      <c r="O24" s="7" t="s">
        <v>2042</v>
      </c>
      <c r="P24" s="7" t="str" cm="1">
        <f t="array" ref="P24">IF(EXACT(M24,"TRUE"), IF(OR(EXACT(Q24:R24,"TRUE")), "FALSE",IF(AND(EXACT(Q24:R24,"FALSE")), "TRUE", "")), "NA")</f>
        <v>TRUE</v>
      </c>
      <c r="Q24" s="7" t="s">
        <v>2042</v>
      </c>
      <c r="R24" s="7" t="s">
        <v>2042</v>
      </c>
      <c r="S24" s="7" t="str" cm="1">
        <f t="array" ref="S24">IF(EXACT(P24,"TRUE"),IF(OR(EXACT(T24:Z24,"TRUE")),"FALSE",IF(AND(EXACT(T24:Z24,"FALSE")), "TRUE", "")), "NA")</f>
        <v>TRUE</v>
      </c>
      <c r="T24" s="7" t="s">
        <v>2042</v>
      </c>
      <c r="U24" s="7" t="s">
        <v>2042</v>
      </c>
      <c r="V24" s="7" t="s">
        <v>2042</v>
      </c>
      <c r="W24" s="7" t="s">
        <v>2042</v>
      </c>
      <c r="X24" s="7" t="s">
        <v>2042</v>
      </c>
      <c r="Y24" s="7" t="s">
        <v>2042</v>
      </c>
      <c r="Z24" s="7" t="s">
        <v>2042</v>
      </c>
      <c r="AA24" s="7" t="str">
        <f>IF(EXACT(S24, "TRUE"), "Yes", "No")</f>
        <v>Yes</v>
      </c>
      <c r="AB24" s="7" t="s">
        <v>719</v>
      </c>
      <c r="AC24" s="7" t="s">
        <v>720</v>
      </c>
      <c r="AD24" s="7" t="s">
        <v>351</v>
      </c>
      <c r="AE24" s="7" t="s">
        <v>833</v>
      </c>
      <c r="AF24" s="7" t="s">
        <v>853</v>
      </c>
      <c r="AG24" s="7" t="s">
        <v>575</v>
      </c>
      <c r="AH24" s="5">
        <v>7</v>
      </c>
      <c r="AI24" s="7" t="s">
        <v>721</v>
      </c>
      <c r="AJ24" s="7" t="s">
        <v>722</v>
      </c>
      <c r="AK24" s="7" t="s">
        <v>723</v>
      </c>
      <c r="AL24" s="5">
        <v>326</v>
      </c>
      <c r="AM24" s="5">
        <v>328</v>
      </c>
      <c r="AN24" s="5">
        <v>13.2</v>
      </c>
      <c r="AO24" s="5">
        <v>11.3</v>
      </c>
      <c r="AP24" s="5">
        <v>12</v>
      </c>
      <c r="AQ24" s="5">
        <v>19.3</v>
      </c>
      <c r="AR24" s="5">
        <v>11</v>
      </c>
      <c r="AS24" s="5">
        <v>15.3</v>
      </c>
      <c r="AT24" s="5">
        <v>17.8</v>
      </c>
      <c r="AU24" s="5" t="s">
        <v>69</v>
      </c>
      <c r="AV24" s="5">
        <v>13.7</v>
      </c>
      <c r="AW24" s="5">
        <v>8.8000000000000007</v>
      </c>
      <c r="AX24" s="5">
        <v>14.3</v>
      </c>
      <c r="AY24" s="5">
        <v>14.6</v>
      </c>
      <c r="AZ24" s="5">
        <v>11.6</v>
      </c>
      <c r="BA24" s="5">
        <v>18</v>
      </c>
      <c r="BB24" s="5">
        <v>18.899999999999999</v>
      </c>
      <c r="BC24" s="5" t="s">
        <v>69</v>
      </c>
      <c r="BD24" s="5" t="s">
        <v>105</v>
      </c>
      <c r="BE24" s="8" t="s">
        <v>75</v>
      </c>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row>
    <row r="25" spans="1:138" s="15" customFormat="1" ht="45.1" x14ac:dyDescent="0.3">
      <c r="A25" s="9" t="s">
        <v>491</v>
      </c>
      <c r="B25" s="9">
        <v>2021</v>
      </c>
      <c r="C25" s="9" t="s">
        <v>492</v>
      </c>
      <c r="D25" s="9" t="s">
        <v>493</v>
      </c>
      <c r="E25" s="9" t="s">
        <v>313</v>
      </c>
      <c r="F25" s="9" t="s">
        <v>494</v>
      </c>
      <c r="G25" s="9" t="s">
        <v>495</v>
      </c>
      <c r="H25" s="10">
        <v>44252</v>
      </c>
      <c r="I25" s="9" t="s">
        <v>496</v>
      </c>
      <c r="J25" s="9">
        <v>8</v>
      </c>
      <c r="K25" s="9">
        <v>384</v>
      </c>
      <c r="L25" s="11" t="s">
        <v>497</v>
      </c>
      <c r="M25" s="19" t="str" cm="1">
        <f t="array" ref="M25">IF(OR(EXACT(N25:O25,"TRUE")), "FALSE",IF(AND(EXACT(N25:O25,"FALSE")), "TRUE","NA"))</f>
        <v>TRUE</v>
      </c>
      <c r="N25" s="11" t="s">
        <v>2042</v>
      </c>
      <c r="O25" s="11" t="s">
        <v>2042</v>
      </c>
      <c r="P25" s="19" t="str" cm="1">
        <f t="array" ref="P25">IF(EXACT(M25,"TRUE"), IF(OR(EXACT(Q25:R25,"TRUE")), "FALSE",IF(AND(EXACT(Q25:R25,"FALSE")), "TRUE", "")), "NA")</f>
        <v>TRUE</v>
      </c>
      <c r="Q25" s="19" t="s">
        <v>2042</v>
      </c>
      <c r="R25" s="19" t="s">
        <v>2042</v>
      </c>
      <c r="S25" s="19" t="str" cm="1">
        <f t="array" ref="S25">IF(EXACT(P25,"TRUE"),IF(OR(EXACT(T25:Z25,"TRUE")),"FALSE",IF(AND(EXACT(T25:Z25,"FALSE")), "TRUE", "")), "NA")</f>
        <v>FALSE</v>
      </c>
      <c r="T25" s="11"/>
      <c r="U25" s="11" t="s">
        <v>2042</v>
      </c>
      <c r="V25" s="11"/>
      <c r="W25" s="11"/>
      <c r="X25" s="11"/>
      <c r="Y25" s="11" t="s">
        <v>2042</v>
      </c>
      <c r="Z25" s="19" t="s">
        <v>2037</v>
      </c>
      <c r="AA25" s="11" t="str">
        <f t="shared" ref="AA25:AA88" si="5">IF(EXACT(S25, "TRUE"), "Yes", "No")</f>
        <v>No</v>
      </c>
      <c r="AB25" s="11" t="s">
        <v>69</v>
      </c>
      <c r="AC25" s="11" t="s">
        <v>498</v>
      </c>
      <c r="AD25" s="11" t="s">
        <v>71</v>
      </c>
      <c r="AE25" s="11"/>
      <c r="AF25" s="11"/>
      <c r="AG25" s="11"/>
      <c r="AH25" s="9">
        <v>7</v>
      </c>
      <c r="AI25" s="11" t="s">
        <v>499</v>
      </c>
      <c r="AJ25" s="11" t="s">
        <v>500</v>
      </c>
      <c r="AK25" s="11" t="s">
        <v>199</v>
      </c>
      <c r="AL25" s="9">
        <v>83</v>
      </c>
      <c r="AM25" s="9">
        <v>87</v>
      </c>
      <c r="AN25" s="9">
        <v>1</v>
      </c>
      <c r="AO25" s="9">
        <v>4</v>
      </c>
      <c r="AP25" s="9">
        <v>32</v>
      </c>
      <c r="AQ25" s="9">
        <v>29</v>
      </c>
      <c r="AR25" s="9">
        <v>29</v>
      </c>
      <c r="AS25" s="9">
        <v>3</v>
      </c>
      <c r="AT25" s="9">
        <v>1</v>
      </c>
      <c r="AU25" s="9" t="s">
        <v>69</v>
      </c>
      <c r="AV25" s="9">
        <v>0</v>
      </c>
      <c r="AW25" s="9">
        <v>1</v>
      </c>
      <c r="AX25" s="9">
        <v>10</v>
      </c>
      <c r="AY25" s="9">
        <v>29</v>
      </c>
      <c r="AZ25" s="9">
        <v>52</v>
      </c>
      <c r="BA25" s="9">
        <v>6</v>
      </c>
      <c r="BB25" s="9">
        <v>3</v>
      </c>
      <c r="BC25" s="9" t="s">
        <v>69</v>
      </c>
      <c r="BD25" s="9" t="s">
        <v>105</v>
      </c>
      <c r="BE25" s="12" t="s">
        <v>75</v>
      </c>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row>
    <row r="26" spans="1:138" s="15" customFormat="1" ht="135.25" x14ac:dyDescent="0.3">
      <c r="A26" s="9" t="s">
        <v>335</v>
      </c>
      <c r="B26" s="9">
        <v>2021</v>
      </c>
      <c r="C26" s="9" t="s">
        <v>336</v>
      </c>
      <c r="D26" s="9" t="s">
        <v>337</v>
      </c>
      <c r="E26" s="9" t="s">
        <v>313</v>
      </c>
      <c r="F26" s="9" t="s">
        <v>338</v>
      </c>
      <c r="G26" s="9" t="s">
        <v>339</v>
      </c>
      <c r="H26" s="10">
        <v>44518</v>
      </c>
      <c r="I26" s="9" t="s">
        <v>340</v>
      </c>
      <c r="J26" s="9">
        <v>21</v>
      </c>
      <c r="K26" s="9">
        <v>385</v>
      </c>
      <c r="L26" s="11" t="s">
        <v>197</v>
      </c>
      <c r="M26" s="19" t="str" cm="1">
        <f t="array" ref="M26">IF(OR(EXACT(N26:O26,"TRUE")), "FALSE",IF(AND(EXACT(N26:O26,"FALSE")), "TRUE","NA"))</f>
        <v>TRUE</v>
      </c>
      <c r="N26" s="11" t="s">
        <v>2042</v>
      </c>
      <c r="O26" s="11" t="s">
        <v>2042</v>
      </c>
      <c r="P26" s="19" t="str" cm="1">
        <f t="array" ref="P26">IF(EXACT(M26,"TRUE"), IF(OR(EXACT(Q26:R26,"TRUE")), "FALSE",IF(AND(EXACT(Q26:R26,"FALSE")), "TRUE", "")), "NA")</f>
        <v>TRUE</v>
      </c>
      <c r="Q26" s="19" t="s">
        <v>2042</v>
      </c>
      <c r="R26" s="19" t="s">
        <v>2042</v>
      </c>
      <c r="S26" s="19" t="str" cm="1">
        <f t="array" ref="S26">IF(EXACT(P26,"TRUE"),IF(OR(EXACT(T26:Z26,"TRUE")),"FALSE",IF(AND(EXACT(T26:Z26,"FALSE")), "TRUE", "")), "NA")</f>
        <v>FALSE</v>
      </c>
      <c r="T26" s="11" t="s">
        <v>2042</v>
      </c>
      <c r="U26" s="11" t="s">
        <v>2042</v>
      </c>
      <c r="V26" s="11"/>
      <c r="W26" s="11"/>
      <c r="X26" s="11"/>
      <c r="Y26" s="11" t="s">
        <v>2037</v>
      </c>
      <c r="Z26" s="19" t="s">
        <v>2037</v>
      </c>
      <c r="AA26" s="11" t="str">
        <f t="shared" si="5"/>
        <v>No</v>
      </c>
      <c r="AB26" s="11" t="s">
        <v>69</v>
      </c>
      <c r="AC26" s="11" t="s">
        <v>341</v>
      </c>
      <c r="AD26" s="11" t="s">
        <v>71</v>
      </c>
      <c r="AE26" s="11"/>
      <c r="AF26" s="11"/>
      <c r="AG26" s="11"/>
      <c r="AH26" s="9">
        <v>8</v>
      </c>
      <c r="AI26" s="11" t="s">
        <v>342</v>
      </c>
      <c r="AJ26" s="11" t="s">
        <v>343</v>
      </c>
      <c r="AK26" s="11" t="s">
        <v>199</v>
      </c>
      <c r="AL26" s="9">
        <v>250</v>
      </c>
      <c r="AM26" s="9">
        <v>248</v>
      </c>
      <c r="AN26" s="9">
        <v>55</v>
      </c>
      <c r="AO26" s="9">
        <v>141</v>
      </c>
      <c r="AP26" s="9">
        <v>12</v>
      </c>
      <c r="AQ26" s="9">
        <v>28</v>
      </c>
      <c r="AR26" s="9">
        <v>6</v>
      </c>
      <c r="AS26" s="9">
        <v>1</v>
      </c>
      <c r="AT26" s="9">
        <v>2</v>
      </c>
      <c r="AU26" s="9">
        <v>5</v>
      </c>
      <c r="AV26" s="9">
        <v>55</v>
      </c>
      <c r="AW26" s="9">
        <v>133</v>
      </c>
      <c r="AX26" s="9">
        <v>17</v>
      </c>
      <c r="AY26" s="9">
        <v>35</v>
      </c>
      <c r="AZ26" s="9">
        <v>5</v>
      </c>
      <c r="BA26" s="9">
        <v>0</v>
      </c>
      <c r="BB26" s="9">
        <v>2</v>
      </c>
      <c r="BC26" s="9">
        <v>1</v>
      </c>
      <c r="BD26" s="9" t="s">
        <v>74</v>
      </c>
      <c r="BE26" s="12" t="s">
        <v>75</v>
      </c>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row>
    <row r="27" spans="1:138" s="15" customFormat="1" ht="60.1" x14ac:dyDescent="0.3">
      <c r="A27" s="9" t="s">
        <v>232</v>
      </c>
      <c r="B27" s="9">
        <v>2022</v>
      </c>
      <c r="C27" s="9" t="s">
        <v>233</v>
      </c>
      <c r="D27" s="9" t="s">
        <v>234</v>
      </c>
      <c r="E27" s="9" t="s">
        <v>26</v>
      </c>
      <c r="F27" s="9" t="s">
        <v>235</v>
      </c>
      <c r="G27" s="9" t="s">
        <v>236</v>
      </c>
      <c r="H27" s="10">
        <v>44658</v>
      </c>
      <c r="I27" s="9" t="s">
        <v>237</v>
      </c>
      <c r="J27" s="9">
        <v>14</v>
      </c>
      <c r="K27" s="9">
        <v>386</v>
      </c>
      <c r="L27" s="11" t="s">
        <v>197</v>
      </c>
      <c r="M27" s="19" t="str" cm="1">
        <f t="array" ref="M27">IF(OR(EXACT(N27:O27,"TRUE")), "FALSE",IF(AND(EXACT(N27:O27,"FALSE")), "TRUE","NA"))</f>
        <v>TRUE</v>
      </c>
      <c r="N27" s="11" t="s">
        <v>2042</v>
      </c>
      <c r="O27" s="11" t="s">
        <v>2042</v>
      </c>
      <c r="P27" s="19" t="str" cm="1">
        <f t="array" ref="P27">IF(EXACT(M27,"TRUE"), IF(OR(EXACT(Q27:R27,"TRUE")), "FALSE",IF(AND(EXACT(Q27:R27,"FALSE")), "TRUE", "")), "NA")</f>
        <v>TRUE</v>
      </c>
      <c r="Q27" s="19" t="s">
        <v>2042</v>
      </c>
      <c r="R27" s="19" t="s">
        <v>2042</v>
      </c>
      <c r="S27" s="19" t="str" cm="1">
        <f t="array" ref="S27">IF(EXACT(P27,"TRUE"),IF(OR(EXACT(T27:Z27,"TRUE")),"FALSE",IF(AND(EXACT(T27:Z27,"FALSE")), "TRUE", "")), "NA")</f>
        <v>FALSE</v>
      </c>
      <c r="T27" s="11" t="s">
        <v>2042</v>
      </c>
      <c r="U27" s="11" t="s">
        <v>2042</v>
      </c>
      <c r="V27" s="11"/>
      <c r="W27" s="11"/>
      <c r="X27" s="11"/>
      <c r="Y27" s="11" t="s">
        <v>2042</v>
      </c>
      <c r="Z27" s="19" t="s">
        <v>2037</v>
      </c>
      <c r="AA27" s="11" t="str">
        <f t="shared" si="5"/>
        <v>No</v>
      </c>
      <c r="AB27" s="11"/>
      <c r="AC27" s="11" t="s">
        <v>238</v>
      </c>
      <c r="AD27" s="11" t="s">
        <v>71</v>
      </c>
      <c r="AE27" s="11"/>
      <c r="AF27" s="11"/>
      <c r="AG27" s="11"/>
      <c r="AH27" s="9">
        <v>7</v>
      </c>
      <c r="AI27" s="11" t="s">
        <v>239</v>
      </c>
      <c r="AJ27" s="11" t="s">
        <v>240</v>
      </c>
      <c r="AK27" s="11" t="s">
        <v>241</v>
      </c>
      <c r="AL27" s="9">
        <v>100</v>
      </c>
      <c r="AM27" s="9">
        <v>102</v>
      </c>
      <c r="AN27" s="9">
        <v>2</v>
      </c>
      <c r="AO27" s="9">
        <v>3</v>
      </c>
      <c r="AP27" s="9">
        <v>9</v>
      </c>
      <c r="AQ27" s="9">
        <v>17</v>
      </c>
      <c r="AR27" s="9">
        <v>33</v>
      </c>
      <c r="AS27" s="9">
        <v>18</v>
      </c>
      <c r="AT27" s="9">
        <v>18</v>
      </c>
      <c r="AU27" s="9" t="s">
        <v>69</v>
      </c>
      <c r="AV27" s="9">
        <v>0</v>
      </c>
      <c r="AW27" s="9">
        <v>3</v>
      </c>
      <c r="AX27" s="9">
        <v>5</v>
      </c>
      <c r="AY27" s="9">
        <v>5</v>
      </c>
      <c r="AZ27" s="9">
        <v>25</v>
      </c>
      <c r="BA27" s="9">
        <v>40</v>
      </c>
      <c r="BB27" s="9">
        <v>24</v>
      </c>
      <c r="BC27" s="9" t="s">
        <v>69</v>
      </c>
      <c r="BD27" s="9" t="s">
        <v>74</v>
      </c>
      <c r="BE27" s="12" t="s">
        <v>75</v>
      </c>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row>
    <row r="28" spans="1:138" s="15" customFormat="1" ht="180.35" x14ac:dyDescent="0.3">
      <c r="A28" s="9" t="s">
        <v>472</v>
      </c>
      <c r="B28" s="9">
        <v>2021</v>
      </c>
      <c r="C28" s="9" t="s">
        <v>1866</v>
      </c>
      <c r="D28" s="9" t="s">
        <v>473</v>
      </c>
      <c r="E28" s="9" t="s">
        <v>313</v>
      </c>
      <c r="F28" s="9" t="s">
        <v>474</v>
      </c>
      <c r="G28" s="9" t="s">
        <v>475</v>
      </c>
      <c r="H28" s="10">
        <v>44266</v>
      </c>
      <c r="I28" s="9" t="s">
        <v>476</v>
      </c>
      <c r="J28" s="9">
        <v>10</v>
      </c>
      <c r="K28" s="9">
        <v>384</v>
      </c>
      <c r="L28" s="11" t="s">
        <v>197</v>
      </c>
      <c r="M28" s="19" t="str" cm="1">
        <f t="array" ref="M28">IF(OR(EXACT(N28:O28,"TRUE")), "FALSE",IF(AND(EXACT(N28:O28,"FALSE")), "TRUE","NA"))</f>
        <v>TRUE</v>
      </c>
      <c r="N28" s="11" t="s">
        <v>2042</v>
      </c>
      <c r="O28" s="11" t="s">
        <v>2042</v>
      </c>
      <c r="P28" s="19" t="str" cm="1">
        <f t="array" ref="P28">IF(EXACT(M28,"TRUE"), IF(OR(EXACT(Q28:R28,"TRUE")), "FALSE",IF(AND(EXACT(Q28:R28,"FALSE")), "TRUE", "")), "NA")</f>
        <v>TRUE</v>
      </c>
      <c r="Q28" s="19" t="s">
        <v>2042</v>
      </c>
      <c r="R28" s="19" t="s">
        <v>2042</v>
      </c>
      <c r="S28" s="19" t="str" cm="1">
        <f t="array" ref="S28">IF(EXACT(P28,"TRUE"),IF(OR(EXACT(T28:Z28,"TRUE")),"FALSE",IF(AND(EXACT(T28:Z28,"FALSE")), "TRUE", "")), "NA")</f>
        <v>FALSE</v>
      </c>
      <c r="T28" s="11" t="s">
        <v>2042</v>
      </c>
      <c r="U28" s="11" t="s">
        <v>2042</v>
      </c>
      <c r="V28" s="11"/>
      <c r="W28" s="11"/>
      <c r="X28" s="11"/>
      <c r="Y28" s="11" t="s">
        <v>2042</v>
      </c>
      <c r="Z28" s="19" t="s">
        <v>2037</v>
      </c>
      <c r="AA28" s="11" t="str">
        <f t="shared" si="5"/>
        <v>No</v>
      </c>
      <c r="AB28" s="11" t="s">
        <v>2144</v>
      </c>
      <c r="AC28" s="11" t="s">
        <v>477</v>
      </c>
      <c r="AD28" s="11" t="s">
        <v>478</v>
      </c>
      <c r="AE28" s="11"/>
      <c r="AF28" s="11"/>
      <c r="AG28" s="11"/>
      <c r="AH28" s="9">
        <v>7</v>
      </c>
      <c r="AI28" s="11" t="s">
        <v>479</v>
      </c>
      <c r="AJ28" s="11" t="s">
        <v>480</v>
      </c>
      <c r="AK28" s="11" t="s">
        <v>199</v>
      </c>
      <c r="AL28" s="9">
        <v>163</v>
      </c>
      <c r="AM28" s="9">
        <v>151</v>
      </c>
      <c r="AN28" s="9">
        <v>31</v>
      </c>
      <c r="AO28" s="9">
        <v>50</v>
      </c>
      <c r="AP28" s="9">
        <v>29</v>
      </c>
      <c r="AQ28" s="9">
        <v>17</v>
      </c>
      <c r="AR28" s="9">
        <v>25</v>
      </c>
      <c r="AS28" s="9">
        <v>8</v>
      </c>
      <c r="AT28" s="9">
        <v>1</v>
      </c>
      <c r="AU28" s="9" t="s">
        <v>69</v>
      </c>
      <c r="AV28" s="9">
        <v>33</v>
      </c>
      <c r="AW28" s="9">
        <v>48</v>
      </c>
      <c r="AX28" s="9">
        <v>31</v>
      </c>
      <c r="AY28" s="9">
        <v>11</v>
      </c>
      <c r="AZ28" s="9">
        <v>22</v>
      </c>
      <c r="BA28" s="9">
        <v>5</v>
      </c>
      <c r="BB28" s="9">
        <v>0</v>
      </c>
      <c r="BC28" s="9" t="s">
        <v>69</v>
      </c>
      <c r="BD28" s="9" t="s">
        <v>74</v>
      </c>
      <c r="BE28" s="12" t="s">
        <v>75</v>
      </c>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row>
    <row r="29" spans="1:138" s="13" customFormat="1" x14ac:dyDescent="0.3">
      <c r="A29" s="9" t="s">
        <v>116</v>
      </c>
      <c r="B29" s="9">
        <v>2022</v>
      </c>
      <c r="C29" s="9" t="s">
        <v>117</v>
      </c>
      <c r="D29" s="9" t="s">
        <v>118</v>
      </c>
      <c r="E29" s="9" t="s">
        <v>26</v>
      </c>
      <c r="F29" s="9" t="s">
        <v>119</v>
      </c>
      <c r="G29" s="9" t="s">
        <v>120</v>
      </c>
      <c r="H29" s="10">
        <v>44840</v>
      </c>
      <c r="I29" s="9" t="s">
        <v>121</v>
      </c>
      <c r="J29" s="9">
        <v>14</v>
      </c>
      <c r="K29" s="9">
        <v>387</v>
      </c>
      <c r="L29" s="9" t="s">
        <v>122</v>
      </c>
      <c r="M29" s="19" t="str" cm="1">
        <f t="array" ref="M29">IF(OR(EXACT(N29:O29,"TRUE")), "FALSE",IF(AND(EXACT(N29:O29,"FALSE")), "TRUE","NA"))</f>
        <v>FALSE</v>
      </c>
      <c r="N29" s="9" t="s">
        <v>2037</v>
      </c>
      <c r="O29" s="9" t="s">
        <v>2042</v>
      </c>
      <c r="P29" s="19" t="str" cm="1">
        <f t="array" ref="P29">IF(EXACT(M29,"TRUE"), IF(OR(EXACT(Q29:R29,"TRUE")), "FALSE",IF(AND(EXACT(Q29:R29,"FALSE")), "TRUE", "")), "NA")</f>
        <v>NA</v>
      </c>
      <c r="Q29" s="19" t="s">
        <v>2169</v>
      </c>
      <c r="R29" s="19"/>
      <c r="S29" s="19" t="str" cm="1">
        <f t="array" ref="S29">IF(EXACT(P29,"TRUE"),IF(OR(EXACT(T29:Z29,"TRUE")),"FALSE",IF(AND(EXACT(T29:Z29,"FALSE")), "TRUE", "")), "NA")</f>
        <v>NA</v>
      </c>
      <c r="T29" s="9"/>
      <c r="U29" s="9"/>
      <c r="V29" s="9"/>
      <c r="W29" s="9"/>
      <c r="X29" s="9"/>
      <c r="Y29" s="9"/>
      <c r="Z29" s="9"/>
      <c r="AA29" s="11" t="str">
        <f t="shared" si="5"/>
        <v>No</v>
      </c>
      <c r="AB29" s="11" t="s">
        <v>123</v>
      </c>
      <c r="AC29" s="11"/>
      <c r="AD29" s="11"/>
      <c r="AE29" s="11"/>
      <c r="AF29" s="11"/>
      <c r="AG29" s="11"/>
      <c r="AH29" s="9"/>
      <c r="AI29" s="11"/>
      <c r="AJ29" s="11"/>
      <c r="AK29" s="11"/>
      <c r="AL29" s="9"/>
      <c r="AM29" s="9"/>
      <c r="AN29" s="9"/>
      <c r="AO29" s="9"/>
      <c r="AP29" s="9"/>
      <c r="AQ29" s="9"/>
      <c r="AR29" s="9"/>
      <c r="AS29" s="9"/>
      <c r="AT29" s="9"/>
      <c r="AU29" s="9"/>
      <c r="AV29" s="9"/>
      <c r="AW29" s="9"/>
      <c r="AX29" s="9"/>
      <c r="AY29" s="9"/>
      <c r="AZ29" s="9"/>
      <c r="BA29" s="9"/>
      <c r="BB29" s="9"/>
      <c r="BC29" s="9"/>
      <c r="BD29" s="9"/>
      <c r="BE29" s="12"/>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row>
    <row r="30" spans="1:138" s="13" customFormat="1" x14ac:dyDescent="0.3">
      <c r="A30" s="9" t="s">
        <v>226</v>
      </c>
      <c r="B30" s="9">
        <v>2022</v>
      </c>
      <c r="C30" s="9" t="s">
        <v>227</v>
      </c>
      <c r="D30" s="9" t="s">
        <v>228</v>
      </c>
      <c r="E30" s="9" t="s">
        <v>26</v>
      </c>
      <c r="F30" s="9" t="s">
        <v>229</v>
      </c>
      <c r="G30" s="9" t="s">
        <v>230</v>
      </c>
      <c r="H30" s="10">
        <v>44665</v>
      </c>
      <c r="I30" s="9" t="s">
        <v>231</v>
      </c>
      <c r="J30" s="9">
        <v>15</v>
      </c>
      <c r="K30" s="9">
        <v>386</v>
      </c>
      <c r="L30" s="11" t="s">
        <v>30</v>
      </c>
      <c r="M30" s="19" t="str" cm="1">
        <f t="array" ref="M30">IF(OR(EXACT(N30:O30,"TRUE")), "FALSE",IF(AND(EXACT(N30:O30,"FALSE")), "TRUE","NA"))</f>
        <v>FALSE</v>
      </c>
      <c r="N30" s="11" t="s">
        <v>2037</v>
      </c>
      <c r="O30" s="11" t="s">
        <v>2042</v>
      </c>
      <c r="P30" s="19" t="str" cm="1">
        <f t="array" ref="P30">IF(EXACT(M30,"TRUE"), IF(OR(EXACT(Q30:R30,"TRUE")), "FALSE",IF(AND(EXACT(Q30:R30,"FALSE")), "TRUE", "")), "NA")</f>
        <v>NA</v>
      </c>
      <c r="Q30" s="19" t="s">
        <v>2169</v>
      </c>
      <c r="R30" s="19"/>
      <c r="S30" s="19" t="str" cm="1">
        <f t="array" ref="S30">IF(EXACT(P30,"TRUE"),IF(OR(EXACT(T30:Z30,"TRUE")),"FALSE",IF(AND(EXACT(T30:Z30,"FALSE")), "TRUE", "")), "NA")</f>
        <v>NA</v>
      </c>
      <c r="T30" s="11"/>
      <c r="U30" s="11"/>
      <c r="V30" s="11"/>
      <c r="W30" s="11"/>
      <c r="X30" s="11"/>
      <c r="Y30" s="11"/>
      <c r="Z30" s="11"/>
      <c r="AA30" s="11" t="str">
        <f t="shared" si="5"/>
        <v>No</v>
      </c>
      <c r="AB30" s="11" t="s">
        <v>2043</v>
      </c>
      <c r="AC30" s="11"/>
      <c r="AD30" s="11"/>
      <c r="AE30" s="11"/>
      <c r="AF30" s="11"/>
      <c r="AG30" s="11"/>
      <c r="AH30" s="9"/>
      <c r="AI30" s="11"/>
      <c r="AJ30" s="11"/>
      <c r="AK30" s="11"/>
      <c r="AL30" s="9"/>
      <c r="AM30" s="9"/>
      <c r="AN30" s="9"/>
      <c r="AO30" s="9"/>
      <c r="AP30" s="9"/>
      <c r="AQ30" s="9"/>
      <c r="AR30" s="9"/>
      <c r="AS30" s="9"/>
      <c r="AT30" s="9"/>
      <c r="AU30" s="9"/>
      <c r="AV30" s="9"/>
      <c r="AW30" s="9"/>
      <c r="AX30" s="9"/>
      <c r="AY30" s="9"/>
      <c r="AZ30" s="9"/>
      <c r="BA30" s="9"/>
      <c r="BB30" s="9"/>
      <c r="BC30" s="9"/>
      <c r="BD30" s="9"/>
      <c r="BE30" s="12"/>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row>
    <row r="31" spans="1:138" s="15" customFormat="1" x14ac:dyDescent="0.3">
      <c r="A31" s="9" t="s">
        <v>685</v>
      </c>
      <c r="B31" s="9">
        <v>2020</v>
      </c>
      <c r="C31" s="9" t="s">
        <v>686</v>
      </c>
      <c r="D31" s="9" t="s">
        <v>687</v>
      </c>
      <c r="E31" s="9" t="s">
        <v>26</v>
      </c>
      <c r="F31" s="9" t="s">
        <v>688</v>
      </c>
      <c r="G31" s="9" t="s">
        <v>689</v>
      </c>
      <c r="H31" s="10">
        <v>44007</v>
      </c>
      <c r="I31" s="9" t="s">
        <v>690</v>
      </c>
      <c r="J31" s="9">
        <v>26</v>
      </c>
      <c r="K31" s="9">
        <v>382</v>
      </c>
      <c r="L31" s="11" t="s">
        <v>691</v>
      </c>
      <c r="M31" s="19" t="str" cm="1">
        <f t="array" ref="M31">IF(OR(EXACT(N31:O31,"TRUE")), "FALSE",IF(AND(EXACT(N31:O31,"FALSE")), "TRUE","NA"))</f>
        <v>FALSE</v>
      </c>
      <c r="N31" s="11" t="s">
        <v>2037</v>
      </c>
      <c r="O31" s="11" t="s">
        <v>2042</v>
      </c>
      <c r="P31" s="19" t="str" cm="1">
        <f t="array" ref="P31">IF(EXACT(M31,"TRUE"), IF(OR(EXACT(Q31:R31,"TRUE")), "FALSE",IF(AND(EXACT(Q31:R31,"FALSE")), "TRUE", "")), "NA")</f>
        <v>NA</v>
      </c>
      <c r="Q31" s="19" t="s">
        <v>2169</v>
      </c>
      <c r="R31" s="19"/>
      <c r="S31" s="19" t="str" cm="1">
        <f t="array" ref="S31">IF(EXACT(P31,"TRUE"),IF(OR(EXACT(T31:Z31,"TRUE")),"FALSE",IF(AND(EXACT(T31:Z31,"FALSE")), "TRUE", "")), "NA")</f>
        <v>NA</v>
      </c>
      <c r="T31" s="11"/>
      <c r="U31" s="11"/>
      <c r="V31" s="11"/>
      <c r="W31" s="11"/>
      <c r="X31" s="11"/>
      <c r="Y31" s="11"/>
      <c r="Z31" s="11"/>
      <c r="AA31" s="11" t="str">
        <f t="shared" si="5"/>
        <v>No</v>
      </c>
      <c r="AB31" s="11" t="s">
        <v>692</v>
      </c>
      <c r="AC31" s="11"/>
      <c r="AD31" s="11"/>
      <c r="AE31" s="11"/>
      <c r="AF31" s="11"/>
      <c r="AG31" s="11"/>
      <c r="AH31" s="9"/>
      <c r="AI31" s="11"/>
      <c r="AJ31" s="11"/>
      <c r="AK31" s="11"/>
      <c r="AL31" s="9"/>
      <c r="AM31" s="9"/>
      <c r="AN31" s="9"/>
      <c r="AO31" s="9"/>
      <c r="AP31" s="9"/>
      <c r="AQ31" s="9"/>
      <c r="AR31" s="9"/>
      <c r="AS31" s="9"/>
      <c r="AT31" s="9"/>
      <c r="AU31" s="9"/>
      <c r="AV31" s="9"/>
      <c r="AW31" s="9"/>
      <c r="AX31" s="9"/>
      <c r="AY31" s="9"/>
      <c r="AZ31" s="9"/>
      <c r="BA31" s="9"/>
      <c r="BB31" s="9"/>
      <c r="BC31" s="9"/>
      <c r="BD31" s="9"/>
      <c r="BE31" s="12"/>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row>
    <row r="32" spans="1:138" s="15" customFormat="1" x14ac:dyDescent="0.3">
      <c r="A32" s="9" t="s">
        <v>284</v>
      </c>
      <c r="B32" s="9">
        <v>2022</v>
      </c>
      <c r="C32" s="9" t="s">
        <v>285</v>
      </c>
      <c r="D32" s="9" t="s">
        <v>286</v>
      </c>
      <c r="E32" s="9" t="s">
        <v>26</v>
      </c>
      <c r="F32" s="9" t="s">
        <v>287</v>
      </c>
      <c r="G32" s="9" t="s">
        <v>288</v>
      </c>
      <c r="H32" s="10">
        <v>44581</v>
      </c>
      <c r="I32" s="9" t="s">
        <v>289</v>
      </c>
      <c r="J32" s="9">
        <v>3</v>
      </c>
      <c r="K32" s="9">
        <v>386</v>
      </c>
      <c r="L32" s="11" t="s">
        <v>67</v>
      </c>
      <c r="M32" s="19" t="str" cm="1">
        <f t="array" ref="M32">IF(OR(EXACT(N32:O32,"TRUE")), "FALSE",IF(AND(EXACT(N32:O32,"FALSE")), "TRUE","NA"))</f>
        <v>FALSE</v>
      </c>
      <c r="N32" s="11" t="s">
        <v>2037</v>
      </c>
      <c r="O32" s="11" t="s">
        <v>2042</v>
      </c>
      <c r="P32" s="19" t="str" cm="1">
        <f t="array" ref="P32">IF(EXACT(M32,"TRUE"), IF(OR(EXACT(Q32:R32,"TRUE")), "FALSE",IF(AND(EXACT(Q32:R32,"FALSE")), "TRUE", "")), "NA")</f>
        <v>NA</v>
      </c>
      <c r="Q32" s="19" t="s">
        <v>2169</v>
      </c>
      <c r="R32" s="19"/>
      <c r="S32" s="19" t="str" cm="1">
        <f t="array" ref="S32">IF(EXACT(P32,"TRUE"),IF(OR(EXACT(T32:Z32,"TRUE")),"FALSE",IF(AND(EXACT(T32:Z32,"FALSE")), "TRUE", "")), "NA")</f>
        <v>NA</v>
      </c>
      <c r="T32" s="11"/>
      <c r="U32" s="11"/>
      <c r="V32" s="11"/>
      <c r="W32" s="11"/>
      <c r="X32" s="11"/>
      <c r="Y32" s="11"/>
      <c r="Z32" s="11"/>
      <c r="AA32" s="11" t="str">
        <f t="shared" si="5"/>
        <v>No</v>
      </c>
      <c r="AB32" s="11" t="s">
        <v>2044</v>
      </c>
      <c r="AC32" s="11"/>
      <c r="AD32" s="11"/>
      <c r="AE32" s="11"/>
      <c r="AF32" s="11"/>
      <c r="AG32" s="11"/>
      <c r="AH32" s="9"/>
      <c r="AI32" s="11"/>
      <c r="AJ32" s="11"/>
      <c r="AK32" s="11"/>
      <c r="AL32" s="9"/>
      <c r="AM32" s="9"/>
      <c r="AN32" s="9"/>
      <c r="AO32" s="9"/>
      <c r="AP32" s="9"/>
      <c r="AQ32" s="9"/>
      <c r="AR32" s="9"/>
      <c r="AS32" s="9"/>
      <c r="AT32" s="9"/>
      <c r="AU32" s="9"/>
      <c r="AV32" s="9"/>
      <c r="AW32" s="9"/>
      <c r="AX32" s="9"/>
      <c r="AY32" s="9"/>
      <c r="AZ32" s="9"/>
      <c r="BA32" s="9"/>
      <c r="BB32" s="9"/>
      <c r="BC32" s="9"/>
      <c r="BD32" s="9"/>
      <c r="BE32" s="12"/>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row>
    <row r="33" spans="1:138" s="15" customFormat="1" x14ac:dyDescent="0.3">
      <c r="A33" s="9" t="s">
        <v>525</v>
      </c>
      <c r="B33" s="9">
        <v>2021</v>
      </c>
      <c r="C33" s="9" t="s">
        <v>526</v>
      </c>
      <c r="D33" s="9" t="s">
        <v>527</v>
      </c>
      <c r="E33" s="9" t="s">
        <v>313</v>
      </c>
      <c r="F33" s="9" t="s">
        <v>528</v>
      </c>
      <c r="G33" s="9" t="s">
        <v>529</v>
      </c>
      <c r="H33" s="10">
        <v>44210</v>
      </c>
      <c r="I33" s="9" t="s">
        <v>530</v>
      </c>
      <c r="J33" s="9">
        <v>2</v>
      </c>
      <c r="K33" s="9">
        <v>384</v>
      </c>
      <c r="L33" s="11" t="s">
        <v>408</v>
      </c>
      <c r="M33" s="19" t="str" cm="1">
        <f t="array" ref="M33">IF(OR(EXACT(N33:O33,"TRUE")), "FALSE",IF(AND(EXACT(N33:O33,"FALSE")), "TRUE","NA"))</f>
        <v>FALSE</v>
      </c>
      <c r="N33" s="11" t="s">
        <v>2037</v>
      </c>
      <c r="O33" s="11" t="s">
        <v>2042</v>
      </c>
      <c r="P33" s="19" t="str" cm="1">
        <f t="array" ref="P33">IF(EXACT(M33,"TRUE"), IF(OR(EXACT(Q33:R33,"TRUE")), "FALSE",IF(AND(EXACT(Q33:R33,"FALSE")), "TRUE", "")), "NA")</f>
        <v>NA</v>
      </c>
      <c r="Q33" s="19" t="s">
        <v>2169</v>
      </c>
      <c r="R33" s="19"/>
      <c r="S33" s="19" t="str" cm="1">
        <f t="array" ref="S33">IF(EXACT(P33,"TRUE"),IF(OR(EXACT(T33:Z33,"TRUE")),"FALSE",IF(AND(EXACT(T33:Z33,"FALSE")), "TRUE", "")), "NA")</f>
        <v>NA</v>
      </c>
      <c r="T33" s="11"/>
      <c r="U33" s="11"/>
      <c r="V33" s="11"/>
      <c r="W33" s="11"/>
      <c r="X33" s="11"/>
      <c r="Y33" s="11"/>
      <c r="Z33" s="11"/>
      <c r="AA33" s="11" t="str">
        <f t="shared" si="5"/>
        <v>No</v>
      </c>
      <c r="AB33" s="11" t="s">
        <v>464</v>
      </c>
      <c r="AC33" s="11"/>
      <c r="AD33" s="11"/>
      <c r="AE33" s="11"/>
      <c r="AF33" s="11"/>
      <c r="AG33" s="11"/>
      <c r="AH33" s="9"/>
      <c r="AI33" s="11"/>
      <c r="AJ33" s="11"/>
      <c r="AK33" s="11"/>
      <c r="AL33" s="9"/>
      <c r="AM33" s="9"/>
      <c r="AN33" s="9"/>
      <c r="AO33" s="9"/>
      <c r="AP33" s="9"/>
      <c r="AQ33" s="9"/>
      <c r="AR33" s="9"/>
      <c r="AS33" s="9"/>
      <c r="AT33" s="9"/>
      <c r="AU33" s="9"/>
      <c r="AV33" s="9"/>
      <c r="AW33" s="9"/>
      <c r="AX33" s="9"/>
      <c r="AY33" s="9"/>
      <c r="AZ33" s="9"/>
      <c r="BA33" s="9"/>
      <c r="BB33" s="9"/>
      <c r="BC33" s="9"/>
      <c r="BD33" s="9"/>
      <c r="BE33" s="12"/>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row>
    <row r="34" spans="1:138" s="15" customFormat="1" x14ac:dyDescent="0.3">
      <c r="A34" s="9" t="s">
        <v>658</v>
      </c>
      <c r="B34" s="9">
        <v>2020</v>
      </c>
      <c r="C34" s="9" t="s">
        <v>659</v>
      </c>
      <c r="D34" s="9" t="s">
        <v>660</v>
      </c>
      <c r="E34" s="9" t="s">
        <v>26</v>
      </c>
      <c r="F34" s="9" t="s">
        <v>661</v>
      </c>
      <c r="G34" s="9" t="s">
        <v>662</v>
      </c>
      <c r="H34" s="10">
        <v>44049</v>
      </c>
      <c r="I34" s="9" t="s">
        <v>663</v>
      </c>
      <c r="J34" s="9">
        <v>6</v>
      </c>
      <c r="K34" s="9">
        <v>383</v>
      </c>
      <c r="L34" s="11" t="s">
        <v>327</v>
      </c>
      <c r="M34" s="19" t="str" cm="1">
        <f t="array" ref="M34">IF(OR(EXACT(N34:O34,"TRUE")), "FALSE",IF(AND(EXACT(N34:O34,"FALSE")), "TRUE","NA"))</f>
        <v>FALSE</v>
      </c>
      <c r="N34" s="11" t="s">
        <v>2037</v>
      </c>
      <c r="O34" s="11" t="s">
        <v>2042</v>
      </c>
      <c r="P34" s="19" t="str" cm="1">
        <f t="array" ref="P34">IF(EXACT(M34,"TRUE"), IF(OR(EXACT(Q34:R34,"TRUE")), "FALSE",IF(AND(EXACT(Q34:R34,"FALSE")), "TRUE", "")), "NA")</f>
        <v>NA</v>
      </c>
      <c r="Q34" s="19" t="s">
        <v>2169</v>
      </c>
      <c r="R34" s="19"/>
      <c r="S34" s="19" t="str" cm="1">
        <f t="array" ref="S34">IF(EXACT(P34,"TRUE"),IF(OR(EXACT(T34:Z34,"TRUE")),"FALSE",IF(AND(EXACT(T34:Z34,"FALSE")), "TRUE", "")), "NA")</f>
        <v>NA</v>
      </c>
      <c r="T34" s="11"/>
      <c r="U34" s="11"/>
      <c r="V34" s="11"/>
      <c r="W34" s="11"/>
      <c r="X34" s="11"/>
      <c r="Y34" s="11"/>
      <c r="Z34" s="11"/>
      <c r="AA34" s="11" t="str">
        <f t="shared" si="5"/>
        <v>No</v>
      </c>
      <c r="AB34" s="11" t="s">
        <v>664</v>
      </c>
      <c r="AC34" s="11"/>
      <c r="AD34" s="11"/>
      <c r="AE34" s="11"/>
      <c r="AF34" s="11"/>
      <c r="AG34" s="11"/>
      <c r="AH34" s="9"/>
      <c r="AI34" s="11"/>
      <c r="AJ34" s="11"/>
      <c r="AK34" s="11"/>
      <c r="AL34" s="9"/>
      <c r="AM34" s="9"/>
      <c r="AN34" s="9"/>
      <c r="AO34" s="9"/>
      <c r="AP34" s="9"/>
      <c r="AQ34" s="9"/>
      <c r="AR34" s="9"/>
      <c r="AS34" s="9"/>
      <c r="AT34" s="9"/>
      <c r="AU34" s="9"/>
      <c r="AV34" s="9"/>
      <c r="AW34" s="9"/>
      <c r="AX34" s="9"/>
      <c r="AY34" s="9"/>
      <c r="AZ34" s="9"/>
      <c r="BA34" s="9"/>
      <c r="BB34" s="9"/>
      <c r="BC34" s="9"/>
      <c r="BD34" s="9"/>
      <c r="BE34" s="12"/>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row>
    <row r="35" spans="1:138" s="15" customFormat="1" ht="60.1" x14ac:dyDescent="0.3">
      <c r="A35" s="9" t="s">
        <v>610</v>
      </c>
      <c r="B35" s="9">
        <v>2020</v>
      </c>
      <c r="C35" s="9" t="s">
        <v>611</v>
      </c>
      <c r="D35" s="9" t="s">
        <v>612</v>
      </c>
      <c r="E35" s="9" t="s">
        <v>26</v>
      </c>
      <c r="F35" s="9" t="s">
        <v>613</v>
      </c>
      <c r="G35" s="9" t="s">
        <v>614</v>
      </c>
      <c r="H35" s="10">
        <v>44112</v>
      </c>
      <c r="I35" s="9" t="s">
        <v>615</v>
      </c>
      <c r="J35" s="9">
        <v>15</v>
      </c>
      <c r="K35" s="9">
        <v>383</v>
      </c>
      <c r="L35" s="11" t="s">
        <v>408</v>
      </c>
      <c r="M35" s="19" t="str" cm="1">
        <f t="array" ref="M35">IF(OR(EXACT(N35:O35,"TRUE")), "FALSE",IF(AND(EXACT(N35:O35,"FALSE")), "TRUE","NA"))</f>
        <v>FALSE</v>
      </c>
      <c r="N35" s="11" t="s">
        <v>2037</v>
      </c>
      <c r="O35" s="11" t="s">
        <v>2042</v>
      </c>
      <c r="P35" s="19" t="str" cm="1">
        <f t="array" ref="P35">IF(EXACT(M35,"TRUE"), IF(OR(EXACT(Q35:R35,"TRUE")), "FALSE",IF(AND(EXACT(Q35:R35,"FALSE")), "TRUE", "")), "NA")</f>
        <v>NA</v>
      </c>
      <c r="Q35" s="19" t="s">
        <v>2042</v>
      </c>
      <c r="R35" s="19" t="s">
        <v>2169</v>
      </c>
      <c r="S35" s="19" t="str" cm="1">
        <f t="array" ref="S35">IF(EXACT(P35,"TRUE"),IF(OR(EXACT(T35:Z35,"TRUE")),"FALSE",IF(AND(EXACT(T35:Z35,"FALSE")), "TRUE", "")), "NA")</f>
        <v>NA</v>
      </c>
      <c r="T35" s="11"/>
      <c r="U35" s="11"/>
      <c r="V35" s="11"/>
      <c r="W35" s="11"/>
      <c r="X35" s="11"/>
      <c r="Y35" s="19" t="s">
        <v>2169</v>
      </c>
      <c r="Z35" s="11"/>
      <c r="AA35" s="11" t="str">
        <f t="shared" si="5"/>
        <v>No</v>
      </c>
      <c r="AB35" s="11" t="s">
        <v>2134</v>
      </c>
      <c r="AC35" s="11"/>
      <c r="AD35" s="11"/>
      <c r="AE35" s="11"/>
      <c r="AF35" s="11"/>
      <c r="AG35" s="11"/>
      <c r="AH35" s="9"/>
      <c r="AI35" s="11"/>
      <c r="AJ35" s="11"/>
      <c r="AK35" s="11"/>
      <c r="AL35" s="9"/>
      <c r="AM35" s="9"/>
      <c r="AN35" s="9"/>
      <c r="AO35" s="9"/>
      <c r="AP35" s="9"/>
      <c r="AQ35" s="9"/>
      <c r="AR35" s="9"/>
      <c r="AS35" s="9"/>
      <c r="AT35" s="9"/>
      <c r="AU35" s="9"/>
      <c r="AV35" s="9"/>
      <c r="AW35" s="9"/>
      <c r="AX35" s="9"/>
      <c r="AY35" s="9"/>
      <c r="AZ35" s="9"/>
      <c r="BA35" s="9"/>
      <c r="BB35" s="9"/>
      <c r="BC35" s="9"/>
      <c r="BD35" s="9"/>
      <c r="BE35" s="12"/>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row>
    <row r="36" spans="1:138" s="15" customFormat="1" ht="30.05" x14ac:dyDescent="0.3">
      <c r="A36" s="9" t="s">
        <v>783</v>
      </c>
      <c r="B36" s="9">
        <v>2020</v>
      </c>
      <c r="C36" s="9" t="s">
        <v>784</v>
      </c>
      <c r="D36" s="9" t="s">
        <v>785</v>
      </c>
      <c r="E36" s="9" t="s">
        <v>26</v>
      </c>
      <c r="F36" s="9" t="s">
        <v>786</v>
      </c>
      <c r="G36" s="9" t="s">
        <v>787</v>
      </c>
      <c r="H36" s="10">
        <v>43860</v>
      </c>
      <c r="I36" s="9" t="s">
        <v>788</v>
      </c>
      <c r="J36" s="9">
        <v>5</v>
      </c>
      <c r="K36" s="9">
        <v>382</v>
      </c>
      <c r="L36" s="11" t="s">
        <v>53</v>
      </c>
      <c r="M36" s="19" t="str" cm="1">
        <f t="array" ref="M36">IF(OR(EXACT(N36:O36,"TRUE")), "FALSE",IF(AND(EXACT(N36:O36,"FALSE")), "TRUE","NA"))</f>
        <v>TRUE</v>
      </c>
      <c r="N36" s="11" t="s">
        <v>2042</v>
      </c>
      <c r="O36" s="11" t="s">
        <v>2042</v>
      </c>
      <c r="P36" s="19" t="str" cm="1">
        <f t="array" ref="P36">IF(EXACT(M36,"TRUE"), IF(OR(EXACT(Q36:R36,"TRUE")), "FALSE",IF(AND(EXACT(Q36:R36,"FALSE")), "TRUE", "")), "NA")</f>
        <v>TRUE</v>
      </c>
      <c r="Q36" s="19" t="s">
        <v>2042</v>
      </c>
      <c r="R36" s="19" t="s">
        <v>2042</v>
      </c>
      <c r="S36" s="19" t="str" cm="1">
        <f t="array" ref="S36">IF(EXACT(P36,"TRUE"),IF(OR(EXACT(T36:Z36,"TRUE")),"FALSE",IF(AND(EXACT(T36:Z36,"FALSE")), "TRUE", "")), "NA")</f>
        <v>FALSE</v>
      </c>
      <c r="T36" s="11"/>
      <c r="U36" s="11" t="s">
        <v>2037</v>
      </c>
      <c r="V36" s="11"/>
      <c r="W36" s="11"/>
      <c r="X36" s="11"/>
      <c r="Y36" s="11" t="s">
        <v>2037</v>
      </c>
      <c r="Z36" s="11" t="s">
        <v>2037</v>
      </c>
      <c r="AA36" s="11" t="str">
        <f t="shared" si="5"/>
        <v>No</v>
      </c>
      <c r="AB36" s="11" t="s">
        <v>2146</v>
      </c>
      <c r="AC36" s="11"/>
      <c r="AD36" s="11"/>
      <c r="AE36" s="11"/>
      <c r="AF36" s="11"/>
      <c r="AG36" s="11"/>
      <c r="AH36" s="9"/>
      <c r="AI36" s="11"/>
      <c r="AJ36" s="11"/>
      <c r="AK36" s="11"/>
      <c r="AL36" s="9"/>
      <c r="AM36" s="9"/>
      <c r="AN36" s="9"/>
      <c r="AO36" s="9"/>
      <c r="AP36" s="9"/>
      <c r="AQ36" s="9"/>
      <c r="AR36" s="9"/>
      <c r="AS36" s="9"/>
      <c r="AT36" s="9"/>
      <c r="AU36" s="9"/>
      <c r="AV36" s="9"/>
      <c r="AW36" s="9"/>
      <c r="AX36" s="9"/>
      <c r="AY36" s="9"/>
      <c r="AZ36" s="9"/>
      <c r="BA36" s="9"/>
      <c r="BB36" s="9"/>
      <c r="BC36" s="9"/>
      <c r="BD36" s="9"/>
      <c r="BE36" s="12"/>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row>
    <row r="37" spans="1:138" s="15" customFormat="1" ht="105.2" x14ac:dyDescent="0.3">
      <c r="A37" s="9" t="s">
        <v>632</v>
      </c>
      <c r="B37" s="9">
        <v>2020</v>
      </c>
      <c r="C37" s="9" t="s">
        <v>633</v>
      </c>
      <c r="D37" s="9" t="s">
        <v>634</v>
      </c>
      <c r="E37" s="9" t="s">
        <v>26</v>
      </c>
      <c r="F37" s="9" t="s">
        <v>635</v>
      </c>
      <c r="G37" s="9" t="s">
        <v>636</v>
      </c>
      <c r="H37" s="10">
        <v>44084</v>
      </c>
      <c r="I37" s="9" t="s">
        <v>637</v>
      </c>
      <c r="J37" s="9">
        <v>11</v>
      </c>
      <c r="K37" s="9">
        <v>383</v>
      </c>
      <c r="L37" s="11" t="s">
        <v>408</v>
      </c>
      <c r="M37" s="19" t="str" cm="1">
        <f t="array" ref="M37">IF(OR(EXACT(N37:O37,"TRUE")), "FALSE",IF(AND(EXACT(N37:O37,"FALSE")), "TRUE","NA"))</f>
        <v>FALSE</v>
      </c>
      <c r="N37" s="11" t="s">
        <v>2037</v>
      </c>
      <c r="O37" s="11" t="s">
        <v>2042</v>
      </c>
      <c r="P37" s="19" t="str" cm="1">
        <f t="array" ref="P37">IF(EXACT(M37,"TRUE"), IF(OR(EXACT(Q37:R37,"TRUE")), "FALSE",IF(AND(EXACT(Q37:R37,"FALSE")), "TRUE", "")), "NA")</f>
        <v>NA</v>
      </c>
      <c r="Q37" s="19" t="s">
        <v>2169</v>
      </c>
      <c r="R37" s="19"/>
      <c r="S37" s="19" t="str" cm="1">
        <f t="array" ref="S37">IF(EXACT(P37,"TRUE"),IF(OR(EXACT(T37:Z37,"TRUE")),"FALSE",IF(AND(EXACT(T37:Z37,"FALSE")), "TRUE", "")), "NA")</f>
        <v>NA</v>
      </c>
      <c r="T37" s="11"/>
      <c r="U37" s="11"/>
      <c r="V37" s="11"/>
      <c r="W37" s="11"/>
      <c r="X37" s="11"/>
      <c r="Y37" s="11"/>
      <c r="Z37" s="11"/>
      <c r="AA37" s="11" t="str">
        <f t="shared" si="5"/>
        <v>No</v>
      </c>
      <c r="AB37" s="11" t="s">
        <v>2045</v>
      </c>
      <c r="AC37" s="11"/>
      <c r="AD37" s="11"/>
      <c r="AE37" s="11"/>
      <c r="AF37" s="11"/>
      <c r="AG37" s="11"/>
      <c r="AH37" s="9"/>
      <c r="AI37" s="11"/>
      <c r="AJ37" s="11"/>
      <c r="AK37" s="11"/>
      <c r="AL37" s="9"/>
      <c r="AM37" s="9"/>
      <c r="AN37" s="9"/>
      <c r="AO37" s="9"/>
      <c r="AP37" s="9"/>
      <c r="AQ37" s="9"/>
      <c r="AR37" s="9"/>
      <c r="AS37" s="9"/>
      <c r="AT37" s="9"/>
      <c r="AU37" s="9"/>
      <c r="AV37" s="9"/>
      <c r="AW37" s="9"/>
      <c r="AX37" s="9"/>
      <c r="AY37" s="9"/>
      <c r="AZ37" s="9"/>
      <c r="BA37" s="9"/>
      <c r="BB37" s="9"/>
      <c r="BC37" s="9"/>
      <c r="BD37" s="9"/>
      <c r="BE37" s="12"/>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row>
    <row r="38" spans="1:138" s="15" customFormat="1" ht="60.1" x14ac:dyDescent="0.3">
      <c r="A38" s="9" t="s">
        <v>604</v>
      </c>
      <c r="B38" s="9">
        <v>2020</v>
      </c>
      <c r="C38" s="9" t="s">
        <v>605</v>
      </c>
      <c r="D38" s="9" t="s">
        <v>606</v>
      </c>
      <c r="E38" s="9" t="s">
        <v>26</v>
      </c>
      <c r="F38" s="9" t="s">
        <v>607</v>
      </c>
      <c r="G38" s="9" t="s">
        <v>608</v>
      </c>
      <c r="H38" s="10">
        <v>44119</v>
      </c>
      <c r="I38" s="9" t="s">
        <v>609</v>
      </c>
      <c r="J38" s="9">
        <v>16</v>
      </c>
      <c r="K38" s="9">
        <v>383</v>
      </c>
      <c r="L38" s="11" t="s">
        <v>327</v>
      </c>
      <c r="M38" s="19" t="str" cm="1">
        <f t="array" ref="M38">IF(OR(EXACT(N38:O38,"TRUE")), "FALSE",IF(AND(EXACT(N38:O38,"FALSE")), "TRUE","NA"))</f>
        <v>FALSE</v>
      </c>
      <c r="N38" s="11" t="s">
        <v>2037</v>
      </c>
      <c r="O38" s="11" t="s">
        <v>2037</v>
      </c>
      <c r="P38" s="19" t="str" cm="1">
        <f t="array" ref="P38">IF(EXACT(M38,"TRUE"), IF(OR(EXACT(Q38:R38,"TRUE")), "FALSE",IF(AND(EXACT(Q38:R38,"FALSE")), "TRUE", "")), "NA")</f>
        <v>NA</v>
      </c>
      <c r="Q38" s="19" t="s">
        <v>69</v>
      </c>
      <c r="R38" s="19" t="s">
        <v>69</v>
      </c>
      <c r="S38" s="19" t="str" cm="1">
        <f t="array" ref="S38">IF(EXACT(P38,"TRUE"),IF(OR(EXACT(T38:Z38,"TRUE")),"FALSE",IF(AND(EXACT(T38:Z38,"FALSE")), "TRUE", "")), "NA")</f>
        <v>NA</v>
      </c>
      <c r="T38" s="11"/>
      <c r="U38" s="11"/>
      <c r="V38" s="11"/>
      <c r="W38" s="11"/>
      <c r="X38" s="11"/>
      <c r="Y38" s="11"/>
      <c r="Z38" s="11"/>
      <c r="AA38" s="11" t="str">
        <f t="shared" si="5"/>
        <v>No</v>
      </c>
      <c r="AB38" s="11" t="s">
        <v>2041</v>
      </c>
      <c r="AC38" s="11"/>
      <c r="AD38" s="11"/>
      <c r="AE38" s="11"/>
      <c r="AF38" s="11"/>
      <c r="AG38" s="11"/>
      <c r="AH38" s="9"/>
      <c r="AI38" s="11"/>
      <c r="AJ38" s="11"/>
      <c r="AK38" s="11"/>
      <c r="AL38" s="9"/>
      <c r="AM38" s="9"/>
      <c r="AN38" s="9"/>
      <c r="AO38" s="9"/>
      <c r="AP38" s="9"/>
      <c r="AQ38" s="9"/>
      <c r="AR38" s="9"/>
      <c r="AS38" s="9"/>
      <c r="AT38" s="9"/>
      <c r="AU38" s="9"/>
      <c r="AV38" s="9"/>
      <c r="AW38" s="9"/>
      <c r="AX38" s="9"/>
      <c r="AY38" s="9"/>
      <c r="AZ38" s="9"/>
      <c r="BA38" s="9"/>
      <c r="BB38" s="9"/>
      <c r="BC38" s="9"/>
      <c r="BD38" s="9"/>
      <c r="BE38" s="12"/>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row>
    <row r="39" spans="1:138" s="15" customFormat="1" ht="45.1" x14ac:dyDescent="0.3">
      <c r="A39" s="9" t="s">
        <v>563</v>
      </c>
      <c r="B39" s="9">
        <v>2020</v>
      </c>
      <c r="C39" s="9" t="s">
        <v>564</v>
      </c>
      <c r="D39" s="9" t="s">
        <v>565</v>
      </c>
      <c r="E39" s="9" t="s">
        <v>26</v>
      </c>
      <c r="F39" s="9" t="s">
        <v>566</v>
      </c>
      <c r="G39" s="9" t="s">
        <v>567</v>
      </c>
      <c r="H39" s="10">
        <v>44161</v>
      </c>
      <c r="I39" s="9" t="s">
        <v>568</v>
      </c>
      <c r="J39" s="9">
        <v>22</v>
      </c>
      <c r="K39" s="9">
        <v>383</v>
      </c>
      <c r="L39" s="11" t="s">
        <v>408</v>
      </c>
      <c r="M39" s="19" t="str" cm="1">
        <f t="array" ref="M39">IF(OR(EXACT(N39:O39,"TRUE")), "FALSE",IF(AND(EXACT(N39:O39,"FALSE")), "TRUE","NA"))</f>
        <v>TRUE</v>
      </c>
      <c r="N39" s="11" t="s">
        <v>2042</v>
      </c>
      <c r="O39" s="11" t="s">
        <v>2042</v>
      </c>
      <c r="P39" s="19" t="str" cm="1">
        <f t="array" ref="P39">IF(EXACT(M39,"TRUE"), IF(OR(EXACT(Q39:R39,"TRUE")), "FALSE",IF(AND(EXACT(Q39:R39,"FALSE")), "TRUE", "")), "NA")</f>
        <v>TRUE</v>
      </c>
      <c r="Q39" s="19" t="s">
        <v>2042</v>
      </c>
      <c r="R39" s="19" t="s">
        <v>2042</v>
      </c>
      <c r="S39" s="19" t="str" cm="1">
        <f t="array" ref="S39">IF(EXACT(P39,"TRUE"),IF(OR(EXACT(T39:Z39,"TRUE")),"FALSE",IF(AND(EXACT(T39:Z39,"FALSE")), "TRUE", "")), "NA")</f>
        <v>FALSE</v>
      </c>
      <c r="T39" s="11" t="s">
        <v>2037</v>
      </c>
      <c r="U39" s="11"/>
      <c r="V39" s="11"/>
      <c r="W39" s="11"/>
      <c r="X39" s="11" t="s">
        <v>2042</v>
      </c>
      <c r="Y39" s="19" t="s">
        <v>2037</v>
      </c>
      <c r="Z39" s="11" t="s">
        <v>2037</v>
      </c>
      <c r="AA39" s="11" t="str">
        <f t="shared" si="5"/>
        <v>No</v>
      </c>
      <c r="AB39" s="11" t="s">
        <v>2135</v>
      </c>
      <c r="AC39" s="11"/>
      <c r="AD39" s="11"/>
      <c r="AE39" s="11"/>
      <c r="AF39" s="11"/>
      <c r="AG39" s="11"/>
      <c r="AH39" s="9"/>
      <c r="AI39" s="11"/>
      <c r="AJ39" s="11"/>
      <c r="AK39" s="11"/>
      <c r="AL39" s="9"/>
      <c r="AM39" s="9"/>
      <c r="AN39" s="9"/>
      <c r="AO39" s="9"/>
      <c r="AP39" s="9"/>
      <c r="AQ39" s="9"/>
      <c r="AR39" s="9"/>
      <c r="AS39" s="9"/>
      <c r="AT39" s="9"/>
      <c r="AU39" s="9"/>
      <c r="AV39" s="9"/>
      <c r="AW39" s="9"/>
      <c r="AX39" s="9"/>
      <c r="AY39" s="9"/>
      <c r="AZ39" s="9"/>
      <c r="BA39" s="9"/>
      <c r="BB39" s="9"/>
      <c r="BC39" s="9"/>
      <c r="BD39" s="9"/>
      <c r="BE39" s="12"/>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row>
    <row r="40" spans="1:138" s="15" customFormat="1" x14ac:dyDescent="0.3">
      <c r="A40" s="9" t="s">
        <v>724</v>
      </c>
      <c r="B40" s="9">
        <v>2020</v>
      </c>
      <c r="C40" s="9" t="s">
        <v>725</v>
      </c>
      <c r="D40" s="9" t="s">
        <v>726</v>
      </c>
      <c r="E40" s="9" t="s">
        <v>26</v>
      </c>
      <c r="F40" s="9" t="s">
        <v>727</v>
      </c>
      <c r="G40" s="9" t="s">
        <v>728</v>
      </c>
      <c r="H40" s="10">
        <v>43965</v>
      </c>
      <c r="I40" s="9" t="s">
        <v>729</v>
      </c>
      <c r="J40" s="9">
        <v>20</v>
      </c>
      <c r="K40" s="9">
        <v>382</v>
      </c>
      <c r="L40" s="11" t="s">
        <v>408</v>
      </c>
      <c r="M40" s="19" t="str" cm="1">
        <f t="array" ref="M40">IF(OR(EXACT(N40:O40,"TRUE")), "FALSE",IF(AND(EXACT(N40:O40,"FALSE")), "TRUE","NA"))</f>
        <v>FALSE</v>
      </c>
      <c r="N40" s="11" t="s">
        <v>2037</v>
      </c>
      <c r="O40" s="11" t="s">
        <v>2042</v>
      </c>
      <c r="P40" s="19" t="str" cm="1">
        <f t="array" ref="P40">IF(EXACT(M40,"TRUE"), IF(OR(EXACT(Q40:R40,"TRUE")), "FALSE",IF(AND(EXACT(Q40:R40,"FALSE")), "TRUE", "")), "NA")</f>
        <v>NA</v>
      </c>
      <c r="Q40" s="19" t="s">
        <v>2169</v>
      </c>
      <c r="R40" s="19"/>
      <c r="S40" s="19" t="str" cm="1">
        <f t="array" ref="S40">IF(EXACT(P40,"TRUE"),IF(OR(EXACT(T40:Z40,"TRUE")),"FALSE",IF(AND(EXACT(T40:Z40,"FALSE")), "TRUE", "")), "NA")</f>
        <v>NA</v>
      </c>
      <c r="T40" s="11"/>
      <c r="U40" s="11"/>
      <c r="V40" s="11"/>
      <c r="W40" s="11"/>
      <c r="X40" s="11"/>
      <c r="Y40" s="11"/>
      <c r="Z40" s="11"/>
      <c r="AA40" s="11" t="str">
        <f t="shared" si="5"/>
        <v>No</v>
      </c>
      <c r="AB40" s="11" t="s">
        <v>2046</v>
      </c>
      <c r="AC40" s="11"/>
      <c r="AD40" s="11"/>
      <c r="AE40" s="11"/>
      <c r="AF40" s="11"/>
      <c r="AG40" s="11"/>
      <c r="AH40" s="9"/>
      <c r="AI40" s="11"/>
      <c r="AJ40" s="11"/>
      <c r="AK40" s="11"/>
      <c r="AL40" s="9"/>
      <c r="AM40" s="9"/>
      <c r="AN40" s="9"/>
      <c r="AO40" s="9"/>
      <c r="AP40" s="9"/>
      <c r="AQ40" s="9"/>
      <c r="AR40" s="9"/>
      <c r="AS40" s="9"/>
      <c r="AT40" s="9"/>
      <c r="AU40" s="9"/>
      <c r="AV40" s="9"/>
      <c r="AW40" s="9"/>
      <c r="AX40" s="9"/>
      <c r="AY40" s="9"/>
      <c r="AZ40" s="9"/>
      <c r="BA40" s="9"/>
      <c r="BB40" s="9"/>
      <c r="BC40" s="9"/>
      <c r="BD40" s="9"/>
      <c r="BE40" s="12"/>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row>
    <row r="41" spans="1:138" s="15" customFormat="1" ht="105.2" x14ac:dyDescent="0.3">
      <c r="A41" s="9" t="s">
        <v>815</v>
      </c>
      <c r="B41" s="9">
        <v>2020</v>
      </c>
      <c r="C41" s="9" t="s">
        <v>816</v>
      </c>
      <c r="D41" s="9" t="s">
        <v>817</v>
      </c>
      <c r="E41" s="9" t="s">
        <v>26</v>
      </c>
      <c r="F41" s="9" t="s">
        <v>818</v>
      </c>
      <c r="G41" s="9" t="s">
        <v>819</v>
      </c>
      <c r="H41" s="10">
        <v>43839</v>
      </c>
      <c r="I41" s="9" t="s">
        <v>820</v>
      </c>
      <c r="J41" s="9">
        <v>2</v>
      </c>
      <c r="K41" s="9">
        <v>382</v>
      </c>
      <c r="L41" s="11" t="s">
        <v>30</v>
      </c>
      <c r="M41" s="19" t="str" cm="1">
        <f t="array" ref="M41">IF(OR(EXACT(N41:O41,"TRUE")), "FALSE",IF(AND(EXACT(N41:O41,"FALSE")), "TRUE","NA"))</f>
        <v>FALSE</v>
      </c>
      <c r="N41" s="11" t="s">
        <v>2037</v>
      </c>
      <c r="O41" s="11" t="s">
        <v>2042</v>
      </c>
      <c r="P41" s="19" t="str" cm="1">
        <f t="array" ref="P41">IF(EXACT(M41,"TRUE"), IF(OR(EXACT(Q41:R41,"TRUE")), "FALSE",IF(AND(EXACT(Q41:R41,"FALSE")), "TRUE", "")), "NA")</f>
        <v>NA</v>
      </c>
      <c r="Q41" s="19" t="s">
        <v>2169</v>
      </c>
      <c r="R41" s="19"/>
      <c r="S41" s="19" t="str" cm="1">
        <f t="array" ref="S41">IF(EXACT(P41,"TRUE"),IF(OR(EXACT(T41:Z41,"TRUE")),"FALSE",IF(AND(EXACT(T41:Z41,"FALSE")), "TRUE", "")), "NA")</f>
        <v>NA</v>
      </c>
      <c r="T41" s="11"/>
      <c r="U41" s="11"/>
      <c r="V41" s="11"/>
      <c r="W41" s="11"/>
      <c r="X41" s="11"/>
      <c r="Y41" s="11"/>
      <c r="Z41" s="11"/>
      <c r="AA41" s="11" t="str">
        <f t="shared" si="5"/>
        <v>No</v>
      </c>
      <c r="AB41" s="11" t="s">
        <v>2047</v>
      </c>
      <c r="AC41" s="11"/>
      <c r="AD41" s="11"/>
      <c r="AE41" s="11"/>
      <c r="AF41" s="11"/>
      <c r="AG41" s="11"/>
      <c r="AH41" s="9"/>
      <c r="AI41" s="11"/>
      <c r="AJ41" s="11"/>
      <c r="AK41" s="11"/>
      <c r="AL41" s="9"/>
      <c r="AM41" s="9"/>
      <c r="AN41" s="9"/>
      <c r="AO41" s="9"/>
      <c r="AP41" s="9"/>
      <c r="AQ41" s="9"/>
      <c r="AR41" s="9"/>
      <c r="AS41" s="9"/>
      <c r="AT41" s="9"/>
      <c r="AU41" s="9"/>
      <c r="AV41" s="9"/>
      <c r="AW41" s="9"/>
      <c r="AX41" s="9"/>
      <c r="AY41" s="9"/>
      <c r="AZ41" s="9"/>
      <c r="BA41" s="9"/>
      <c r="BB41" s="9"/>
      <c r="BC41" s="9"/>
      <c r="BD41" s="9"/>
      <c r="BE41" s="12"/>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row>
    <row r="42" spans="1:138" s="15" customFormat="1" x14ac:dyDescent="0.3">
      <c r="A42" s="9" t="s">
        <v>777</v>
      </c>
      <c r="B42" s="9">
        <v>2020</v>
      </c>
      <c r="C42" s="9" t="s">
        <v>778</v>
      </c>
      <c r="D42" s="9" t="s">
        <v>779</v>
      </c>
      <c r="E42" s="9" t="s">
        <v>26</v>
      </c>
      <c r="F42" s="9" t="s">
        <v>780</v>
      </c>
      <c r="G42" s="9" t="s">
        <v>781</v>
      </c>
      <c r="H42" s="10">
        <v>43867</v>
      </c>
      <c r="I42" s="9" t="s">
        <v>782</v>
      </c>
      <c r="J42" s="9">
        <v>6</v>
      </c>
      <c r="K42" s="9">
        <v>382</v>
      </c>
      <c r="L42" s="11" t="s">
        <v>197</v>
      </c>
      <c r="M42" s="19" t="str" cm="1">
        <f t="array" ref="M42">IF(OR(EXACT(N42:O42,"TRUE")), "FALSE",IF(AND(EXACT(N42:O42,"FALSE")), "TRUE","NA"))</f>
        <v>FALSE</v>
      </c>
      <c r="N42" s="11" t="s">
        <v>2037</v>
      </c>
      <c r="O42" s="11" t="s">
        <v>2042</v>
      </c>
      <c r="P42" s="19" t="str" cm="1">
        <f t="array" ref="P42">IF(EXACT(M42,"TRUE"), IF(OR(EXACT(Q42:R42,"TRUE")), "FALSE",IF(AND(EXACT(Q42:R42,"FALSE")), "TRUE", "")), "NA")</f>
        <v>NA</v>
      </c>
      <c r="Q42" s="19" t="s">
        <v>2169</v>
      </c>
      <c r="R42" s="19"/>
      <c r="S42" s="19" t="str" cm="1">
        <f t="array" ref="S42">IF(EXACT(P42,"TRUE"),IF(OR(EXACT(T42:Z42,"TRUE")),"FALSE",IF(AND(EXACT(T42:Z42,"FALSE")), "TRUE", "")), "NA")</f>
        <v>NA</v>
      </c>
      <c r="T42" s="11"/>
      <c r="U42" s="11"/>
      <c r="V42" s="11"/>
      <c r="W42" s="11"/>
      <c r="X42" s="11"/>
      <c r="Y42" s="11"/>
      <c r="Z42" s="11"/>
      <c r="AA42" s="11" t="str">
        <f t="shared" si="5"/>
        <v>No</v>
      </c>
      <c r="AB42" s="11" t="s">
        <v>2048</v>
      </c>
      <c r="AC42" s="11"/>
      <c r="AD42" s="11"/>
      <c r="AE42" s="11"/>
      <c r="AF42" s="11"/>
      <c r="AG42" s="11"/>
      <c r="AH42" s="9"/>
      <c r="AI42" s="11"/>
      <c r="AJ42" s="11"/>
      <c r="AK42" s="11"/>
      <c r="AL42" s="9"/>
      <c r="AM42" s="9"/>
      <c r="AN42" s="9"/>
      <c r="AO42" s="9"/>
      <c r="AP42" s="9"/>
      <c r="AQ42" s="9"/>
      <c r="AR42" s="9"/>
      <c r="AS42" s="9"/>
      <c r="AT42" s="9"/>
      <c r="AU42" s="9"/>
      <c r="AV42" s="9"/>
      <c r="AW42" s="9"/>
      <c r="AX42" s="9"/>
      <c r="AY42" s="9"/>
      <c r="AZ42" s="9"/>
      <c r="BA42" s="9"/>
      <c r="BB42" s="9"/>
      <c r="BC42" s="9"/>
      <c r="BD42" s="9"/>
      <c r="BE42" s="12"/>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row>
    <row r="43" spans="1:138" s="15" customFormat="1" x14ac:dyDescent="0.3">
      <c r="A43" s="9" t="s">
        <v>598</v>
      </c>
      <c r="B43" s="9">
        <v>2020</v>
      </c>
      <c r="C43" s="9" t="s">
        <v>599</v>
      </c>
      <c r="D43" s="9" t="s">
        <v>600</v>
      </c>
      <c r="E43" s="9" t="s">
        <v>26</v>
      </c>
      <c r="F43" s="9" t="s">
        <v>601</v>
      </c>
      <c r="G43" s="9" t="s">
        <v>602</v>
      </c>
      <c r="H43" s="10">
        <v>44126</v>
      </c>
      <c r="I43" s="9" t="s">
        <v>603</v>
      </c>
      <c r="J43" s="9">
        <v>17</v>
      </c>
      <c r="K43" s="9">
        <v>383</v>
      </c>
      <c r="L43" s="11" t="s">
        <v>327</v>
      </c>
      <c r="M43" s="19" t="str" cm="1">
        <f t="array" ref="M43">IF(OR(EXACT(N43:O43,"TRUE")), "FALSE",IF(AND(EXACT(N43:O43,"FALSE")), "TRUE","NA"))</f>
        <v>FALSE</v>
      </c>
      <c r="N43" s="11" t="s">
        <v>2037</v>
      </c>
      <c r="O43" s="11" t="s">
        <v>2042</v>
      </c>
      <c r="P43" s="19" t="str" cm="1">
        <f t="array" ref="P43">IF(EXACT(M43,"TRUE"), IF(OR(EXACT(Q43:R43,"TRUE")), "FALSE",IF(AND(EXACT(Q43:R43,"FALSE")), "TRUE", "")), "NA")</f>
        <v>NA</v>
      </c>
      <c r="Q43" s="19" t="s">
        <v>2169</v>
      </c>
      <c r="R43" s="19"/>
      <c r="S43" s="19" t="str" cm="1">
        <f t="array" ref="S43">IF(EXACT(P43,"TRUE"),IF(OR(EXACT(T43:Z43,"TRUE")),"FALSE",IF(AND(EXACT(T43:Z43,"FALSE")), "TRUE", "")), "NA")</f>
        <v>NA</v>
      </c>
      <c r="T43" s="11"/>
      <c r="U43" s="11"/>
      <c r="V43" s="11"/>
      <c r="W43" s="11"/>
      <c r="X43" s="11"/>
      <c r="Y43" s="11"/>
      <c r="Z43" s="11"/>
      <c r="AA43" s="11" t="str">
        <f t="shared" si="5"/>
        <v>No</v>
      </c>
      <c r="AB43" s="11" t="s">
        <v>2040</v>
      </c>
      <c r="AC43" s="11"/>
      <c r="AD43" s="11"/>
      <c r="AE43" s="11"/>
      <c r="AF43" s="11"/>
      <c r="AG43" s="11"/>
      <c r="AH43" s="9"/>
      <c r="AI43" s="11"/>
      <c r="AJ43" s="11"/>
      <c r="AK43" s="11"/>
      <c r="AL43" s="9"/>
      <c r="AM43" s="9"/>
      <c r="AN43" s="9"/>
      <c r="AO43" s="9"/>
      <c r="AP43" s="9"/>
      <c r="AQ43" s="9"/>
      <c r="AR43" s="9"/>
      <c r="AS43" s="9"/>
      <c r="AT43" s="9"/>
      <c r="AU43" s="9"/>
      <c r="AV43" s="9"/>
      <c r="AW43" s="9"/>
      <c r="AX43" s="9"/>
      <c r="AY43" s="9"/>
      <c r="AZ43" s="9"/>
      <c r="BA43" s="9"/>
      <c r="BB43" s="9"/>
      <c r="BC43" s="9"/>
      <c r="BD43" s="9"/>
      <c r="BE43" s="12"/>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row>
    <row r="44" spans="1:138" s="15" customFormat="1" ht="45.1" x14ac:dyDescent="0.3">
      <c r="A44" s="9" t="s">
        <v>23</v>
      </c>
      <c r="B44" s="9">
        <v>2022</v>
      </c>
      <c r="C44" s="9" t="s">
        <v>24</v>
      </c>
      <c r="D44" s="9" t="s">
        <v>25</v>
      </c>
      <c r="E44" s="9" t="s">
        <v>26</v>
      </c>
      <c r="F44" s="9" t="s">
        <v>27</v>
      </c>
      <c r="G44" s="9" t="s">
        <v>28</v>
      </c>
      <c r="H44" s="10">
        <v>44917</v>
      </c>
      <c r="I44" s="9" t="s">
        <v>29</v>
      </c>
      <c r="J44" s="9">
        <v>25</v>
      </c>
      <c r="K44" s="9">
        <v>387</v>
      </c>
      <c r="L44" s="11" t="s">
        <v>30</v>
      </c>
      <c r="M44" s="19" t="str" cm="1">
        <f t="array" ref="M44">IF(OR(EXACT(N44:O44,"TRUE")), "FALSE",IF(AND(EXACT(N44:O44,"FALSE")), "TRUE","NA"))</f>
        <v>TRUE</v>
      </c>
      <c r="N44" s="11" t="s">
        <v>2042</v>
      </c>
      <c r="O44" s="11" t="s">
        <v>2042</v>
      </c>
      <c r="P44" s="19" t="str" cm="1">
        <f t="array" ref="P44">IF(EXACT(M44,"TRUE"), IF(OR(EXACT(Q44:R44,"TRUE")), "FALSE",IF(AND(EXACT(Q44:R44,"FALSE")), "TRUE", "")), "NA")</f>
        <v>TRUE</v>
      </c>
      <c r="Q44" s="19" t="s">
        <v>2042</v>
      </c>
      <c r="R44" s="19" t="s">
        <v>2042</v>
      </c>
      <c r="S44" s="19" t="str" cm="1">
        <f t="array" ref="S44">IF(EXACT(P44,"TRUE"),IF(OR(EXACT(T44:Z44,"TRUE")),"FALSE",IF(AND(EXACT(T44:Z44,"FALSE")), "TRUE", "")), "NA")</f>
        <v>FALSE</v>
      </c>
      <c r="T44" s="11"/>
      <c r="U44" s="11" t="s">
        <v>2037</v>
      </c>
      <c r="V44" s="11"/>
      <c r="W44" s="11" t="s">
        <v>2037</v>
      </c>
      <c r="X44" s="11"/>
      <c r="Y44" s="11"/>
      <c r="Z44" s="11"/>
      <c r="AA44" s="11" t="str">
        <f t="shared" si="5"/>
        <v>No</v>
      </c>
      <c r="AB44" s="11" t="s">
        <v>2145</v>
      </c>
      <c r="AC44" s="11"/>
      <c r="AD44" s="11"/>
      <c r="AE44" s="11"/>
      <c r="AF44" s="11"/>
      <c r="AG44" s="11"/>
      <c r="AH44" s="9"/>
      <c r="AI44" s="11"/>
      <c r="AJ44" s="11"/>
      <c r="AK44" s="11"/>
      <c r="AL44" s="9"/>
      <c r="AM44" s="9"/>
      <c r="AN44" s="9"/>
      <c r="AO44" s="9"/>
      <c r="AP44" s="9"/>
      <c r="AQ44" s="9"/>
      <c r="AR44" s="9"/>
      <c r="AS44" s="9"/>
      <c r="AT44" s="9"/>
      <c r="AU44" s="9"/>
      <c r="AV44" s="9"/>
      <c r="AW44" s="9"/>
      <c r="AX44" s="9"/>
      <c r="AY44" s="9"/>
      <c r="AZ44" s="9"/>
      <c r="BA44" s="9"/>
      <c r="BB44" s="9"/>
      <c r="BC44" s="9"/>
      <c r="BD44" s="9"/>
      <c r="BE44" s="12"/>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row>
    <row r="45" spans="1:138" s="15" customFormat="1" x14ac:dyDescent="0.3">
      <c r="A45" s="9" t="s">
        <v>144</v>
      </c>
      <c r="B45" s="9">
        <v>2022</v>
      </c>
      <c r="C45" s="9" t="s">
        <v>145</v>
      </c>
      <c r="D45" s="9" t="s">
        <v>146</v>
      </c>
      <c r="E45" s="9" t="s">
        <v>26</v>
      </c>
      <c r="F45" s="9" t="s">
        <v>147</v>
      </c>
      <c r="G45" s="9" t="s">
        <v>148</v>
      </c>
      <c r="H45" s="10">
        <v>44819</v>
      </c>
      <c r="I45" s="9" t="s">
        <v>149</v>
      </c>
      <c r="J45" s="9">
        <v>11</v>
      </c>
      <c r="K45" s="9">
        <v>387</v>
      </c>
      <c r="L45" s="11" t="s">
        <v>143</v>
      </c>
      <c r="M45" s="19" t="str" cm="1">
        <f t="array" ref="M45">IF(OR(EXACT(N45:O45,"TRUE")), "FALSE",IF(AND(EXACT(N45:O45,"FALSE")), "TRUE","NA"))</f>
        <v>FALSE</v>
      </c>
      <c r="N45" s="11" t="s">
        <v>2037</v>
      </c>
      <c r="O45" s="11" t="s">
        <v>2042</v>
      </c>
      <c r="P45" s="19" t="str" cm="1">
        <f t="array" ref="P45">IF(EXACT(M45,"TRUE"), IF(OR(EXACT(Q45:R45,"TRUE")), "FALSE",IF(AND(EXACT(Q45:R45,"FALSE")), "TRUE", "")), "NA")</f>
        <v>NA</v>
      </c>
      <c r="Q45" s="19" t="s">
        <v>2169</v>
      </c>
      <c r="R45" s="19"/>
      <c r="S45" s="19" t="str" cm="1">
        <f t="array" ref="S45">IF(EXACT(P45,"TRUE"),IF(OR(EXACT(T45:Z45,"TRUE")),"FALSE",IF(AND(EXACT(T45:Z45,"FALSE")), "TRUE", "")), "NA")</f>
        <v>NA</v>
      </c>
      <c r="T45" s="11"/>
      <c r="U45" s="11"/>
      <c r="V45" s="11"/>
      <c r="W45" s="11"/>
      <c r="X45" s="11"/>
      <c r="Y45" s="11"/>
      <c r="Z45" s="11"/>
      <c r="AA45" s="11" t="str">
        <f t="shared" si="5"/>
        <v>No</v>
      </c>
      <c r="AB45" s="11" t="s">
        <v>31</v>
      </c>
      <c r="AC45" s="11"/>
      <c r="AD45" s="11"/>
      <c r="AE45" s="11"/>
      <c r="AF45" s="11"/>
      <c r="AG45" s="11"/>
      <c r="AH45" s="9"/>
      <c r="AI45" s="11"/>
      <c r="AJ45" s="11"/>
      <c r="AK45" s="11"/>
      <c r="AL45" s="9"/>
      <c r="AM45" s="9"/>
      <c r="AN45" s="9"/>
      <c r="AO45" s="9"/>
      <c r="AP45" s="9"/>
      <c r="AQ45" s="9"/>
      <c r="AR45" s="9"/>
      <c r="AS45" s="9"/>
      <c r="AT45" s="9"/>
      <c r="AU45" s="9"/>
      <c r="AV45" s="9"/>
      <c r="AW45" s="9"/>
      <c r="AX45" s="9"/>
      <c r="AY45" s="9"/>
      <c r="AZ45" s="9"/>
      <c r="BA45" s="9"/>
      <c r="BB45" s="9"/>
      <c r="BC45" s="9"/>
      <c r="BD45" s="9"/>
      <c r="BE45" s="12"/>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row>
    <row r="46" spans="1:138" s="15" customFormat="1" x14ac:dyDescent="0.3">
      <c r="A46" s="9" t="s">
        <v>47</v>
      </c>
      <c r="B46" s="9">
        <v>2022</v>
      </c>
      <c r="C46" s="9" t="s">
        <v>48</v>
      </c>
      <c r="D46" s="9" t="s">
        <v>49</v>
      </c>
      <c r="E46" s="9" t="s">
        <v>26</v>
      </c>
      <c r="F46" s="9" t="s">
        <v>50</v>
      </c>
      <c r="G46" s="9" t="s">
        <v>51</v>
      </c>
      <c r="H46" s="10">
        <v>44896</v>
      </c>
      <c r="I46" s="9" t="s">
        <v>52</v>
      </c>
      <c r="J46" s="9">
        <v>22</v>
      </c>
      <c r="K46" s="9">
        <v>387</v>
      </c>
      <c r="L46" s="11" t="s">
        <v>53</v>
      </c>
      <c r="M46" s="19" t="str" cm="1">
        <f t="array" ref="M46">IF(OR(EXACT(N46:O46,"TRUE")), "FALSE",IF(AND(EXACT(N46:O46,"FALSE")), "TRUE","NA"))</f>
        <v>FALSE</v>
      </c>
      <c r="N46" s="11" t="s">
        <v>2037</v>
      </c>
      <c r="O46" s="11" t="s">
        <v>2042</v>
      </c>
      <c r="P46" s="19" t="str" cm="1">
        <f t="array" ref="P46">IF(EXACT(M46,"TRUE"), IF(OR(EXACT(Q46:R46,"TRUE")), "FALSE",IF(AND(EXACT(Q46:R46,"FALSE")), "TRUE", "")), "NA")</f>
        <v>NA</v>
      </c>
      <c r="Q46" s="19" t="s">
        <v>2169</v>
      </c>
      <c r="R46" s="19"/>
      <c r="S46" s="19" t="str" cm="1">
        <f t="array" ref="S46">IF(EXACT(P46,"TRUE"),IF(OR(EXACT(T46:Z46,"TRUE")),"FALSE",IF(AND(EXACT(T46:Z46,"FALSE")), "TRUE", "")), "NA")</f>
        <v>NA</v>
      </c>
      <c r="T46" s="11"/>
      <c r="U46" s="11"/>
      <c r="V46" s="11"/>
      <c r="W46" s="11"/>
      <c r="X46" s="11"/>
      <c r="Y46" s="11"/>
      <c r="Z46" s="11"/>
      <c r="AA46" s="11" t="str">
        <f t="shared" si="5"/>
        <v>No</v>
      </c>
      <c r="AB46" s="11" t="s">
        <v>2049</v>
      </c>
      <c r="AC46" s="11"/>
      <c r="AD46" s="11"/>
      <c r="AE46" s="11"/>
      <c r="AF46" s="11"/>
      <c r="AG46" s="11"/>
      <c r="AH46" s="9"/>
      <c r="AI46" s="11"/>
      <c r="AJ46" s="11"/>
      <c r="AK46" s="11"/>
      <c r="AL46" s="9"/>
      <c r="AM46" s="9"/>
      <c r="AN46" s="9"/>
      <c r="AO46" s="9"/>
      <c r="AP46" s="9"/>
      <c r="AQ46" s="9"/>
      <c r="AR46" s="9"/>
      <c r="AS46" s="9"/>
      <c r="AT46" s="9"/>
      <c r="AU46" s="9"/>
      <c r="AV46" s="9"/>
      <c r="AW46" s="9"/>
      <c r="AX46" s="9"/>
      <c r="AY46" s="9"/>
      <c r="AZ46" s="9"/>
      <c r="BA46" s="9"/>
      <c r="BB46" s="9"/>
      <c r="BC46" s="9"/>
      <c r="BD46" s="9"/>
      <c r="BE46" s="12"/>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row>
    <row r="47" spans="1:138" s="15" customFormat="1" x14ac:dyDescent="0.3">
      <c r="A47" s="9" t="s">
        <v>54</v>
      </c>
      <c r="B47" s="9">
        <v>2022</v>
      </c>
      <c r="C47" s="9" t="s">
        <v>55</v>
      </c>
      <c r="D47" s="9" t="s">
        <v>56</v>
      </c>
      <c r="E47" s="9" t="s">
        <v>26</v>
      </c>
      <c r="F47" s="9" t="s">
        <v>57</v>
      </c>
      <c r="G47" s="9" t="s">
        <v>58</v>
      </c>
      <c r="H47" s="10">
        <v>44896</v>
      </c>
      <c r="I47" s="9" t="s">
        <v>59</v>
      </c>
      <c r="J47" s="9">
        <v>22</v>
      </c>
      <c r="K47" s="9">
        <v>387</v>
      </c>
      <c r="L47" s="11" t="s">
        <v>30</v>
      </c>
      <c r="M47" s="19" t="str" cm="1">
        <f t="array" ref="M47">IF(OR(EXACT(N47:O47,"TRUE")), "FALSE",IF(AND(EXACT(N47:O47,"FALSE")), "TRUE","NA"))</f>
        <v>FALSE</v>
      </c>
      <c r="N47" s="11" t="s">
        <v>2037</v>
      </c>
      <c r="O47" s="11" t="s">
        <v>2042</v>
      </c>
      <c r="P47" s="19" t="str" cm="1">
        <f t="array" ref="P47">IF(EXACT(M47,"TRUE"), IF(OR(EXACT(Q47:R47,"TRUE")), "FALSE",IF(AND(EXACT(Q47:R47,"FALSE")), "TRUE", "")), "NA")</f>
        <v>NA</v>
      </c>
      <c r="Q47" s="19" t="s">
        <v>2169</v>
      </c>
      <c r="R47" s="19"/>
      <c r="S47" s="19" t="str" cm="1">
        <f t="array" ref="S47">IF(EXACT(P47,"TRUE"),IF(OR(EXACT(T47:Z47,"TRUE")),"FALSE",IF(AND(EXACT(T47:Z47,"FALSE")), "TRUE", "")), "NA")</f>
        <v>NA</v>
      </c>
      <c r="T47" s="11"/>
      <c r="U47" s="11"/>
      <c r="V47" s="11"/>
      <c r="W47" s="11"/>
      <c r="X47" s="11"/>
      <c r="Y47" s="11"/>
      <c r="Z47" s="11"/>
      <c r="AA47" s="11" t="str">
        <f t="shared" si="5"/>
        <v>No</v>
      </c>
      <c r="AB47" s="11" t="s">
        <v>2043</v>
      </c>
      <c r="AC47" s="11"/>
      <c r="AD47" s="11"/>
      <c r="AE47" s="11"/>
      <c r="AF47" s="11"/>
      <c r="AG47" s="11"/>
      <c r="AH47" s="9"/>
      <c r="AI47" s="11"/>
      <c r="AJ47" s="11"/>
      <c r="AK47" s="11"/>
      <c r="AL47" s="9"/>
      <c r="AM47" s="9"/>
      <c r="AN47" s="9"/>
      <c r="AO47" s="9"/>
      <c r="AP47" s="9"/>
      <c r="AQ47" s="9"/>
      <c r="AR47" s="9"/>
      <c r="AS47" s="9"/>
      <c r="AT47" s="9"/>
      <c r="AU47" s="9"/>
      <c r="AV47" s="9"/>
      <c r="AW47" s="9"/>
      <c r="AX47" s="9"/>
      <c r="AY47" s="9"/>
      <c r="AZ47" s="9"/>
      <c r="BA47" s="9"/>
      <c r="BB47" s="9"/>
      <c r="BC47" s="9"/>
      <c r="BD47" s="9"/>
      <c r="BE47" s="12"/>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row>
    <row r="48" spans="1:138" s="15" customFormat="1" x14ac:dyDescent="0.3">
      <c r="A48" s="9" t="s">
        <v>271</v>
      </c>
      <c r="B48" s="9">
        <v>2022</v>
      </c>
      <c r="C48" s="9" t="s">
        <v>272</v>
      </c>
      <c r="D48" s="9" t="s">
        <v>273</v>
      </c>
      <c r="E48" s="9" t="s">
        <v>26</v>
      </c>
      <c r="F48" s="9" t="s">
        <v>274</v>
      </c>
      <c r="G48" s="9" t="s">
        <v>275</v>
      </c>
      <c r="H48" s="10">
        <v>44616</v>
      </c>
      <c r="I48" s="9" t="s">
        <v>276</v>
      </c>
      <c r="J48" s="9">
        <v>8</v>
      </c>
      <c r="K48" s="9">
        <v>386</v>
      </c>
      <c r="L48" s="11" t="s">
        <v>30</v>
      </c>
      <c r="M48" s="19" t="str" cm="1">
        <f t="array" ref="M48">IF(OR(EXACT(N48:O48,"TRUE")), "FALSE",IF(AND(EXACT(N48:O48,"FALSE")), "TRUE","NA"))</f>
        <v>FALSE</v>
      </c>
      <c r="N48" s="11" t="s">
        <v>2037</v>
      </c>
      <c r="O48" s="11" t="s">
        <v>2037</v>
      </c>
      <c r="P48" s="19" t="str" cm="1">
        <f t="array" ref="P48">IF(EXACT(M48,"TRUE"), IF(OR(EXACT(Q48:R48,"TRUE")), "FALSE",IF(AND(EXACT(Q48:R48,"FALSE")), "TRUE", "")), "NA")</f>
        <v>NA</v>
      </c>
      <c r="Q48" s="19" t="s">
        <v>69</v>
      </c>
      <c r="R48" s="19" t="s">
        <v>69</v>
      </c>
      <c r="S48" s="19" t="str" cm="1">
        <f t="array" ref="S48">IF(EXACT(P48,"TRUE"),IF(OR(EXACT(T48:Z48,"TRUE")),"FALSE",IF(AND(EXACT(T48:Z48,"FALSE")), "TRUE", "")), "NA")</f>
        <v>NA</v>
      </c>
      <c r="T48" s="11"/>
      <c r="U48" s="11"/>
      <c r="V48" s="11"/>
      <c r="W48" s="11"/>
      <c r="X48" s="11"/>
      <c r="Y48" s="11"/>
      <c r="Z48" s="11"/>
      <c r="AA48" s="11" t="str">
        <f t="shared" si="5"/>
        <v>No</v>
      </c>
      <c r="AB48" s="11" t="s">
        <v>2051</v>
      </c>
      <c r="AC48" s="11"/>
      <c r="AD48" s="11"/>
      <c r="AE48" s="11"/>
      <c r="AF48" s="11"/>
      <c r="AG48" s="11"/>
      <c r="AH48" s="9"/>
      <c r="AI48" s="11"/>
      <c r="AJ48" s="11"/>
      <c r="AK48" s="11"/>
      <c r="AL48" s="9"/>
      <c r="AM48" s="9"/>
      <c r="AN48" s="9"/>
      <c r="AO48" s="9"/>
      <c r="AP48" s="9"/>
      <c r="AQ48" s="9"/>
      <c r="AR48" s="9"/>
      <c r="AS48" s="9"/>
      <c r="AT48" s="9"/>
      <c r="AU48" s="9"/>
      <c r="AV48" s="9"/>
      <c r="AW48" s="9"/>
      <c r="AX48" s="9"/>
      <c r="AY48" s="9"/>
      <c r="AZ48" s="9"/>
      <c r="BA48" s="9"/>
      <c r="BB48" s="9"/>
      <c r="BC48" s="9"/>
      <c r="BD48" s="9"/>
      <c r="BE48" s="12"/>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row>
    <row r="49" spans="1:138" s="15" customFormat="1" x14ac:dyDescent="0.3">
      <c r="A49" s="9" t="s">
        <v>296</v>
      </c>
      <c r="B49" s="9">
        <v>2022</v>
      </c>
      <c r="C49" s="9" t="s">
        <v>297</v>
      </c>
      <c r="D49" s="9" t="s">
        <v>298</v>
      </c>
      <c r="E49" s="9" t="s">
        <v>26</v>
      </c>
      <c r="F49" s="9" t="s">
        <v>299</v>
      </c>
      <c r="G49" s="9" t="s">
        <v>300</v>
      </c>
      <c r="H49" s="10">
        <v>44574</v>
      </c>
      <c r="I49" s="9" t="s">
        <v>301</v>
      </c>
      <c r="J49" s="9">
        <v>2</v>
      </c>
      <c r="K49" s="9">
        <v>386</v>
      </c>
      <c r="L49" s="11" t="s">
        <v>302</v>
      </c>
      <c r="M49" s="19" t="str" cm="1">
        <f t="array" ref="M49">IF(OR(EXACT(N49:O49,"TRUE")), "FALSE",IF(AND(EXACT(N49:O49,"FALSE")), "TRUE","NA"))</f>
        <v>FALSE</v>
      </c>
      <c r="N49" s="11" t="s">
        <v>2037</v>
      </c>
      <c r="O49" s="11" t="s">
        <v>2042</v>
      </c>
      <c r="P49" s="19" t="str" cm="1">
        <f t="array" ref="P49">IF(EXACT(M49,"TRUE"), IF(OR(EXACT(Q49:R49,"TRUE")), "FALSE",IF(AND(EXACT(Q49:R49,"FALSE")), "TRUE", "")), "NA")</f>
        <v>NA</v>
      </c>
      <c r="Q49" s="19" t="s">
        <v>2169</v>
      </c>
      <c r="R49" s="19"/>
      <c r="S49" s="19" t="str" cm="1">
        <f t="array" ref="S49">IF(EXACT(P49,"TRUE"),IF(OR(EXACT(T49:Z49,"TRUE")),"FALSE",IF(AND(EXACT(T49:Z49,"FALSE")), "TRUE", "")), "NA")</f>
        <v>NA</v>
      </c>
      <c r="T49" s="11"/>
      <c r="U49" s="11"/>
      <c r="V49" s="11"/>
      <c r="W49" s="11"/>
      <c r="X49" s="11"/>
      <c r="Y49" s="11"/>
      <c r="Z49" s="11"/>
      <c r="AA49" s="11" t="str">
        <f t="shared" si="5"/>
        <v>No</v>
      </c>
      <c r="AB49" s="11" t="s">
        <v>303</v>
      </c>
      <c r="AC49" s="11"/>
      <c r="AD49" s="11"/>
      <c r="AE49" s="11"/>
      <c r="AF49" s="11"/>
      <c r="AG49" s="11"/>
      <c r="AH49" s="9"/>
      <c r="AI49" s="11"/>
      <c r="AJ49" s="11"/>
      <c r="AK49" s="11"/>
      <c r="AL49" s="9"/>
      <c r="AM49" s="9"/>
      <c r="AN49" s="9"/>
      <c r="AO49" s="9"/>
      <c r="AP49" s="9"/>
      <c r="AQ49" s="9"/>
      <c r="AR49" s="9"/>
      <c r="AS49" s="9"/>
      <c r="AT49" s="9"/>
      <c r="AU49" s="9"/>
      <c r="AV49" s="9"/>
      <c r="AW49" s="9"/>
      <c r="AX49" s="9"/>
      <c r="AY49" s="9"/>
      <c r="AZ49" s="9"/>
      <c r="BA49" s="9"/>
      <c r="BB49" s="9"/>
      <c r="BC49" s="9"/>
      <c r="BD49" s="9"/>
      <c r="BE49" s="12"/>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row>
    <row r="50" spans="1:138" s="15" customFormat="1" ht="30.05" x14ac:dyDescent="0.3">
      <c r="A50" s="9" t="s">
        <v>242</v>
      </c>
      <c r="B50" s="9">
        <v>2022</v>
      </c>
      <c r="C50" s="9" t="s">
        <v>243</v>
      </c>
      <c r="D50" s="9" t="s">
        <v>244</v>
      </c>
      <c r="E50" s="9" t="s">
        <v>26</v>
      </c>
      <c r="F50" s="9" t="s">
        <v>245</v>
      </c>
      <c r="G50" s="9" t="s">
        <v>246</v>
      </c>
      <c r="H50" s="10">
        <v>44637</v>
      </c>
      <c r="I50" s="9" t="s">
        <v>247</v>
      </c>
      <c r="J50" s="9">
        <v>11</v>
      </c>
      <c r="K50" s="9">
        <v>386</v>
      </c>
      <c r="L50" s="11" t="s">
        <v>248</v>
      </c>
      <c r="M50" s="19" t="str" cm="1">
        <f t="array" ref="M50">IF(OR(EXACT(N50:O50,"TRUE")), "FALSE",IF(AND(EXACT(N50:O50,"FALSE")), "TRUE","NA"))</f>
        <v>FALSE</v>
      </c>
      <c r="N50" s="11" t="s">
        <v>2037</v>
      </c>
      <c r="O50" s="11" t="s">
        <v>2042</v>
      </c>
      <c r="P50" s="19" t="str" cm="1">
        <f t="array" ref="P50">IF(EXACT(M50,"TRUE"), IF(OR(EXACT(Q50:R50,"TRUE")), "FALSE",IF(AND(EXACT(Q50:R50,"FALSE")), "TRUE", "")), "NA")</f>
        <v>NA</v>
      </c>
      <c r="Q50" s="19" t="s">
        <v>2169</v>
      </c>
      <c r="R50" s="19"/>
      <c r="S50" s="19" t="str" cm="1">
        <f t="array" ref="S50">IF(EXACT(P50,"TRUE"),IF(OR(EXACT(T50:Z50,"TRUE")),"FALSE",IF(AND(EXACT(T50:Z50,"FALSE")), "TRUE", "")), "NA")</f>
        <v>NA</v>
      </c>
      <c r="T50" s="11"/>
      <c r="U50" s="11"/>
      <c r="V50" s="11"/>
      <c r="W50" s="11"/>
      <c r="X50" s="11"/>
      <c r="Y50" s="11"/>
      <c r="Z50" s="11"/>
      <c r="AA50" s="11" t="str">
        <f t="shared" si="5"/>
        <v>No</v>
      </c>
      <c r="AB50" s="11" t="s">
        <v>2050</v>
      </c>
      <c r="AC50" s="11"/>
      <c r="AD50" s="11"/>
      <c r="AE50" s="11"/>
      <c r="AF50" s="11"/>
      <c r="AG50" s="11"/>
      <c r="AH50" s="9"/>
      <c r="AI50" s="11"/>
      <c r="AJ50" s="11"/>
      <c r="AK50" s="11"/>
      <c r="AL50" s="9"/>
      <c r="AM50" s="9"/>
      <c r="AN50" s="9"/>
      <c r="AO50" s="9"/>
      <c r="AP50" s="9"/>
      <c r="AQ50" s="9"/>
      <c r="AR50" s="9"/>
      <c r="AS50" s="9"/>
      <c r="AT50" s="9"/>
      <c r="AU50" s="9"/>
      <c r="AV50" s="9"/>
      <c r="AW50" s="9"/>
      <c r="AX50" s="9"/>
      <c r="AY50" s="9"/>
      <c r="AZ50" s="9"/>
      <c r="BA50" s="9"/>
      <c r="BB50" s="9"/>
      <c r="BC50" s="9"/>
      <c r="BD50" s="9"/>
      <c r="BE50" s="12"/>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row>
    <row r="51" spans="1:138" s="15" customFormat="1" x14ac:dyDescent="0.3">
      <c r="A51" s="9" t="s">
        <v>802</v>
      </c>
      <c r="B51" s="9">
        <v>2020</v>
      </c>
      <c r="C51" s="9" t="s">
        <v>803</v>
      </c>
      <c r="D51" s="9" t="s">
        <v>804</v>
      </c>
      <c r="E51" s="9" t="s">
        <v>26</v>
      </c>
      <c r="F51" s="9" t="s">
        <v>805</v>
      </c>
      <c r="G51" s="9" t="s">
        <v>806</v>
      </c>
      <c r="H51" s="10">
        <v>43846</v>
      </c>
      <c r="I51" s="9" t="s">
        <v>807</v>
      </c>
      <c r="J51" s="9">
        <v>3</v>
      </c>
      <c r="K51" s="9">
        <v>382</v>
      </c>
      <c r="L51" s="11" t="s">
        <v>408</v>
      </c>
      <c r="M51" s="19" t="str" cm="1">
        <f t="array" ref="M51">IF(OR(EXACT(N51:O51,"TRUE")), "FALSE",IF(AND(EXACT(N51:O51,"FALSE")), "TRUE","NA"))</f>
        <v>FALSE</v>
      </c>
      <c r="N51" s="11" t="s">
        <v>2037</v>
      </c>
      <c r="O51" s="11" t="s">
        <v>2042</v>
      </c>
      <c r="P51" s="19" t="str" cm="1">
        <f t="array" ref="P51">IF(EXACT(M51,"TRUE"), IF(OR(EXACT(Q51:R51,"TRUE")), "FALSE",IF(AND(EXACT(Q51:R51,"FALSE")), "TRUE", "")), "NA")</f>
        <v>NA</v>
      </c>
      <c r="Q51" s="19" t="s">
        <v>2169</v>
      </c>
      <c r="R51" s="19"/>
      <c r="S51" s="19" t="str" cm="1">
        <f t="array" ref="S51">IF(EXACT(P51,"TRUE"),IF(OR(EXACT(T51:Z51,"TRUE")),"FALSE",IF(AND(EXACT(T51:Z51,"FALSE")), "TRUE", "")), "NA")</f>
        <v>NA</v>
      </c>
      <c r="T51" s="11"/>
      <c r="U51" s="11"/>
      <c r="V51" s="11"/>
      <c r="W51" s="11"/>
      <c r="X51" s="11"/>
      <c r="Y51" s="11"/>
      <c r="Z51" s="11"/>
      <c r="AA51" s="11" t="str">
        <f t="shared" si="5"/>
        <v>No</v>
      </c>
      <c r="AB51" s="11" t="s">
        <v>808</v>
      </c>
      <c r="AC51" s="11"/>
      <c r="AD51" s="11"/>
      <c r="AE51" s="11"/>
      <c r="AF51" s="11"/>
      <c r="AG51" s="11"/>
      <c r="AH51" s="9"/>
      <c r="AI51" s="11"/>
      <c r="AJ51" s="11"/>
      <c r="AK51" s="11"/>
      <c r="AL51" s="9"/>
      <c r="AM51" s="9"/>
      <c r="AN51" s="9"/>
      <c r="AO51" s="9"/>
      <c r="AP51" s="9"/>
      <c r="AQ51" s="9"/>
      <c r="AR51" s="9"/>
      <c r="AS51" s="9"/>
      <c r="AT51" s="9"/>
      <c r="AU51" s="9"/>
      <c r="AV51" s="9"/>
      <c r="AW51" s="9"/>
      <c r="AX51" s="9"/>
      <c r="AY51" s="9"/>
      <c r="AZ51" s="9"/>
      <c r="BA51" s="9"/>
      <c r="BB51" s="9"/>
      <c r="BC51" s="9"/>
      <c r="BD51" s="9"/>
      <c r="BE51" s="12"/>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row>
    <row r="52" spans="1:138" s="15" customFormat="1" x14ac:dyDescent="0.3">
      <c r="A52" s="9" t="s">
        <v>707</v>
      </c>
      <c r="B52" s="9">
        <v>2020</v>
      </c>
      <c r="C52" s="9" t="s">
        <v>708</v>
      </c>
      <c r="D52" s="9" t="s">
        <v>709</v>
      </c>
      <c r="E52" s="9" t="s">
        <v>26</v>
      </c>
      <c r="F52" s="9" t="s">
        <v>710</v>
      </c>
      <c r="G52" s="9" t="s">
        <v>711</v>
      </c>
      <c r="H52" s="10">
        <v>43993</v>
      </c>
      <c r="I52" s="9" t="s">
        <v>712</v>
      </c>
      <c r="J52" s="9">
        <v>24</v>
      </c>
      <c r="K52" s="9">
        <v>382</v>
      </c>
      <c r="L52" s="11" t="s">
        <v>197</v>
      </c>
      <c r="M52" s="19" t="str" cm="1">
        <f t="array" ref="M52">IF(OR(EXACT(N52:O52,"TRUE")), "FALSE",IF(AND(EXACT(N52:O52,"FALSE")), "TRUE","NA"))</f>
        <v>FALSE</v>
      </c>
      <c r="N52" s="11" t="s">
        <v>2037</v>
      </c>
      <c r="O52" s="11" t="s">
        <v>2037</v>
      </c>
      <c r="P52" s="19" t="str" cm="1">
        <f t="array" ref="P52">IF(EXACT(M52,"TRUE"), IF(OR(EXACT(Q52:R52,"TRUE")), "FALSE",IF(AND(EXACT(Q52:R52,"FALSE")), "TRUE", "")), "NA")</f>
        <v>NA</v>
      </c>
      <c r="Q52" s="19" t="s">
        <v>69</v>
      </c>
      <c r="R52" s="19" t="s">
        <v>69</v>
      </c>
      <c r="S52" s="19" t="str" cm="1">
        <f t="array" ref="S52">IF(EXACT(P52,"TRUE"),IF(OR(EXACT(T52:Z52,"TRUE")),"FALSE",IF(AND(EXACT(T52:Z52,"FALSE")), "TRUE", "")), "NA")</f>
        <v>NA</v>
      </c>
      <c r="T52" s="11"/>
      <c r="U52" s="11"/>
      <c r="V52" s="11"/>
      <c r="W52" s="11"/>
      <c r="X52" s="11"/>
      <c r="Y52" s="11"/>
      <c r="Z52" s="11"/>
      <c r="AA52" s="11" t="str">
        <f t="shared" si="5"/>
        <v>No</v>
      </c>
      <c r="AB52" s="11" t="s">
        <v>2052</v>
      </c>
      <c r="AC52" s="11"/>
      <c r="AD52" s="11"/>
      <c r="AE52" s="11"/>
      <c r="AF52" s="11"/>
      <c r="AG52" s="11"/>
      <c r="AH52" s="9"/>
      <c r="AI52" s="11"/>
      <c r="AJ52" s="11"/>
      <c r="AK52" s="11"/>
      <c r="AL52" s="9"/>
      <c r="AM52" s="9"/>
      <c r="AN52" s="9"/>
      <c r="AO52" s="9"/>
      <c r="AP52" s="9"/>
      <c r="AQ52" s="9"/>
      <c r="AR52" s="9"/>
      <c r="AS52" s="9"/>
      <c r="AT52" s="9"/>
      <c r="AU52" s="9"/>
      <c r="AV52" s="9"/>
      <c r="AW52" s="9"/>
      <c r="AX52" s="9"/>
      <c r="AY52" s="9"/>
      <c r="AZ52" s="9"/>
      <c r="BA52" s="9"/>
      <c r="BB52" s="9"/>
      <c r="BC52" s="9"/>
      <c r="BD52" s="9"/>
      <c r="BE52" s="12"/>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row>
    <row r="53" spans="1:138" s="15" customFormat="1" ht="30.05" x14ac:dyDescent="0.3">
      <c r="A53" s="9" t="s">
        <v>373</v>
      </c>
      <c r="B53" s="9">
        <v>2021</v>
      </c>
      <c r="C53" s="9" t="s">
        <v>374</v>
      </c>
      <c r="D53" s="9" t="s">
        <v>375</v>
      </c>
      <c r="E53" s="9" t="s">
        <v>313</v>
      </c>
      <c r="F53" s="9" t="s">
        <v>376</v>
      </c>
      <c r="G53" s="9" t="s">
        <v>377</v>
      </c>
      <c r="H53" s="10">
        <v>44448</v>
      </c>
      <c r="I53" s="9" t="s">
        <v>378</v>
      </c>
      <c r="J53" s="9">
        <v>11</v>
      </c>
      <c r="K53" s="9">
        <v>385</v>
      </c>
      <c r="L53" s="11" t="s">
        <v>197</v>
      </c>
      <c r="M53" s="19" t="str" cm="1">
        <f t="array" ref="M53">IF(OR(EXACT(N53:O53,"TRUE")), "FALSE",IF(AND(EXACT(N53:O53,"FALSE")), "TRUE","NA"))</f>
        <v>FALSE</v>
      </c>
      <c r="N53" s="11" t="s">
        <v>2042</v>
      </c>
      <c r="O53" s="11" t="s">
        <v>2037</v>
      </c>
      <c r="P53" s="19" t="str" cm="1">
        <f t="array" ref="P53">IF(EXACT(M53,"TRUE"), IF(OR(EXACT(Q53:R53,"TRUE")), "FALSE",IF(AND(EXACT(Q53:R53,"FALSE")), "TRUE", "")), "NA")</f>
        <v>NA</v>
      </c>
      <c r="Q53" s="19" t="s">
        <v>69</v>
      </c>
      <c r="R53" s="19" t="s">
        <v>69</v>
      </c>
      <c r="S53" s="19" t="str" cm="1">
        <f t="array" ref="S53">IF(EXACT(P53,"TRUE"),IF(OR(EXACT(T53:Z53,"TRUE")),"FALSE",IF(AND(EXACT(T53:Z53,"FALSE")), "TRUE", "")), "NA")</f>
        <v>NA</v>
      </c>
      <c r="T53" s="11"/>
      <c r="U53" s="11"/>
      <c r="V53" s="11"/>
      <c r="W53" s="11"/>
      <c r="X53" s="11"/>
      <c r="Y53" s="11"/>
      <c r="Z53" s="11"/>
      <c r="AA53" s="11" t="str">
        <f t="shared" si="5"/>
        <v>No</v>
      </c>
      <c r="AB53" s="11" t="s">
        <v>2053</v>
      </c>
      <c r="AC53" s="11"/>
      <c r="AD53" s="11"/>
      <c r="AE53" s="11"/>
      <c r="AF53" s="11"/>
      <c r="AG53" s="11"/>
      <c r="AH53" s="9"/>
      <c r="AI53" s="11"/>
      <c r="AJ53" s="11"/>
      <c r="AK53" s="11"/>
      <c r="AL53" s="9"/>
      <c r="AM53" s="9"/>
      <c r="AN53" s="9"/>
      <c r="AO53" s="9"/>
      <c r="AP53" s="9"/>
      <c r="AQ53" s="9"/>
      <c r="AR53" s="9"/>
      <c r="AS53" s="9"/>
      <c r="AT53" s="9"/>
      <c r="AU53" s="9"/>
      <c r="AV53" s="9"/>
      <c r="AW53" s="9"/>
      <c r="AX53" s="9"/>
      <c r="AY53" s="9"/>
      <c r="AZ53" s="9"/>
      <c r="BA53" s="9"/>
      <c r="BB53" s="9"/>
      <c r="BC53" s="9"/>
      <c r="BD53" s="9"/>
      <c r="BE53" s="12"/>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row>
    <row r="54" spans="1:138" s="15" customFormat="1" x14ac:dyDescent="0.3">
      <c r="A54" s="9" t="s">
        <v>137</v>
      </c>
      <c r="B54" s="9">
        <v>2022</v>
      </c>
      <c r="C54" s="9" t="s">
        <v>138</v>
      </c>
      <c r="D54" s="9" t="s">
        <v>139</v>
      </c>
      <c r="E54" s="9" t="s">
        <v>26</v>
      </c>
      <c r="F54" s="9" t="s">
        <v>140</v>
      </c>
      <c r="G54" s="9" t="s">
        <v>141</v>
      </c>
      <c r="H54" s="10">
        <v>44833</v>
      </c>
      <c r="I54" s="9" t="s">
        <v>142</v>
      </c>
      <c r="J54" s="9">
        <v>13</v>
      </c>
      <c r="K54" s="9">
        <v>387</v>
      </c>
      <c r="L54" s="11" t="s">
        <v>143</v>
      </c>
      <c r="M54" s="19" t="str" cm="1">
        <f t="array" ref="M54">IF(OR(EXACT(N54:O54,"TRUE")), "FALSE",IF(AND(EXACT(N54:O54,"FALSE")), "TRUE","NA"))</f>
        <v>FALSE</v>
      </c>
      <c r="N54" s="11" t="s">
        <v>2037</v>
      </c>
      <c r="O54" s="11" t="s">
        <v>2042</v>
      </c>
      <c r="P54" s="19" t="str" cm="1">
        <f t="array" ref="P54">IF(EXACT(M54,"TRUE"), IF(OR(EXACT(Q54:R54,"TRUE")), "FALSE",IF(AND(EXACT(Q54:R54,"FALSE")), "TRUE", "")), "NA")</f>
        <v>NA</v>
      </c>
      <c r="Q54" s="19" t="s">
        <v>2169</v>
      </c>
      <c r="R54" s="19"/>
      <c r="S54" s="19" t="str" cm="1">
        <f t="array" ref="S54">IF(EXACT(P54,"TRUE"),IF(OR(EXACT(T54:Z54,"TRUE")),"FALSE",IF(AND(EXACT(T54:Z54,"FALSE")), "TRUE", "")), "NA")</f>
        <v>NA</v>
      </c>
      <c r="T54" s="11"/>
      <c r="U54" s="11"/>
      <c r="V54" s="11"/>
      <c r="W54" s="11"/>
      <c r="X54" s="11"/>
      <c r="Y54" s="11"/>
      <c r="Z54" s="11"/>
      <c r="AA54" s="11" t="str">
        <f t="shared" si="5"/>
        <v>No</v>
      </c>
      <c r="AB54" s="11" t="s">
        <v>2054</v>
      </c>
      <c r="AC54" s="11"/>
      <c r="AD54" s="11"/>
      <c r="AE54" s="11"/>
      <c r="AF54" s="11"/>
      <c r="AG54" s="11"/>
      <c r="AH54" s="9"/>
      <c r="AI54" s="11"/>
      <c r="AJ54" s="11"/>
      <c r="AK54" s="11"/>
      <c r="AL54" s="9"/>
      <c r="AM54" s="9"/>
      <c r="AN54" s="9"/>
      <c r="AO54" s="9"/>
      <c r="AP54" s="9"/>
      <c r="AQ54" s="9"/>
      <c r="AR54" s="9"/>
      <c r="AS54" s="9"/>
      <c r="AT54" s="9"/>
      <c r="AU54" s="9"/>
      <c r="AV54" s="9"/>
      <c r="AW54" s="9"/>
      <c r="AX54" s="9"/>
      <c r="AY54" s="9"/>
      <c r="AZ54" s="9"/>
      <c r="BA54" s="9"/>
      <c r="BB54" s="9"/>
      <c r="BC54" s="9"/>
      <c r="BD54" s="9"/>
      <c r="BE54" s="12"/>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row>
    <row r="55" spans="1:138" s="15" customFormat="1" x14ac:dyDescent="0.3">
      <c r="A55" s="9" t="s">
        <v>355</v>
      </c>
      <c r="B55" s="9">
        <v>2021</v>
      </c>
      <c r="C55" s="9" t="s">
        <v>356</v>
      </c>
      <c r="D55" s="9" t="s">
        <v>357</v>
      </c>
      <c r="E55" s="9" t="s">
        <v>313</v>
      </c>
      <c r="F55" s="9" t="s">
        <v>358</v>
      </c>
      <c r="G55" s="9" t="s">
        <v>359</v>
      </c>
      <c r="H55" s="10">
        <v>44462</v>
      </c>
      <c r="I55" s="9" t="s">
        <v>360</v>
      </c>
      <c r="J55" s="9">
        <v>13</v>
      </c>
      <c r="K55" s="9">
        <v>385</v>
      </c>
      <c r="L55" s="11" t="s">
        <v>30</v>
      </c>
      <c r="M55" s="19" t="str" cm="1">
        <f t="array" ref="M55">IF(OR(EXACT(N55:O55,"TRUE")), "FALSE",IF(AND(EXACT(N55:O55,"FALSE")), "TRUE","NA"))</f>
        <v>FALSE</v>
      </c>
      <c r="N55" s="11" t="s">
        <v>2037</v>
      </c>
      <c r="O55" s="11" t="s">
        <v>2042</v>
      </c>
      <c r="P55" s="19" t="str" cm="1">
        <f t="array" ref="P55">IF(EXACT(M55,"TRUE"), IF(OR(EXACT(Q55:R55,"TRUE")), "FALSE",IF(AND(EXACT(Q55:R55,"FALSE")), "TRUE", "")), "NA")</f>
        <v>NA</v>
      </c>
      <c r="Q55" s="19" t="s">
        <v>2169</v>
      </c>
      <c r="R55" s="19"/>
      <c r="S55" s="19" t="str" cm="1">
        <f t="array" ref="S55">IF(EXACT(P55,"TRUE"),IF(OR(EXACT(T55:Z55,"TRUE")),"FALSE",IF(AND(EXACT(T55:Z55,"FALSE")), "TRUE", "")), "NA")</f>
        <v>NA</v>
      </c>
      <c r="T55" s="11"/>
      <c r="U55" s="11"/>
      <c r="V55" s="11"/>
      <c r="W55" s="11"/>
      <c r="X55" s="11"/>
      <c r="Y55" s="11"/>
      <c r="Z55" s="11"/>
      <c r="AA55" s="11" t="str">
        <f t="shared" si="5"/>
        <v>No</v>
      </c>
      <c r="AB55" s="11" t="s">
        <v>2055</v>
      </c>
      <c r="AC55" s="11"/>
      <c r="AD55" s="11"/>
      <c r="AE55" s="11"/>
      <c r="AF55" s="11"/>
      <c r="AG55" s="11"/>
      <c r="AH55" s="9"/>
      <c r="AI55" s="11"/>
      <c r="AJ55" s="11"/>
      <c r="AK55" s="11"/>
      <c r="AL55" s="9"/>
      <c r="AM55" s="9"/>
      <c r="AN55" s="9"/>
      <c r="AO55" s="9"/>
      <c r="AP55" s="9"/>
      <c r="AQ55" s="9"/>
      <c r="AR55" s="9"/>
      <c r="AS55" s="9"/>
      <c r="AT55" s="9"/>
      <c r="AU55" s="9"/>
      <c r="AV55" s="9"/>
      <c r="AW55" s="9"/>
      <c r="AX55" s="9"/>
      <c r="AY55" s="9"/>
      <c r="AZ55" s="9"/>
      <c r="BA55" s="9"/>
      <c r="BB55" s="9"/>
      <c r="BC55" s="9"/>
      <c r="BD55" s="9"/>
      <c r="BE55" s="12"/>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row>
    <row r="56" spans="1:138" s="15" customFormat="1" x14ac:dyDescent="0.3">
      <c r="A56" s="9" t="s">
        <v>626</v>
      </c>
      <c r="B56" s="9">
        <v>2020</v>
      </c>
      <c r="C56" s="9" t="s">
        <v>627</v>
      </c>
      <c r="D56" s="9" t="s">
        <v>628</v>
      </c>
      <c r="E56" s="9" t="s">
        <v>26</v>
      </c>
      <c r="F56" s="9" t="s">
        <v>629</v>
      </c>
      <c r="G56" s="9" t="s">
        <v>630</v>
      </c>
      <c r="H56" s="10">
        <v>44084</v>
      </c>
      <c r="I56" s="9" t="s">
        <v>631</v>
      </c>
      <c r="J56" s="9">
        <v>11</v>
      </c>
      <c r="K56" s="9">
        <v>383</v>
      </c>
      <c r="L56" s="11" t="s">
        <v>327</v>
      </c>
      <c r="M56" s="19" t="str" cm="1">
        <f t="array" ref="M56">IF(OR(EXACT(N56:O56,"TRUE")), "FALSE",IF(AND(EXACT(N56:O56,"FALSE")), "TRUE","NA"))</f>
        <v>FALSE</v>
      </c>
      <c r="N56" s="11" t="s">
        <v>2037</v>
      </c>
      <c r="O56" s="11" t="s">
        <v>2042</v>
      </c>
      <c r="P56" s="19" t="str" cm="1">
        <f t="array" ref="P56">IF(EXACT(M56,"TRUE"), IF(OR(EXACT(Q56:R56,"TRUE")), "FALSE",IF(AND(EXACT(Q56:R56,"FALSE")), "TRUE", "")), "NA")</f>
        <v>NA</v>
      </c>
      <c r="Q56" s="19" t="s">
        <v>2169</v>
      </c>
      <c r="R56" s="19"/>
      <c r="S56" s="19" t="str" cm="1">
        <f t="array" ref="S56">IF(EXACT(P56,"TRUE"),IF(OR(EXACT(T56:Z56,"TRUE")),"FALSE",IF(AND(EXACT(T56:Z56,"FALSE")), "TRUE", "")), "NA")</f>
        <v>NA</v>
      </c>
      <c r="T56" s="11"/>
      <c r="U56" s="11"/>
      <c r="V56" s="11"/>
      <c r="W56" s="11"/>
      <c r="X56" s="11"/>
      <c r="Y56" s="11"/>
      <c r="Z56" s="11"/>
      <c r="AA56" s="11" t="str">
        <f t="shared" si="5"/>
        <v>No</v>
      </c>
      <c r="AB56" s="11" t="s">
        <v>2056</v>
      </c>
      <c r="AC56" s="11"/>
      <c r="AD56" s="11"/>
      <c r="AE56" s="11"/>
      <c r="AF56" s="11"/>
      <c r="AG56" s="11"/>
      <c r="AH56" s="9"/>
      <c r="AI56" s="11"/>
      <c r="AJ56" s="11"/>
      <c r="AK56" s="11"/>
      <c r="AL56" s="9"/>
      <c r="AM56" s="9"/>
      <c r="AN56" s="9"/>
      <c r="AO56" s="9"/>
      <c r="AP56" s="9"/>
      <c r="AQ56" s="9"/>
      <c r="AR56" s="9"/>
      <c r="AS56" s="9"/>
      <c r="AT56" s="9"/>
      <c r="AU56" s="9"/>
      <c r="AV56" s="9"/>
      <c r="AW56" s="9"/>
      <c r="AX56" s="9"/>
      <c r="AY56" s="9"/>
      <c r="AZ56" s="9"/>
      <c r="BA56" s="9"/>
      <c r="BB56" s="9"/>
      <c r="BC56" s="9"/>
      <c r="BD56" s="9"/>
      <c r="BE56" s="12"/>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row>
    <row r="57" spans="1:138" s="15" customFormat="1" ht="90.2" x14ac:dyDescent="0.3">
      <c r="A57" s="9" t="s">
        <v>32</v>
      </c>
      <c r="B57" s="9">
        <v>2022</v>
      </c>
      <c r="C57" s="9" t="s">
        <v>33</v>
      </c>
      <c r="D57" s="9" t="s">
        <v>34</v>
      </c>
      <c r="E57" s="9" t="s">
        <v>26</v>
      </c>
      <c r="F57" s="9" t="s">
        <v>35</v>
      </c>
      <c r="G57" s="9" t="s">
        <v>36</v>
      </c>
      <c r="H57" s="10">
        <v>44903</v>
      </c>
      <c r="I57" s="9" t="s">
        <v>37</v>
      </c>
      <c r="J57" s="9">
        <v>23</v>
      </c>
      <c r="K57" s="9">
        <v>387</v>
      </c>
      <c r="L57" s="11" t="s">
        <v>38</v>
      </c>
      <c r="M57" s="19" t="str" cm="1">
        <f t="array" ref="M57">IF(OR(EXACT(N57:O57,"TRUE")), "FALSE",IF(AND(EXACT(N57:O57,"FALSE")), "TRUE","NA"))</f>
        <v>TRUE</v>
      </c>
      <c r="N57" s="11" t="s">
        <v>2042</v>
      </c>
      <c r="O57" s="11" t="s">
        <v>2042</v>
      </c>
      <c r="P57" s="19" t="str" cm="1">
        <f t="array" ref="P57">IF(EXACT(M57,"TRUE"), IF(OR(EXACT(Q57:R57,"TRUE")), "FALSE",IF(AND(EXACT(Q57:R57,"FALSE")), "TRUE", "")), "NA")</f>
        <v>TRUE</v>
      </c>
      <c r="Q57" s="19" t="s">
        <v>2042</v>
      </c>
      <c r="R57" s="19" t="s">
        <v>2042</v>
      </c>
      <c r="S57" s="19" t="str" cm="1">
        <f t="array" ref="S57">IF(EXACT(P57,"TRUE"),IF(OR(EXACT(T57:Z57,"TRUE")),"FALSE",IF(AND(EXACT(T57:Z57,"FALSE")), "TRUE", "")), "NA")</f>
        <v>FALSE</v>
      </c>
      <c r="T57" s="11" t="s">
        <v>2042</v>
      </c>
      <c r="U57" s="11"/>
      <c r="V57" s="11"/>
      <c r="W57" s="11"/>
      <c r="X57" s="11"/>
      <c r="Y57" s="19" t="s">
        <v>2037</v>
      </c>
      <c r="Z57" s="11" t="s">
        <v>2037</v>
      </c>
      <c r="AA57" s="11" t="str">
        <f t="shared" si="5"/>
        <v>No</v>
      </c>
      <c r="AB57" s="11" t="s">
        <v>2108</v>
      </c>
      <c r="AC57" s="11"/>
      <c r="AD57" s="11"/>
      <c r="AE57" s="11"/>
      <c r="AF57" s="11"/>
      <c r="AG57" s="11"/>
      <c r="AH57" s="9"/>
      <c r="AI57" s="11"/>
      <c r="AJ57" s="11"/>
      <c r="AK57" s="11"/>
      <c r="AL57" s="9"/>
      <c r="AM57" s="9"/>
      <c r="AN57" s="9"/>
      <c r="AO57" s="9"/>
      <c r="AP57" s="9"/>
      <c r="AQ57" s="9"/>
      <c r="AR57" s="9"/>
      <c r="AS57" s="9"/>
      <c r="AT57" s="9"/>
      <c r="AU57" s="9"/>
      <c r="AV57" s="9"/>
      <c r="AW57" s="9"/>
      <c r="AX57" s="9"/>
      <c r="AY57" s="9"/>
      <c r="AZ57" s="9"/>
      <c r="BA57" s="9"/>
      <c r="BB57" s="9"/>
      <c r="BC57" s="9"/>
      <c r="BD57" s="9"/>
      <c r="BE57" s="12"/>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row>
    <row r="58" spans="1:138" s="15" customFormat="1" x14ac:dyDescent="0.3">
      <c r="A58" s="9" t="s">
        <v>1867</v>
      </c>
      <c r="B58" s="9">
        <v>2021</v>
      </c>
      <c r="C58" s="9" t="s">
        <v>403</v>
      </c>
      <c r="D58" s="9" t="s">
        <v>404</v>
      </c>
      <c r="E58" s="9" t="s">
        <v>313</v>
      </c>
      <c r="F58" s="9" t="s">
        <v>405</v>
      </c>
      <c r="G58" s="9" t="s">
        <v>406</v>
      </c>
      <c r="H58" s="10">
        <v>44406</v>
      </c>
      <c r="I58" s="9" t="s">
        <v>407</v>
      </c>
      <c r="J58" s="9">
        <v>5</v>
      </c>
      <c r="K58" s="9">
        <v>385</v>
      </c>
      <c r="L58" s="11" t="s">
        <v>408</v>
      </c>
      <c r="M58" s="19" t="str" cm="1">
        <f t="array" ref="M58">IF(OR(EXACT(N58:O58,"TRUE")), "FALSE",IF(AND(EXACT(N58:O58,"FALSE")), "TRUE","NA"))</f>
        <v>FALSE</v>
      </c>
      <c r="N58" s="11" t="s">
        <v>2037</v>
      </c>
      <c r="O58" s="11" t="s">
        <v>2042</v>
      </c>
      <c r="P58" s="19" t="str" cm="1">
        <f t="array" ref="P58">IF(EXACT(M58,"TRUE"), IF(OR(EXACT(Q58:R58,"TRUE")), "FALSE",IF(AND(EXACT(Q58:R58,"FALSE")), "TRUE", "")), "NA")</f>
        <v>NA</v>
      </c>
      <c r="Q58" s="19" t="s">
        <v>2169</v>
      </c>
      <c r="R58" s="19"/>
      <c r="S58" s="19" t="str" cm="1">
        <f t="array" ref="S58">IF(EXACT(P58,"TRUE"),IF(OR(EXACT(T58:Z58,"TRUE")),"FALSE",IF(AND(EXACT(T58:Z58,"FALSE")), "TRUE", "")), "NA")</f>
        <v>NA</v>
      </c>
      <c r="T58" s="11"/>
      <c r="U58" s="11"/>
      <c r="V58" s="11"/>
      <c r="W58" s="11"/>
      <c r="X58" s="11"/>
      <c r="Y58" s="11"/>
      <c r="Z58" s="11"/>
      <c r="AA58" s="11" t="str">
        <f t="shared" si="5"/>
        <v>No</v>
      </c>
      <c r="AB58" s="11" t="s">
        <v>464</v>
      </c>
      <c r="AC58" s="11"/>
      <c r="AD58" s="11"/>
      <c r="AE58" s="11"/>
      <c r="AF58" s="11"/>
      <c r="AG58" s="11"/>
      <c r="AH58" s="9"/>
      <c r="AI58" s="11"/>
      <c r="AJ58" s="11"/>
      <c r="AK58" s="11"/>
      <c r="AL58" s="9"/>
      <c r="AM58" s="9"/>
      <c r="AN58" s="9"/>
      <c r="AO58" s="9"/>
      <c r="AP58" s="9"/>
      <c r="AQ58" s="9"/>
      <c r="AR58" s="9"/>
      <c r="AS58" s="9"/>
      <c r="AT58" s="9"/>
      <c r="AU58" s="9"/>
      <c r="AV58" s="9"/>
      <c r="AW58" s="9"/>
      <c r="AX58" s="9"/>
      <c r="AY58" s="9"/>
      <c r="AZ58" s="9"/>
      <c r="BA58" s="9"/>
      <c r="BB58" s="9"/>
      <c r="BC58" s="9"/>
      <c r="BD58" s="9"/>
      <c r="BE58" s="12"/>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row>
    <row r="59" spans="1:138" s="15" customFormat="1" ht="45.1" x14ac:dyDescent="0.3">
      <c r="A59" s="9" t="s">
        <v>1868</v>
      </c>
      <c r="B59" s="9">
        <v>2021</v>
      </c>
      <c r="C59" s="9" t="s">
        <v>465</v>
      </c>
      <c r="D59" s="9" t="s">
        <v>466</v>
      </c>
      <c r="E59" s="9" t="s">
        <v>313</v>
      </c>
      <c r="F59" s="9" t="s">
        <v>467</v>
      </c>
      <c r="G59" s="9" t="s">
        <v>468</v>
      </c>
      <c r="H59" s="10">
        <v>44301</v>
      </c>
      <c r="I59" s="9" t="s">
        <v>469</v>
      </c>
      <c r="J59" s="9">
        <v>15</v>
      </c>
      <c r="K59" s="9">
        <v>384</v>
      </c>
      <c r="L59" s="11" t="s">
        <v>470</v>
      </c>
      <c r="M59" s="19" t="str" cm="1">
        <f t="array" ref="M59">IF(OR(EXACT(N59:O59,"TRUE")), "FALSE",IF(AND(EXACT(N59:O59,"FALSE")), "TRUE","NA"))</f>
        <v>FALSE</v>
      </c>
      <c r="N59" s="11" t="s">
        <v>2037</v>
      </c>
      <c r="O59" s="11" t="s">
        <v>2042</v>
      </c>
      <c r="P59" s="19" t="str" cm="1">
        <f t="array" ref="P59">IF(EXACT(M59,"TRUE"), IF(OR(EXACT(Q59:R59,"TRUE")), "FALSE",IF(AND(EXACT(Q59:R59,"FALSE")), "TRUE", "")), "NA")</f>
        <v>NA</v>
      </c>
      <c r="Q59" s="19" t="s">
        <v>2169</v>
      </c>
      <c r="R59" s="19"/>
      <c r="S59" s="19" t="str" cm="1">
        <f t="array" ref="S59">IF(EXACT(P59,"TRUE"),IF(OR(EXACT(T59:Z59,"TRUE")),"FALSE",IF(AND(EXACT(T59:Z59,"FALSE")), "TRUE", "")), "NA")</f>
        <v>NA</v>
      </c>
      <c r="T59" s="11"/>
      <c r="U59" s="11"/>
      <c r="V59" s="11"/>
      <c r="W59" s="11"/>
      <c r="X59" s="11"/>
      <c r="Y59" s="11"/>
      <c r="Z59" s="11"/>
      <c r="AA59" s="11" t="str">
        <f t="shared" si="5"/>
        <v>No</v>
      </c>
      <c r="AB59" s="11" t="s">
        <v>471</v>
      </c>
      <c r="AC59" s="11"/>
      <c r="AD59" s="11"/>
      <c r="AE59" s="11"/>
      <c r="AF59" s="11"/>
      <c r="AG59" s="11"/>
      <c r="AH59" s="9"/>
      <c r="AI59" s="11"/>
      <c r="AJ59" s="11"/>
      <c r="AK59" s="11"/>
      <c r="AL59" s="9"/>
      <c r="AM59" s="9"/>
      <c r="AN59" s="9"/>
      <c r="AO59" s="9"/>
      <c r="AP59" s="9"/>
      <c r="AQ59" s="9"/>
      <c r="AR59" s="9"/>
      <c r="AS59" s="9"/>
      <c r="AT59" s="9"/>
      <c r="AU59" s="9"/>
      <c r="AV59" s="9"/>
      <c r="AW59" s="9"/>
      <c r="AX59" s="9"/>
      <c r="AY59" s="9"/>
      <c r="AZ59" s="9"/>
      <c r="BA59" s="9"/>
      <c r="BB59" s="9"/>
      <c r="BC59" s="9"/>
      <c r="BD59" s="9"/>
      <c r="BE59" s="12"/>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row>
    <row r="60" spans="1:138" s="15" customFormat="1" ht="45.1" x14ac:dyDescent="0.3">
      <c r="A60" s="9" t="s">
        <v>160</v>
      </c>
      <c r="B60" s="9">
        <v>2022</v>
      </c>
      <c r="C60" s="9" t="s">
        <v>161</v>
      </c>
      <c r="D60" s="9" t="s">
        <v>162</v>
      </c>
      <c r="E60" s="9" t="s">
        <v>26</v>
      </c>
      <c r="F60" s="9" t="s">
        <v>163</v>
      </c>
      <c r="G60" s="9" t="s">
        <v>164</v>
      </c>
      <c r="H60" s="10">
        <v>44798</v>
      </c>
      <c r="I60" s="9" t="s">
        <v>165</v>
      </c>
      <c r="J60" s="9">
        <v>8</v>
      </c>
      <c r="K60" s="9">
        <v>387</v>
      </c>
      <c r="L60" s="11" t="s">
        <v>30</v>
      </c>
      <c r="M60" s="19" t="str" cm="1">
        <f t="array" ref="M60">IF(OR(EXACT(N60:O60,"TRUE")), "FALSE",IF(AND(EXACT(N60:O60,"FALSE")), "TRUE","NA"))</f>
        <v>FALSE</v>
      </c>
      <c r="N60" s="11" t="s">
        <v>2037</v>
      </c>
      <c r="O60" s="11" t="s">
        <v>2042</v>
      </c>
      <c r="P60" s="19" t="str" cm="1">
        <f t="array" ref="P60">IF(EXACT(M60,"TRUE"), IF(OR(EXACT(Q60:R60,"TRUE")), "FALSE",IF(AND(EXACT(Q60:R60,"FALSE")), "TRUE", "")), "NA")</f>
        <v>NA</v>
      </c>
      <c r="Q60" s="11" t="s">
        <v>2037</v>
      </c>
      <c r="R60" s="11"/>
      <c r="S60" s="19" t="str" cm="1">
        <f t="array" ref="S60">IF(EXACT(P60,"TRUE"),IF(OR(EXACT(T60:Z60,"TRUE")),"FALSE",IF(AND(EXACT(T60:Z60,"FALSE")), "TRUE", "")), "NA")</f>
        <v>NA</v>
      </c>
      <c r="T60" s="11"/>
      <c r="U60" s="11"/>
      <c r="V60" s="11"/>
      <c r="W60" s="11"/>
      <c r="X60" s="11"/>
      <c r="Y60" s="11"/>
      <c r="Z60" s="11"/>
      <c r="AA60" s="11" t="str">
        <f t="shared" si="5"/>
        <v>No</v>
      </c>
      <c r="AB60" s="11" t="s">
        <v>2057</v>
      </c>
      <c r="AC60" s="11"/>
      <c r="AD60" s="11"/>
      <c r="AE60" s="11"/>
      <c r="AF60" s="11"/>
      <c r="AG60" s="11"/>
      <c r="AH60" s="9"/>
      <c r="AI60" s="11"/>
      <c r="AJ60" s="11"/>
      <c r="AK60" s="11"/>
      <c r="AL60" s="9"/>
      <c r="AM60" s="9"/>
      <c r="AN60" s="9"/>
      <c r="AO60" s="9"/>
      <c r="AP60" s="9"/>
      <c r="AQ60" s="9"/>
      <c r="AR60" s="9"/>
      <c r="AS60" s="9"/>
      <c r="AT60" s="9"/>
      <c r="AU60" s="9"/>
      <c r="AV60" s="9"/>
      <c r="AW60" s="9"/>
      <c r="AX60" s="9"/>
      <c r="AY60" s="9"/>
      <c r="AZ60" s="9"/>
      <c r="BA60" s="9"/>
      <c r="BB60" s="9"/>
      <c r="BC60" s="9"/>
      <c r="BD60" s="9"/>
      <c r="BE60" s="12"/>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row>
    <row r="61" spans="1:138" s="15" customFormat="1" ht="45.1" x14ac:dyDescent="0.3">
      <c r="A61" s="9" t="s">
        <v>677</v>
      </c>
      <c r="B61" s="9">
        <v>2020</v>
      </c>
      <c r="C61" s="9" t="s">
        <v>678</v>
      </c>
      <c r="D61" s="9" t="s">
        <v>679</v>
      </c>
      <c r="E61" s="9" t="s">
        <v>26</v>
      </c>
      <c r="F61" s="9" t="s">
        <v>680</v>
      </c>
      <c r="G61" s="9" t="s">
        <v>681</v>
      </c>
      <c r="H61" s="10">
        <v>44007</v>
      </c>
      <c r="I61" s="9" t="s">
        <v>682</v>
      </c>
      <c r="J61" s="9">
        <v>26</v>
      </c>
      <c r="K61" s="9">
        <v>382</v>
      </c>
      <c r="L61" s="11" t="s">
        <v>683</v>
      </c>
      <c r="M61" s="19" t="str" cm="1">
        <f t="array" ref="M61">IF(OR(EXACT(N61:O61,"TRUE")), "FALSE",IF(AND(EXACT(N61:O61,"FALSE")), "TRUE","NA"))</f>
        <v>FALSE</v>
      </c>
      <c r="N61" s="11" t="s">
        <v>2037</v>
      </c>
      <c r="O61" s="11" t="s">
        <v>2042</v>
      </c>
      <c r="P61" s="19" t="str" cm="1">
        <f t="array" ref="P61">IF(EXACT(M61,"TRUE"), IF(OR(EXACT(Q61:R61,"TRUE")), "FALSE",IF(AND(EXACT(Q61:R61,"FALSE")), "TRUE", "")), "NA")</f>
        <v>NA</v>
      </c>
      <c r="Q61" s="19" t="s">
        <v>2169</v>
      </c>
      <c r="R61" s="19"/>
      <c r="S61" s="19" t="str" cm="1">
        <f t="array" ref="S61">IF(EXACT(P61,"TRUE"),IF(OR(EXACT(T61:Z61,"TRUE")),"FALSE",IF(AND(EXACT(T61:Z61,"FALSE")), "TRUE", "")), "NA")</f>
        <v>NA</v>
      </c>
      <c r="T61" s="11"/>
      <c r="U61" s="11"/>
      <c r="V61" s="11"/>
      <c r="W61" s="11"/>
      <c r="X61" s="11"/>
      <c r="Y61" s="11"/>
      <c r="Z61" s="11"/>
      <c r="AA61" s="11" t="str">
        <f t="shared" si="5"/>
        <v>No</v>
      </c>
      <c r="AB61" s="11" t="s">
        <v>684</v>
      </c>
      <c r="AC61" s="11"/>
      <c r="AD61" s="11"/>
      <c r="AE61" s="11"/>
      <c r="AF61" s="11"/>
      <c r="AG61" s="11"/>
      <c r="AH61" s="9"/>
      <c r="AI61" s="11"/>
      <c r="AJ61" s="11"/>
      <c r="AK61" s="11"/>
      <c r="AL61" s="9"/>
      <c r="AM61" s="9"/>
      <c r="AN61" s="9"/>
      <c r="AO61" s="9"/>
      <c r="AP61" s="9"/>
      <c r="AQ61" s="9"/>
      <c r="AR61" s="9"/>
      <c r="AS61" s="9"/>
      <c r="AT61" s="9"/>
      <c r="AU61" s="9"/>
      <c r="AV61" s="9"/>
      <c r="AW61" s="9"/>
      <c r="AX61" s="9"/>
      <c r="AY61" s="9"/>
      <c r="AZ61" s="9"/>
      <c r="BA61" s="9"/>
      <c r="BB61" s="9"/>
      <c r="BC61" s="9"/>
      <c r="BD61" s="9"/>
      <c r="BE61" s="12"/>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row>
    <row r="62" spans="1:138" s="15" customFormat="1" x14ac:dyDescent="0.3">
      <c r="A62" s="9" t="s">
        <v>809</v>
      </c>
      <c r="B62" s="9">
        <v>2020</v>
      </c>
      <c r="C62" s="9" t="s">
        <v>810</v>
      </c>
      <c r="D62" s="9" t="s">
        <v>811</v>
      </c>
      <c r="E62" s="9" t="s">
        <v>26</v>
      </c>
      <c r="F62" s="9" t="s">
        <v>812</v>
      </c>
      <c r="G62" s="9" t="s">
        <v>813</v>
      </c>
      <c r="H62" s="10">
        <v>43839</v>
      </c>
      <c r="I62" s="9" t="s">
        <v>814</v>
      </c>
      <c r="J62" s="9">
        <v>2</v>
      </c>
      <c r="K62" s="9">
        <v>382</v>
      </c>
      <c r="L62" s="11" t="s">
        <v>327</v>
      </c>
      <c r="M62" s="19" t="str" cm="1">
        <f t="array" ref="M62">IF(OR(EXACT(N62:O62,"TRUE")), "FALSE",IF(AND(EXACT(N62:O62,"FALSE")), "TRUE","NA"))</f>
        <v>FALSE</v>
      </c>
      <c r="N62" s="11" t="s">
        <v>2037</v>
      </c>
      <c r="O62" s="11" t="s">
        <v>2042</v>
      </c>
      <c r="P62" s="19" t="str" cm="1">
        <f t="array" ref="P62">IF(EXACT(M62,"TRUE"), IF(OR(EXACT(Q62:R62,"TRUE")), "FALSE",IF(AND(EXACT(Q62:R62,"FALSE")), "TRUE", "")), "NA")</f>
        <v>NA</v>
      </c>
      <c r="Q62" s="19" t="s">
        <v>2169</v>
      </c>
      <c r="R62" s="19"/>
      <c r="S62" s="19" t="str" cm="1">
        <f t="array" ref="S62">IF(EXACT(P62,"TRUE"),IF(OR(EXACT(T62:Z62,"TRUE")),"FALSE",IF(AND(EXACT(T62:Z62,"FALSE")), "TRUE", "")), "NA")</f>
        <v>NA</v>
      </c>
      <c r="T62" s="11"/>
      <c r="U62" s="11"/>
      <c r="V62" s="11"/>
      <c r="W62" s="11"/>
      <c r="X62" s="11"/>
      <c r="Y62" s="11"/>
      <c r="Z62" s="11"/>
      <c r="AA62" s="11" t="str">
        <f t="shared" si="5"/>
        <v>No</v>
      </c>
      <c r="AB62" s="11" t="s">
        <v>2058</v>
      </c>
      <c r="AC62" s="11"/>
      <c r="AD62" s="11"/>
      <c r="AE62" s="11"/>
      <c r="AF62" s="11"/>
      <c r="AG62" s="11"/>
      <c r="AH62" s="9"/>
      <c r="AI62" s="11"/>
      <c r="AJ62" s="11"/>
      <c r="AK62" s="11"/>
      <c r="AL62" s="9"/>
      <c r="AM62" s="9"/>
      <c r="AN62" s="9"/>
      <c r="AO62" s="9"/>
      <c r="AP62" s="9"/>
      <c r="AQ62" s="9"/>
      <c r="AR62" s="9"/>
      <c r="AS62" s="9"/>
      <c r="AT62" s="9"/>
      <c r="AU62" s="9"/>
      <c r="AV62" s="9"/>
      <c r="AW62" s="9"/>
      <c r="AX62" s="9"/>
      <c r="AY62" s="9"/>
      <c r="AZ62" s="9"/>
      <c r="BA62" s="9"/>
      <c r="BB62" s="9"/>
      <c r="BC62" s="9"/>
      <c r="BD62" s="9"/>
      <c r="BE62" s="12"/>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row>
    <row r="63" spans="1:138" s="15" customFormat="1" ht="30.05" x14ac:dyDescent="0.3">
      <c r="A63" s="9" t="s">
        <v>124</v>
      </c>
      <c r="B63" s="9">
        <v>2022</v>
      </c>
      <c r="C63" s="9" t="s">
        <v>125</v>
      </c>
      <c r="D63" s="9" t="s">
        <v>126</v>
      </c>
      <c r="E63" s="9" t="s">
        <v>26</v>
      </c>
      <c r="F63" s="9" t="s">
        <v>127</v>
      </c>
      <c r="G63" s="9" t="s">
        <v>128</v>
      </c>
      <c r="H63" s="10">
        <v>44840</v>
      </c>
      <c r="I63" s="9" t="s">
        <v>129</v>
      </c>
      <c r="J63" s="9">
        <v>14</v>
      </c>
      <c r="K63" s="9">
        <v>387</v>
      </c>
      <c r="L63" s="11" t="s">
        <v>130</v>
      </c>
      <c r="M63" s="19" t="str" cm="1">
        <f t="array" ref="M63">IF(OR(EXACT(N63:O63,"TRUE")), "FALSE",IF(AND(EXACT(N63:O63,"FALSE")), "TRUE","NA"))</f>
        <v>TRUE</v>
      </c>
      <c r="N63" s="11" t="s">
        <v>2042</v>
      </c>
      <c r="O63" s="11" t="s">
        <v>2042</v>
      </c>
      <c r="P63" s="19" t="str" cm="1">
        <f t="array" ref="P63">IF(EXACT(M63,"TRUE"), IF(OR(EXACT(Q63:R63,"TRUE")), "FALSE",IF(AND(EXACT(Q63:R63,"FALSE")), "TRUE", "")), "NA")</f>
        <v>TRUE</v>
      </c>
      <c r="Q63" s="19" t="s">
        <v>2042</v>
      </c>
      <c r="R63" s="19" t="s">
        <v>2042</v>
      </c>
      <c r="S63" s="19" t="str" cm="1">
        <f t="array" ref="S63">IF(EXACT(P63,"TRUE"),IF(OR(EXACT(T63:Z63,"TRUE")),"FALSE",IF(AND(EXACT(T63:Z63,"FALSE")), "TRUE", "")), "NA")</f>
        <v>FALSE</v>
      </c>
      <c r="T63" s="11" t="s">
        <v>2042</v>
      </c>
      <c r="U63" s="11" t="s">
        <v>2042</v>
      </c>
      <c r="V63" s="11"/>
      <c r="W63" s="11" t="s">
        <v>2037</v>
      </c>
      <c r="X63" s="11"/>
      <c r="Y63" s="11" t="s">
        <v>2042</v>
      </c>
      <c r="Z63" s="11"/>
      <c r="AA63" s="11" t="str">
        <f t="shared" si="5"/>
        <v>No</v>
      </c>
      <c r="AB63" s="11" t="s">
        <v>2149</v>
      </c>
      <c r="AC63" s="11"/>
      <c r="AD63" s="11"/>
      <c r="AE63" s="11"/>
      <c r="AF63" s="11"/>
      <c r="AG63" s="11"/>
      <c r="AH63" s="9"/>
      <c r="AI63" s="11"/>
      <c r="AJ63" s="11"/>
      <c r="AK63" s="11"/>
      <c r="AL63" s="9"/>
      <c r="AM63" s="9"/>
      <c r="AN63" s="9"/>
      <c r="AO63" s="9"/>
      <c r="AP63" s="9"/>
      <c r="AQ63" s="9"/>
      <c r="AR63" s="9"/>
      <c r="AS63" s="9"/>
      <c r="AT63" s="9"/>
      <c r="AU63" s="9"/>
      <c r="AV63" s="9"/>
      <c r="AW63" s="9"/>
      <c r="AX63" s="9"/>
      <c r="AY63" s="9"/>
      <c r="AZ63" s="9"/>
      <c r="BA63" s="9"/>
      <c r="BB63" s="9"/>
      <c r="BC63" s="9"/>
      <c r="BD63" s="9"/>
      <c r="BE63" s="12"/>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row>
    <row r="64" spans="1:138" s="15" customFormat="1" ht="30.05" x14ac:dyDescent="0.3">
      <c r="A64" s="9" t="s">
        <v>644</v>
      </c>
      <c r="B64" s="9">
        <v>2020</v>
      </c>
      <c r="C64" s="9" t="s">
        <v>645</v>
      </c>
      <c r="D64" s="9" t="s">
        <v>646</v>
      </c>
      <c r="E64" s="9" t="s">
        <v>26</v>
      </c>
      <c r="F64" s="9" t="s">
        <v>647</v>
      </c>
      <c r="G64" s="9" t="s">
        <v>648</v>
      </c>
      <c r="H64" s="10">
        <v>44077</v>
      </c>
      <c r="I64" s="9" t="s">
        <v>649</v>
      </c>
      <c r="J64" s="9">
        <v>10</v>
      </c>
      <c r="K64" s="9">
        <v>383</v>
      </c>
      <c r="L64" s="11" t="s">
        <v>408</v>
      </c>
      <c r="M64" s="19" t="str" cm="1">
        <f t="array" ref="M64">IF(OR(EXACT(N64:O64,"TRUE")), "FALSE",IF(AND(EXACT(N64:O64,"FALSE")), "TRUE","NA"))</f>
        <v>FALSE</v>
      </c>
      <c r="N64" s="11" t="s">
        <v>2037</v>
      </c>
      <c r="O64" s="11" t="s">
        <v>2042</v>
      </c>
      <c r="P64" s="19" t="str" cm="1">
        <f t="array" ref="P64">IF(EXACT(M64,"TRUE"), IF(OR(EXACT(Q64:R64,"TRUE")), "FALSE",IF(AND(EXACT(Q64:R64,"FALSE")), "TRUE", "")), "NA")</f>
        <v>NA</v>
      </c>
      <c r="Q64" s="11" t="s">
        <v>2037</v>
      </c>
      <c r="R64" s="11"/>
      <c r="S64" s="19" t="str" cm="1">
        <f t="array" ref="S64">IF(EXACT(P64,"TRUE"),IF(OR(EXACT(T64:Z64,"TRUE")),"FALSE",IF(AND(EXACT(T64:Z64,"FALSE")), "TRUE", "")), "NA")</f>
        <v>NA</v>
      </c>
      <c r="T64" s="11"/>
      <c r="U64" s="11"/>
      <c r="V64" s="11"/>
      <c r="W64" s="11"/>
      <c r="X64" s="11"/>
      <c r="Y64" s="11"/>
      <c r="Z64" s="11"/>
      <c r="AA64" s="11" t="str">
        <f t="shared" si="5"/>
        <v>No</v>
      </c>
      <c r="AB64" s="11" t="s">
        <v>2059</v>
      </c>
      <c r="AC64" s="11"/>
      <c r="AD64" s="11"/>
      <c r="AE64" s="11"/>
      <c r="AF64" s="11"/>
      <c r="AG64" s="11"/>
      <c r="AH64" s="9"/>
      <c r="AI64" s="11"/>
      <c r="AJ64" s="11"/>
      <c r="AK64" s="11"/>
      <c r="AL64" s="9"/>
      <c r="AM64" s="9"/>
      <c r="AN64" s="9"/>
      <c r="AO64" s="9"/>
      <c r="AP64" s="9"/>
      <c r="AQ64" s="9"/>
      <c r="AR64" s="9"/>
      <c r="AS64" s="9"/>
      <c r="AT64" s="9"/>
      <c r="AU64" s="9"/>
      <c r="AV64" s="9"/>
      <c r="AW64" s="9"/>
      <c r="AX64" s="9"/>
      <c r="AY64" s="9"/>
      <c r="AZ64" s="9"/>
      <c r="BA64" s="9"/>
      <c r="BB64" s="9"/>
      <c r="BC64" s="9"/>
      <c r="BD64" s="9"/>
      <c r="BE64" s="12"/>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row>
    <row r="65" spans="1:138" s="15" customFormat="1" ht="60.1" x14ac:dyDescent="0.3">
      <c r="A65" s="9" t="s">
        <v>214</v>
      </c>
      <c r="B65" s="9">
        <v>2022</v>
      </c>
      <c r="C65" s="9" t="s">
        <v>215</v>
      </c>
      <c r="D65" s="9" t="s">
        <v>216</v>
      </c>
      <c r="E65" s="9" t="s">
        <v>26</v>
      </c>
      <c r="F65" s="9" t="s">
        <v>217</v>
      </c>
      <c r="G65" s="9" t="s">
        <v>218</v>
      </c>
      <c r="H65" s="10">
        <v>44686</v>
      </c>
      <c r="I65" s="9" t="s">
        <v>219</v>
      </c>
      <c r="J65" s="9">
        <v>18</v>
      </c>
      <c r="K65" s="9">
        <v>386</v>
      </c>
      <c r="L65" s="11" t="s">
        <v>30</v>
      </c>
      <c r="M65" s="19" t="str" cm="1">
        <f t="array" ref="M65">IF(OR(EXACT(N65:O65,"TRUE")), "FALSE",IF(AND(EXACT(N65:O65,"FALSE")), "TRUE","NA"))</f>
        <v>TRUE</v>
      </c>
      <c r="N65" s="11" t="s">
        <v>2042</v>
      </c>
      <c r="O65" s="11" t="s">
        <v>2042</v>
      </c>
      <c r="P65" s="19" t="str" cm="1">
        <f t="array" ref="P65">IF(EXACT(M65,"TRUE"), IF(OR(EXACT(Q65:R65,"TRUE")), "FALSE",IF(AND(EXACT(Q65:R65,"FALSE")), "TRUE", "")), "NA")</f>
        <v>TRUE</v>
      </c>
      <c r="Q65" s="19" t="s">
        <v>2042</v>
      </c>
      <c r="R65" s="19" t="s">
        <v>2042</v>
      </c>
      <c r="S65" s="19" t="str" cm="1">
        <f t="array" ref="S65">IF(EXACT(P65,"TRUE"),IF(OR(EXACT(T65:Z65,"TRUE")),"FALSE",IF(AND(EXACT(T65:Z65,"FALSE")), "TRUE", "")), "NA")</f>
        <v>FALSE</v>
      </c>
      <c r="T65" s="11" t="s">
        <v>2037</v>
      </c>
      <c r="U65" s="11"/>
      <c r="V65" s="11"/>
      <c r="W65" s="11"/>
      <c r="X65" s="11" t="s">
        <v>2042</v>
      </c>
      <c r="Y65" s="19" t="s">
        <v>2037</v>
      </c>
      <c r="Z65" s="11" t="s">
        <v>2042</v>
      </c>
      <c r="AA65" s="11" t="str">
        <f t="shared" si="5"/>
        <v>No</v>
      </c>
      <c r="AB65" s="11" t="s">
        <v>2136</v>
      </c>
      <c r="AC65" s="11"/>
      <c r="AD65" s="11"/>
      <c r="AE65" s="11"/>
      <c r="AF65" s="11"/>
      <c r="AG65" s="11"/>
      <c r="AH65" s="9"/>
      <c r="AI65" s="11"/>
      <c r="AJ65" s="11"/>
      <c r="AK65" s="11"/>
      <c r="AL65" s="9"/>
      <c r="AM65" s="9"/>
      <c r="AN65" s="9"/>
      <c r="AO65" s="9"/>
      <c r="AP65" s="9"/>
      <c r="AQ65" s="9"/>
      <c r="AR65" s="9"/>
      <c r="AS65" s="9"/>
      <c r="AT65" s="9"/>
      <c r="AU65" s="9"/>
      <c r="AV65" s="9"/>
      <c r="AW65" s="9"/>
      <c r="AX65" s="9"/>
      <c r="AY65" s="9"/>
      <c r="AZ65" s="9"/>
      <c r="BA65" s="9"/>
      <c r="BB65" s="9"/>
      <c r="BC65" s="9"/>
      <c r="BD65" s="9"/>
      <c r="BE65" s="12"/>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row>
    <row r="66" spans="1:138" s="15" customFormat="1" ht="30.05" x14ac:dyDescent="0.3">
      <c r="A66" s="9" t="s">
        <v>752</v>
      </c>
      <c r="B66" s="9">
        <v>2020</v>
      </c>
      <c r="C66" s="9" t="s">
        <v>753</v>
      </c>
      <c r="D66" s="9" t="s">
        <v>754</v>
      </c>
      <c r="E66" s="9" t="s">
        <v>26</v>
      </c>
      <c r="F66" s="9" t="s">
        <v>755</v>
      </c>
      <c r="G66" s="9" t="s">
        <v>756</v>
      </c>
      <c r="H66" s="10">
        <v>43923</v>
      </c>
      <c r="I66" s="9" t="s">
        <v>757</v>
      </c>
      <c r="J66" s="9">
        <v>14</v>
      </c>
      <c r="K66" s="9">
        <v>382</v>
      </c>
      <c r="L66" s="11" t="s">
        <v>408</v>
      </c>
      <c r="M66" s="19" t="str" cm="1">
        <f t="array" ref="M66">IF(OR(EXACT(N66:O66,"TRUE")), "FALSE",IF(AND(EXACT(N66:O66,"FALSE")), "TRUE","NA"))</f>
        <v>FALSE</v>
      </c>
      <c r="N66" s="11" t="s">
        <v>2037</v>
      </c>
      <c r="O66" s="11" t="s">
        <v>2042</v>
      </c>
      <c r="P66" s="19" t="str" cm="1">
        <f t="array" ref="P66">IF(EXACT(M66,"TRUE"), IF(OR(EXACT(Q66:R66,"TRUE")), "FALSE",IF(AND(EXACT(Q66:R66,"FALSE")), "TRUE", "")), "NA")</f>
        <v>NA</v>
      </c>
      <c r="Q66" s="19" t="s">
        <v>2169</v>
      </c>
      <c r="R66" s="19"/>
      <c r="S66" s="19" t="str" cm="1">
        <f t="array" ref="S66">IF(EXACT(P66,"TRUE"),IF(OR(EXACT(T66:Z66,"TRUE")),"FALSE",IF(AND(EXACT(T66:Z66,"FALSE")), "TRUE", "")), "NA")</f>
        <v>NA</v>
      </c>
      <c r="T66" s="11"/>
      <c r="U66" s="11"/>
      <c r="V66" s="11"/>
      <c r="W66" s="11"/>
      <c r="X66" s="11"/>
      <c r="Y66" s="11"/>
      <c r="Z66" s="11"/>
      <c r="AA66" s="11" t="str">
        <f t="shared" si="5"/>
        <v>No</v>
      </c>
      <c r="AB66" s="11" t="s">
        <v>2060</v>
      </c>
      <c r="AC66" s="11"/>
      <c r="AD66" s="11"/>
      <c r="AE66" s="11"/>
      <c r="AF66" s="11"/>
      <c r="AG66" s="11"/>
      <c r="AH66" s="9"/>
      <c r="AI66" s="11"/>
      <c r="AJ66" s="11"/>
      <c r="AK66" s="11"/>
      <c r="AL66" s="9"/>
      <c r="AM66" s="9"/>
      <c r="AN66" s="9"/>
      <c r="AO66" s="9"/>
      <c r="AP66" s="9"/>
      <c r="AQ66" s="9"/>
      <c r="AR66" s="9"/>
      <c r="AS66" s="9"/>
      <c r="AT66" s="9"/>
      <c r="AU66" s="9"/>
      <c r="AV66" s="9"/>
      <c r="AW66" s="9"/>
      <c r="AX66" s="9"/>
      <c r="AY66" s="9"/>
      <c r="AZ66" s="9"/>
      <c r="BA66" s="9"/>
      <c r="BB66" s="9"/>
      <c r="BC66" s="9"/>
      <c r="BD66" s="9"/>
      <c r="BE66" s="12"/>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row>
    <row r="67" spans="1:138" s="15" customFormat="1" x14ac:dyDescent="0.3">
      <c r="A67" s="9" t="s">
        <v>184</v>
      </c>
      <c r="B67" s="9">
        <v>2022</v>
      </c>
      <c r="C67" s="9" t="s">
        <v>185</v>
      </c>
      <c r="D67" s="9" t="s">
        <v>186</v>
      </c>
      <c r="E67" s="9" t="s">
        <v>26</v>
      </c>
      <c r="F67" s="9" t="s">
        <v>187</v>
      </c>
      <c r="G67" s="9" t="s">
        <v>188</v>
      </c>
      <c r="H67" s="10">
        <v>44770</v>
      </c>
      <c r="I67" s="9" t="s">
        <v>189</v>
      </c>
      <c r="J67" s="9">
        <v>4</v>
      </c>
      <c r="K67" s="9">
        <v>387</v>
      </c>
      <c r="L67" s="11" t="s">
        <v>143</v>
      </c>
      <c r="M67" s="19" t="str" cm="1">
        <f t="array" ref="M67">IF(OR(EXACT(N67:O67,"TRUE")), "FALSE",IF(AND(EXACT(N67:O67,"FALSE")), "TRUE","NA"))</f>
        <v>FALSE</v>
      </c>
      <c r="N67" s="11" t="s">
        <v>2037</v>
      </c>
      <c r="O67" s="11" t="s">
        <v>2042</v>
      </c>
      <c r="P67" s="19" t="str" cm="1">
        <f t="array" ref="P67">IF(EXACT(M67,"TRUE"), IF(OR(EXACT(Q67:R67,"TRUE")), "FALSE",IF(AND(EXACT(Q67:R67,"FALSE")), "TRUE", "")), "NA")</f>
        <v>NA</v>
      </c>
      <c r="Q67" s="19" t="s">
        <v>2169</v>
      </c>
      <c r="R67" s="19"/>
      <c r="S67" s="19" t="str" cm="1">
        <f t="array" ref="S67">IF(EXACT(P67,"TRUE"),IF(OR(EXACT(T67:Z67,"TRUE")),"FALSE",IF(AND(EXACT(T67:Z67,"FALSE")), "TRUE", "")), "NA")</f>
        <v>NA</v>
      </c>
      <c r="T67" s="11"/>
      <c r="U67" s="11"/>
      <c r="V67" s="11"/>
      <c r="W67" s="11"/>
      <c r="X67" s="11"/>
      <c r="Y67" s="11"/>
      <c r="Z67" s="11"/>
      <c r="AA67" s="11" t="str">
        <f t="shared" si="5"/>
        <v>No</v>
      </c>
      <c r="AB67" s="11" t="s">
        <v>190</v>
      </c>
      <c r="AC67" s="11"/>
      <c r="AD67" s="11"/>
      <c r="AE67" s="11"/>
      <c r="AF67" s="11"/>
      <c r="AG67" s="11"/>
      <c r="AH67" s="9"/>
      <c r="AI67" s="11"/>
      <c r="AJ67" s="11"/>
      <c r="AK67" s="11"/>
      <c r="AL67" s="9"/>
      <c r="AM67" s="9"/>
      <c r="AN67" s="9"/>
      <c r="AO67" s="9"/>
      <c r="AP67" s="9"/>
      <c r="AQ67" s="9"/>
      <c r="AR67" s="9"/>
      <c r="AS67" s="9"/>
      <c r="AT67" s="9"/>
      <c r="AU67" s="9"/>
      <c r="AV67" s="9"/>
      <c r="AW67" s="9"/>
      <c r="AX67" s="9"/>
      <c r="AY67" s="9"/>
      <c r="AZ67" s="9"/>
      <c r="BA67" s="9"/>
      <c r="BB67" s="9"/>
      <c r="BC67" s="9"/>
      <c r="BD67" s="9"/>
      <c r="BE67" s="12"/>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row>
    <row r="68" spans="1:138" s="15" customFormat="1" x14ac:dyDescent="0.3">
      <c r="A68" s="9" t="s">
        <v>321</v>
      </c>
      <c r="B68" s="9">
        <v>2021</v>
      </c>
      <c r="C68" s="9" t="s">
        <v>322</v>
      </c>
      <c r="D68" s="9" t="s">
        <v>323</v>
      </c>
      <c r="E68" s="9" t="s">
        <v>313</v>
      </c>
      <c r="F68" s="9" t="s">
        <v>324</v>
      </c>
      <c r="G68" s="9" t="s">
        <v>325</v>
      </c>
      <c r="H68" s="10">
        <v>44539</v>
      </c>
      <c r="I68" s="9" t="s">
        <v>326</v>
      </c>
      <c r="J68" s="9">
        <v>24</v>
      </c>
      <c r="K68" s="9">
        <v>385</v>
      </c>
      <c r="L68" s="11" t="s">
        <v>327</v>
      </c>
      <c r="M68" s="19" t="str" cm="1">
        <f t="array" ref="M68">IF(OR(EXACT(N68:O68,"TRUE")), "FALSE",IF(AND(EXACT(N68:O68,"FALSE")), "TRUE","NA"))</f>
        <v>FALSE</v>
      </c>
      <c r="N68" s="11" t="s">
        <v>2037</v>
      </c>
      <c r="O68" s="11" t="s">
        <v>2042</v>
      </c>
      <c r="P68" s="19" t="str" cm="1">
        <f t="array" ref="P68">IF(EXACT(M68,"TRUE"), IF(OR(EXACT(Q68:R68,"TRUE")), "FALSE",IF(AND(EXACT(Q68:R68,"FALSE")), "TRUE", "")), "NA")</f>
        <v>NA</v>
      </c>
      <c r="Q68" s="19" t="s">
        <v>2169</v>
      </c>
      <c r="R68" s="19"/>
      <c r="S68" s="19" t="str" cm="1">
        <f t="array" ref="S68">IF(EXACT(P68,"TRUE"),IF(OR(EXACT(T68:Z68,"TRUE")),"FALSE",IF(AND(EXACT(T68:Z68,"FALSE")), "TRUE", "")), "NA")</f>
        <v>NA</v>
      </c>
      <c r="T68" s="11"/>
      <c r="U68" s="11"/>
      <c r="V68" s="11"/>
      <c r="W68" s="11"/>
      <c r="X68" s="11"/>
      <c r="Y68" s="11"/>
      <c r="Z68" s="11"/>
      <c r="AA68" s="11" t="str">
        <f t="shared" si="5"/>
        <v>No</v>
      </c>
      <c r="AB68" s="11" t="s">
        <v>2061</v>
      </c>
      <c r="AC68" s="11"/>
      <c r="AD68" s="11"/>
      <c r="AE68" s="11"/>
      <c r="AF68" s="11"/>
      <c r="AG68" s="11"/>
      <c r="AH68" s="9"/>
      <c r="AI68" s="11"/>
      <c r="AJ68" s="11"/>
      <c r="AK68" s="11"/>
      <c r="AL68" s="9"/>
      <c r="AM68" s="9"/>
      <c r="AN68" s="9"/>
      <c r="AO68" s="9"/>
      <c r="AP68" s="9"/>
      <c r="AQ68" s="9"/>
      <c r="AR68" s="9"/>
      <c r="AS68" s="9"/>
      <c r="AT68" s="9"/>
      <c r="AU68" s="9"/>
      <c r="AV68" s="9"/>
      <c r="AW68" s="9"/>
      <c r="AX68" s="9"/>
      <c r="AY68" s="9"/>
      <c r="AZ68" s="9"/>
      <c r="BA68" s="9"/>
      <c r="BB68" s="9"/>
      <c r="BC68" s="9"/>
      <c r="BD68" s="9"/>
      <c r="BE68" s="12"/>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row>
    <row r="69" spans="1:138" s="15" customFormat="1" ht="30.05" x14ac:dyDescent="0.3">
      <c r="A69" s="9" t="s">
        <v>290</v>
      </c>
      <c r="B69" s="9">
        <v>2022</v>
      </c>
      <c r="C69" s="9" t="s">
        <v>291</v>
      </c>
      <c r="D69" s="9" t="s">
        <v>292</v>
      </c>
      <c r="E69" s="9" t="s">
        <v>26</v>
      </c>
      <c r="F69" s="9" t="s">
        <v>293</v>
      </c>
      <c r="G69" s="9" t="s">
        <v>294</v>
      </c>
      <c r="H69" s="10">
        <v>44581</v>
      </c>
      <c r="I69" s="9" t="s">
        <v>295</v>
      </c>
      <c r="J69" s="9">
        <v>3</v>
      </c>
      <c r="K69" s="9">
        <v>386</v>
      </c>
      <c r="L69" s="11" t="s">
        <v>30</v>
      </c>
      <c r="M69" s="19" t="str" cm="1">
        <f t="array" ref="M69">IF(OR(EXACT(N69:O69,"TRUE")), "FALSE",IF(AND(EXACT(N69:O69,"FALSE")), "TRUE","NA"))</f>
        <v>FALSE</v>
      </c>
      <c r="N69" s="11" t="s">
        <v>2037</v>
      </c>
      <c r="O69" s="11" t="s">
        <v>2037</v>
      </c>
      <c r="P69" s="19" t="str" cm="1">
        <f t="array" ref="P69">IF(EXACT(M69,"TRUE"), IF(OR(EXACT(Q69:R69,"TRUE")), "FALSE",IF(AND(EXACT(Q69:R69,"FALSE")), "TRUE", "")), "NA")</f>
        <v>NA</v>
      </c>
      <c r="Q69" s="19" t="s">
        <v>69</v>
      </c>
      <c r="R69" s="19" t="s">
        <v>69</v>
      </c>
      <c r="S69" s="19" t="str" cm="1">
        <f t="array" ref="S69">IF(EXACT(P69,"TRUE"),IF(OR(EXACT(T69:Z69,"TRUE")),"FALSE",IF(AND(EXACT(T69:Z69,"FALSE")), "TRUE", "")), "NA")</f>
        <v>NA</v>
      </c>
      <c r="T69" s="11"/>
      <c r="U69" s="11"/>
      <c r="V69" s="11"/>
      <c r="W69" s="11"/>
      <c r="X69" s="11"/>
      <c r="Y69" s="11"/>
      <c r="Z69" s="11"/>
      <c r="AA69" s="11" t="str">
        <f t="shared" si="5"/>
        <v>No</v>
      </c>
      <c r="AB69" s="11" t="s">
        <v>2062</v>
      </c>
      <c r="AC69" s="11"/>
      <c r="AD69" s="11"/>
      <c r="AE69" s="11"/>
      <c r="AF69" s="11"/>
      <c r="AG69" s="11"/>
      <c r="AH69" s="9"/>
      <c r="AI69" s="11"/>
      <c r="AJ69" s="11"/>
      <c r="AK69" s="11"/>
      <c r="AL69" s="9"/>
      <c r="AM69" s="9"/>
      <c r="AN69" s="9"/>
      <c r="AO69" s="9"/>
      <c r="AP69" s="9"/>
      <c r="AQ69" s="9"/>
      <c r="AR69" s="9"/>
      <c r="AS69" s="9"/>
      <c r="AT69" s="9"/>
      <c r="AU69" s="9"/>
      <c r="AV69" s="9"/>
      <c r="AW69" s="9"/>
      <c r="AX69" s="9"/>
      <c r="AY69" s="9"/>
      <c r="AZ69" s="9"/>
      <c r="BA69" s="9"/>
      <c r="BB69" s="9"/>
      <c r="BC69" s="9"/>
      <c r="BD69" s="9"/>
      <c r="BE69" s="12"/>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row>
    <row r="70" spans="1:138" s="15" customFormat="1" x14ac:dyDescent="0.3">
      <c r="A70" s="9" t="s">
        <v>220</v>
      </c>
      <c r="B70" s="9">
        <v>2022</v>
      </c>
      <c r="C70" s="9" t="s">
        <v>221</v>
      </c>
      <c r="D70" s="9" t="s">
        <v>222</v>
      </c>
      <c r="E70" s="9" t="s">
        <v>26</v>
      </c>
      <c r="F70" s="9" t="s">
        <v>223</v>
      </c>
      <c r="G70" s="9" t="s">
        <v>224</v>
      </c>
      <c r="H70" s="10">
        <v>44672</v>
      </c>
      <c r="I70" s="9" t="s">
        <v>225</v>
      </c>
      <c r="J70" s="9">
        <v>16</v>
      </c>
      <c r="K70" s="9">
        <v>386</v>
      </c>
      <c r="L70" s="11" t="s">
        <v>67</v>
      </c>
      <c r="M70" s="19" t="str" cm="1">
        <f t="array" ref="M70">IF(OR(EXACT(N70:O70,"TRUE")), "FALSE",IF(AND(EXACT(N70:O70,"FALSE")), "TRUE","NA"))</f>
        <v>FALSE</v>
      </c>
      <c r="N70" s="11" t="s">
        <v>2037</v>
      </c>
      <c r="O70" s="11" t="s">
        <v>2042</v>
      </c>
      <c r="P70" s="19" t="str" cm="1">
        <f t="array" ref="P70">IF(EXACT(M70,"TRUE"), IF(OR(EXACT(Q70:R70,"TRUE")), "FALSE",IF(AND(EXACT(Q70:R70,"FALSE")), "TRUE", "")), "NA")</f>
        <v>NA</v>
      </c>
      <c r="Q70" s="19" t="s">
        <v>2169</v>
      </c>
      <c r="R70" s="19"/>
      <c r="S70" s="19" t="str" cm="1">
        <f t="array" ref="S70">IF(EXACT(P70,"TRUE"),IF(OR(EXACT(T70:Z70,"TRUE")),"FALSE",IF(AND(EXACT(T70:Z70,"FALSE")), "TRUE", "")), "NA")</f>
        <v>NA</v>
      </c>
      <c r="T70" s="11"/>
      <c r="U70" s="11"/>
      <c r="V70" s="11"/>
      <c r="W70" s="11"/>
      <c r="X70" s="11"/>
      <c r="Y70" s="11"/>
      <c r="Z70" s="11"/>
      <c r="AA70" s="11" t="str">
        <f t="shared" si="5"/>
        <v>No</v>
      </c>
      <c r="AB70" s="11" t="s">
        <v>2063</v>
      </c>
      <c r="AC70" s="11"/>
      <c r="AD70" s="11"/>
      <c r="AE70" s="11"/>
      <c r="AF70" s="11"/>
      <c r="AG70" s="11"/>
      <c r="AH70" s="9"/>
      <c r="AI70" s="11"/>
      <c r="AJ70" s="11"/>
      <c r="AK70" s="11"/>
      <c r="AL70" s="9"/>
      <c r="AM70" s="9"/>
      <c r="AN70" s="9"/>
      <c r="AO70" s="9"/>
      <c r="AP70" s="9"/>
      <c r="AQ70" s="9"/>
      <c r="AR70" s="9"/>
      <c r="AS70" s="9"/>
      <c r="AT70" s="9"/>
      <c r="AU70" s="9"/>
      <c r="AV70" s="9"/>
      <c r="AW70" s="9"/>
      <c r="AX70" s="9"/>
      <c r="AY70" s="9"/>
      <c r="AZ70" s="9"/>
      <c r="BA70" s="9"/>
      <c r="BB70" s="9"/>
      <c r="BC70" s="9"/>
      <c r="BD70" s="9"/>
      <c r="BE70" s="12"/>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row>
    <row r="71" spans="1:138" s="15" customFormat="1" ht="60.1" x14ac:dyDescent="0.3">
      <c r="A71" s="9" t="s">
        <v>650</v>
      </c>
      <c r="B71" s="9">
        <v>2020</v>
      </c>
      <c r="C71" s="9" t="s">
        <v>651</v>
      </c>
      <c r="D71" s="9" t="s">
        <v>652</v>
      </c>
      <c r="E71" s="9" t="s">
        <v>26</v>
      </c>
      <c r="F71" s="9" t="s">
        <v>653</v>
      </c>
      <c r="G71" s="9" t="s">
        <v>654</v>
      </c>
      <c r="H71" s="10">
        <v>44063</v>
      </c>
      <c r="I71" s="9" t="s">
        <v>655</v>
      </c>
      <c r="J71" s="9">
        <v>8</v>
      </c>
      <c r="K71" s="9">
        <v>383</v>
      </c>
      <c r="L71" s="11" t="s">
        <v>656</v>
      </c>
      <c r="M71" s="19" t="str" cm="1">
        <f t="array" ref="M71">IF(OR(EXACT(N71:O71,"TRUE")), "FALSE",IF(AND(EXACT(N71:O71,"FALSE")), "TRUE","NA"))</f>
        <v>FALSE</v>
      </c>
      <c r="N71" s="11" t="s">
        <v>2037</v>
      </c>
      <c r="O71" s="11" t="s">
        <v>2042</v>
      </c>
      <c r="P71" s="19" t="str" cm="1">
        <f t="array" ref="P71">IF(EXACT(M71,"TRUE"), IF(OR(EXACT(Q71:R71,"TRUE")), "FALSE",IF(AND(EXACT(Q71:R71,"FALSE")), "TRUE", "")), "NA")</f>
        <v>NA</v>
      </c>
      <c r="Q71" s="19" t="s">
        <v>2169</v>
      </c>
      <c r="R71" s="19"/>
      <c r="S71" s="19" t="str" cm="1">
        <f t="array" ref="S71">IF(EXACT(P71,"TRUE"),IF(OR(EXACT(T71:Z71,"TRUE")),"FALSE",IF(AND(EXACT(T71:Z71,"FALSE")), "TRUE", "")), "NA")</f>
        <v>NA</v>
      </c>
      <c r="T71" s="11"/>
      <c r="U71" s="11"/>
      <c r="V71" s="11"/>
      <c r="W71" s="11"/>
      <c r="X71" s="11"/>
      <c r="Y71" s="11"/>
      <c r="Z71" s="11"/>
      <c r="AA71" s="11" t="str">
        <f t="shared" si="5"/>
        <v>No</v>
      </c>
      <c r="AB71" s="11" t="s">
        <v>657</v>
      </c>
      <c r="AC71" s="11"/>
      <c r="AD71" s="11"/>
      <c r="AE71" s="11"/>
      <c r="AF71" s="11"/>
      <c r="AG71" s="11"/>
      <c r="AH71" s="9"/>
      <c r="AI71" s="11"/>
      <c r="AJ71" s="11"/>
      <c r="AK71" s="11"/>
      <c r="AL71" s="9"/>
      <c r="AM71" s="9"/>
      <c r="AN71" s="9"/>
      <c r="AO71" s="9"/>
      <c r="AP71" s="9"/>
      <c r="AQ71" s="9"/>
      <c r="AR71" s="9"/>
      <c r="AS71" s="9"/>
      <c r="AT71" s="9"/>
      <c r="AU71" s="9"/>
      <c r="AV71" s="9"/>
      <c r="AW71" s="9"/>
      <c r="AX71" s="9"/>
      <c r="AY71" s="9"/>
      <c r="AZ71" s="9"/>
      <c r="BA71" s="9"/>
      <c r="BB71" s="9"/>
      <c r="BC71" s="9"/>
      <c r="BD71" s="9"/>
      <c r="BE71" s="12"/>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row>
    <row r="72" spans="1:138" s="15" customFormat="1" ht="45.1" x14ac:dyDescent="0.3">
      <c r="A72" s="9" t="s">
        <v>771</v>
      </c>
      <c r="B72" s="9">
        <v>2020</v>
      </c>
      <c r="C72" s="9" t="s">
        <v>772</v>
      </c>
      <c r="D72" s="9" t="s">
        <v>773</v>
      </c>
      <c r="E72" s="9" t="s">
        <v>26</v>
      </c>
      <c r="F72" s="9" t="s">
        <v>774</v>
      </c>
      <c r="G72" s="9" t="s">
        <v>775</v>
      </c>
      <c r="H72" s="10">
        <v>43888</v>
      </c>
      <c r="I72" s="9" t="s">
        <v>776</v>
      </c>
      <c r="J72" s="9">
        <v>9</v>
      </c>
      <c r="K72" s="9">
        <v>382</v>
      </c>
      <c r="L72" s="11" t="s">
        <v>197</v>
      </c>
      <c r="M72" s="19" t="str" cm="1">
        <f t="array" ref="M72">IF(OR(EXACT(N72:O72,"TRUE")), "FALSE",IF(AND(EXACT(N72:O72,"FALSE")), "TRUE","NA"))</f>
        <v>TRUE</v>
      </c>
      <c r="N72" s="11" t="s">
        <v>2042</v>
      </c>
      <c r="O72" s="11" t="s">
        <v>2042</v>
      </c>
      <c r="P72" s="19" t="str" cm="1">
        <f t="array" ref="P72">IF(EXACT(M72,"TRUE"), IF(OR(EXACT(Q72:R72,"TRUE")), "FALSE",IF(AND(EXACT(Q72:R72,"FALSE")), "TRUE", "")), "NA")</f>
        <v>TRUE</v>
      </c>
      <c r="Q72" s="19" t="s">
        <v>2042</v>
      </c>
      <c r="R72" s="19" t="s">
        <v>2042</v>
      </c>
      <c r="S72" s="19" t="str" cm="1">
        <f t="array" ref="S72">IF(EXACT(P72,"TRUE"),IF(OR(EXACT(T72:Z72,"TRUE")),"FALSE",IF(AND(EXACT(T72:Z72,"FALSE")), "TRUE", "")), "NA")</f>
        <v>FALSE</v>
      </c>
      <c r="T72" s="11"/>
      <c r="U72" s="11"/>
      <c r="V72" s="11"/>
      <c r="W72" s="11"/>
      <c r="X72" s="11"/>
      <c r="Y72" s="19" t="s">
        <v>2037</v>
      </c>
      <c r="Z72" s="11"/>
      <c r="AA72" s="11" t="str">
        <f t="shared" si="5"/>
        <v>No</v>
      </c>
      <c r="AB72" s="11" t="s">
        <v>2090</v>
      </c>
      <c r="AC72" s="11"/>
      <c r="AD72" s="11"/>
      <c r="AE72" s="11"/>
      <c r="AF72" s="11"/>
      <c r="AG72" s="11"/>
      <c r="AH72" s="9"/>
      <c r="AI72" s="11"/>
      <c r="AJ72" s="11"/>
      <c r="AK72" s="11"/>
      <c r="AL72" s="9"/>
      <c r="AM72" s="9"/>
      <c r="AN72" s="9"/>
      <c r="AO72" s="9"/>
      <c r="AP72" s="9"/>
      <c r="AQ72" s="9"/>
      <c r="AR72" s="9"/>
      <c r="AS72" s="9"/>
      <c r="AT72" s="9"/>
      <c r="AU72" s="9"/>
      <c r="AV72" s="9"/>
      <c r="AW72" s="9"/>
      <c r="AX72" s="9"/>
      <c r="AY72" s="9"/>
      <c r="AZ72" s="9"/>
      <c r="BA72" s="9"/>
      <c r="BB72" s="9"/>
      <c r="BC72" s="9"/>
      <c r="BD72" s="9"/>
      <c r="BE72" s="12"/>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row>
    <row r="73" spans="1:138" s="15" customFormat="1" ht="30.05" x14ac:dyDescent="0.3">
      <c r="A73" s="9" t="s">
        <v>796</v>
      </c>
      <c r="B73" s="9">
        <v>2020</v>
      </c>
      <c r="C73" s="9" t="s">
        <v>797</v>
      </c>
      <c r="D73" s="9" t="s">
        <v>798</v>
      </c>
      <c r="E73" s="9" t="s">
        <v>26</v>
      </c>
      <c r="F73" s="9" t="s">
        <v>799</v>
      </c>
      <c r="G73" s="9" t="s">
        <v>800</v>
      </c>
      <c r="H73" s="10">
        <v>43853</v>
      </c>
      <c r="I73" s="9" t="s">
        <v>801</v>
      </c>
      <c r="J73" s="9">
        <v>4</v>
      </c>
      <c r="K73" s="9">
        <v>382</v>
      </c>
      <c r="L73" s="11" t="s">
        <v>327</v>
      </c>
      <c r="M73" s="19" t="str" cm="1">
        <f t="array" ref="M73">IF(OR(EXACT(N73:O73,"TRUE")), "FALSE",IF(AND(EXACT(N73:O73,"FALSE")), "TRUE","NA"))</f>
        <v>FALSE</v>
      </c>
      <c r="N73" s="11" t="s">
        <v>2037</v>
      </c>
      <c r="O73" s="11" t="s">
        <v>2042</v>
      </c>
      <c r="P73" s="19" t="str" cm="1">
        <f t="array" ref="P73">IF(EXACT(M73,"TRUE"), IF(OR(EXACT(Q73:R73,"TRUE")), "FALSE",IF(AND(EXACT(Q73:R73,"FALSE")), "TRUE", "")), "NA")</f>
        <v>NA</v>
      </c>
      <c r="Q73" s="11" t="s">
        <v>2037</v>
      </c>
      <c r="R73" s="11"/>
      <c r="S73" s="19" t="str" cm="1">
        <f t="array" ref="S73">IF(EXACT(P73,"TRUE"),IF(OR(EXACT(T73:Z73,"TRUE")),"FALSE",IF(AND(EXACT(T73:Z73,"FALSE")), "TRUE", "")), "NA")</f>
        <v>NA</v>
      </c>
      <c r="T73" s="11"/>
      <c r="U73" s="11"/>
      <c r="V73" s="11"/>
      <c r="W73" s="11"/>
      <c r="X73" s="11"/>
      <c r="Y73" s="11"/>
      <c r="Z73" s="11"/>
      <c r="AA73" s="11" t="str">
        <f t="shared" si="5"/>
        <v>No</v>
      </c>
      <c r="AB73" s="11" t="s">
        <v>2064</v>
      </c>
      <c r="AC73" s="11"/>
      <c r="AD73" s="11"/>
      <c r="AE73" s="11"/>
      <c r="AF73" s="11"/>
      <c r="AG73" s="11"/>
      <c r="AH73" s="9"/>
      <c r="AI73" s="11"/>
      <c r="AJ73" s="11"/>
      <c r="AK73" s="11"/>
      <c r="AL73" s="9"/>
      <c r="AM73" s="9"/>
      <c r="AN73" s="9"/>
      <c r="AO73" s="9"/>
      <c r="AP73" s="9"/>
      <c r="AQ73" s="9"/>
      <c r="AR73" s="9"/>
      <c r="AS73" s="9"/>
      <c r="AT73" s="9"/>
      <c r="AU73" s="9"/>
      <c r="AV73" s="9"/>
      <c r="AW73" s="9"/>
      <c r="AX73" s="9"/>
      <c r="AY73" s="9"/>
      <c r="AZ73" s="9"/>
      <c r="BA73" s="9"/>
      <c r="BB73" s="9"/>
      <c r="BC73" s="9"/>
      <c r="BD73" s="9"/>
      <c r="BE73" s="12"/>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row>
    <row r="74" spans="1:138" s="15" customFormat="1" x14ac:dyDescent="0.3">
      <c r="A74" s="9" t="s">
        <v>387</v>
      </c>
      <c r="B74" s="9">
        <v>2021</v>
      </c>
      <c r="C74" s="9" t="s">
        <v>388</v>
      </c>
      <c r="D74" s="9" t="s">
        <v>389</v>
      </c>
      <c r="E74" s="9" t="s">
        <v>313</v>
      </c>
      <c r="F74" s="9" t="s">
        <v>390</v>
      </c>
      <c r="G74" s="9" t="s">
        <v>391</v>
      </c>
      <c r="H74" s="10">
        <v>44413</v>
      </c>
      <c r="I74" s="9" t="s">
        <v>392</v>
      </c>
      <c r="J74" s="9">
        <v>6</v>
      </c>
      <c r="K74" s="9">
        <v>385</v>
      </c>
      <c r="L74" s="11" t="s">
        <v>197</v>
      </c>
      <c r="M74" s="19" t="str" cm="1">
        <f t="array" ref="M74">IF(OR(EXACT(N74:O74,"TRUE")), "FALSE",IF(AND(EXACT(N74:O74,"FALSE")), "TRUE","NA"))</f>
        <v>FALSE</v>
      </c>
      <c r="N74" s="11" t="s">
        <v>2037</v>
      </c>
      <c r="O74" s="11" t="s">
        <v>2042</v>
      </c>
      <c r="P74" s="19" t="str" cm="1">
        <f t="array" ref="P74">IF(EXACT(M74,"TRUE"), IF(OR(EXACT(Q74:R74,"TRUE")), "FALSE",IF(AND(EXACT(Q74:R74,"FALSE")), "TRUE", "")), "NA")</f>
        <v>NA</v>
      </c>
      <c r="Q74" s="19" t="s">
        <v>2169</v>
      </c>
      <c r="R74" s="19"/>
      <c r="S74" s="19" t="str" cm="1">
        <f t="array" ref="S74">IF(EXACT(P74,"TRUE"),IF(OR(EXACT(T74:Z74,"TRUE")),"FALSE",IF(AND(EXACT(T74:Z74,"FALSE")), "TRUE", "")), "NA")</f>
        <v>NA</v>
      </c>
      <c r="T74" s="11"/>
      <c r="U74" s="11"/>
      <c r="V74" s="11"/>
      <c r="W74" s="11"/>
      <c r="X74" s="11"/>
      <c r="Y74" s="11"/>
      <c r="Z74" s="11"/>
      <c r="AA74" s="11" t="str">
        <f t="shared" si="5"/>
        <v>No</v>
      </c>
      <c r="AB74" s="11" t="s">
        <v>393</v>
      </c>
      <c r="AC74" s="11"/>
      <c r="AD74" s="11"/>
      <c r="AE74" s="11"/>
      <c r="AF74" s="11"/>
      <c r="AG74" s="11"/>
      <c r="AH74" s="9"/>
      <c r="AI74" s="11"/>
      <c r="AJ74" s="11"/>
      <c r="AK74" s="11"/>
      <c r="AL74" s="9"/>
      <c r="AM74" s="9"/>
      <c r="AN74" s="9"/>
      <c r="AO74" s="9"/>
      <c r="AP74" s="9"/>
      <c r="AQ74" s="9"/>
      <c r="AR74" s="9"/>
      <c r="AS74" s="9"/>
      <c r="AT74" s="9"/>
      <c r="AU74" s="9"/>
      <c r="AV74" s="9"/>
      <c r="AW74" s="9"/>
      <c r="AX74" s="9"/>
      <c r="AY74" s="9"/>
      <c r="AZ74" s="9"/>
      <c r="BA74" s="9"/>
      <c r="BB74" s="9"/>
      <c r="BC74" s="9"/>
      <c r="BD74" s="9"/>
      <c r="BE74" s="12"/>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row>
    <row r="75" spans="1:138" s="15" customFormat="1" ht="30.05" x14ac:dyDescent="0.3">
      <c r="A75" s="9" t="s">
        <v>422</v>
      </c>
      <c r="B75" s="9">
        <v>2021</v>
      </c>
      <c r="C75" s="9" t="s">
        <v>423</v>
      </c>
      <c r="D75" s="9" t="s">
        <v>424</v>
      </c>
      <c r="E75" s="9" t="s">
        <v>313</v>
      </c>
      <c r="F75" s="9" t="s">
        <v>425</v>
      </c>
      <c r="G75" s="9" t="s">
        <v>426</v>
      </c>
      <c r="H75" s="10">
        <v>44378</v>
      </c>
      <c r="I75" s="18" t="s">
        <v>1861</v>
      </c>
      <c r="J75" s="9">
        <v>1</v>
      </c>
      <c r="K75" s="9">
        <v>385</v>
      </c>
      <c r="L75" s="11" t="s">
        <v>197</v>
      </c>
      <c r="M75" s="19" t="str" cm="1">
        <f t="array" ref="M75">IF(OR(EXACT(N75:O75,"TRUE")), "FALSE",IF(AND(EXACT(N75:O75,"FALSE")), "TRUE","NA"))</f>
        <v>FALSE</v>
      </c>
      <c r="N75" s="11" t="s">
        <v>2037</v>
      </c>
      <c r="O75" s="11" t="s">
        <v>2037</v>
      </c>
      <c r="P75" s="19" t="str" cm="1">
        <f t="array" ref="P75">IF(EXACT(M75,"TRUE"), IF(OR(EXACT(Q75:R75,"TRUE")), "FALSE",IF(AND(EXACT(Q75:R75,"FALSE")), "TRUE", "")), "NA")</f>
        <v>NA</v>
      </c>
      <c r="Q75" s="19" t="s">
        <v>69</v>
      </c>
      <c r="R75" s="19" t="s">
        <v>69</v>
      </c>
      <c r="S75" s="19" t="str" cm="1">
        <f t="array" ref="S75">IF(EXACT(P75,"TRUE"),IF(OR(EXACT(T75:Z75,"TRUE")),"FALSE",IF(AND(EXACT(T75:Z75,"FALSE")), "TRUE", "")), "NA")</f>
        <v>NA</v>
      </c>
      <c r="T75" s="11"/>
      <c r="U75" s="11"/>
      <c r="V75" s="11"/>
      <c r="W75" s="11"/>
      <c r="X75" s="11"/>
      <c r="Y75" s="11"/>
      <c r="Z75" s="11"/>
      <c r="AA75" s="11" t="str">
        <f t="shared" si="5"/>
        <v>No</v>
      </c>
      <c r="AB75" s="11" t="s">
        <v>2065</v>
      </c>
      <c r="AC75" s="11"/>
      <c r="AD75" s="11"/>
      <c r="AE75" s="11"/>
      <c r="AF75" s="11"/>
      <c r="AG75" s="11"/>
      <c r="AH75" s="9"/>
      <c r="AI75" s="11"/>
      <c r="AJ75" s="11"/>
      <c r="AK75" s="11"/>
      <c r="AL75" s="9"/>
      <c r="AM75" s="9"/>
      <c r="AN75" s="9"/>
      <c r="AO75" s="9"/>
      <c r="AP75" s="9"/>
      <c r="AQ75" s="9"/>
      <c r="AR75" s="9"/>
      <c r="AS75" s="9"/>
      <c r="AT75" s="9"/>
      <c r="AU75" s="9"/>
      <c r="AV75" s="9"/>
      <c r="AW75" s="9"/>
      <c r="AX75" s="9"/>
      <c r="AY75" s="9"/>
      <c r="AZ75" s="9"/>
      <c r="BA75" s="9"/>
      <c r="BB75" s="9"/>
      <c r="BC75" s="9"/>
      <c r="BD75" s="9"/>
      <c r="BE75" s="12"/>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row>
    <row r="76" spans="1:138" s="15" customFormat="1" x14ac:dyDescent="0.3">
      <c r="A76" s="9" t="s">
        <v>249</v>
      </c>
      <c r="B76" s="9">
        <v>2022</v>
      </c>
      <c r="C76" s="9" t="s">
        <v>250</v>
      </c>
      <c r="D76" s="9" t="s">
        <v>251</v>
      </c>
      <c r="E76" s="9" t="s">
        <v>26</v>
      </c>
      <c r="F76" s="9" t="s">
        <v>252</v>
      </c>
      <c r="G76" s="9" t="s">
        <v>253</v>
      </c>
      <c r="H76" s="10">
        <v>44637</v>
      </c>
      <c r="I76" s="9" t="s">
        <v>254</v>
      </c>
      <c r="J76" s="9">
        <v>11</v>
      </c>
      <c r="K76" s="9">
        <v>386</v>
      </c>
      <c r="L76" s="11" t="s">
        <v>67</v>
      </c>
      <c r="M76" s="19" t="str" cm="1">
        <f t="array" ref="M76">IF(OR(EXACT(N76:O76,"TRUE")), "FALSE",IF(AND(EXACT(N76:O76,"FALSE")), "TRUE","NA"))</f>
        <v>FALSE</v>
      </c>
      <c r="N76" s="11" t="s">
        <v>2037</v>
      </c>
      <c r="O76" s="11" t="s">
        <v>2042</v>
      </c>
      <c r="P76" s="19" t="str" cm="1">
        <f t="array" ref="P76">IF(EXACT(M76,"TRUE"), IF(OR(EXACT(Q76:R76,"TRUE")), "FALSE",IF(AND(EXACT(Q76:R76,"FALSE")), "TRUE", "")), "NA")</f>
        <v>NA</v>
      </c>
      <c r="Q76" s="19" t="s">
        <v>2042</v>
      </c>
      <c r="R76" s="19"/>
      <c r="S76" s="19" t="str" cm="1">
        <f t="array" ref="S76">IF(EXACT(P76,"TRUE"),IF(OR(EXACT(T76:Z76,"TRUE")),"FALSE",IF(AND(EXACT(T76:Z76,"FALSE")), "TRUE", "")), "NA")</f>
        <v>NA</v>
      </c>
      <c r="T76" s="11"/>
      <c r="U76" s="11"/>
      <c r="V76" s="11"/>
      <c r="W76" s="11"/>
      <c r="X76" s="11"/>
      <c r="Y76" s="11"/>
      <c r="Z76" s="11"/>
      <c r="AA76" s="11" t="str">
        <f t="shared" si="5"/>
        <v>No</v>
      </c>
      <c r="AB76" s="11" t="s">
        <v>166</v>
      </c>
      <c r="AC76" s="11"/>
      <c r="AD76" s="11"/>
      <c r="AE76" s="11"/>
      <c r="AF76" s="11"/>
      <c r="AG76" s="11"/>
      <c r="AH76" s="9"/>
      <c r="AI76" s="11"/>
      <c r="AJ76" s="11"/>
      <c r="AK76" s="11"/>
      <c r="AL76" s="9"/>
      <c r="AM76" s="9"/>
      <c r="AN76" s="9"/>
      <c r="AO76" s="9"/>
      <c r="AP76" s="9"/>
      <c r="AQ76" s="9"/>
      <c r="AR76" s="9"/>
      <c r="AS76" s="9"/>
      <c r="AT76" s="9"/>
      <c r="AU76" s="9"/>
      <c r="AV76" s="9"/>
      <c r="AW76" s="9"/>
      <c r="AX76" s="9"/>
      <c r="AY76" s="9"/>
      <c r="AZ76" s="9"/>
      <c r="BA76" s="9"/>
      <c r="BB76" s="9"/>
      <c r="BC76" s="9"/>
      <c r="BD76" s="9"/>
      <c r="BE76" s="12"/>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row>
    <row r="77" spans="1:138" s="15" customFormat="1" x14ac:dyDescent="0.3">
      <c r="A77" s="9" t="s">
        <v>201</v>
      </c>
      <c r="B77" s="9">
        <v>2022</v>
      </c>
      <c r="C77" s="9" t="s">
        <v>202</v>
      </c>
      <c r="D77" s="9" t="s">
        <v>203</v>
      </c>
      <c r="E77" s="9" t="s">
        <v>26</v>
      </c>
      <c r="F77" s="9" t="s">
        <v>204</v>
      </c>
      <c r="G77" s="9" t="s">
        <v>205</v>
      </c>
      <c r="H77" s="10">
        <v>44742</v>
      </c>
      <c r="I77" s="9" t="s">
        <v>206</v>
      </c>
      <c r="J77" s="9">
        <v>26</v>
      </c>
      <c r="K77" s="9">
        <v>386</v>
      </c>
      <c r="L77" s="11" t="s">
        <v>30</v>
      </c>
      <c r="M77" s="19" t="str" cm="1">
        <f t="array" ref="M77">IF(OR(EXACT(N77:O77,"TRUE")), "FALSE",IF(AND(EXACT(N77:O77,"FALSE")), "TRUE","NA"))</f>
        <v>FALSE</v>
      </c>
      <c r="N77" s="11" t="s">
        <v>2037</v>
      </c>
      <c r="O77" s="11" t="s">
        <v>2042</v>
      </c>
      <c r="P77" s="19" t="str" cm="1">
        <f t="array" ref="P77">IF(EXACT(M77,"TRUE"), IF(OR(EXACT(Q77:R77,"TRUE")), "FALSE",IF(AND(EXACT(Q77:R77,"FALSE")), "TRUE", "")), "NA")</f>
        <v>NA</v>
      </c>
      <c r="Q77" s="19" t="s">
        <v>2042</v>
      </c>
      <c r="R77" s="19"/>
      <c r="S77" s="19" t="str" cm="1">
        <f t="array" ref="S77">IF(EXACT(P77,"TRUE"),IF(OR(EXACT(T77:Z77,"TRUE")),"FALSE",IF(AND(EXACT(T77:Z77,"FALSE")), "TRUE", "")), "NA")</f>
        <v>NA</v>
      </c>
      <c r="T77" s="11"/>
      <c r="U77" s="11"/>
      <c r="V77" s="11"/>
      <c r="W77" s="11"/>
      <c r="X77" s="11"/>
      <c r="Y77" s="11"/>
      <c r="Z77" s="11"/>
      <c r="AA77" s="11" t="str">
        <f t="shared" si="5"/>
        <v>No</v>
      </c>
      <c r="AB77" s="11" t="s">
        <v>60</v>
      </c>
      <c r="AC77" s="11"/>
      <c r="AD77" s="11"/>
      <c r="AE77" s="11"/>
      <c r="AF77" s="11"/>
      <c r="AG77" s="11"/>
      <c r="AH77" s="9"/>
      <c r="AI77" s="11"/>
      <c r="AJ77" s="11"/>
      <c r="AK77" s="11"/>
      <c r="AL77" s="9"/>
      <c r="AM77" s="9"/>
      <c r="AN77" s="9"/>
      <c r="AO77" s="9"/>
      <c r="AP77" s="9"/>
      <c r="AQ77" s="9"/>
      <c r="AR77" s="9"/>
      <c r="AS77" s="9"/>
      <c r="AT77" s="9"/>
      <c r="AU77" s="9"/>
      <c r="AV77" s="9"/>
      <c r="AW77" s="9"/>
      <c r="AX77" s="9"/>
      <c r="AY77" s="9"/>
      <c r="AZ77" s="9"/>
      <c r="BA77" s="9"/>
      <c r="BB77" s="9"/>
      <c r="BC77" s="9"/>
      <c r="BD77" s="9"/>
      <c r="BE77" s="12"/>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row>
    <row r="78" spans="1:138" s="15" customFormat="1" ht="90.2" x14ac:dyDescent="0.3">
      <c r="A78" s="9" t="s">
        <v>670</v>
      </c>
      <c r="B78" s="9">
        <v>2020</v>
      </c>
      <c r="C78" s="9" t="s">
        <v>671</v>
      </c>
      <c r="D78" s="9" t="s">
        <v>672</v>
      </c>
      <c r="E78" s="9" t="s">
        <v>26</v>
      </c>
      <c r="F78" s="9" t="s">
        <v>673</v>
      </c>
      <c r="G78" s="9" t="s">
        <v>674</v>
      </c>
      <c r="H78" s="10">
        <v>44021</v>
      </c>
      <c r="I78" s="9" t="s">
        <v>675</v>
      </c>
      <c r="J78" s="9">
        <v>2</v>
      </c>
      <c r="K78" s="9">
        <v>383</v>
      </c>
      <c r="L78" s="11" t="s">
        <v>676</v>
      </c>
      <c r="M78" s="19" t="str" cm="1">
        <f t="array" ref="M78">IF(OR(EXACT(N78:O78,"TRUE")), "FALSE",IF(AND(EXACT(N78:O78,"FALSE")), "TRUE","NA"))</f>
        <v>FALSE</v>
      </c>
      <c r="N78" s="11" t="s">
        <v>2037</v>
      </c>
      <c r="O78" s="11" t="s">
        <v>2042</v>
      </c>
      <c r="P78" s="19" t="str" cm="1">
        <f t="array" ref="P78">IF(EXACT(M78,"TRUE"), IF(OR(EXACT(Q78:R78,"TRUE")), "FALSE",IF(AND(EXACT(Q78:R78,"FALSE")), "TRUE", "")), "NA")</f>
        <v>NA</v>
      </c>
      <c r="Q78" s="19" t="s">
        <v>2169</v>
      </c>
      <c r="R78" s="19"/>
      <c r="S78" s="19" t="str" cm="1">
        <f t="array" ref="S78">IF(EXACT(P78,"TRUE"),IF(OR(EXACT(T78:Z78,"TRUE")),"FALSE",IF(AND(EXACT(T78:Z78,"FALSE")), "TRUE", "")), "NA")</f>
        <v>NA</v>
      </c>
      <c r="T78" s="11"/>
      <c r="U78" s="11"/>
      <c r="V78" s="11"/>
      <c r="W78" s="11"/>
      <c r="X78" s="11"/>
      <c r="Y78" s="11"/>
      <c r="Z78" s="11"/>
      <c r="AA78" s="11" t="str">
        <f t="shared" si="5"/>
        <v>No</v>
      </c>
      <c r="AB78" s="11" t="s">
        <v>1862</v>
      </c>
      <c r="AC78" s="11"/>
      <c r="AD78" s="11"/>
      <c r="AE78" s="11"/>
      <c r="AF78" s="11"/>
      <c r="AG78" s="11"/>
      <c r="AH78" s="9"/>
      <c r="AI78" s="11"/>
      <c r="AJ78" s="11"/>
      <c r="AK78" s="11"/>
      <c r="AL78" s="9"/>
      <c r="AM78" s="9"/>
      <c r="AN78" s="9"/>
      <c r="AO78" s="9"/>
      <c r="AP78" s="9"/>
      <c r="AQ78" s="9"/>
      <c r="AR78" s="9"/>
      <c r="AS78" s="9"/>
      <c r="AT78" s="9"/>
      <c r="AU78" s="9"/>
      <c r="AV78" s="9"/>
      <c r="AW78" s="9"/>
      <c r="AX78" s="9"/>
      <c r="AY78" s="9"/>
      <c r="AZ78" s="9"/>
      <c r="BA78" s="9"/>
      <c r="BB78" s="9"/>
      <c r="BC78" s="9"/>
      <c r="BD78" s="9"/>
      <c r="BE78" s="12"/>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row>
    <row r="79" spans="1:138" s="15" customFormat="1" x14ac:dyDescent="0.3">
      <c r="A79" s="9" t="s">
        <v>439</v>
      </c>
      <c r="B79" s="9">
        <v>2021</v>
      </c>
      <c r="C79" s="9" t="s">
        <v>440</v>
      </c>
      <c r="D79" s="9" t="s">
        <v>441</v>
      </c>
      <c r="E79" s="9" t="s">
        <v>313</v>
      </c>
      <c r="F79" s="9" t="s">
        <v>442</v>
      </c>
      <c r="G79" s="9" t="s">
        <v>443</v>
      </c>
      <c r="H79" s="10">
        <v>44322</v>
      </c>
      <c r="I79" s="9" t="s">
        <v>444</v>
      </c>
      <c r="J79" s="9">
        <v>18</v>
      </c>
      <c r="K79" s="9">
        <v>384</v>
      </c>
      <c r="L79" s="11" t="s">
        <v>30</v>
      </c>
      <c r="M79" s="19" t="str" cm="1">
        <f t="array" ref="M79">IF(OR(EXACT(N79:O79,"TRUE")), "FALSE",IF(AND(EXACT(N79:O79,"FALSE")), "TRUE","NA"))</f>
        <v>FALSE</v>
      </c>
      <c r="N79" s="11" t="s">
        <v>2037</v>
      </c>
      <c r="O79" s="11" t="s">
        <v>2042</v>
      </c>
      <c r="P79" s="19" t="str" cm="1">
        <f t="array" ref="P79">IF(EXACT(M79,"TRUE"), IF(OR(EXACT(Q79:R79,"TRUE")), "FALSE",IF(AND(EXACT(Q79:R79,"FALSE")), "TRUE", "")), "NA")</f>
        <v>NA</v>
      </c>
      <c r="Q79" s="19" t="s">
        <v>2042</v>
      </c>
      <c r="R79" s="19"/>
      <c r="S79" s="19" t="str" cm="1">
        <f t="array" ref="S79">IF(EXACT(P79,"TRUE"),IF(OR(EXACT(T79:Z79,"TRUE")),"FALSE",IF(AND(EXACT(T79:Z79,"FALSE")), "TRUE", "")), "NA")</f>
        <v>NA</v>
      </c>
      <c r="T79" s="11"/>
      <c r="U79" s="11"/>
      <c r="V79" s="11"/>
      <c r="W79" s="11"/>
      <c r="X79" s="11"/>
      <c r="Y79" s="11"/>
      <c r="Z79" s="11"/>
      <c r="AA79" s="11" t="str">
        <f t="shared" si="5"/>
        <v>No</v>
      </c>
      <c r="AB79" s="11" t="s">
        <v>409</v>
      </c>
      <c r="AC79" s="11"/>
      <c r="AD79" s="11"/>
      <c r="AE79" s="11"/>
      <c r="AF79" s="11"/>
      <c r="AG79" s="11"/>
      <c r="AH79" s="9"/>
      <c r="AI79" s="11"/>
      <c r="AJ79" s="11"/>
      <c r="AK79" s="11"/>
      <c r="AL79" s="9"/>
      <c r="AM79" s="9"/>
      <c r="AN79" s="9"/>
      <c r="AO79" s="9"/>
      <c r="AP79" s="9"/>
      <c r="AQ79" s="9"/>
      <c r="AR79" s="9"/>
      <c r="AS79" s="9"/>
      <c r="AT79" s="9"/>
      <c r="AU79" s="9"/>
      <c r="AV79" s="9"/>
      <c r="AW79" s="9"/>
      <c r="AX79" s="9"/>
      <c r="AY79" s="9"/>
      <c r="AZ79" s="9"/>
      <c r="BA79" s="9"/>
      <c r="BB79" s="9"/>
      <c r="BC79" s="9"/>
      <c r="BD79" s="9"/>
      <c r="BE79" s="12"/>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row>
    <row r="80" spans="1:138" s="15" customFormat="1" x14ac:dyDescent="0.3">
      <c r="A80" s="9" t="s">
        <v>131</v>
      </c>
      <c r="B80" s="9">
        <v>2022</v>
      </c>
      <c r="C80" s="9" t="s">
        <v>132</v>
      </c>
      <c r="D80" s="9" t="s">
        <v>133</v>
      </c>
      <c r="E80" s="9" t="s">
        <v>26</v>
      </c>
      <c r="F80" s="9" t="s">
        <v>134</v>
      </c>
      <c r="G80" s="9" t="s">
        <v>135</v>
      </c>
      <c r="H80" s="10">
        <v>44833</v>
      </c>
      <c r="I80" s="9" t="s">
        <v>136</v>
      </c>
      <c r="J80" s="9">
        <v>13</v>
      </c>
      <c r="K80" s="9">
        <v>387</v>
      </c>
      <c r="L80" s="11" t="s">
        <v>30</v>
      </c>
      <c r="M80" s="19" t="str" cm="1">
        <f t="array" ref="M80">IF(OR(EXACT(N80:O80,"TRUE")), "FALSE",IF(AND(EXACT(N80:O80,"FALSE")), "TRUE","NA"))</f>
        <v>FALSE</v>
      </c>
      <c r="N80" s="11" t="s">
        <v>2037</v>
      </c>
      <c r="O80" s="11" t="s">
        <v>2042</v>
      </c>
      <c r="P80" s="19" t="str" cm="1">
        <f t="array" ref="P80">IF(EXACT(M80,"TRUE"), IF(OR(EXACT(Q80:R80,"TRUE")), "FALSE",IF(AND(EXACT(Q80:R80,"FALSE")), "TRUE", "")), "NA")</f>
        <v>NA</v>
      </c>
      <c r="Q80" s="19" t="s">
        <v>2169</v>
      </c>
      <c r="R80" s="19"/>
      <c r="S80" s="19" t="str" cm="1">
        <f t="array" ref="S80">IF(EXACT(P80,"TRUE"),IF(OR(EXACT(T80:Z80,"TRUE")),"FALSE",IF(AND(EXACT(T80:Z80,"FALSE")), "TRUE", "")), "NA")</f>
        <v>NA</v>
      </c>
      <c r="T80" s="11"/>
      <c r="U80" s="11"/>
      <c r="V80" s="11"/>
      <c r="W80" s="11"/>
      <c r="X80" s="11"/>
      <c r="Y80" s="19" t="s">
        <v>2169</v>
      </c>
      <c r="Z80" s="11"/>
      <c r="AA80" s="11" t="str">
        <f t="shared" si="5"/>
        <v>No</v>
      </c>
      <c r="AB80" s="11" t="s">
        <v>2093</v>
      </c>
      <c r="AC80" s="11"/>
      <c r="AD80" s="11"/>
      <c r="AE80" s="11"/>
      <c r="AF80" s="11"/>
      <c r="AG80" s="11"/>
      <c r="AH80" s="9"/>
      <c r="AI80" s="11"/>
      <c r="AJ80" s="11"/>
      <c r="AK80" s="11"/>
      <c r="AL80" s="9"/>
      <c r="AM80" s="9"/>
      <c r="AN80" s="9"/>
      <c r="AO80" s="9"/>
      <c r="AP80" s="9"/>
      <c r="AQ80" s="9"/>
      <c r="AR80" s="9"/>
      <c r="AS80" s="9"/>
      <c r="AT80" s="9"/>
      <c r="AU80" s="9"/>
      <c r="AV80" s="9"/>
      <c r="AW80" s="9"/>
      <c r="AX80" s="9"/>
      <c r="AY80" s="9"/>
      <c r="AZ80" s="9"/>
      <c r="BA80" s="9"/>
      <c r="BB80" s="9"/>
      <c r="BC80" s="9"/>
      <c r="BD80" s="9"/>
      <c r="BE80" s="12"/>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row>
    <row r="81" spans="1:138" s="15" customFormat="1" ht="45.1" x14ac:dyDescent="0.3">
      <c r="A81" s="9" t="s">
        <v>638</v>
      </c>
      <c r="B81" s="9">
        <v>2020</v>
      </c>
      <c r="C81" s="9" t="s">
        <v>639</v>
      </c>
      <c r="D81" s="9" t="s">
        <v>640</v>
      </c>
      <c r="E81" s="9" t="s">
        <v>26</v>
      </c>
      <c r="F81" s="9" t="s">
        <v>641</v>
      </c>
      <c r="G81" s="9" t="s">
        <v>642</v>
      </c>
      <c r="H81" s="10">
        <v>44077</v>
      </c>
      <c r="I81" s="9" t="s">
        <v>643</v>
      </c>
      <c r="J81" s="9">
        <v>10</v>
      </c>
      <c r="K81" s="9">
        <v>383</v>
      </c>
      <c r="L81" s="11" t="s">
        <v>197</v>
      </c>
      <c r="M81" s="19" t="str" cm="1">
        <f t="array" ref="M81">IF(OR(EXACT(N81:O81,"TRUE")), "FALSE",IF(AND(EXACT(N81:O81,"FALSE")), "TRUE","NA"))</f>
        <v>FALSE</v>
      </c>
      <c r="N81" s="11" t="s">
        <v>2037</v>
      </c>
      <c r="O81" s="11" t="s">
        <v>2042</v>
      </c>
      <c r="P81" s="19" t="str" cm="1">
        <f t="array" ref="P81">IF(EXACT(M81,"TRUE"), IF(OR(EXACT(Q81:R81,"TRUE")), "FALSE",IF(AND(EXACT(Q81:R81,"FALSE")), "TRUE", "")), "NA")</f>
        <v>NA</v>
      </c>
      <c r="Q81" s="19" t="s">
        <v>2169</v>
      </c>
      <c r="R81" s="19"/>
      <c r="S81" s="19" t="str" cm="1">
        <f t="array" ref="S81">IF(EXACT(P81,"TRUE"),IF(OR(EXACT(T81:Z81,"TRUE")),"FALSE",IF(AND(EXACT(T81:Z81,"FALSE")), "TRUE", "")), "NA")</f>
        <v>NA</v>
      </c>
      <c r="T81" s="11"/>
      <c r="U81" s="11"/>
      <c r="V81" s="11"/>
      <c r="W81" s="11"/>
      <c r="X81" s="11"/>
      <c r="Y81" s="19" t="s">
        <v>2169</v>
      </c>
      <c r="Z81" s="11"/>
      <c r="AA81" s="11" t="str">
        <f t="shared" si="5"/>
        <v>No</v>
      </c>
      <c r="AB81" s="11" t="s">
        <v>2091</v>
      </c>
      <c r="AC81" s="11"/>
      <c r="AD81" s="11"/>
      <c r="AE81" s="11"/>
      <c r="AF81" s="11"/>
      <c r="AG81" s="11"/>
      <c r="AH81" s="9"/>
      <c r="AI81" s="11"/>
      <c r="AJ81" s="11"/>
      <c r="AK81" s="11"/>
      <c r="AL81" s="9"/>
      <c r="AM81" s="9"/>
      <c r="AN81" s="9"/>
      <c r="AO81" s="9"/>
      <c r="AP81" s="9"/>
      <c r="AQ81" s="9"/>
      <c r="AR81" s="9"/>
      <c r="AS81" s="9"/>
      <c r="AT81" s="9"/>
      <c r="AU81" s="9"/>
      <c r="AV81" s="9"/>
      <c r="AW81" s="9"/>
      <c r="AX81" s="9"/>
      <c r="AY81" s="9"/>
      <c r="AZ81" s="9"/>
      <c r="BA81" s="9"/>
      <c r="BB81" s="9"/>
      <c r="BC81" s="9"/>
      <c r="BD81" s="9"/>
      <c r="BE81" s="12"/>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row>
    <row r="82" spans="1:138" s="15" customFormat="1" ht="30.05" x14ac:dyDescent="0.3">
      <c r="A82" s="9" t="s">
        <v>207</v>
      </c>
      <c r="B82" s="9">
        <v>2022</v>
      </c>
      <c r="C82" s="9" t="s">
        <v>208</v>
      </c>
      <c r="D82" s="9" t="s">
        <v>209</v>
      </c>
      <c r="E82" s="9" t="s">
        <v>26</v>
      </c>
      <c r="F82" s="9" t="s">
        <v>210</v>
      </c>
      <c r="G82" s="9" t="s">
        <v>211</v>
      </c>
      <c r="H82" s="10">
        <v>44714</v>
      </c>
      <c r="I82" s="9" t="s">
        <v>212</v>
      </c>
      <c r="J82" s="9">
        <v>22</v>
      </c>
      <c r="K82" s="9">
        <v>386</v>
      </c>
      <c r="L82" s="11" t="s">
        <v>213</v>
      </c>
      <c r="M82" s="19" t="str" cm="1">
        <f t="array" ref="M82">IF(OR(EXACT(N82:O82,"TRUE")), "FALSE",IF(AND(EXACT(N82:O82,"FALSE")), "TRUE","NA"))</f>
        <v>FALSE</v>
      </c>
      <c r="N82" s="11" t="s">
        <v>2037</v>
      </c>
      <c r="O82" s="11" t="s">
        <v>2042</v>
      </c>
      <c r="P82" s="19" t="str" cm="1">
        <f t="array" ref="P82">IF(EXACT(M82,"TRUE"), IF(OR(EXACT(Q82:R82,"TRUE")), "FALSE",IF(AND(EXACT(Q82:R82,"FALSE")), "TRUE", "")), "NA")</f>
        <v>NA</v>
      </c>
      <c r="Q82" s="19" t="s">
        <v>2169</v>
      </c>
      <c r="R82" s="19"/>
      <c r="S82" s="19" t="str" cm="1">
        <f t="array" ref="S82">IF(EXACT(P82,"TRUE"),IF(OR(EXACT(T82:Z82,"TRUE")),"FALSE",IF(AND(EXACT(T82:Z82,"FALSE")), "TRUE", "")), "NA")</f>
        <v>NA</v>
      </c>
      <c r="T82" s="11"/>
      <c r="U82" s="11"/>
      <c r="V82" s="11"/>
      <c r="W82" s="11"/>
      <c r="X82" s="11"/>
      <c r="Y82" s="19" t="s">
        <v>2169</v>
      </c>
      <c r="Z82" s="11"/>
      <c r="AA82" s="11" t="str">
        <f t="shared" si="5"/>
        <v>No</v>
      </c>
      <c r="AB82" s="11" t="s">
        <v>2092</v>
      </c>
      <c r="AC82" s="11"/>
      <c r="AD82" s="11"/>
      <c r="AE82" s="11"/>
      <c r="AF82" s="11"/>
      <c r="AG82" s="11"/>
      <c r="AH82" s="9"/>
      <c r="AI82" s="11"/>
      <c r="AJ82" s="11"/>
      <c r="AK82" s="11"/>
      <c r="AL82" s="9"/>
      <c r="AM82" s="9"/>
      <c r="AN82" s="9"/>
      <c r="AO82" s="9"/>
      <c r="AP82" s="9"/>
      <c r="AQ82" s="9"/>
      <c r="AR82" s="9"/>
      <c r="AS82" s="9"/>
      <c r="AT82" s="9"/>
      <c r="AU82" s="9"/>
      <c r="AV82" s="9"/>
      <c r="AW82" s="9"/>
      <c r="AX82" s="9"/>
      <c r="AY82" s="9"/>
      <c r="AZ82" s="9"/>
      <c r="BA82" s="9"/>
      <c r="BB82" s="9"/>
      <c r="BC82" s="9"/>
      <c r="BD82" s="9"/>
      <c r="BE82" s="12"/>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row>
    <row r="83" spans="1:138" s="15" customFormat="1" x14ac:dyDescent="0.3">
      <c r="A83" s="9" t="s">
        <v>557</v>
      </c>
      <c r="B83" s="9">
        <v>2020</v>
      </c>
      <c r="C83" s="9" t="s">
        <v>558</v>
      </c>
      <c r="D83" s="9" t="s">
        <v>559</v>
      </c>
      <c r="E83" s="9" t="s">
        <v>26</v>
      </c>
      <c r="F83" s="9" t="s">
        <v>560</v>
      </c>
      <c r="G83" s="9" t="s">
        <v>561</v>
      </c>
      <c r="H83" s="10">
        <v>44161</v>
      </c>
      <c r="I83" s="9" t="s">
        <v>562</v>
      </c>
      <c r="J83" s="9">
        <v>22</v>
      </c>
      <c r="K83" s="9">
        <v>383</v>
      </c>
      <c r="L83" s="11" t="s">
        <v>327</v>
      </c>
      <c r="M83" s="19" t="str" cm="1">
        <f t="array" ref="M83">IF(OR(EXACT(N83:O83,"TRUE")), "FALSE",IF(AND(EXACT(N83:O83,"FALSE")), "TRUE","NA"))</f>
        <v>FALSE</v>
      </c>
      <c r="N83" s="11" t="s">
        <v>2037</v>
      </c>
      <c r="O83" s="11" t="s">
        <v>2042</v>
      </c>
      <c r="P83" s="19" t="str" cm="1">
        <f t="array" ref="P83">IF(EXACT(M83,"TRUE"), IF(OR(EXACT(Q83:R83,"TRUE")), "FALSE",IF(AND(EXACT(Q83:R83,"FALSE")), "TRUE", "")), "NA")</f>
        <v>NA</v>
      </c>
      <c r="Q83" s="19" t="s">
        <v>2169</v>
      </c>
      <c r="R83" s="19"/>
      <c r="S83" s="19" t="str" cm="1">
        <f t="array" ref="S83">IF(EXACT(P83,"TRUE"),IF(OR(EXACT(T83:Z83,"TRUE")),"FALSE",IF(AND(EXACT(T83:Z83,"FALSE")), "TRUE", "")), "NA")</f>
        <v>NA</v>
      </c>
      <c r="T83" s="11"/>
      <c r="U83" s="11"/>
      <c r="V83" s="11"/>
      <c r="W83" s="11"/>
      <c r="X83" s="11"/>
      <c r="Y83" s="19" t="s">
        <v>2169</v>
      </c>
      <c r="Z83" s="11"/>
      <c r="AA83" s="11" t="str">
        <f t="shared" si="5"/>
        <v>No</v>
      </c>
      <c r="AB83" s="11" t="s">
        <v>1928</v>
      </c>
      <c r="AC83" s="11"/>
      <c r="AD83" s="11"/>
      <c r="AE83" s="11"/>
      <c r="AF83" s="11"/>
      <c r="AG83" s="11"/>
      <c r="AH83" s="9"/>
      <c r="AI83" s="11"/>
      <c r="AJ83" s="11"/>
      <c r="AK83" s="11"/>
      <c r="AL83" s="9"/>
      <c r="AM83" s="9"/>
      <c r="AN83" s="9"/>
      <c r="AO83" s="9"/>
      <c r="AP83" s="9"/>
      <c r="AQ83" s="9"/>
      <c r="AR83" s="9"/>
      <c r="AS83" s="9"/>
      <c r="AT83" s="9"/>
      <c r="AU83" s="9"/>
      <c r="AV83" s="9"/>
      <c r="AW83" s="9"/>
      <c r="AX83" s="9"/>
      <c r="AY83" s="9"/>
      <c r="AZ83" s="9"/>
      <c r="BA83" s="9"/>
      <c r="BB83" s="9"/>
      <c r="BC83" s="9"/>
      <c r="BD83" s="9"/>
      <c r="BE83" s="12"/>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row>
    <row r="84" spans="1:138" s="15" customFormat="1" ht="30.05" x14ac:dyDescent="0.3">
      <c r="A84" s="9" t="s">
        <v>416</v>
      </c>
      <c r="B84" s="9">
        <v>2021</v>
      </c>
      <c r="C84" s="9" t="s">
        <v>417</v>
      </c>
      <c r="D84" s="9" t="s">
        <v>418</v>
      </c>
      <c r="E84" s="9" t="s">
        <v>313</v>
      </c>
      <c r="F84" s="9" t="s">
        <v>419</v>
      </c>
      <c r="G84" s="9" t="s">
        <v>420</v>
      </c>
      <c r="H84" s="10">
        <v>44385</v>
      </c>
      <c r="I84" s="9" t="s">
        <v>421</v>
      </c>
      <c r="J84" s="9">
        <v>2</v>
      </c>
      <c r="K84" s="9">
        <v>385</v>
      </c>
      <c r="L84" s="11" t="s">
        <v>408</v>
      </c>
      <c r="M84" s="19" t="str" cm="1">
        <f t="array" ref="M84">IF(OR(EXACT(N84:O84,"TRUE")), "FALSE",IF(AND(EXACT(N84:O84,"FALSE")), "TRUE","NA"))</f>
        <v>FALSE</v>
      </c>
      <c r="N84" s="11" t="s">
        <v>2037</v>
      </c>
      <c r="O84" s="11" t="s">
        <v>2042</v>
      </c>
      <c r="P84" s="19" t="str" cm="1">
        <f t="array" ref="P84">IF(EXACT(M84,"TRUE"), IF(OR(EXACT(Q84:R84,"TRUE")), "FALSE",IF(AND(EXACT(Q84:R84,"FALSE")), "TRUE", "")), "NA")</f>
        <v>NA</v>
      </c>
      <c r="Q84" s="19" t="s">
        <v>2169</v>
      </c>
      <c r="R84" s="19"/>
      <c r="S84" s="19" t="str" cm="1">
        <f t="array" ref="S84">IF(EXACT(P84,"TRUE"),IF(OR(EXACT(T84:Z84,"TRUE")),"FALSE",IF(AND(EXACT(T84:Z84,"FALSE")), "TRUE", "")), "NA")</f>
        <v>NA</v>
      </c>
      <c r="T84" s="11"/>
      <c r="U84" s="11"/>
      <c r="V84" s="11"/>
      <c r="W84" s="11"/>
      <c r="X84" s="11"/>
      <c r="Y84" s="19" t="s">
        <v>2169</v>
      </c>
      <c r="Z84" s="11"/>
      <c r="AA84" s="11" t="str">
        <f t="shared" si="5"/>
        <v>No</v>
      </c>
      <c r="AB84" s="11" t="s">
        <v>2094</v>
      </c>
      <c r="AC84" s="11"/>
      <c r="AD84" s="11"/>
      <c r="AE84" s="11"/>
      <c r="AF84" s="11"/>
      <c r="AG84" s="11"/>
      <c r="AH84" s="9"/>
      <c r="AI84" s="11"/>
      <c r="AJ84" s="11"/>
      <c r="AK84" s="11"/>
      <c r="AL84" s="9"/>
      <c r="AM84" s="9"/>
      <c r="AN84" s="9"/>
      <c r="AO84" s="9"/>
      <c r="AP84" s="9"/>
      <c r="AQ84" s="9"/>
      <c r="AR84" s="9"/>
      <c r="AS84" s="9"/>
      <c r="AT84" s="9"/>
      <c r="AU84" s="9"/>
      <c r="AV84" s="9"/>
      <c r="AW84" s="9"/>
      <c r="AX84" s="9"/>
      <c r="AY84" s="9"/>
      <c r="AZ84" s="9"/>
      <c r="BA84" s="9"/>
      <c r="BB84" s="9"/>
      <c r="BC84" s="9"/>
      <c r="BD84" s="9"/>
      <c r="BE84" s="12"/>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row>
    <row r="85" spans="1:138" s="15" customFormat="1" ht="45.1" x14ac:dyDescent="0.3">
      <c r="A85" s="9" t="s">
        <v>40</v>
      </c>
      <c r="B85" s="9">
        <v>2022</v>
      </c>
      <c r="C85" s="9" t="s">
        <v>41</v>
      </c>
      <c r="D85" s="9" t="s">
        <v>42</v>
      </c>
      <c r="E85" s="9" t="s">
        <v>26</v>
      </c>
      <c r="F85" s="9" t="s">
        <v>43</v>
      </c>
      <c r="G85" s="9" t="s">
        <v>44</v>
      </c>
      <c r="H85" s="10">
        <v>44903</v>
      </c>
      <c r="I85" s="9" t="s">
        <v>45</v>
      </c>
      <c r="J85" s="9">
        <v>23</v>
      </c>
      <c r="K85" s="9">
        <v>387</v>
      </c>
      <c r="L85" s="11" t="s">
        <v>46</v>
      </c>
      <c r="M85" s="19" t="str" cm="1">
        <f t="array" ref="M85">IF(OR(EXACT(N85:O85,"TRUE")), "FALSE",IF(AND(EXACT(N85:O85,"FALSE")), "TRUE","NA"))</f>
        <v>FALSE</v>
      </c>
      <c r="N85" s="11" t="s">
        <v>2037</v>
      </c>
      <c r="O85" s="11" t="s">
        <v>2042</v>
      </c>
      <c r="P85" s="19" t="str" cm="1">
        <f t="array" ref="P85">IF(EXACT(M85,"TRUE"), IF(OR(EXACT(Q85:R85,"TRUE")), "FALSE",IF(AND(EXACT(Q85:R85,"FALSE")), "TRUE", "")), "NA")</f>
        <v>NA</v>
      </c>
      <c r="Q85" s="19" t="s">
        <v>2169</v>
      </c>
      <c r="R85" s="19"/>
      <c r="S85" s="19" t="str" cm="1">
        <f t="array" ref="S85">IF(EXACT(P85,"TRUE"),IF(OR(EXACT(T85:Z85,"TRUE")),"FALSE",IF(AND(EXACT(T85:Z85,"FALSE")), "TRUE", "")), "NA")</f>
        <v>NA</v>
      </c>
      <c r="T85" s="11"/>
      <c r="U85" s="11"/>
      <c r="V85" s="11"/>
      <c r="W85" s="11"/>
      <c r="X85" s="11"/>
      <c r="Y85" s="19" t="s">
        <v>2169</v>
      </c>
      <c r="Z85" s="11"/>
      <c r="AA85" s="11" t="str">
        <f t="shared" si="5"/>
        <v>No</v>
      </c>
      <c r="AB85" s="11" t="s">
        <v>2095</v>
      </c>
      <c r="AC85" s="11"/>
      <c r="AD85" s="11"/>
      <c r="AE85" s="11"/>
      <c r="AF85" s="11"/>
      <c r="AG85" s="11"/>
      <c r="AH85" s="9"/>
      <c r="AI85" s="11"/>
      <c r="AJ85" s="11"/>
      <c r="AK85" s="11"/>
      <c r="AL85" s="9"/>
      <c r="AM85" s="9"/>
      <c r="AN85" s="9"/>
      <c r="AO85" s="9"/>
      <c r="AP85" s="9"/>
      <c r="AQ85" s="9"/>
      <c r="AR85" s="9"/>
      <c r="AS85" s="9"/>
      <c r="AT85" s="9"/>
      <c r="AU85" s="9"/>
      <c r="AV85" s="9"/>
      <c r="AW85" s="9"/>
      <c r="AX85" s="9"/>
      <c r="AY85" s="9"/>
      <c r="AZ85" s="9"/>
      <c r="BA85" s="9"/>
      <c r="BB85" s="9"/>
      <c r="BC85" s="9"/>
      <c r="BD85" s="9"/>
      <c r="BE85" s="12"/>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row>
    <row r="86" spans="1:138" s="15" customFormat="1" ht="30.05" x14ac:dyDescent="0.3">
      <c r="A86" s="9" t="s">
        <v>255</v>
      </c>
      <c r="B86" s="9">
        <v>2022</v>
      </c>
      <c r="C86" s="9" t="s">
        <v>256</v>
      </c>
      <c r="D86" s="9" t="s">
        <v>257</v>
      </c>
      <c r="E86" s="9" t="s">
        <v>26</v>
      </c>
      <c r="F86" s="9" t="s">
        <v>258</v>
      </c>
      <c r="G86" s="9" t="s">
        <v>259</v>
      </c>
      <c r="H86" s="10">
        <v>44630</v>
      </c>
      <c r="I86" s="9" t="s">
        <v>260</v>
      </c>
      <c r="J86" s="9">
        <v>10</v>
      </c>
      <c r="K86" s="9">
        <v>386</v>
      </c>
      <c r="L86" s="11" t="s">
        <v>261</v>
      </c>
      <c r="M86" s="19" t="str" cm="1">
        <f t="array" ref="M86">IF(OR(EXACT(N86:O86,"TRUE")), "FALSE",IF(AND(EXACT(N86:O86,"FALSE")), "TRUE","NA"))</f>
        <v>TRUE</v>
      </c>
      <c r="N86" s="11" t="s">
        <v>2042</v>
      </c>
      <c r="O86" s="11" t="s">
        <v>2042</v>
      </c>
      <c r="P86" s="19" t="str" cm="1">
        <f t="array" ref="P86">IF(EXACT(M86,"TRUE"), IF(OR(EXACT(Q86:R86,"TRUE")), "FALSE",IF(AND(EXACT(Q86:R86,"FALSE")), "TRUE", "")), "NA")</f>
        <v>TRUE</v>
      </c>
      <c r="Q86" s="19" t="s">
        <v>2042</v>
      </c>
      <c r="R86" s="19" t="s">
        <v>2042</v>
      </c>
      <c r="S86" s="19" t="str" cm="1">
        <f t="array" ref="S86">IF(EXACT(P86,"TRUE"),IF(OR(EXACT(T86:Z86,"TRUE")),"FALSE",IF(AND(EXACT(T86:Z86,"FALSE")), "TRUE", "")), "NA")</f>
        <v>FALSE</v>
      </c>
      <c r="T86" s="11" t="s">
        <v>2037</v>
      </c>
      <c r="U86" s="11"/>
      <c r="V86" s="11"/>
      <c r="W86" s="11"/>
      <c r="X86" s="11"/>
      <c r="Y86" s="19" t="s">
        <v>2037</v>
      </c>
      <c r="Z86" s="11"/>
      <c r="AA86" s="11" t="str">
        <f t="shared" si="5"/>
        <v>No</v>
      </c>
      <c r="AB86" s="11" t="s">
        <v>2096</v>
      </c>
      <c r="AC86" s="11"/>
      <c r="AD86" s="11"/>
      <c r="AE86" s="11"/>
      <c r="AF86" s="11"/>
      <c r="AG86" s="11"/>
      <c r="AH86" s="9"/>
      <c r="AI86" s="11"/>
      <c r="AJ86" s="11"/>
      <c r="AK86" s="11"/>
      <c r="AL86" s="9"/>
      <c r="AM86" s="9"/>
      <c r="AN86" s="9"/>
      <c r="AO86" s="9"/>
      <c r="AP86" s="9"/>
      <c r="AQ86" s="9"/>
      <c r="AR86" s="9"/>
      <c r="AS86" s="9"/>
      <c r="AT86" s="9"/>
      <c r="AU86" s="9"/>
      <c r="AV86" s="9"/>
      <c r="AW86" s="9"/>
      <c r="AX86" s="9"/>
      <c r="AY86" s="9"/>
      <c r="AZ86" s="9"/>
      <c r="BA86" s="9"/>
      <c r="BB86" s="9"/>
      <c r="BC86" s="9"/>
      <c r="BD86" s="9"/>
      <c r="BE86" s="12"/>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row>
    <row r="87" spans="1:138" s="15" customFormat="1" ht="45.1" x14ac:dyDescent="0.3">
      <c r="A87" s="9" t="s">
        <v>537</v>
      </c>
      <c r="B87" s="9">
        <v>2021</v>
      </c>
      <c r="C87" s="9" t="s">
        <v>538</v>
      </c>
      <c r="D87" s="9" t="s">
        <v>539</v>
      </c>
      <c r="E87" s="9" t="s">
        <v>313</v>
      </c>
      <c r="F87" s="9" t="s">
        <v>540</v>
      </c>
      <c r="G87" s="9" t="s">
        <v>541</v>
      </c>
      <c r="H87" s="10">
        <v>44203</v>
      </c>
      <c r="I87" s="9" t="s">
        <v>542</v>
      </c>
      <c r="J87" s="9">
        <v>1</v>
      </c>
      <c r="K87" s="9">
        <v>384</v>
      </c>
      <c r="L87" s="11" t="s">
        <v>197</v>
      </c>
      <c r="M87" s="19" t="str" cm="1">
        <f t="array" ref="M87">IF(OR(EXACT(N87:O87,"TRUE")), "FALSE",IF(AND(EXACT(N87:O87,"FALSE")), "TRUE","NA"))</f>
        <v>TRUE</v>
      </c>
      <c r="N87" s="11" t="s">
        <v>2042</v>
      </c>
      <c r="O87" s="11" t="s">
        <v>2042</v>
      </c>
      <c r="P87" s="19" t="str" cm="1">
        <f t="array" ref="P87">IF(EXACT(M87,"TRUE"), IF(OR(EXACT(Q87:R87,"TRUE")), "FALSE",IF(AND(EXACT(Q87:R87,"FALSE")), "TRUE", "")), "NA")</f>
        <v>TRUE</v>
      </c>
      <c r="Q87" s="19" t="s">
        <v>2042</v>
      </c>
      <c r="R87" s="19" t="s">
        <v>2042</v>
      </c>
      <c r="S87" s="19" t="str" cm="1">
        <f t="array" ref="S87">IF(EXACT(P87,"TRUE"),IF(OR(EXACT(T87:Z87,"TRUE")),"FALSE",IF(AND(EXACT(T87:Z87,"FALSE")), "TRUE", "")), "NA")</f>
        <v>FALSE</v>
      </c>
      <c r="T87" s="11" t="s">
        <v>2037</v>
      </c>
      <c r="U87" s="11"/>
      <c r="V87" s="11"/>
      <c r="W87" s="11"/>
      <c r="X87" s="11"/>
      <c r="Y87" s="19" t="s">
        <v>2169</v>
      </c>
      <c r="Z87" s="11"/>
      <c r="AA87" s="11" t="str">
        <f t="shared" si="5"/>
        <v>No</v>
      </c>
      <c r="AB87" s="11" t="s">
        <v>2097</v>
      </c>
      <c r="AC87" s="11"/>
      <c r="AD87" s="11"/>
      <c r="AE87" s="11"/>
      <c r="AF87" s="11"/>
      <c r="AG87" s="11"/>
      <c r="AH87" s="9"/>
      <c r="AI87" s="11"/>
      <c r="AJ87" s="11"/>
      <c r="AK87" s="11"/>
      <c r="AL87" s="9"/>
      <c r="AM87" s="9"/>
      <c r="AN87" s="9"/>
      <c r="AO87" s="9"/>
      <c r="AP87" s="9"/>
      <c r="AQ87" s="9"/>
      <c r="AR87" s="9"/>
      <c r="AS87" s="9"/>
      <c r="AT87" s="9"/>
      <c r="AU87" s="9"/>
      <c r="AV87" s="9"/>
      <c r="AW87" s="9"/>
      <c r="AX87" s="9"/>
      <c r="AY87" s="9"/>
      <c r="AZ87" s="9"/>
      <c r="BA87" s="9"/>
      <c r="BB87" s="9"/>
      <c r="BC87" s="9"/>
      <c r="BD87" s="9"/>
      <c r="BE87" s="12"/>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row>
    <row r="88" spans="1:138" s="15" customFormat="1" x14ac:dyDescent="0.3">
      <c r="A88" s="9" t="s">
        <v>730</v>
      </c>
      <c r="B88" s="9">
        <v>2020</v>
      </c>
      <c r="C88" s="9" t="s">
        <v>731</v>
      </c>
      <c r="D88" s="9" t="s">
        <v>732</v>
      </c>
      <c r="E88" s="9" t="s">
        <v>26</v>
      </c>
      <c r="F88" s="9" t="s">
        <v>733</v>
      </c>
      <c r="G88" s="9" t="s">
        <v>734</v>
      </c>
      <c r="H88" s="10">
        <v>43965</v>
      </c>
      <c r="I88" s="9" t="s">
        <v>735</v>
      </c>
      <c r="J88" s="9">
        <v>20</v>
      </c>
      <c r="K88" s="9">
        <v>382</v>
      </c>
      <c r="L88" s="11" t="s">
        <v>327</v>
      </c>
      <c r="M88" s="19" t="str" cm="1">
        <f t="array" ref="M88">IF(OR(EXACT(N88:O88,"TRUE")), "FALSE",IF(AND(EXACT(N88:O88,"FALSE")), "TRUE","NA"))</f>
        <v>FALSE</v>
      </c>
      <c r="N88" s="11" t="s">
        <v>2037</v>
      </c>
      <c r="O88" s="11" t="s">
        <v>2042</v>
      </c>
      <c r="P88" s="19" t="str" cm="1">
        <f t="array" ref="P88">IF(EXACT(M88,"TRUE"), IF(OR(EXACT(Q88:R88,"TRUE")), "FALSE",IF(AND(EXACT(Q88:R88,"FALSE")), "TRUE", "")), "NA")</f>
        <v>NA</v>
      </c>
      <c r="Q88" s="19" t="s">
        <v>2169</v>
      </c>
      <c r="R88" s="19"/>
      <c r="S88" s="19" t="str" cm="1">
        <f t="array" ref="S88">IF(EXACT(P88,"TRUE"),IF(OR(EXACT(T88:Z88,"TRUE")),"FALSE",IF(AND(EXACT(T88:Z88,"FALSE")), "TRUE", "")), "NA")</f>
        <v>NA</v>
      </c>
      <c r="T88" s="11"/>
      <c r="U88" s="11"/>
      <c r="V88" s="11"/>
      <c r="W88" s="11"/>
      <c r="X88" s="11"/>
      <c r="Y88" s="19" t="s">
        <v>2169</v>
      </c>
      <c r="Z88" s="11"/>
      <c r="AA88" s="11" t="str">
        <f t="shared" si="5"/>
        <v>No</v>
      </c>
      <c r="AB88" s="11" t="s">
        <v>1957</v>
      </c>
      <c r="AC88" s="11"/>
      <c r="AD88" s="11"/>
      <c r="AE88" s="11"/>
      <c r="AF88" s="11"/>
      <c r="AG88" s="11"/>
      <c r="AH88" s="9"/>
      <c r="AI88" s="11"/>
      <c r="AJ88" s="11"/>
      <c r="AK88" s="11"/>
      <c r="AL88" s="9"/>
      <c r="AM88" s="9"/>
      <c r="AN88" s="9"/>
      <c r="AO88" s="9"/>
      <c r="AP88" s="9"/>
      <c r="AQ88" s="9"/>
      <c r="AR88" s="9"/>
      <c r="AS88" s="9"/>
      <c r="AT88" s="9"/>
      <c r="AU88" s="9"/>
      <c r="AV88" s="9"/>
      <c r="AW88" s="9"/>
      <c r="AX88" s="9"/>
      <c r="AY88" s="9"/>
      <c r="AZ88" s="9"/>
      <c r="BA88" s="9"/>
      <c r="BB88" s="9"/>
      <c r="BC88" s="9"/>
      <c r="BD88" s="9"/>
      <c r="BE88" s="12"/>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row>
    <row r="89" spans="1:138" s="15" customFormat="1" ht="90.2" x14ac:dyDescent="0.3">
      <c r="A89" s="9" t="s">
        <v>367</v>
      </c>
      <c r="B89" s="9">
        <v>2021</v>
      </c>
      <c r="C89" s="9" t="s">
        <v>368</v>
      </c>
      <c r="D89" s="9" t="s">
        <v>369</v>
      </c>
      <c r="E89" s="9" t="s">
        <v>313</v>
      </c>
      <c r="F89" s="9" t="s">
        <v>370</v>
      </c>
      <c r="G89" s="9" t="s">
        <v>371</v>
      </c>
      <c r="H89" s="10">
        <v>44455</v>
      </c>
      <c r="I89" s="9" t="s">
        <v>372</v>
      </c>
      <c r="J89" s="9">
        <v>12</v>
      </c>
      <c r="K89" s="9">
        <v>385</v>
      </c>
      <c r="L89" s="11" t="s">
        <v>46</v>
      </c>
      <c r="M89" s="19" t="str" cm="1">
        <f t="array" ref="M89">IF(OR(EXACT(N89:O89,"TRUE")), "FALSE",IF(AND(EXACT(N89:O89,"FALSE")), "TRUE","NA"))</f>
        <v>FALSE</v>
      </c>
      <c r="N89" s="11" t="s">
        <v>2037</v>
      </c>
      <c r="O89" s="11" t="s">
        <v>2042</v>
      </c>
      <c r="P89" s="19" t="str" cm="1">
        <f t="array" ref="P89">IF(EXACT(M89,"TRUE"), IF(OR(EXACT(Q89:R89,"TRUE")), "FALSE",IF(AND(EXACT(Q89:R89,"FALSE")), "TRUE", "")), "NA")</f>
        <v>NA</v>
      </c>
      <c r="Q89" s="19" t="s">
        <v>2169</v>
      </c>
      <c r="R89" s="19"/>
      <c r="S89" s="19" t="str" cm="1">
        <f t="array" ref="S89">IF(EXACT(P89,"TRUE"),IF(OR(EXACT(T89:Z89,"TRUE")),"FALSE",IF(AND(EXACT(T89:Z89,"FALSE")), "TRUE", "")), "NA")</f>
        <v>NA</v>
      </c>
      <c r="T89" s="11"/>
      <c r="U89" s="11"/>
      <c r="V89" s="11"/>
      <c r="W89" s="11"/>
      <c r="X89" s="11"/>
      <c r="Y89" s="19" t="s">
        <v>2169</v>
      </c>
      <c r="Z89" s="11"/>
      <c r="AA89" s="11" t="str">
        <f t="shared" ref="AA89:AA135" si="6">IF(EXACT(S89, "TRUE"), "Yes", "No")</f>
        <v>No</v>
      </c>
      <c r="AB89" s="11" t="s">
        <v>2098</v>
      </c>
      <c r="AC89" s="11"/>
      <c r="AD89" s="11"/>
      <c r="AE89" s="11"/>
      <c r="AF89" s="11"/>
      <c r="AG89" s="11"/>
      <c r="AH89" s="9"/>
      <c r="AI89" s="11"/>
      <c r="AJ89" s="11"/>
      <c r="AK89" s="11"/>
      <c r="AL89" s="9"/>
      <c r="AM89" s="9"/>
      <c r="AN89" s="9"/>
      <c r="AO89" s="9"/>
      <c r="AP89" s="9"/>
      <c r="AQ89" s="9"/>
      <c r="AR89" s="9"/>
      <c r="AS89" s="9"/>
      <c r="AT89" s="9"/>
      <c r="AU89" s="9"/>
      <c r="AV89" s="9"/>
      <c r="AW89" s="9"/>
      <c r="AX89" s="9"/>
      <c r="AY89" s="9"/>
      <c r="AZ89" s="9"/>
      <c r="BA89" s="9"/>
      <c r="BB89" s="9"/>
      <c r="BC89" s="9"/>
      <c r="BD89" s="9"/>
      <c r="BE89" s="12"/>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row>
    <row r="90" spans="1:138" s="15" customFormat="1" ht="30.05" x14ac:dyDescent="0.3">
      <c r="A90" s="9" t="s">
        <v>789</v>
      </c>
      <c r="B90" s="9">
        <v>2020</v>
      </c>
      <c r="C90" s="9" t="s">
        <v>790</v>
      </c>
      <c r="D90" s="9" t="s">
        <v>791</v>
      </c>
      <c r="E90" s="9" t="s">
        <v>26</v>
      </c>
      <c r="F90" s="9" t="s">
        <v>792</v>
      </c>
      <c r="G90" s="9" t="s">
        <v>793</v>
      </c>
      <c r="H90" s="10">
        <v>43853</v>
      </c>
      <c r="I90" s="9" t="s">
        <v>794</v>
      </c>
      <c r="J90" s="9">
        <v>4</v>
      </c>
      <c r="K90" s="9">
        <v>382</v>
      </c>
      <c r="L90" s="11" t="s">
        <v>795</v>
      </c>
      <c r="M90" s="19" t="str" cm="1">
        <f t="array" ref="M90">IF(OR(EXACT(N90:O90,"TRUE")), "FALSE",IF(AND(EXACT(N90:O90,"FALSE")), "TRUE","NA"))</f>
        <v>TRUE</v>
      </c>
      <c r="N90" s="11" t="s">
        <v>2042</v>
      </c>
      <c r="O90" s="11" t="s">
        <v>2042</v>
      </c>
      <c r="P90" s="19" t="str" cm="1">
        <f t="array" ref="P90">IF(EXACT(M90,"TRUE"), IF(OR(EXACT(Q90:R90,"TRUE")), "FALSE",IF(AND(EXACT(Q90:R90,"FALSE")), "TRUE", "")), "NA")</f>
        <v>TRUE</v>
      </c>
      <c r="Q90" s="19" t="s">
        <v>2042</v>
      </c>
      <c r="R90" s="19" t="s">
        <v>2042</v>
      </c>
      <c r="S90" s="19" t="str" cm="1">
        <f t="array" ref="S90">IF(EXACT(P90,"TRUE"),IF(OR(EXACT(T90:Z90,"TRUE")),"FALSE",IF(AND(EXACT(T90:Z90,"FALSE")), "TRUE", "")), "NA")</f>
        <v>FALSE</v>
      </c>
      <c r="T90" s="11"/>
      <c r="U90" s="11" t="s">
        <v>2037</v>
      </c>
      <c r="V90" s="11"/>
      <c r="W90" s="11"/>
      <c r="X90" s="11"/>
      <c r="Y90" s="19" t="s">
        <v>2042</v>
      </c>
      <c r="Z90" s="11"/>
      <c r="AA90" s="11" t="str">
        <f t="shared" si="6"/>
        <v>No</v>
      </c>
      <c r="AB90" s="11" t="s">
        <v>2099</v>
      </c>
      <c r="AC90" s="11"/>
      <c r="AD90" s="11"/>
      <c r="AE90" s="11"/>
      <c r="AF90" s="11"/>
      <c r="AG90" s="11"/>
      <c r="AH90" s="9"/>
      <c r="AI90" s="11"/>
      <c r="AJ90" s="11"/>
      <c r="AK90" s="11"/>
      <c r="AL90" s="9"/>
      <c r="AM90" s="9"/>
      <c r="AN90" s="9"/>
      <c r="AO90" s="9"/>
      <c r="AP90" s="9"/>
      <c r="AQ90" s="9"/>
      <c r="AR90" s="9"/>
      <c r="AS90" s="9"/>
      <c r="AT90" s="9"/>
      <c r="AU90" s="9"/>
      <c r="AV90" s="9"/>
      <c r="AW90" s="9"/>
      <c r="AX90" s="9"/>
      <c r="AY90" s="9"/>
      <c r="AZ90" s="9"/>
      <c r="BA90" s="9"/>
      <c r="BB90" s="9"/>
      <c r="BC90" s="9"/>
      <c r="BD90" s="9"/>
      <c r="BE90" s="12"/>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row>
    <row r="91" spans="1:138" s="15" customFormat="1" ht="45.1" x14ac:dyDescent="0.3">
      <c r="A91" s="9" t="s">
        <v>76</v>
      </c>
      <c r="B91" s="9">
        <v>2022</v>
      </c>
      <c r="C91" s="9" t="s">
        <v>77</v>
      </c>
      <c r="D91" s="9" t="s">
        <v>78</v>
      </c>
      <c r="E91" s="9" t="s">
        <v>26</v>
      </c>
      <c r="F91" s="9" t="s">
        <v>79</v>
      </c>
      <c r="G91" s="9" t="s">
        <v>80</v>
      </c>
      <c r="H91" s="10">
        <v>44875</v>
      </c>
      <c r="I91" s="9" t="s">
        <v>81</v>
      </c>
      <c r="J91" s="9">
        <v>19</v>
      </c>
      <c r="K91" s="9">
        <v>387</v>
      </c>
      <c r="L91" s="11" t="s">
        <v>82</v>
      </c>
      <c r="M91" s="19" t="str" cm="1">
        <f t="array" ref="M91">IF(OR(EXACT(N91:O91,"TRUE")), "FALSE",IF(AND(EXACT(N91:O91,"FALSE")), "TRUE","NA"))</f>
        <v>FALSE</v>
      </c>
      <c r="N91" s="11" t="s">
        <v>2037</v>
      </c>
      <c r="O91" s="11" t="s">
        <v>2042</v>
      </c>
      <c r="P91" s="19" t="str" cm="1">
        <f t="array" ref="P91">IF(EXACT(M91,"TRUE"), IF(OR(EXACT(Q91:R91,"TRUE")), "FALSE",IF(AND(EXACT(Q91:R91,"FALSE")), "TRUE", "")), "NA")</f>
        <v>NA</v>
      </c>
      <c r="Q91" s="19" t="s">
        <v>2037</v>
      </c>
      <c r="R91" s="19"/>
      <c r="S91" s="19" t="str" cm="1">
        <f t="array" ref="S91">IF(EXACT(P91,"TRUE"),IF(OR(EXACT(T91:Z91,"TRUE")),"FALSE",IF(AND(EXACT(T91:Z91,"FALSE")), "TRUE", "")), "NA")</f>
        <v>NA</v>
      </c>
      <c r="T91" s="11"/>
      <c r="U91" s="11"/>
      <c r="V91" s="11"/>
      <c r="W91" s="11"/>
      <c r="X91" s="11"/>
      <c r="Y91" s="19" t="s">
        <v>2169</v>
      </c>
      <c r="Z91" s="11"/>
      <c r="AA91" s="11" t="str">
        <f t="shared" si="6"/>
        <v>No</v>
      </c>
      <c r="AB91" s="11" t="s">
        <v>2100</v>
      </c>
      <c r="AC91" s="11"/>
      <c r="AD91" s="11"/>
      <c r="AE91" s="11"/>
      <c r="AF91" s="11"/>
      <c r="AG91" s="11"/>
      <c r="AH91" s="9"/>
      <c r="AI91" s="11"/>
      <c r="AJ91" s="11"/>
      <c r="AK91" s="11"/>
      <c r="AL91" s="9"/>
      <c r="AM91" s="9"/>
      <c r="AN91" s="9"/>
      <c r="AO91" s="9"/>
      <c r="AP91" s="9"/>
      <c r="AQ91" s="9"/>
      <c r="AR91" s="9"/>
      <c r="AS91" s="9"/>
      <c r="AT91" s="9"/>
      <c r="AU91" s="9"/>
      <c r="AV91" s="9"/>
      <c r="AW91" s="9"/>
      <c r="AX91" s="9"/>
      <c r="AY91" s="9"/>
      <c r="AZ91" s="9"/>
      <c r="BA91" s="9"/>
      <c r="BB91" s="9"/>
      <c r="BC91" s="9"/>
      <c r="BD91" s="9"/>
      <c r="BE91" s="12"/>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row>
    <row r="92" spans="1:138" s="15" customFormat="1" ht="75.150000000000006" x14ac:dyDescent="0.3">
      <c r="A92" s="9" t="s">
        <v>693</v>
      </c>
      <c r="B92" s="9">
        <v>2020</v>
      </c>
      <c r="C92" s="9" t="s">
        <v>694</v>
      </c>
      <c r="D92" s="9" t="s">
        <v>695</v>
      </c>
      <c r="E92" s="9" t="s">
        <v>26</v>
      </c>
      <c r="F92" s="9" t="s">
        <v>696</v>
      </c>
      <c r="G92" s="9" t="s">
        <v>697</v>
      </c>
      <c r="H92" s="10">
        <v>44000</v>
      </c>
      <c r="I92" s="9" t="s">
        <v>698</v>
      </c>
      <c r="J92" s="9">
        <v>25</v>
      </c>
      <c r="K92" s="9">
        <v>382</v>
      </c>
      <c r="L92" s="11" t="s">
        <v>327</v>
      </c>
      <c r="M92" s="19" t="str" cm="1">
        <f t="array" ref="M92">IF(OR(EXACT(N92:O92,"TRUE")), "FALSE",IF(AND(EXACT(N92:O92,"FALSE")), "TRUE","NA"))</f>
        <v>TRUE</v>
      </c>
      <c r="N92" s="11" t="s">
        <v>2042</v>
      </c>
      <c r="O92" s="11" t="s">
        <v>2042</v>
      </c>
      <c r="P92" s="19" t="str" cm="1">
        <f t="array" ref="P92">IF(EXACT(M92,"TRUE"), IF(OR(EXACT(Q92:R92,"TRUE")), "FALSE",IF(AND(EXACT(Q92:R92,"FALSE")), "TRUE", "")), "NA")</f>
        <v>TRUE</v>
      </c>
      <c r="Q92" s="19" t="s">
        <v>2042</v>
      </c>
      <c r="R92" s="19" t="s">
        <v>2042</v>
      </c>
      <c r="S92" s="19" t="str" cm="1">
        <f t="array" ref="S92">IF(EXACT(P92,"TRUE"),IF(OR(EXACT(T92:Z92,"TRUE")),"FALSE",IF(AND(EXACT(T92:Z92,"FALSE")), "TRUE", "")), "NA")</f>
        <v>FALSE</v>
      </c>
      <c r="T92" s="11" t="s">
        <v>2037</v>
      </c>
      <c r="U92" s="11"/>
      <c r="V92" s="11"/>
      <c r="W92" s="11"/>
      <c r="X92" s="11" t="s">
        <v>2037</v>
      </c>
      <c r="Y92" s="19" t="s">
        <v>2037</v>
      </c>
      <c r="Z92" s="11"/>
      <c r="AA92" s="11" t="str">
        <f t="shared" si="6"/>
        <v>No</v>
      </c>
      <c r="AB92" s="11" t="s">
        <v>2101</v>
      </c>
      <c r="AC92" s="11"/>
      <c r="AD92" s="11"/>
      <c r="AE92" s="11"/>
      <c r="AF92" s="11"/>
      <c r="AG92" s="11"/>
      <c r="AH92" s="9"/>
      <c r="AI92" s="11"/>
      <c r="AJ92" s="11"/>
      <c r="AK92" s="11"/>
      <c r="AL92" s="9"/>
      <c r="AM92" s="9"/>
      <c r="AN92" s="9"/>
      <c r="AO92" s="9"/>
      <c r="AP92" s="9"/>
      <c r="AQ92" s="9"/>
      <c r="AR92" s="9"/>
      <c r="AS92" s="9"/>
      <c r="AT92" s="9"/>
      <c r="AU92" s="9"/>
      <c r="AV92" s="9"/>
      <c r="AW92" s="9"/>
      <c r="AX92" s="9"/>
      <c r="AY92" s="9"/>
      <c r="AZ92" s="9"/>
      <c r="BA92" s="9"/>
      <c r="BB92" s="9"/>
      <c r="BC92" s="9"/>
      <c r="BD92" s="9"/>
      <c r="BE92" s="12"/>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row>
    <row r="93" spans="1:138" s="15" customFormat="1" ht="45.1" x14ac:dyDescent="0.3">
      <c r="A93" s="9" t="s">
        <v>167</v>
      </c>
      <c r="B93" s="9">
        <v>2022</v>
      </c>
      <c r="C93" s="9" t="s">
        <v>168</v>
      </c>
      <c r="D93" s="9" t="s">
        <v>169</v>
      </c>
      <c r="E93" s="9" t="s">
        <v>26</v>
      </c>
      <c r="F93" s="9" t="s">
        <v>170</v>
      </c>
      <c r="G93" s="9" t="s">
        <v>171</v>
      </c>
      <c r="H93" s="10">
        <v>44798</v>
      </c>
      <c r="I93" s="9" t="s">
        <v>172</v>
      </c>
      <c r="J93" s="9">
        <v>8</v>
      </c>
      <c r="K93" s="9">
        <v>387</v>
      </c>
      <c r="L93" s="11" t="s">
        <v>143</v>
      </c>
      <c r="M93" s="19" t="str" cm="1">
        <f t="array" ref="M93">IF(OR(EXACT(N93:O93,"TRUE")), "FALSE",IF(AND(EXACT(N93:O93,"FALSE")), "TRUE","NA"))</f>
        <v>TRUE</v>
      </c>
      <c r="N93" s="11" t="s">
        <v>2042</v>
      </c>
      <c r="O93" s="11" t="s">
        <v>2042</v>
      </c>
      <c r="P93" s="19" t="str" cm="1">
        <f t="array" ref="P93">IF(EXACT(M93,"TRUE"), IF(OR(EXACT(Q93:R93,"TRUE")), "FALSE",IF(AND(EXACT(Q93:R93,"FALSE")), "TRUE", "")), "NA")</f>
        <v>TRUE</v>
      </c>
      <c r="Q93" s="19" t="s">
        <v>2042</v>
      </c>
      <c r="R93" s="19" t="s">
        <v>2042</v>
      </c>
      <c r="S93" s="19" t="str" cm="1">
        <f t="array" ref="S93">IF(EXACT(P93,"TRUE"),IF(OR(EXACT(T93:Z93,"TRUE")),"FALSE",IF(AND(EXACT(T93:Z93,"FALSE")), "TRUE", "")), "NA")</f>
        <v>FALSE</v>
      </c>
      <c r="T93" s="11" t="s">
        <v>2037</v>
      </c>
      <c r="U93" s="11"/>
      <c r="V93" s="11"/>
      <c r="W93" s="11"/>
      <c r="X93" s="11" t="s">
        <v>2037</v>
      </c>
      <c r="Y93" s="19" t="s">
        <v>2037</v>
      </c>
      <c r="Z93" s="11"/>
      <c r="AA93" s="11" t="str">
        <f t="shared" si="6"/>
        <v>No</v>
      </c>
      <c r="AB93" s="11" t="s">
        <v>2102</v>
      </c>
      <c r="AC93" s="11"/>
      <c r="AD93" s="11"/>
      <c r="AE93" s="11"/>
      <c r="AF93" s="11"/>
      <c r="AG93" s="11"/>
      <c r="AH93" s="9"/>
      <c r="AI93" s="11"/>
      <c r="AJ93" s="11"/>
      <c r="AK93" s="11"/>
      <c r="AL93" s="9"/>
      <c r="AM93" s="9"/>
      <c r="AN93" s="9"/>
      <c r="AO93" s="9"/>
      <c r="AP93" s="9"/>
      <c r="AQ93" s="9"/>
      <c r="AR93" s="9"/>
      <c r="AS93" s="9"/>
      <c r="AT93" s="9"/>
      <c r="AU93" s="9"/>
      <c r="AV93" s="9"/>
      <c r="AW93" s="9"/>
      <c r="AX93" s="9"/>
      <c r="AY93" s="9"/>
      <c r="AZ93" s="9"/>
      <c r="BA93" s="9"/>
      <c r="BB93" s="9"/>
      <c r="BC93" s="9"/>
      <c r="BD93" s="9"/>
      <c r="BE93" s="12"/>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row>
    <row r="94" spans="1:138" s="15" customFormat="1" ht="105.2" x14ac:dyDescent="0.3">
      <c r="A94" s="9" t="s">
        <v>551</v>
      </c>
      <c r="B94" s="9">
        <v>2020</v>
      </c>
      <c r="C94" s="9" t="s">
        <v>552</v>
      </c>
      <c r="D94" s="9" t="s">
        <v>553</v>
      </c>
      <c r="E94" s="9" t="s">
        <v>26</v>
      </c>
      <c r="F94" s="9" t="s">
        <v>554</v>
      </c>
      <c r="G94" s="9" t="s">
        <v>555</v>
      </c>
      <c r="H94" s="10">
        <v>44175</v>
      </c>
      <c r="I94" s="9" t="s">
        <v>556</v>
      </c>
      <c r="J94" s="9">
        <v>24</v>
      </c>
      <c r="K94" s="9">
        <v>383</v>
      </c>
      <c r="L94" s="11" t="s">
        <v>197</v>
      </c>
      <c r="M94" s="19" t="str" cm="1">
        <f t="array" ref="M94">IF(OR(EXACT(N94:O94,"TRUE")), "FALSE",IF(AND(EXACT(N94:O94,"FALSE")), "TRUE","NA"))</f>
        <v>TRUE</v>
      </c>
      <c r="N94" s="11" t="s">
        <v>2042</v>
      </c>
      <c r="O94" s="11" t="s">
        <v>2042</v>
      </c>
      <c r="P94" s="19" t="str" cm="1">
        <f t="array" ref="P94">IF(EXACT(M94,"TRUE"), IF(OR(EXACT(Q94:R94,"TRUE")), "FALSE",IF(AND(EXACT(Q94:R94,"FALSE")), "TRUE", "")), "NA")</f>
        <v>TRUE</v>
      </c>
      <c r="Q94" s="19" t="s">
        <v>2042</v>
      </c>
      <c r="R94" s="19" t="s">
        <v>2042</v>
      </c>
      <c r="S94" s="19" t="str" cm="1">
        <f t="array" ref="S94">IF(EXACT(P94,"TRUE"),IF(OR(EXACT(T94:Z94,"TRUE")),"FALSE",IF(AND(EXACT(T94:Z94,"FALSE")), "TRUE", "")), "NA")</f>
        <v>FALSE</v>
      </c>
      <c r="T94" s="11" t="s">
        <v>2042</v>
      </c>
      <c r="U94" s="11" t="s">
        <v>2042</v>
      </c>
      <c r="V94" s="11"/>
      <c r="W94" s="11"/>
      <c r="X94" s="11" t="s">
        <v>2037</v>
      </c>
      <c r="Y94" s="19" t="s">
        <v>2042</v>
      </c>
      <c r="Z94" s="11"/>
      <c r="AA94" s="11" t="str">
        <f t="shared" si="6"/>
        <v>No</v>
      </c>
      <c r="AB94" s="11" t="s">
        <v>2103</v>
      </c>
      <c r="AC94" s="11"/>
      <c r="AD94" s="11"/>
      <c r="AE94" s="11"/>
      <c r="AF94" s="11"/>
      <c r="AG94" s="11"/>
      <c r="AH94" s="9"/>
      <c r="AI94" s="11"/>
      <c r="AJ94" s="11"/>
      <c r="AK94" s="11"/>
      <c r="AL94" s="9"/>
      <c r="AM94" s="9"/>
      <c r="AN94" s="9"/>
      <c r="AO94" s="9"/>
      <c r="AP94" s="9"/>
      <c r="AQ94" s="9"/>
      <c r="AR94" s="9"/>
      <c r="AS94" s="9"/>
      <c r="AT94" s="9"/>
      <c r="AU94" s="9"/>
      <c r="AV94" s="9"/>
      <c r="AW94" s="9"/>
      <c r="AX94" s="9"/>
      <c r="AY94" s="9"/>
      <c r="AZ94" s="9"/>
      <c r="BA94" s="9"/>
      <c r="BB94" s="9"/>
      <c r="BC94" s="9"/>
      <c r="BD94" s="9"/>
      <c r="BE94" s="12"/>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row>
    <row r="95" spans="1:138" s="15" customFormat="1" x14ac:dyDescent="0.3">
      <c r="A95" s="9" t="s">
        <v>427</v>
      </c>
      <c r="B95" s="9">
        <v>2021</v>
      </c>
      <c r="C95" s="9" t="s">
        <v>428</v>
      </c>
      <c r="D95" s="9" t="s">
        <v>429</v>
      </c>
      <c r="E95" s="9" t="s">
        <v>313</v>
      </c>
      <c r="F95" s="9" t="s">
        <v>430</v>
      </c>
      <c r="G95" s="9" t="s">
        <v>431</v>
      </c>
      <c r="H95" s="10">
        <v>44350</v>
      </c>
      <c r="I95" s="9" t="s">
        <v>432</v>
      </c>
      <c r="J95" s="9">
        <v>22</v>
      </c>
      <c r="K95" s="9">
        <v>384</v>
      </c>
      <c r="L95" s="11" t="s">
        <v>30</v>
      </c>
      <c r="M95" s="19" t="str" cm="1">
        <f t="array" ref="M95">IF(OR(EXACT(N95:O95,"TRUE")), "FALSE",IF(AND(EXACT(N95:O95,"FALSE")), "TRUE","NA"))</f>
        <v>FALSE</v>
      </c>
      <c r="N95" s="11" t="s">
        <v>2037</v>
      </c>
      <c r="O95" s="11" t="s">
        <v>2042</v>
      </c>
      <c r="P95" s="19" t="str" cm="1">
        <f t="array" ref="P95">IF(EXACT(M95,"TRUE"), IF(OR(EXACT(Q95:R95,"TRUE")), "FALSE",IF(AND(EXACT(Q95:R95,"FALSE")), "TRUE", "")), "NA")</f>
        <v>NA</v>
      </c>
      <c r="Q95" s="19" t="s">
        <v>2169</v>
      </c>
      <c r="R95" s="19"/>
      <c r="S95" s="19" t="str" cm="1">
        <f t="array" ref="S95">IF(EXACT(P95,"TRUE"),IF(OR(EXACT(T95:Z95,"TRUE")),"FALSE",IF(AND(EXACT(T95:Z95,"FALSE")), "TRUE", "")), "NA")</f>
        <v>NA</v>
      </c>
      <c r="T95" s="11"/>
      <c r="U95" s="11"/>
      <c r="V95" s="11"/>
      <c r="W95" s="11"/>
      <c r="X95" s="11"/>
      <c r="Y95" s="19" t="s">
        <v>2169</v>
      </c>
      <c r="Z95" s="11"/>
      <c r="AA95" s="11" t="str">
        <f t="shared" si="6"/>
        <v>No</v>
      </c>
      <c r="AB95" s="11" t="s">
        <v>1928</v>
      </c>
      <c r="AC95" s="11"/>
      <c r="AD95" s="11"/>
      <c r="AE95" s="11"/>
      <c r="AF95" s="11"/>
      <c r="AG95" s="11"/>
      <c r="AH95" s="9"/>
      <c r="AI95" s="11"/>
      <c r="AJ95" s="11"/>
      <c r="AK95" s="11"/>
      <c r="AL95" s="9"/>
      <c r="AM95" s="9"/>
      <c r="AN95" s="9"/>
      <c r="AO95" s="9"/>
      <c r="AP95" s="9"/>
      <c r="AQ95" s="9"/>
      <c r="AR95" s="9"/>
      <c r="AS95" s="9"/>
      <c r="AT95" s="9"/>
      <c r="AU95" s="9"/>
      <c r="AV95" s="9"/>
      <c r="AW95" s="9"/>
      <c r="AX95" s="9"/>
      <c r="AY95" s="9"/>
      <c r="AZ95" s="9"/>
      <c r="BA95" s="9"/>
      <c r="BB95" s="9"/>
      <c r="BC95" s="9"/>
      <c r="BD95" s="9"/>
      <c r="BE95" s="12"/>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row>
    <row r="96" spans="1:138" s="15" customFormat="1" ht="60.1" x14ac:dyDescent="0.3">
      <c r="A96" s="9" t="s">
        <v>304</v>
      </c>
      <c r="B96" s="9">
        <v>2022</v>
      </c>
      <c r="C96" s="9" t="s">
        <v>305</v>
      </c>
      <c r="D96" s="9" t="s">
        <v>306</v>
      </c>
      <c r="E96" s="9" t="s">
        <v>26</v>
      </c>
      <c r="F96" s="9" t="s">
        <v>307</v>
      </c>
      <c r="G96" s="9" t="s">
        <v>308</v>
      </c>
      <c r="H96" s="10">
        <v>44567</v>
      </c>
      <c r="I96" s="9" t="s">
        <v>309</v>
      </c>
      <c r="J96" s="9">
        <v>1</v>
      </c>
      <c r="K96" s="9">
        <v>386</v>
      </c>
      <c r="L96" s="11" t="s">
        <v>67</v>
      </c>
      <c r="M96" s="19" t="str" cm="1">
        <f t="array" ref="M96">IF(OR(EXACT(N96:O96,"TRUE")), "FALSE",IF(AND(EXACT(N96:O96,"FALSE")), "TRUE","NA"))</f>
        <v>FALSE</v>
      </c>
      <c r="N96" s="11" t="s">
        <v>2037</v>
      </c>
      <c r="O96" s="11" t="s">
        <v>2042</v>
      </c>
      <c r="P96" s="19" t="str" cm="1">
        <f t="array" ref="P96">IF(EXACT(M96,"TRUE"), IF(OR(EXACT(Q96:R96,"TRUE")), "FALSE",IF(AND(EXACT(Q96:R96,"FALSE")), "TRUE", "")), "NA")</f>
        <v>NA</v>
      </c>
      <c r="Q96" s="19" t="s">
        <v>2169</v>
      </c>
      <c r="R96" s="19"/>
      <c r="S96" s="19" t="str" cm="1">
        <f t="array" ref="S96">IF(EXACT(P96,"TRUE"),IF(OR(EXACT(T96:Z96,"TRUE")),"FALSE",IF(AND(EXACT(T96:Z96,"FALSE")), "TRUE", "")), "NA")</f>
        <v>NA</v>
      </c>
      <c r="T96" s="11"/>
      <c r="U96" s="11"/>
      <c r="V96" s="11"/>
      <c r="W96" s="11"/>
      <c r="X96" s="11"/>
      <c r="Y96" s="19" t="s">
        <v>2169</v>
      </c>
      <c r="Z96" s="11"/>
      <c r="AA96" s="11" t="str">
        <f t="shared" si="6"/>
        <v>No</v>
      </c>
      <c r="AB96" s="11" t="s">
        <v>2104</v>
      </c>
      <c r="AC96" s="11"/>
      <c r="AD96" s="11"/>
      <c r="AE96" s="11"/>
      <c r="AF96" s="11"/>
      <c r="AG96" s="11"/>
      <c r="AH96" s="9"/>
      <c r="AI96" s="11"/>
      <c r="AJ96" s="11"/>
      <c r="AK96" s="11"/>
      <c r="AL96" s="9"/>
      <c r="AM96" s="9"/>
      <c r="AN96" s="9"/>
      <c r="AO96" s="9"/>
      <c r="AP96" s="9"/>
      <c r="AQ96" s="9"/>
      <c r="AR96" s="9"/>
      <c r="AS96" s="9"/>
      <c r="AT96" s="9"/>
      <c r="AU96" s="9"/>
      <c r="AV96" s="9"/>
      <c r="AW96" s="9"/>
      <c r="AX96" s="9"/>
      <c r="AY96" s="9"/>
      <c r="AZ96" s="9"/>
      <c r="BA96" s="9"/>
      <c r="BB96" s="9"/>
      <c r="BC96" s="9"/>
      <c r="BD96" s="9"/>
      <c r="BE96" s="12"/>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row>
    <row r="97" spans="1:138" s="15" customFormat="1" x14ac:dyDescent="0.3">
      <c r="A97" s="9" t="s">
        <v>361</v>
      </c>
      <c r="B97" s="9">
        <v>2021</v>
      </c>
      <c r="C97" s="9" t="s">
        <v>362</v>
      </c>
      <c r="D97" s="9" t="s">
        <v>363</v>
      </c>
      <c r="E97" s="9" t="s">
        <v>313</v>
      </c>
      <c r="F97" s="9" t="s">
        <v>364</v>
      </c>
      <c r="G97" s="9" t="s">
        <v>365</v>
      </c>
      <c r="H97" s="10">
        <v>44455</v>
      </c>
      <c r="I97" s="9" t="s">
        <v>366</v>
      </c>
      <c r="J97" s="9">
        <v>12</v>
      </c>
      <c r="K97" s="9">
        <v>385</v>
      </c>
      <c r="L97" s="11" t="s">
        <v>30</v>
      </c>
      <c r="M97" s="19" t="str" cm="1">
        <f t="array" ref="M97">IF(OR(EXACT(N97:O97,"TRUE")), "FALSE",IF(AND(EXACT(N97:O97,"FALSE")), "TRUE","NA"))</f>
        <v>FALSE</v>
      </c>
      <c r="N97" s="11" t="s">
        <v>2037</v>
      </c>
      <c r="O97" s="11" t="s">
        <v>2042</v>
      </c>
      <c r="P97" s="19" t="str" cm="1">
        <f t="array" ref="P97">IF(EXACT(M97,"TRUE"), IF(OR(EXACT(Q97:R97,"TRUE")), "FALSE",IF(AND(EXACT(Q97:R97,"FALSE")), "TRUE", "")), "NA")</f>
        <v>NA</v>
      </c>
      <c r="Q97" s="19" t="s">
        <v>2042</v>
      </c>
      <c r="R97" s="19" t="s">
        <v>2042</v>
      </c>
      <c r="S97" s="19" t="str" cm="1">
        <f t="array" ref="S97">IF(EXACT(P97,"TRUE"),IF(OR(EXACT(T97:Z97,"TRUE")),"FALSE",IF(AND(EXACT(T97:Z97,"FALSE")), "TRUE", "")), "NA")</f>
        <v>NA</v>
      </c>
      <c r="T97" s="11"/>
      <c r="U97" s="11"/>
      <c r="V97" s="11"/>
      <c r="W97" s="11"/>
      <c r="X97" s="11"/>
      <c r="Y97" s="19" t="s">
        <v>2169</v>
      </c>
      <c r="Z97" s="11"/>
      <c r="AA97" s="11" t="str">
        <f t="shared" si="6"/>
        <v>No</v>
      </c>
      <c r="AB97" s="11" t="s">
        <v>1928</v>
      </c>
      <c r="AC97" s="11"/>
      <c r="AD97" s="11"/>
      <c r="AE97" s="11"/>
      <c r="AF97" s="11"/>
      <c r="AG97" s="11"/>
      <c r="AH97" s="9"/>
      <c r="AI97" s="11"/>
      <c r="AJ97" s="11"/>
      <c r="AK97" s="11"/>
      <c r="AL97" s="9"/>
      <c r="AM97" s="9"/>
      <c r="AN97" s="9"/>
      <c r="AO97" s="9"/>
      <c r="AP97" s="9"/>
      <c r="AQ97" s="9"/>
      <c r="AR97" s="9"/>
      <c r="AS97" s="9"/>
      <c r="AT97" s="9"/>
      <c r="AU97" s="9"/>
      <c r="AV97" s="9"/>
      <c r="AW97" s="9"/>
      <c r="AX97" s="9"/>
      <c r="AY97" s="9"/>
      <c r="AZ97" s="9"/>
      <c r="BA97" s="9"/>
      <c r="BB97" s="9"/>
      <c r="BC97" s="9"/>
      <c r="BD97" s="9"/>
      <c r="BE97" s="12"/>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row>
    <row r="98" spans="1:138" s="15" customFormat="1" ht="30.05" x14ac:dyDescent="0.3">
      <c r="A98" s="9" t="s">
        <v>433</v>
      </c>
      <c r="B98" s="9">
        <v>2021</v>
      </c>
      <c r="C98" s="9" t="s">
        <v>434</v>
      </c>
      <c r="D98" s="9" t="s">
        <v>435</v>
      </c>
      <c r="E98" s="9" t="s">
        <v>313</v>
      </c>
      <c r="F98" s="9" t="s">
        <v>436</v>
      </c>
      <c r="G98" s="9" t="s">
        <v>437</v>
      </c>
      <c r="H98" s="10">
        <v>44329</v>
      </c>
      <c r="I98" s="9" t="s">
        <v>438</v>
      </c>
      <c r="J98" s="9">
        <v>19</v>
      </c>
      <c r="K98" s="9">
        <v>384</v>
      </c>
      <c r="L98" s="11" t="s">
        <v>30</v>
      </c>
      <c r="M98" s="19" t="str" cm="1">
        <f t="array" ref="M98">IF(OR(EXACT(N98:O98,"TRUE")), "FALSE",IF(AND(EXACT(N98:O98,"FALSE")), "TRUE","NA"))</f>
        <v>FALSE</v>
      </c>
      <c r="N98" s="11" t="s">
        <v>2042</v>
      </c>
      <c r="O98" s="11" t="s">
        <v>2037</v>
      </c>
      <c r="P98" s="19" t="str" cm="1">
        <f t="array" ref="P98">IF(EXACT(M98,"TRUE"), IF(OR(EXACT(Q98:R98,"TRUE")), "FALSE",IF(AND(EXACT(Q98:R98,"FALSE")), "TRUE", "")), "NA")</f>
        <v>NA</v>
      </c>
      <c r="Q98" s="19" t="s">
        <v>69</v>
      </c>
      <c r="R98" s="19" t="s">
        <v>69</v>
      </c>
      <c r="S98" s="19" t="str" cm="1">
        <f t="array" ref="S98">IF(EXACT(P98,"TRUE"),IF(OR(EXACT(T98:Z98,"TRUE")),"FALSE",IF(AND(EXACT(T98:Z98,"FALSE")), "TRUE", "")), "NA")</f>
        <v>NA</v>
      </c>
      <c r="T98" s="11"/>
      <c r="U98" s="11"/>
      <c r="V98" s="11"/>
      <c r="W98" s="11"/>
      <c r="X98" s="11"/>
      <c r="Y98" s="19" t="s">
        <v>2169</v>
      </c>
      <c r="Z98" s="11"/>
      <c r="AA98" s="11" t="str">
        <f t="shared" si="6"/>
        <v>No</v>
      </c>
      <c r="AB98" s="11" t="s">
        <v>2109</v>
      </c>
      <c r="AC98" s="11"/>
      <c r="AD98" s="11"/>
      <c r="AE98" s="11"/>
      <c r="AF98" s="11"/>
      <c r="AG98" s="11"/>
      <c r="AH98" s="9"/>
      <c r="AI98" s="11"/>
      <c r="AJ98" s="11"/>
      <c r="AK98" s="11"/>
      <c r="AL98" s="9"/>
      <c r="AM98" s="9"/>
      <c r="AN98" s="9"/>
      <c r="AO98" s="9"/>
      <c r="AP98" s="9"/>
      <c r="AQ98" s="9"/>
      <c r="AR98" s="9"/>
      <c r="AS98" s="9"/>
      <c r="AT98" s="9"/>
      <c r="AU98" s="9"/>
      <c r="AV98" s="9"/>
      <c r="AW98" s="9"/>
      <c r="AX98" s="9"/>
      <c r="AY98" s="9"/>
      <c r="AZ98" s="9"/>
      <c r="BA98" s="9"/>
      <c r="BB98" s="9"/>
      <c r="BC98" s="9"/>
      <c r="BD98" s="9"/>
      <c r="BE98" s="12"/>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row>
    <row r="99" spans="1:138" s="15" customFormat="1" ht="75.150000000000006" x14ac:dyDescent="0.3">
      <c r="A99" s="9" t="s">
        <v>531</v>
      </c>
      <c r="B99" s="9">
        <v>2021</v>
      </c>
      <c r="C99" s="9" t="s">
        <v>532</v>
      </c>
      <c r="D99" s="9" t="s">
        <v>533</v>
      </c>
      <c r="E99" s="9" t="s">
        <v>313</v>
      </c>
      <c r="F99" s="9" t="s">
        <v>534</v>
      </c>
      <c r="G99" s="9" t="s">
        <v>535</v>
      </c>
      <c r="H99" s="10">
        <v>44210</v>
      </c>
      <c r="I99" s="9" t="s">
        <v>536</v>
      </c>
      <c r="J99" s="9">
        <v>2</v>
      </c>
      <c r="K99" s="9">
        <v>384</v>
      </c>
      <c r="L99" s="11" t="s">
        <v>327</v>
      </c>
      <c r="M99" s="19" t="str" cm="1">
        <f t="array" ref="M99">IF(OR(EXACT(N99:O99,"TRUE")), "FALSE",IF(AND(EXACT(N99:O99,"FALSE")), "TRUE","NA"))</f>
        <v>TRUE</v>
      </c>
      <c r="N99" s="11" t="s">
        <v>2042</v>
      </c>
      <c r="O99" s="11" t="s">
        <v>2042</v>
      </c>
      <c r="P99" s="19" t="str" cm="1">
        <f t="array" ref="P99">IF(EXACT(M99,"TRUE"), IF(OR(EXACT(Q99:R99,"TRUE")), "FALSE",IF(AND(EXACT(Q99:R99,"FALSE")), "TRUE", "")), "NA")</f>
        <v>TRUE</v>
      </c>
      <c r="Q99" s="19" t="s">
        <v>2042</v>
      </c>
      <c r="R99" s="19" t="s">
        <v>2042</v>
      </c>
      <c r="S99" s="19" t="str" cm="1">
        <f t="array" ref="S99">IF(EXACT(P99,"TRUE"),IF(OR(EXACT(T99:Z99,"TRUE")),"FALSE",IF(AND(EXACT(T99:Z99,"FALSE")), "TRUE", "")), "NA")</f>
        <v>FALSE</v>
      </c>
      <c r="T99" s="11" t="s">
        <v>2037</v>
      </c>
      <c r="U99" s="11" t="s">
        <v>2037</v>
      </c>
      <c r="V99" s="11"/>
      <c r="W99" s="11"/>
      <c r="X99" s="11" t="s">
        <v>2037</v>
      </c>
      <c r="Y99" s="19" t="s">
        <v>2169</v>
      </c>
      <c r="Z99" s="11"/>
      <c r="AA99" s="11" t="str">
        <f t="shared" si="6"/>
        <v>No</v>
      </c>
      <c r="AB99" s="11" t="s">
        <v>2110</v>
      </c>
      <c r="AC99" s="11"/>
      <c r="AD99" s="11"/>
      <c r="AE99" s="11"/>
      <c r="AF99" s="11"/>
      <c r="AG99" s="11"/>
      <c r="AH99" s="9"/>
      <c r="AI99" s="11"/>
      <c r="AJ99" s="11"/>
      <c r="AK99" s="11"/>
      <c r="AL99" s="9"/>
      <c r="AM99" s="9"/>
      <c r="AN99" s="9"/>
      <c r="AO99" s="9"/>
      <c r="AP99" s="9"/>
      <c r="AQ99" s="9"/>
      <c r="AR99" s="9"/>
      <c r="AS99" s="9"/>
      <c r="AT99" s="9"/>
      <c r="AU99" s="9"/>
      <c r="AV99" s="9"/>
      <c r="AW99" s="9"/>
      <c r="AX99" s="9"/>
      <c r="AY99" s="9"/>
      <c r="AZ99" s="9"/>
      <c r="BA99" s="9"/>
      <c r="BB99" s="9"/>
      <c r="BC99" s="9"/>
      <c r="BD99" s="9"/>
      <c r="BE99" s="12"/>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row>
    <row r="100" spans="1:138" s="15" customFormat="1" x14ac:dyDescent="0.3">
      <c r="A100" s="9" t="s">
        <v>458</v>
      </c>
      <c r="B100" s="9">
        <v>2021</v>
      </c>
      <c r="C100" s="9" t="s">
        <v>459</v>
      </c>
      <c r="D100" s="9" t="s">
        <v>460</v>
      </c>
      <c r="E100" s="9" t="s">
        <v>313</v>
      </c>
      <c r="F100" s="9" t="s">
        <v>461</v>
      </c>
      <c r="G100" s="9" t="s">
        <v>462</v>
      </c>
      <c r="H100" s="10">
        <v>44301</v>
      </c>
      <c r="I100" s="9" t="s">
        <v>463</v>
      </c>
      <c r="J100" s="9">
        <v>15</v>
      </c>
      <c r="K100" s="9">
        <v>384</v>
      </c>
      <c r="L100" s="11" t="s">
        <v>248</v>
      </c>
      <c r="M100" s="19" t="str" cm="1">
        <f t="array" ref="M100">IF(OR(EXACT(N100:O100,"TRUE")), "FALSE",IF(AND(EXACT(N100:O100,"FALSE")), "TRUE","NA"))</f>
        <v>FALSE</v>
      </c>
      <c r="N100" s="11" t="s">
        <v>2037</v>
      </c>
      <c r="O100" s="11" t="s">
        <v>2042</v>
      </c>
      <c r="P100" s="19" t="str" cm="1">
        <f t="array" ref="P100">IF(EXACT(M100,"TRUE"), IF(OR(EXACT(Q100:R100,"TRUE")), "FALSE",IF(AND(EXACT(Q100:R100,"FALSE")), "TRUE", "")), "NA")</f>
        <v>NA</v>
      </c>
      <c r="Q100" s="19" t="s">
        <v>2042</v>
      </c>
      <c r="R100" s="19" t="s">
        <v>2169</v>
      </c>
      <c r="S100" s="19" t="str" cm="1">
        <f t="array" ref="S100">IF(EXACT(P100,"TRUE"),IF(OR(EXACT(T100:Z100,"TRUE")),"FALSE",IF(AND(EXACT(T100:Z100,"FALSE")), "TRUE", "")), "NA")</f>
        <v>NA</v>
      </c>
      <c r="T100" s="11"/>
      <c r="U100" s="11"/>
      <c r="V100" s="11"/>
      <c r="W100" s="11"/>
      <c r="X100" s="11"/>
      <c r="Y100" s="19" t="s">
        <v>2169</v>
      </c>
      <c r="Z100" s="11"/>
      <c r="AA100" s="11" t="str">
        <f t="shared" si="6"/>
        <v>No</v>
      </c>
      <c r="AB100" s="11" t="s">
        <v>2111</v>
      </c>
      <c r="AC100" s="11"/>
      <c r="AD100" s="11"/>
      <c r="AE100" s="11"/>
      <c r="AF100" s="11"/>
      <c r="AG100" s="11"/>
      <c r="AH100" s="9"/>
      <c r="AI100" s="11"/>
      <c r="AJ100" s="11"/>
      <c r="AK100" s="11"/>
      <c r="AL100" s="9"/>
      <c r="AM100" s="9"/>
      <c r="AN100" s="9"/>
      <c r="AO100" s="9"/>
      <c r="AP100" s="9"/>
      <c r="AQ100" s="9"/>
      <c r="AR100" s="9"/>
      <c r="AS100" s="9"/>
      <c r="AT100" s="9"/>
      <c r="AU100" s="9"/>
      <c r="AV100" s="9"/>
      <c r="AW100" s="9"/>
      <c r="AX100" s="9"/>
      <c r="AY100" s="9"/>
      <c r="AZ100" s="9"/>
      <c r="BA100" s="9"/>
      <c r="BB100" s="9"/>
      <c r="BC100" s="9"/>
      <c r="BD100" s="9"/>
      <c r="BE100" s="12"/>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row>
    <row r="101" spans="1:138" s="15" customFormat="1" ht="90.2" x14ac:dyDescent="0.3">
      <c r="A101" s="9" t="s">
        <v>821</v>
      </c>
      <c r="B101" s="9">
        <v>2020</v>
      </c>
      <c r="C101" s="9" t="s">
        <v>822</v>
      </c>
      <c r="D101" s="9" t="s">
        <v>823</v>
      </c>
      <c r="E101" s="9" t="s">
        <v>26</v>
      </c>
      <c r="F101" s="9" t="s">
        <v>824</v>
      </c>
      <c r="G101" s="9" t="s">
        <v>825</v>
      </c>
      <c r="H101" s="10">
        <v>43832</v>
      </c>
      <c r="I101" s="9" t="s">
        <v>826</v>
      </c>
      <c r="J101" s="9">
        <v>1</v>
      </c>
      <c r="K101" s="9">
        <v>382</v>
      </c>
      <c r="L101" s="11" t="s">
        <v>827</v>
      </c>
      <c r="M101" s="19" t="str" cm="1">
        <f t="array" ref="M101">IF(OR(EXACT(N101:O101,"TRUE")), "FALSE",IF(AND(EXACT(N101:O101,"FALSE")), "TRUE","NA"))</f>
        <v>TRUE</v>
      </c>
      <c r="N101" s="11" t="s">
        <v>2042</v>
      </c>
      <c r="O101" s="11" t="s">
        <v>2042</v>
      </c>
      <c r="P101" s="19" t="str" cm="1">
        <f t="array" ref="P101">IF(EXACT(M101,"TRUE"), IF(OR(EXACT(Q101:R101,"TRUE")), "FALSE",IF(AND(EXACT(Q101:R101,"FALSE")), "TRUE", "")), "NA")</f>
        <v>TRUE</v>
      </c>
      <c r="Q101" s="19" t="s">
        <v>2042</v>
      </c>
      <c r="R101" s="19" t="s">
        <v>2042</v>
      </c>
      <c r="S101" s="19" t="str" cm="1">
        <f t="array" ref="S101">IF(EXACT(P101,"TRUE"),IF(OR(EXACT(T101:Z101,"TRUE")),"FALSE",IF(AND(EXACT(T101:Z101,"FALSE")), "TRUE", "")), "NA")</f>
        <v>FALSE</v>
      </c>
      <c r="T101" s="11"/>
      <c r="U101" s="11"/>
      <c r="V101" s="11"/>
      <c r="W101" s="11" t="s">
        <v>2042</v>
      </c>
      <c r="X101" s="11" t="s">
        <v>2042</v>
      </c>
      <c r="Y101" s="19" t="s">
        <v>2037</v>
      </c>
      <c r="Z101" s="11" t="s">
        <v>2042</v>
      </c>
      <c r="AA101" s="11" t="str">
        <f t="shared" si="6"/>
        <v>No</v>
      </c>
      <c r="AB101" s="11" t="s">
        <v>2112</v>
      </c>
      <c r="AC101" s="11"/>
      <c r="AD101" s="11"/>
      <c r="AE101" s="11"/>
      <c r="AF101" s="11"/>
      <c r="AG101" s="11"/>
      <c r="AH101" s="9"/>
      <c r="AI101" s="11"/>
      <c r="AJ101" s="11"/>
      <c r="AK101" s="11"/>
      <c r="AL101" s="9"/>
      <c r="AM101" s="9"/>
      <c r="AN101" s="9"/>
      <c r="AO101" s="9"/>
      <c r="AP101" s="9"/>
      <c r="AQ101" s="9"/>
      <c r="AR101" s="9"/>
      <c r="AS101" s="9"/>
      <c r="AT101" s="9"/>
      <c r="AU101" s="9"/>
      <c r="AV101" s="9"/>
      <c r="AW101" s="9"/>
      <c r="AX101" s="9"/>
      <c r="AY101" s="9"/>
      <c r="AZ101" s="9"/>
      <c r="BA101" s="9"/>
      <c r="BB101" s="9"/>
      <c r="BC101" s="9"/>
      <c r="BD101" s="9"/>
      <c r="BE101" s="12"/>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row>
    <row r="102" spans="1:138" s="15" customFormat="1" x14ac:dyDescent="0.3">
      <c r="A102" s="9" t="s">
        <v>519</v>
      </c>
      <c r="B102" s="9">
        <v>2021</v>
      </c>
      <c r="C102" s="9" t="s">
        <v>520</v>
      </c>
      <c r="D102" s="9" t="s">
        <v>521</v>
      </c>
      <c r="E102" s="9" t="s">
        <v>313</v>
      </c>
      <c r="F102" s="9" t="s">
        <v>522</v>
      </c>
      <c r="G102" s="9" t="s">
        <v>523</v>
      </c>
      <c r="H102" s="10">
        <v>44224</v>
      </c>
      <c r="I102" s="9" t="s">
        <v>524</v>
      </c>
      <c r="J102" s="9">
        <v>4</v>
      </c>
      <c r="K102" s="9">
        <v>384</v>
      </c>
      <c r="L102" s="11" t="s">
        <v>327</v>
      </c>
      <c r="M102" s="19" t="str" cm="1">
        <f t="array" ref="M102">IF(OR(EXACT(N102:O102,"TRUE")), "FALSE",IF(AND(EXACT(N102:O102,"FALSE")), "TRUE","NA"))</f>
        <v>FALSE</v>
      </c>
      <c r="N102" s="11" t="s">
        <v>2037</v>
      </c>
      <c r="O102" s="11" t="s">
        <v>2042</v>
      </c>
      <c r="P102" s="19" t="str" cm="1">
        <f t="array" ref="P102">IF(EXACT(M102,"TRUE"), IF(OR(EXACT(Q102:R102,"TRUE")), "FALSE",IF(AND(EXACT(Q102:R102,"FALSE")), "TRUE", "")), "NA")</f>
        <v>NA</v>
      </c>
      <c r="Q102" s="19" t="s">
        <v>2042</v>
      </c>
      <c r="R102" s="19" t="s">
        <v>2169</v>
      </c>
      <c r="S102" s="19" t="str" cm="1">
        <f t="array" ref="S102">IF(EXACT(P102,"TRUE"),IF(OR(EXACT(T102:Z102,"TRUE")),"FALSE",IF(AND(EXACT(T102:Z102,"FALSE")), "TRUE", "")), "NA")</f>
        <v>NA</v>
      </c>
      <c r="T102" s="11"/>
      <c r="U102" s="11"/>
      <c r="V102" s="11"/>
      <c r="W102" s="11"/>
      <c r="X102" s="11"/>
      <c r="Y102" s="19" t="s">
        <v>2169</v>
      </c>
      <c r="Z102" s="11"/>
      <c r="AA102" s="11" t="str">
        <f t="shared" si="6"/>
        <v>No</v>
      </c>
      <c r="AB102" s="11" t="s">
        <v>1957</v>
      </c>
      <c r="AC102" s="11"/>
      <c r="AD102" s="11"/>
      <c r="AE102" s="11"/>
      <c r="AF102" s="11"/>
      <c r="AG102" s="11"/>
      <c r="AH102" s="9"/>
      <c r="AI102" s="11"/>
      <c r="AJ102" s="11"/>
      <c r="AK102" s="11"/>
      <c r="AL102" s="9"/>
      <c r="AM102" s="9"/>
      <c r="AN102" s="9"/>
      <c r="AO102" s="9"/>
      <c r="AP102" s="9"/>
      <c r="AQ102" s="9"/>
      <c r="AR102" s="9"/>
      <c r="AS102" s="9"/>
      <c r="AT102" s="9"/>
      <c r="AU102" s="9"/>
      <c r="AV102" s="9"/>
      <c r="AW102" s="9"/>
      <c r="AX102" s="9"/>
      <c r="AY102" s="9"/>
      <c r="AZ102" s="9"/>
      <c r="BA102" s="9"/>
      <c r="BB102" s="9"/>
      <c r="BC102" s="9"/>
      <c r="BD102" s="9"/>
      <c r="BE102" s="12"/>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row>
    <row r="103" spans="1:138" s="15" customFormat="1" ht="30.05" x14ac:dyDescent="0.3">
      <c r="A103" s="9" t="s">
        <v>758</v>
      </c>
      <c r="B103" s="9">
        <v>2020</v>
      </c>
      <c r="C103" s="9" t="s">
        <v>759</v>
      </c>
      <c r="D103" s="9" t="s">
        <v>760</v>
      </c>
      <c r="E103" s="9" t="s">
        <v>26</v>
      </c>
      <c r="F103" s="9" t="s">
        <v>761</v>
      </c>
      <c r="G103" s="9" t="s">
        <v>762</v>
      </c>
      <c r="H103" s="10">
        <v>43916</v>
      </c>
      <c r="I103" s="9" t="s">
        <v>763</v>
      </c>
      <c r="J103" s="9">
        <v>13</v>
      </c>
      <c r="K103" s="9">
        <v>382</v>
      </c>
      <c r="L103" s="11" t="s">
        <v>327</v>
      </c>
      <c r="M103" s="19" t="str" cm="1">
        <f t="array" ref="M103">IF(OR(EXACT(N103:O103,"TRUE")), "FALSE",IF(AND(EXACT(N103:O103,"FALSE")), "TRUE","NA"))</f>
        <v>FALSE</v>
      </c>
      <c r="N103" s="11" t="s">
        <v>2037</v>
      </c>
      <c r="O103" s="11" t="s">
        <v>2042</v>
      </c>
      <c r="P103" s="19" t="str" cm="1">
        <f t="array" ref="P103">IF(EXACT(M103,"TRUE"), IF(OR(EXACT(Q103:R103,"TRUE")), "FALSE",IF(AND(EXACT(Q103:R103,"FALSE")), "TRUE", "")), "NA")</f>
        <v>NA</v>
      </c>
      <c r="Q103" s="19" t="s">
        <v>2042</v>
      </c>
      <c r="R103" s="19" t="s">
        <v>2169</v>
      </c>
      <c r="S103" s="19" t="str" cm="1">
        <f t="array" ref="S103">IF(EXACT(P103,"TRUE"),IF(OR(EXACT(T103:Z103,"TRUE")),"FALSE",IF(AND(EXACT(T103:Z103,"FALSE")), "TRUE", "")), "NA")</f>
        <v>NA</v>
      </c>
      <c r="T103" s="11"/>
      <c r="U103" s="11"/>
      <c r="V103" s="11"/>
      <c r="W103" s="11"/>
      <c r="X103" s="11"/>
      <c r="Y103" s="19" t="s">
        <v>2169</v>
      </c>
      <c r="Z103" s="11"/>
      <c r="AA103" s="11" t="str">
        <f t="shared" si="6"/>
        <v>No</v>
      </c>
      <c r="AB103" s="11" t="s">
        <v>2113</v>
      </c>
      <c r="AC103" s="11"/>
      <c r="AD103" s="11"/>
      <c r="AE103" s="11"/>
      <c r="AF103" s="11"/>
      <c r="AG103" s="11"/>
      <c r="AH103" s="9"/>
      <c r="AI103" s="11"/>
      <c r="AJ103" s="11"/>
      <c r="AK103" s="11"/>
      <c r="AL103" s="9"/>
      <c r="AM103" s="9"/>
      <c r="AN103" s="9"/>
      <c r="AO103" s="9"/>
      <c r="AP103" s="9"/>
      <c r="AQ103" s="9"/>
      <c r="AR103" s="9"/>
      <c r="AS103" s="9"/>
      <c r="AT103" s="9"/>
      <c r="AU103" s="9"/>
      <c r="AV103" s="9"/>
      <c r="AW103" s="9"/>
      <c r="AX103" s="9"/>
      <c r="AY103" s="9"/>
      <c r="AZ103" s="9"/>
      <c r="BA103" s="9"/>
      <c r="BB103" s="9"/>
      <c r="BC103" s="9"/>
      <c r="BD103" s="9"/>
      <c r="BE103" s="12"/>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row>
    <row r="104" spans="1:138" s="15" customFormat="1" ht="45.1" x14ac:dyDescent="0.3">
      <c r="A104" s="9" t="s">
        <v>328</v>
      </c>
      <c r="B104" s="9">
        <v>2021</v>
      </c>
      <c r="C104" s="9" t="s">
        <v>329</v>
      </c>
      <c r="D104" s="9" t="s">
        <v>330</v>
      </c>
      <c r="E104" s="9" t="s">
        <v>313</v>
      </c>
      <c r="F104" s="9" t="s">
        <v>331</v>
      </c>
      <c r="G104" s="9" t="s">
        <v>332</v>
      </c>
      <c r="H104" s="10">
        <v>44525</v>
      </c>
      <c r="I104" s="9" t="s">
        <v>333</v>
      </c>
      <c r="J104" s="9">
        <v>22</v>
      </c>
      <c r="K104" s="9">
        <v>385</v>
      </c>
      <c r="L104" s="11" t="s">
        <v>334</v>
      </c>
      <c r="M104" s="19" t="str" cm="1">
        <f t="array" ref="M104">IF(OR(EXACT(N104:O104,"TRUE")), "FALSE",IF(AND(EXACT(N104:O104,"FALSE")), "TRUE","NA"))</f>
        <v>FALSE</v>
      </c>
      <c r="N104" s="11" t="s">
        <v>2037</v>
      </c>
      <c r="O104" s="11" t="s">
        <v>2042</v>
      </c>
      <c r="P104" s="19" t="str" cm="1">
        <f t="array" ref="P104">IF(EXACT(M104,"TRUE"), IF(OR(EXACT(Q104:R104,"TRUE")), "FALSE",IF(AND(EXACT(Q104:R104,"FALSE")), "TRUE", "")), "NA")</f>
        <v>NA</v>
      </c>
      <c r="Q104" s="19" t="s">
        <v>2042</v>
      </c>
      <c r="R104" s="19" t="s">
        <v>2169</v>
      </c>
      <c r="S104" s="19" t="str" cm="1">
        <f t="array" ref="S104">IF(EXACT(P104,"TRUE"),IF(OR(EXACT(T104:Z104,"TRUE")),"FALSE",IF(AND(EXACT(T104:Z104,"FALSE")), "TRUE", "")), "NA")</f>
        <v>NA</v>
      </c>
      <c r="T104" s="11"/>
      <c r="U104" s="11"/>
      <c r="V104" s="11"/>
      <c r="W104" s="11"/>
      <c r="X104" s="11"/>
      <c r="Y104" s="19" t="s">
        <v>2169</v>
      </c>
      <c r="Z104" s="11"/>
      <c r="AA104" s="11" t="str">
        <f t="shared" si="6"/>
        <v>No</v>
      </c>
      <c r="AB104" s="11" t="s">
        <v>2114</v>
      </c>
      <c r="AC104" s="11"/>
      <c r="AD104" s="11"/>
      <c r="AE104" s="11"/>
      <c r="AF104" s="11"/>
      <c r="AG104" s="11"/>
      <c r="AH104" s="9"/>
      <c r="AI104" s="11"/>
      <c r="AJ104" s="11"/>
      <c r="AK104" s="11"/>
      <c r="AL104" s="9"/>
      <c r="AM104" s="9"/>
      <c r="AN104" s="9"/>
      <c r="AO104" s="9"/>
      <c r="AP104" s="9"/>
      <c r="AQ104" s="9"/>
      <c r="AR104" s="9"/>
      <c r="AS104" s="9"/>
      <c r="AT104" s="9"/>
      <c r="AU104" s="9"/>
      <c r="AV104" s="9"/>
      <c r="AW104" s="9"/>
      <c r="AX104" s="9"/>
      <c r="AY104" s="9"/>
      <c r="AZ104" s="9"/>
      <c r="BA104" s="9"/>
      <c r="BB104" s="9"/>
      <c r="BC104" s="9"/>
      <c r="BD104" s="9"/>
      <c r="BE104" s="12"/>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row>
    <row r="105" spans="1:138" s="15" customFormat="1" ht="45.1" x14ac:dyDescent="0.3">
      <c r="A105" s="9" t="s">
        <v>410</v>
      </c>
      <c r="B105" s="9">
        <v>2021</v>
      </c>
      <c r="C105" s="9" t="s">
        <v>411</v>
      </c>
      <c r="D105" s="9" t="s">
        <v>412</v>
      </c>
      <c r="E105" s="9" t="s">
        <v>313</v>
      </c>
      <c r="F105" s="9" t="s">
        <v>413</v>
      </c>
      <c r="G105" s="9" t="s">
        <v>414</v>
      </c>
      <c r="H105" s="10">
        <v>44392</v>
      </c>
      <c r="I105" s="9" t="s">
        <v>415</v>
      </c>
      <c r="J105" s="9">
        <v>3</v>
      </c>
      <c r="K105" s="9">
        <v>385</v>
      </c>
      <c r="L105" s="11" t="s">
        <v>408</v>
      </c>
      <c r="M105" s="19" t="str" cm="1">
        <f t="array" ref="M105">IF(OR(EXACT(N105:O105,"TRUE")), "FALSE",IF(AND(EXACT(N105:O105,"FALSE")), "TRUE","NA"))</f>
        <v>TRUE</v>
      </c>
      <c r="N105" s="11" t="s">
        <v>2042</v>
      </c>
      <c r="O105" s="11" t="s">
        <v>2042</v>
      </c>
      <c r="P105" s="19" t="str" cm="1">
        <f t="array" ref="P105">IF(EXACT(M105,"TRUE"), IF(OR(EXACT(Q105:R105,"TRUE")), "FALSE",IF(AND(EXACT(Q105:R105,"FALSE")), "TRUE", "")), "NA")</f>
        <v>TRUE</v>
      </c>
      <c r="Q105" s="19" t="s">
        <v>2042</v>
      </c>
      <c r="R105" s="19" t="s">
        <v>2042</v>
      </c>
      <c r="S105" s="19" t="str" cm="1">
        <f t="array" ref="S105">IF(EXACT(P105,"TRUE"),IF(OR(EXACT(T105:Z105,"TRUE")),"FALSE",IF(AND(EXACT(T105:Z105,"FALSE")), "TRUE", "")), "NA")</f>
        <v>FALSE</v>
      </c>
      <c r="T105" s="11"/>
      <c r="U105" s="11" t="s">
        <v>2037</v>
      </c>
      <c r="V105" s="11"/>
      <c r="W105" s="11"/>
      <c r="X105" s="11" t="s">
        <v>2037</v>
      </c>
      <c r="Y105" s="19" t="s">
        <v>2037</v>
      </c>
      <c r="Z105" s="11"/>
      <c r="AA105" s="11" t="str">
        <f t="shared" si="6"/>
        <v>No</v>
      </c>
      <c r="AB105" s="11" t="s">
        <v>2115</v>
      </c>
      <c r="AC105" s="11"/>
      <c r="AD105" s="11"/>
      <c r="AE105" s="11"/>
      <c r="AF105" s="11"/>
      <c r="AG105" s="11"/>
      <c r="AH105" s="9"/>
      <c r="AI105" s="11"/>
      <c r="AJ105" s="11"/>
      <c r="AK105" s="11"/>
      <c r="AL105" s="9"/>
      <c r="AM105" s="9"/>
      <c r="AN105" s="9"/>
      <c r="AO105" s="9"/>
      <c r="AP105" s="9"/>
      <c r="AQ105" s="9"/>
      <c r="AR105" s="9"/>
      <c r="AS105" s="9"/>
      <c r="AT105" s="9"/>
      <c r="AU105" s="9"/>
      <c r="AV105" s="9"/>
      <c r="AW105" s="9"/>
      <c r="AX105" s="9"/>
      <c r="AY105" s="9"/>
      <c r="AZ105" s="9"/>
      <c r="BA105" s="9"/>
      <c r="BB105" s="9"/>
      <c r="BC105" s="9"/>
      <c r="BD105" s="9"/>
      <c r="BE105" s="12"/>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row>
    <row r="106" spans="1:138" s="15" customFormat="1" ht="60.1" x14ac:dyDescent="0.3">
      <c r="A106" s="9" t="s">
        <v>746</v>
      </c>
      <c r="B106" s="9">
        <v>2020</v>
      </c>
      <c r="C106" s="9" t="s">
        <v>747</v>
      </c>
      <c r="D106" s="9" t="s">
        <v>748</v>
      </c>
      <c r="E106" s="9" t="s">
        <v>26</v>
      </c>
      <c r="F106" s="9" t="s">
        <v>749</v>
      </c>
      <c r="G106" s="9" t="s">
        <v>750</v>
      </c>
      <c r="H106" s="10">
        <v>43958</v>
      </c>
      <c r="I106" s="9" t="s">
        <v>751</v>
      </c>
      <c r="J106" s="9">
        <v>19</v>
      </c>
      <c r="K106" s="9">
        <v>382</v>
      </c>
      <c r="L106" s="11" t="s">
        <v>408</v>
      </c>
      <c r="M106" s="19" t="str" cm="1">
        <f t="array" ref="M106">IF(OR(EXACT(N106:O106,"TRUE")), "FALSE",IF(AND(EXACT(N106:O106,"FALSE")), "TRUE","NA"))</f>
        <v>TRUE</v>
      </c>
      <c r="N106" s="11" t="s">
        <v>2042</v>
      </c>
      <c r="O106" s="11" t="s">
        <v>2042</v>
      </c>
      <c r="P106" s="19" t="str" cm="1">
        <f t="array" ref="P106">IF(EXACT(M106,"TRUE"), IF(OR(EXACT(Q106:R106,"TRUE")), "FALSE",IF(AND(EXACT(Q106:R106,"FALSE")), "TRUE", "")), "NA")</f>
        <v>TRUE</v>
      </c>
      <c r="Q106" s="19" t="s">
        <v>2042</v>
      </c>
      <c r="R106" s="19" t="s">
        <v>2042</v>
      </c>
      <c r="S106" s="19" t="str" cm="1">
        <f t="array" ref="S106">IF(EXACT(P106,"TRUE"),IF(OR(EXACT(T106:Z106,"TRUE")),"FALSE",IF(AND(EXACT(T106:Z106,"FALSE")), "TRUE", "")), "NA")</f>
        <v>FALSE</v>
      </c>
      <c r="T106" s="11" t="s">
        <v>2037</v>
      </c>
      <c r="U106" s="11"/>
      <c r="V106" s="11"/>
      <c r="W106" s="11" t="s">
        <v>2037</v>
      </c>
      <c r="X106" s="11"/>
      <c r="Y106" s="19" t="s">
        <v>2037</v>
      </c>
      <c r="Z106" s="11"/>
      <c r="AA106" s="11" t="str">
        <f t="shared" si="6"/>
        <v>No</v>
      </c>
      <c r="AB106" s="11" t="s">
        <v>2116</v>
      </c>
      <c r="AC106" s="11"/>
      <c r="AD106" s="11"/>
      <c r="AE106" s="11"/>
      <c r="AF106" s="11"/>
      <c r="AG106" s="11"/>
      <c r="AH106" s="9"/>
      <c r="AI106" s="11"/>
      <c r="AJ106" s="11"/>
      <c r="AK106" s="11"/>
      <c r="AL106" s="9"/>
      <c r="AM106" s="9"/>
      <c r="AN106" s="9"/>
      <c r="AO106" s="9"/>
      <c r="AP106" s="9"/>
      <c r="AQ106" s="9"/>
      <c r="AR106" s="9"/>
      <c r="AS106" s="9"/>
      <c r="AT106" s="9"/>
      <c r="AU106" s="9"/>
      <c r="AV106" s="9"/>
      <c r="AW106" s="9"/>
      <c r="AX106" s="9"/>
      <c r="AY106" s="9"/>
      <c r="AZ106" s="9"/>
      <c r="BA106" s="9"/>
      <c r="BB106" s="9"/>
      <c r="BC106" s="9"/>
      <c r="BD106" s="9"/>
      <c r="BE106" s="12"/>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row>
    <row r="107" spans="1:138" s="15" customFormat="1" x14ac:dyDescent="0.3">
      <c r="A107" s="9" t="s">
        <v>501</v>
      </c>
      <c r="B107" s="9">
        <v>2021</v>
      </c>
      <c r="C107" s="9" t="s">
        <v>1851</v>
      </c>
      <c r="D107" s="9" t="s">
        <v>502</v>
      </c>
      <c r="E107" s="9" t="s">
        <v>313</v>
      </c>
      <c r="F107" s="9" t="s">
        <v>503</v>
      </c>
      <c r="G107" s="9" t="s">
        <v>504</v>
      </c>
      <c r="H107" s="10">
        <v>44252</v>
      </c>
      <c r="I107" s="9" t="s">
        <v>505</v>
      </c>
      <c r="J107" s="9">
        <v>8</v>
      </c>
      <c r="K107" s="9">
        <v>384</v>
      </c>
      <c r="L107" s="11" t="s">
        <v>248</v>
      </c>
      <c r="M107" s="19" t="str" cm="1">
        <f t="array" ref="M107">IF(OR(EXACT(N107:O107,"TRUE")), "FALSE",IF(AND(EXACT(N107:O107,"FALSE")), "TRUE","NA"))</f>
        <v>FALSE</v>
      </c>
      <c r="N107" s="11" t="s">
        <v>2037</v>
      </c>
      <c r="O107" s="11" t="s">
        <v>2042</v>
      </c>
      <c r="P107" s="19" t="str" cm="1">
        <f t="array" ref="P107">IF(EXACT(M107,"TRUE"), IF(OR(EXACT(Q107:R107,"TRUE")), "FALSE",IF(AND(EXACT(Q107:R107,"FALSE")), "TRUE", "")), "NA")</f>
        <v>NA</v>
      </c>
      <c r="Q107" s="19" t="s">
        <v>2042</v>
      </c>
      <c r="R107" s="19" t="s">
        <v>2169</v>
      </c>
      <c r="S107" s="19" t="str" cm="1">
        <f t="array" ref="S107">IF(EXACT(P107,"TRUE"),IF(OR(EXACT(T107:Z107,"TRUE")),"FALSE",IF(AND(EXACT(T107:Z107,"FALSE")), "TRUE", "")), "NA")</f>
        <v>NA</v>
      </c>
      <c r="T107" s="11"/>
      <c r="U107" s="11"/>
      <c r="V107" s="11"/>
      <c r="W107" s="11"/>
      <c r="X107" s="11"/>
      <c r="Y107" s="19" t="s">
        <v>2169</v>
      </c>
      <c r="Z107" s="11"/>
      <c r="AA107" s="11" t="str">
        <f t="shared" si="6"/>
        <v>No</v>
      </c>
      <c r="AB107" s="11" t="s">
        <v>1958</v>
      </c>
      <c r="AC107" s="11"/>
      <c r="AD107" s="11"/>
      <c r="AE107" s="11"/>
      <c r="AF107" s="11"/>
      <c r="AG107" s="11"/>
      <c r="AH107" s="9"/>
      <c r="AI107" s="11"/>
      <c r="AJ107" s="11"/>
      <c r="AK107" s="11"/>
      <c r="AL107" s="9"/>
      <c r="AM107" s="9"/>
      <c r="AN107" s="9"/>
      <c r="AO107" s="9"/>
      <c r="AP107" s="9"/>
      <c r="AQ107" s="9"/>
      <c r="AR107" s="9"/>
      <c r="AS107" s="9"/>
      <c r="AT107" s="9"/>
      <c r="AU107" s="9"/>
      <c r="AV107" s="9"/>
      <c r="AW107" s="9"/>
      <c r="AX107" s="9"/>
      <c r="AY107" s="9"/>
      <c r="AZ107" s="9"/>
      <c r="BA107" s="9"/>
      <c r="BB107" s="9"/>
      <c r="BC107" s="9"/>
      <c r="BD107" s="9"/>
      <c r="BE107" s="12"/>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row>
    <row r="108" spans="1:138" s="15" customFormat="1" ht="30.05" x14ac:dyDescent="0.3">
      <c r="A108" s="9" t="s">
        <v>514</v>
      </c>
      <c r="B108" s="9">
        <v>2021</v>
      </c>
      <c r="C108" s="9" t="s">
        <v>1852</v>
      </c>
      <c r="D108" s="9" t="s">
        <v>515</v>
      </c>
      <c r="E108" s="9" t="s">
        <v>313</v>
      </c>
      <c r="F108" s="9" t="s">
        <v>516</v>
      </c>
      <c r="G108" s="9" t="s">
        <v>517</v>
      </c>
      <c r="H108" s="10">
        <v>44238</v>
      </c>
      <c r="I108" s="9" t="s">
        <v>518</v>
      </c>
      <c r="J108" s="9">
        <v>6</v>
      </c>
      <c r="K108" s="9">
        <v>384</v>
      </c>
      <c r="L108" s="11" t="s">
        <v>408</v>
      </c>
      <c r="M108" s="19" t="str" cm="1">
        <f t="array" ref="M108">IF(OR(EXACT(N108:O108,"TRUE")), "FALSE",IF(AND(EXACT(N108:O108,"FALSE")), "TRUE","NA"))</f>
        <v>FALSE</v>
      </c>
      <c r="N108" s="11" t="s">
        <v>2037</v>
      </c>
      <c r="O108" s="11" t="s">
        <v>2042</v>
      </c>
      <c r="P108" s="19" t="str" cm="1">
        <f t="array" ref="P108">IF(EXACT(M108,"TRUE"), IF(OR(EXACT(Q108:R108,"TRUE")), "FALSE",IF(AND(EXACT(Q108:R108,"FALSE")), "TRUE", "")), "NA")</f>
        <v>NA</v>
      </c>
      <c r="Q108" s="19" t="s">
        <v>2042</v>
      </c>
      <c r="R108" s="19" t="s">
        <v>2169</v>
      </c>
      <c r="S108" s="19" t="str" cm="1">
        <f t="array" ref="S108">IF(EXACT(P108,"TRUE"),IF(OR(EXACT(T108:Z108,"TRUE")),"FALSE",IF(AND(EXACT(T108:Z108,"FALSE")), "TRUE", "")), "NA")</f>
        <v>NA</v>
      </c>
      <c r="T108" s="11"/>
      <c r="U108" s="11"/>
      <c r="V108" s="11"/>
      <c r="W108" s="11"/>
      <c r="X108" s="11"/>
      <c r="Y108" s="19" t="s">
        <v>2169</v>
      </c>
      <c r="Z108" s="11"/>
      <c r="AA108" s="11" t="str">
        <f t="shared" si="6"/>
        <v>No</v>
      </c>
      <c r="AB108" s="11" t="s">
        <v>2117</v>
      </c>
      <c r="AC108" s="11"/>
      <c r="AD108" s="11"/>
      <c r="AE108" s="11"/>
      <c r="AF108" s="11"/>
      <c r="AG108" s="11"/>
      <c r="AH108" s="9"/>
      <c r="AI108" s="11"/>
      <c r="AJ108" s="11"/>
      <c r="AK108" s="11"/>
      <c r="AL108" s="9"/>
      <c r="AM108" s="9"/>
      <c r="AN108" s="9"/>
      <c r="AO108" s="9"/>
      <c r="AP108" s="9"/>
      <c r="AQ108" s="9"/>
      <c r="AR108" s="9"/>
      <c r="AS108" s="9"/>
      <c r="AT108" s="9"/>
      <c r="AU108" s="9"/>
      <c r="AV108" s="9"/>
      <c r="AW108" s="9"/>
      <c r="AX108" s="9"/>
      <c r="AY108" s="9"/>
      <c r="AZ108" s="9"/>
      <c r="BA108" s="9"/>
      <c r="BB108" s="9"/>
      <c r="BC108" s="9"/>
      <c r="BD108" s="9"/>
      <c r="BE108" s="12"/>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row>
    <row r="109" spans="1:138" s="15" customFormat="1" x14ac:dyDescent="0.3">
      <c r="A109" s="9" t="s">
        <v>665</v>
      </c>
      <c r="B109" s="9">
        <v>2020</v>
      </c>
      <c r="C109" s="9" t="s">
        <v>1853</v>
      </c>
      <c r="D109" s="9" t="s">
        <v>666</v>
      </c>
      <c r="E109" s="9" t="s">
        <v>26</v>
      </c>
      <c r="F109" s="9" t="s">
        <v>667</v>
      </c>
      <c r="G109" s="9" t="s">
        <v>668</v>
      </c>
      <c r="H109" s="10">
        <v>44028</v>
      </c>
      <c r="I109" s="9" t="s">
        <v>669</v>
      </c>
      <c r="J109" s="9">
        <v>3</v>
      </c>
      <c r="K109" s="9">
        <v>383</v>
      </c>
      <c r="L109" s="11" t="s">
        <v>408</v>
      </c>
      <c r="M109" s="19" t="str" cm="1">
        <f t="array" ref="M109">IF(OR(EXACT(N109:O109,"TRUE")), "FALSE",IF(AND(EXACT(N109:O109,"FALSE")), "TRUE","NA"))</f>
        <v>FALSE</v>
      </c>
      <c r="N109" s="11" t="s">
        <v>2037</v>
      </c>
      <c r="O109" s="11" t="s">
        <v>2042</v>
      </c>
      <c r="P109" s="19" t="str" cm="1">
        <f t="array" ref="P109">IF(EXACT(M109,"TRUE"), IF(OR(EXACT(Q109:R109,"TRUE")), "FALSE",IF(AND(EXACT(Q109:R109,"FALSE")), "TRUE", "")), "NA")</f>
        <v>NA</v>
      </c>
      <c r="Q109" s="19" t="s">
        <v>2042</v>
      </c>
      <c r="R109" s="19" t="s">
        <v>2169</v>
      </c>
      <c r="S109" s="19" t="str" cm="1">
        <f t="array" ref="S109">IF(EXACT(P109,"TRUE"),IF(OR(EXACT(T109:Z109,"TRUE")),"FALSE",IF(AND(EXACT(T109:Z109,"FALSE")), "TRUE", "")), "NA")</f>
        <v>NA</v>
      </c>
      <c r="T109" s="11"/>
      <c r="U109" s="11"/>
      <c r="V109" s="11"/>
      <c r="W109" s="11"/>
      <c r="X109" s="11"/>
      <c r="Y109" s="19" t="s">
        <v>2169</v>
      </c>
      <c r="Z109" s="11"/>
      <c r="AA109" s="11" t="str">
        <f t="shared" si="6"/>
        <v>No</v>
      </c>
      <c r="AB109" s="11" t="s">
        <v>2118</v>
      </c>
      <c r="AC109" s="11"/>
      <c r="AD109" s="11"/>
      <c r="AE109" s="11"/>
      <c r="AF109" s="11"/>
      <c r="AG109" s="11"/>
      <c r="AH109" s="9"/>
      <c r="AI109" s="11"/>
      <c r="AJ109" s="11"/>
      <c r="AK109" s="11"/>
      <c r="AL109" s="9"/>
      <c r="AM109" s="9"/>
      <c r="AN109" s="9"/>
      <c r="AO109" s="9"/>
      <c r="AP109" s="9"/>
      <c r="AQ109" s="9"/>
      <c r="AR109" s="9"/>
      <c r="AS109" s="9"/>
      <c r="AT109" s="9"/>
      <c r="AU109" s="9"/>
      <c r="AV109" s="9"/>
      <c r="AW109" s="9"/>
      <c r="AX109" s="9"/>
      <c r="AY109" s="9"/>
      <c r="AZ109" s="9"/>
      <c r="BA109" s="9"/>
      <c r="BB109" s="9"/>
      <c r="BC109" s="9"/>
      <c r="BD109" s="9"/>
      <c r="BE109" s="12"/>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row>
    <row r="110" spans="1:138" s="15" customFormat="1" ht="135.25" x14ac:dyDescent="0.3">
      <c r="A110" s="9" t="s">
        <v>1860</v>
      </c>
      <c r="B110" s="9">
        <v>2021</v>
      </c>
      <c r="C110" s="9" t="s">
        <v>1856</v>
      </c>
      <c r="D110" s="9" t="s">
        <v>379</v>
      </c>
      <c r="E110" s="9" t="s">
        <v>313</v>
      </c>
      <c r="F110" s="9" t="s">
        <v>380</v>
      </c>
      <c r="G110" s="9" t="s">
        <v>381</v>
      </c>
      <c r="H110" s="10">
        <v>44434</v>
      </c>
      <c r="I110" s="9" t="s">
        <v>382</v>
      </c>
      <c r="J110" s="9">
        <v>9</v>
      </c>
      <c r="K110" s="9">
        <v>385</v>
      </c>
      <c r="L110" s="11" t="s">
        <v>197</v>
      </c>
      <c r="M110" s="19" t="str" cm="1">
        <f t="array" ref="M110">IF(OR(EXACT(N110:O110,"TRUE")), "FALSE",IF(AND(EXACT(N110:O110,"FALSE")), "TRUE","NA"))</f>
        <v>TRUE</v>
      </c>
      <c r="N110" s="11" t="s">
        <v>2042</v>
      </c>
      <c r="O110" s="11" t="s">
        <v>2042</v>
      </c>
      <c r="P110" s="19" t="str" cm="1">
        <f t="array" ref="P110">IF(EXACT(M110,"TRUE"), IF(OR(EXACT(Q110:R110,"TRUE")), "FALSE",IF(AND(EXACT(Q110:R110,"FALSE")), "TRUE", "")), "NA")</f>
        <v>TRUE</v>
      </c>
      <c r="Q110" s="19" t="s">
        <v>2042</v>
      </c>
      <c r="R110" s="19" t="s">
        <v>2042</v>
      </c>
      <c r="S110" s="19" t="str" cm="1">
        <f t="array" ref="S110">IF(EXACT(P110,"TRUE"),IF(OR(EXACT(T110:Z110,"TRUE")),"FALSE",IF(AND(EXACT(T110:Z110,"FALSE")), "TRUE", "")), "NA")</f>
        <v>FALSE</v>
      </c>
      <c r="T110" s="11" t="s">
        <v>2042</v>
      </c>
      <c r="U110" s="11" t="s">
        <v>2042</v>
      </c>
      <c r="V110" s="11"/>
      <c r="W110" s="11"/>
      <c r="X110" s="11" t="s">
        <v>2037</v>
      </c>
      <c r="Y110" s="11"/>
      <c r="Z110" s="11"/>
      <c r="AA110" s="11" t="str">
        <f t="shared" si="6"/>
        <v>No</v>
      </c>
      <c r="AB110" s="11" t="s">
        <v>2087</v>
      </c>
      <c r="AC110" s="11"/>
      <c r="AD110" s="11"/>
      <c r="AE110" s="11"/>
      <c r="AF110" s="11"/>
      <c r="AG110" s="11"/>
      <c r="AH110" s="9"/>
      <c r="AI110" s="11"/>
      <c r="AJ110" s="11"/>
      <c r="AK110" s="11"/>
      <c r="AL110" s="9"/>
      <c r="AM110" s="9"/>
      <c r="AN110" s="9"/>
      <c r="AO110" s="9"/>
      <c r="AP110" s="9"/>
      <c r="AQ110" s="9"/>
      <c r="AR110" s="9"/>
      <c r="AS110" s="9"/>
      <c r="AT110" s="9"/>
      <c r="AU110" s="9"/>
      <c r="AV110" s="9"/>
      <c r="AW110" s="9"/>
      <c r="AX110" s="9"/>
      <c r="AY110" s="9"/>
      <c r="AZ110" s="9"/>
      <c r="BA110" s="9"/>
      <c r="BB110" s="9"/>
      <c r="BC110" s="9"/>
      <c r="BD110" s="9"/>
      <c r="BE110" s="12"/>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row>
    <row r="111" spans="1:138" s="15" customFormat="1" ht="150.30000000000001" x14ac:dyDescent="0.3">
      <c r="A111" s="9" t="s">
        <v>1859</v>
      </c>
      <c r="B111" s="9">
        <v>2021</v>
      </c>
      <c r="C111" s="9" t="s">
        <v>1855</v>
      </c>
      <c r="D111" s="9" t="s">
        <v>383</v>
      </c>
      <c r="E111" s="9" t="s">
        <v>313</v>
      </c>
      <c r="F111" s="9" t="s">
        <v>384</v>
      </c>
      <c r="G111" s="9" t="s">
        <v>385</v>
      </c>
      <c r="H111" s="10">
        <v>44434</v>
      </c>
      <c r="I111" s="9" t="s">
        <v>386</v>
      </c>
      <c r="J111" s="9">
        <v>9</v>
      </c>
      <c r="K111" s="9">
        <v>385</v>
      </c>
      <c r="L111" s="11" t="s">
        <v>197</v>
      </c>
      <c r="M111" s="19" t="str" cm="1">
        <f t="array" ref="M111">IF(OR(EXACT(N111:O111,"TRUE")), "FALSE",IF(AND(EXACT(N111:O111,"FALSE")), "TRUE","NA"))</f>
        <v>TRUE</v>
      </c>
      <c r="N111" s="11" t="s">
        <v>2042</v>
      </c>
      <c r="O111" s="11" t="s">
        <v>2042</v>
      </c>
      <c r="P111" s="19" t="str" cm="1">
        <f t="array" ref="P111">IF(EXACT(M111,"TRUE"), IF(OR(EXACT(Q111:R111,"TRUE")), "FALSE",IF(AND(EXACT(Q111:R111,"FALSE")), "TRUE", "")), "NA")</f>
        <v>TRUE</v>
      </c>
      <c r="Q111" s="19" t="s">
        <v>2042</v>
      </c>
      <c r="R111" s="19" t="s">
        <v>2042</v>
      </c>
      <c r="S111" s="19" t="str" cm="1">
        <f t="array" ref="S111">IF(EXACT(P111,"TRUE"),IF(OR(EXACT(T111:Z111,"TRUE")),"FALSE",IF(AND(EXACT(T111:Z111,"FALSE")), "TRUE", "")), "NA")</f>
        <v>FALSE</v>
      </c>
      <c r="T111" s="11" t="s">
        <v>2042</v>
      </c>
      <c r="U111" s="11" t="s">
        <v>2042</v>
      </c>
      <c r="V111" s="11"/>
      <c r="W111" s="11"/>
      <c r="X111" s="11" t="s">
        <v>2037</v>
      </c>
      <c r="Y111" s="11"/>
      <c r="Z111" s="11"/>
      <c r="AA111" s="11" t="str">
        <f t="shared" si="6"/>
        <v>No</v>
      </c>
      <c r="AB111" s="11" t="s">
        <v>2086</v>
      </c>
      <c r="AC111" s="11"/>
      <c r="AD111" s="11"/>
      <c r="AE111" s="11"/>
      <c r="AF111" s="11"/>
      <c r="AG111" s="11"/>
      <c r="AH111" s="9"/>
      <c r="AI111" s="11"/>
      <c r="AJ111" s="11"/>
      <c r="AK111" s="11"/>
      <c r="AL111" s="9"/>
      <c r="AM111" s="9"/>
      <c r="AN111" s="9"/>
      <c r="AO111" s="9"/>
      <c r="AP111" s="9"/>
      <c r="AQ111" s="9"/>
      <c r="AR111" s="9"/>
      <c r="AS111" s="9"/>
      <c r="AT111" s="9"/>
      <c r="AU111" s="9"/>
      <c r="AV111" s="9"/>
      <c r="AW111" s="9"/>
      <c r="AX111" s="9"/>
      <c r="AY111" s="9"/>
      <c r="AZ111" s="9"/>
      <c r="BA111" s="9"/>
      <c r="BB111" s="9"/>
      <c r="BC111" s="9"/>
      <c r="BD111" s="9"/>
      <c r="BE111" s="12"/>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row>
    <row r="112" spans="1:138" s="15" customFormat="1" ht="165.3" x14ac:dyDescent="0.3">
      <c r="A112" s="9" t="s">
        <v>1858</v>
      </c>
      <c r="B112" s="9">
        <v>2021</v>
      </c>
      <c r="C112" s="9" t="s">
        <v>1854</v>
      </c>
      <c r="D112" s="9" t="s">
        <v>454</v>
      </c>
      <c r="E112" s="9" t="s">
        <v>313</v>
      </c>
      <c r="F112" s="9" t="s">
        <v>455</v>
      </c>
      <c r="G112" s="9" t="s">
        <v>456</v>
      </c>
      <c r="H112" s="10">
        <v>44308</v>
      </c>
      <c r="I112" s="9" t="s">
        <v>457</v>
      </c>
      <c r="J112" s="9">
        <v>16</v>
      </c>
      <c r="K112" s="9">
        <v>384</v>
      </c>
      <c r="L112" s="11" t="s">
        <v>197</v>
      </c>
      <c r="M112" s="19" t="str" cm="1">
        <f t="array" ref="M112">IF(OR(EXACT(N112:O112,"TRUE")), "FALSE",IF(AND(EXACT(N112:O112,"FALSE")), "TRUE","NA"))</f>
        <v>TRUE</v>
      </c>
      <c r="N112" s="11" t="s">
        <v>2042</v>
      </c>
      <c r="O112" s="11" t="s">
        <v>2042</v>
      </c>
      <c r="P112" s="19" t="str" cm="1">
        <f t="array" ref="P112">IF(EXACT(M112,"TRUE"), IF(OR(EXACT(Q112:R112,"TRUE")), "FALSE",IF(AND(EXACT(Q112:R112,"FALSE")), "TRUE", "")), "NA")</f>
        <v>FALSE</v>
      </c>
      <c r="Q112" s="19" t="s">
        <v>2042</v>
      </c>
      <c r="R112" s="19" t="s">
        <v>2037</v>
      </c>
      <c r="S112" s="19" t="str" cm="1">
        <f t="array" ref="S112">IF(EXACT(P112,"TRUE"),IF(OR(EXACT(T112:Z112,"TRUE")),"FALSE",IF(AND(EXACT(T112:Z112,"FALSE")), "TRUE", "")), "NA")</f>
        <v>NA</v>
      </c>
      <c r="T112" s="11"/>
      <c r="U112" s="11"/>
      <c r="V112" s="11"/>
      <c r="W112" s="11"/>
      <c r="X112" s="11"/>
      <c r="Y112" s="19" t="s">
        <v>2169</v>
      </c>
      <c r="Z112" s="11"/>
      <c r="AA112" s="11" t="str">
        <f t="shared" si="6"/>
        <v>No</v>
      </c>
      <c r="AB112" s="11" t="s">
        <v>2088</v>
      </c>
      <c r="AC112" s="11"/>
      <c r="AD112" s="11"/>
      <c r="AE112" s="11"/>
      <c r="AF112" s="11"/>
      <c r="AG112" s="11"/>
      <c r="AH112" s="9"/>
      <c r="AI112" s="11"/>
      <c r="AJ112" s="11"/>
      <c r="AK112" s="11"/>
      <c r="AL112" s="9"/>
      <c r="AM112" s="9"/>
      <c r="AN112" s="9"/>
      <c r="AO112" s="9"/>
      <c r="AP112" s="9"/>
      <c r="AQ112" s="9"/>
      <c r="AR112" s="9"/>
      <c r="AS112" s="9"/>
      <c r="AT112" s="9"/>
      <c r="AU112" s="9"/>
      <c r="AV112" s="9"/>
      <c r="AW112" s="9"/>
      <c r="AX112" s="9"/>
      <c r="AY112" s="9"/>
      <c r="AZ112" s="9"/>
      <c r="BA112" s="9"/>
      <c r="BB112" s="9"/>
      <c r="BC112" s="9"/>
      <c r="BD112" s="9"/>
      <c r="BE112" s="12"/>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row>
    <row r="113" spans="1:138" s="15" customFormat="1" ht="135.25" x14ac:dyDescent="0.3">
      <c r="A113" s="9" t="s">
        <v>764</v>
      </c>
      <c r="B113" s="9">
        <v>2020</v>
      </c>
      <c r="C113" s="9" t="s">
        <v>1857</v>
      </c>
      <c r="D113" s="9" t="s">
        <v>765</v>
      </c>
      <c r="E113" s="9" t="s">
        <v>26</v>
      </c>
      <c r="F113" s="9" t="s">
        <v>766</v>
      </c>
      <c r="G113" s="9" t="s">
        <v>767</v>
      </c>
      <c r="H113" s="10">
        <v>43902</v>
      </c>
      <c r="I113" s="9" t="s">
        <v>768</v>
      </c>
      <c r="J113" s="9">
        <v>11</v>
      </c>
      <c r="K113" s="9">
        <v>382</v>
      </c>
      <c r="L113" s="11" t="s">
        <v>769</v>
      </c>
      <c r="M113" s="19" t="str" cm="1">
        <f t="array" ref="M113">IF(OR(EXACT(N113:O113,"TRUE")), "FALSE",IF(AND(EXACT(N113:O113,"FALSE")), "TRUE","NA"))</f>
        <v>TRUE</v>
      </c>
      <c r="N113" s="11" t="s">
        <v>2042</v>
      </c>
      <c r="O113" s="11" t="s">
        <v>2042</v>
      </c>
      <c r="P113" s="19" t="str" cm="1">
        <f t="array" ref="P113">IF(EXACT(M113,"TRUE"), IF(OR(EXACT(Q113:R113,"TRUE")), "FALSE",IF(AND(EXACT(Q113:R113,"FALSE")), "TRUE", "")), "NA")</f>
        <v>TRUE</v>
      </c>
      <c r="Q113" s="19" t="s">
        <v>2042</v>
      </c>
      <c r="R113" s="19" t="s">
        <v>2042</v>
      </c>
      <c r="S113" s="19" t="str" cm="1">
        <f t="array" ref="S113">IF(EXACT(P113,"TRUE"),IF(OR(EXACT(T113:Z113,"TRUE")),"FALSE",IF(AND(EXACT(T113:Z113,"FALSE")), "TRUE", "")), "NA")</f>
        <v>FALSE</v>
      </c>
      <c r="T113" s="11"/>
      <c r="U113" s="11"/>
      <c r="V113" s="11" t="s">
        <v>2042</v>
      </c>
      <c r="W113" s="11"/>
      <c r="X113" s="11" t="s">
        <v>2042</v>
      </c>
      <c r="Y113" s="11" t="s">
        <v>2037</v>
      </c>
      <c r="Z113" s="19" t="s">
        <v>2042</v>
      </c>
      <c r="AA113" s="11" t="str">
        <f t="shared" si="6"/>
        <v>No</v>
      </c>
      <c r="AB113" s="11" t="s">
        <v>770</v>
      </c>
      <c r="AC113" s="11" t="s">
        <v>1994</v>
      </c>
      <c r="AD113" s="11" t="s">
        <v>1872</v>
      </c>
      <c r="AE113" s="11" t="s">
        <v>1987</v>
      </c>
      <c r="AF113" s="11" t="s">
        <v>1988</v>
      </c>
      <c r="AG113" s="11" t="s">
        <v>68</v>
      </c>
      <c r="AH113" s="9">
        <v>4</v>
      </c>
      <c r="AI113" s="11" t="s">
        <v>1995</v>
      </c>
      <c r="AJ113" s="11" t="s">
        <v>1996</v>
      </c>
      <c r="AK113" s="11" t="s">
        <v>1997</v>
      </c>
      <c r="AL113" s="9">
        <v>203</v>
      </c>
      <c r="AM113" s="9">
        <v>206</v>
      </c>
      <c r="AN113" s="9">
        <v>5</v>
      </c>
      <c r="AO113" s="9">
        <v>18</v>
      </c>
      <c r="AP113" s="9">
        <v>100</v>
      </c>
      <c r="AQ113" s="9">
        <v>80</v>
      </c>
      <c r="AR113" s="9" t="s">
        <v>69</v>
      </c>
      <c r="AS113" s="9" t="s">
        <v>69</v>
      </c>
      <c r="AT113" s="9" t="s">
        <v>69</v>
      </c>
      <c r="AU113" s="9" t="s">
        <v>69</v>
      </c>
      <c r="AV113" s="9">
        <v>6</v>
      </c>
      <c r="AW113" s="9">
        <v>22</v>
      </c>
      <c r="AX113" s="9">
        <v>104</v>
      </c>
      <c r="AY113" s="9">
        <v>74</v>
      </c>
      <c r="AZ113" s="9" t="s">
        <v>69</v>
      </c>
      <c r="BA113" s="9" t="s">
        <v>69</v>
      </c>
      <c r="BB113" s="9" t="s">
        <v>69</v>
      </c>
      <c r="BC113" s="9" t="s">
        <v>69</v>
      </c>
      <c r="BD113" s="9" t="s">
        <v>74</v>
      </c>
      <c r="BE113" s="12" t="s">
        <v>75</v>
      </c>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row>
    <row r="114" spans="1:138" s="15" customFormat="1" ht="90.2" x14ac:dyDescent="0.3">
      <c r="A114" s="9" t="s">
        <v>1125</v>
      </c>
      <c r="B114" s="9">
        <v>2019</v>
      </c>
      <c r="C114" s="9" t="s">
        <v>881</v>
      </c>
      <c r="D114" s="9" t="s">
        <v>882</v>
      </c>
      <c r="E114" s="9" t="s">
        <v>313</v>
      </c>
      <c r="F114" s="9" t="s">
        <v>883</v>
      </c>
      <c r="G114" s="9" t="s">
        <v>884</v>
      </c>
      <c r="H114" s="10">
        <v>43825</v>
      </c>
      <c r="I114" s="9" t="s">
        <v>885</v>
      </c>
      <c r="J114" s="9">
        <v>26</v>
      </c>
      <c r="K114" s="9">
        <v>381</v>
      </c>
      <c r="L114" s="11" t="s">
        <v>408</v>
      </c>
      <c r="M114" s="19" t="str" cm="1">
        <f t="array" ref="M114">IF(OR(EXACT(N114:O114,"TRUE")), "FALSE",IF(AND(EXACT(N114:O114,"FALSE")), "TRUE","NA"))</f>
        <v>TRUE</v>
      </c>
      <c r="N114" s="11" t="s">
        <v>2042</v>
      </c>
      <c r="O114" s="11" t="s">
        <v>2042</v>
      </c>
      <c r="P114" s="19" t="str" cm="1">
        <f t="array" ref="P114">IF(EXACT(M114,"TRUE"), IF(OR(EXACT(Q114:R114,"TRUE")), "FALSE",IF(AND(EXACT(Q114:R114,"FALSE")), "TRUE", "")), "NA")</f>
        <v>TRUE</v>
      </c>
      <c r="Q114" s="19" t="s">
        <v>2042</v>
      </c>
      <c r="R114" s="19" t="s">
        <v>2042</v>
      </c>
      <c r="S114" s="19" t="str" cm="1">
        <f t="array" ref="S114">IF(EXACT(P114,"TRUE"),IF(OR(EXACT(T114:Z114,"TRUE")),"FALSE",IF(AND(EXACT(T114:Z114,"FALSE")), "TRUE", "")), "NA")</f>
        <v>FALSE</v>
      </c>
      <c r="T114" s="11" t="s">
        <v>2037</v>
      </c>
      <c r="U114" s="11"/>
      <c r="V114" s="11"/>
      <c r="W114" s="11"/>
      <c r="X114" s="11" t="s">
        <v>2037</v>
      </c>
      <c r="Y114" s="19" t="s">
        <v>2037</v>
      </c>
      <c r="Z114" s="11"/>
      <c r="AA114" s="11" t="str">
        <f t="shared" si="6"/>
        <v>No</v>
      </c>
      <c r="AB114" s="11" t="s">
        <v>2107</v>
      </c>
      <c r="AC114" s="11"/>
      <c r="AD114" s="11"/>
      <c r="AE114" s="11"/>
      <c r="AF114" s="11"/>
      <c r="AG114" s="11"/>
      <c r="AH114" s="9"/>
      <c r="AI114" s="11"/>
      <c r="AJ114" s="11"/>
      <c r="AK114" s="11"/>
      <c r="AL114" s="9"/>
      <c r="AM114" s="9"/>
      <c r="AN114" s="9"/>
      <c r="AO114" s="9"/>
      <c r="AP114" s="9"/>
      <c r="AQ114" s="9"/>
      <c r="AR114" s="9"/>
      <c r="AS114" s="9"/>
      <c r="AT114" s="9"/>
      <c r="AU114" s="9"/>
      <c r="AV114" s="9"/>
      <c r="AW114" s="9"/>
      <c r="AX114" s="9"/>
      <c r="AY114" s="9"/>
      <c r="AZ114" s="9"/>
      <c r="BA114" s="9"/>
      <c r="BB114" s="9"/>
      <c r="BC114" s="9"/>
      <c r="BD114" s="9"/>
      <c r="BE114" s="12"/>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row>
    <row r="115" spans="1:138" s="15" customFormat="1" x14ac:dyDescent="0.3">
      <c r="A115" s="9" t="s">
        <v>1126</v>
      </c>
      <c r="B115" s="9">
        <v>2019</v>
      </c>
      <c r="C115" s="9" t="s">
        <v>886</v>
      </c>
      <c r="D115" s="9" t="s">
        <v>887</v>
      </c>
      <c r="E115" s="9" t="s">
        <v>313</v>
      </c>
      <c r="F115" s="9" t="s">
        <v>888</v>
      </c>
      <c r="G115" s="9" t="s">
        <v>889</v>
      </c>
      <c r="H115" s="10">
        <v>43797</v>
      </c>
      <c r="I115" s="9" t="s">
        <v>890</v>
      </c>
      <c r="J115" s="9">
        <v>22</v>
      </c>
      <c r="K115" s="9">
        <v>381</v>
      </c>
      <c r="L115" s="11" t="s">
        <v>1896</v>
      </c>
      <c r="M115" s="19" t="str" cm="1">
        <f t="array" ref="M115">IF(OR(EXACT(N115:O115,"TRUE")), "FALSE",IF(AND(EXACT(N115:O115,"FALSE")), "TRUE","NA"))</f>
        <v>FALSE</v>
      </c>
      <c r="N115" s="11" t="s">
        <v>2037</v>
      </c>
      <c r="O115" s="11" t="s">
        <v>2042</v>
      </c>
      <c r="P115" s="19" t="str" cm="1">
        <f t="array" ref="P115">IF(EXACT(M115,"TRUE"), IF(OR(EXACT(Q115:R115,"TRUE")), "FALSE",IF(AND(EXACT(Q115:R115,"FALSE")), "TRUE", "")), "NA")</f>
        <v>NA</v>
      </c>
      <c r="Q115" s="19" t="s">
        <v>2169</v>
      </c>
      <c r="R115" s="19"/>
      <c r="S115" s="19" t="str" cm="1">
        <f t="array" ref="S115">IF(EXACT(P115,"TRUE"),IF(OR(EXACT(T115:Z115,"TRUE")),"FALSE",IF(AND(EXACT(T115:Z115,"FALSE")), "TRUE", "")), "NA")</f>
        <v>NA</v>
      </c>
      <c r="T115" s="11"/>
      <c r="U115" s="11"/>
      <c r="V115" s="11"/>
      <c r="W115" s="11"/>
      <c r="X115" s="11"/>
      <c r="Y115" s="11"/>
      <c r="Z115" s="11"/>
      <c r="AA115" s="11" t="str">
        <f t="shared" si="6"/>
        <v>No</v>
      </c>
      <c r="AB115" s="11" t="s">
        <v>1130</v>
      </c>
      <c r="AC115" s="11"/>
      <c r="AD115" s="11"/>
      <c r="AE115" s="11"/>
      <c r="AF115" s="11"/>
      <c r="AG115" s="11"/>
      <c r="AH115" s="9"/>
      <c r="AI115" s="11"/>
      <c r="AJ115" s="11"/>
      <c r="AK115" s="11"/>
      <c r="AL115" s="9"/>
      <c r="AM115" s="9"/>
      <c r="AN115" s="9"/>
      <c r="AO115" s="9"/>
      <c r="AP115" s="9"/>
      <c r="AQ115" s="9"/>
      <c r="AR115" s="9"/>
      <c r="AS115" s="9"/>
      <c r="AT115" s="9"/>
      <c r="AU115" s="9"/>
      <c r="AV115" s="9"/>
      <c r="AW115" s="9"/>
      <c r="AX115" s="9"/>
      <c r="AY115" s="9"/>
      <c r="AZ115" s="9"/>
      <c r="BA115" s="9"/>
      <c r="BB115" s="9"/>
      <c r="BC115" s="9"/>
      <c r="BD115" s="9"/>
      <c r="BE115" s="12"/>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row>
    <row r="116" spans="1:138" s="15" customFormat="1" ht="45.1" x14ac:dyDescent="0.3">
      <c r="A116" s="9" t="s">
        <v>1691</v>
      </c>
      <c r="B116" s="9">
        <v>2019</v>
      </c>
      <c r="C116" s="9" t="s">
        <v>891</v>
      </c>
      <c r="D116" s="9" t="s">
        <v>892</v>
      </c>
      <c r="E116" s="9" t="s">
        <v>313</v>
      </c>
      <c r="F116" s="9" t="s">
        <v>893</v>
      </c>
      <c r="G116" s="9" t="s">
        <v>894</v>
      </c>
      <c r="H116" s="10">
        <v>43790</v>
      </c>
      <c r="I116" s="9" t="s">
        <v>895</v>
      </c>
      <c r="J116" s="9">
        <v>21</v>
      </c>
      <c r="K116" s="9">
        <v>381</v>
      </c>
      <c r="L116" s="11" t="s">
        <v>327</v>
      </c>
      <c r="M116" s="19" t="str" cm="1">
        <f t="array" ref="M116">IF(OR(EXACT(N116:O116,"TRUE")), "FALSE",IF(AND(EXACT(N116:O116,"FALSE")), "TRUE","NA"))</f>
        <v>FALSE</v>
      </c>
      <c r="N116" s="11" t="s">
        <v>2037</v>
      </c>
      <c r="O116" s="11" t="s">
        <v>2042</v>
      </c>
      <c r="P116" s="19" t="str" cm="1">
        <f t="array" ref="P116">IF(EXACT(M116,"TRUE"), IF(OR(EXACT(Q116:R116,"TRUE")), "FALSE",IF(AND(EXACT(Q116:R116,"FALSE")), "TRUE", "")), "NA")</f>
        <v>NA</v>
      </c>
      <c r="Q116" s="19" t="s">
        <v>2169</v>
      </c>
      <c r="R116" s="19"/>
      <c r="S116" s="19" t="str" cm="1">
        <f t="array" ref="S116">IF(EXACT(P116,"TRUE"),IF(OR(EXACT(T116:Z116,"TRUE")),"FALSE",IF(AND(EXACT(T116:Z116,"FALSE")), "TRUE", "")), "NA")</f>
        <v>NA</v>
      </c>
      <c r="T116" s="11"/>
      <c r="U116" s="11"/>
      <c r="V116" s="11"/>
      <c r="W116" s="11"/>
      <c r="X116" s="11"/>
      <c r="Y116" s="11"/>
      <c r="Z116" s="11"/>
      <c r="AA116" s="11" t="str">
        <f t="shared" si="6"/>
        <v>No</v>
      </c>
      <c r="AB116" s="11" t="s">
        <v>1127</v>
      </c>
      <c r="AC116" s="11"/>
      <c r="AD116" s="11"/>
      <c r="AE116" s="11"/>
      <c r="AF116" s="11"/>
      <c r="AG116" s="11"/>
      <c r="AH116" s="9"/>
      <c r="AI116" s="11"/>
      <c r="AJ116" s="11"/>
      <c r="AK116" s="11"/>
      <c r="AL116" s="9"/>
      <c r="AM116" s="9"/>
      <c r="AN116" s="9"/>
      <c r="AO116" s="9"/>
      <c r="AP116" s="9"/>
      <c r="AQ116" s="9"/>
      <c r="AR116" s="9"/>
      <c r="AS116" s="9"/>
      <c r="AT116" s="9"/>
      <c r="AU116" s="9"/>
      <c r="AV116" s="9"/>
      <c r="AW116" s="9"/>
      <c r="AX116" s="9"/>
      <c r="AY116" s="9"/>
      <c r="AZ116" s="9"/>
      <c r="BA116" s="9"/>
      <c r="BB116" s="9"/>
      <c r="BC116" s="9"/>
      <c r="BD116" s="9"/>
      <c r="BE116" s="12"/>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row>
    <row r="117" spans="1:138" s="15" customFormat="1" ht="45.1" x14ac:dyDescent="0.3">
      <c r="A117" s="9" t="s">
        <v>1692</v>
      </c>
      <c r="B117" s="9">
        <v>2019</v>
      </c>
      <c r="C117" s="9" t="s">
        <v>896</v>
      </c>
      <c r="D117" s="9" t="s">
        <v>897</v>
      </c>
      <c r="E117" s="9" t="s">
        <v>313</v>
      </c>
      <c r="F117" s="9" t="s">
        <v>898</v>
      </c>
      <c r="G117" s="9" t="s">
        <v>899</v>
      </c>
      <c r="H117" s="10">
        <v>43783</v>
      </c>
      <c r="I117" s="9" t="s">
        <v>900</v>
      </c>
      <c r="J117" s="9">
        <v>20</v>
      </c>
      <c r="K117" s="9">
        <v>381</v>
      </c>
      <c r="L117" s="11" t="s">
        <v>327</v>
      </c>
      <c r="M117" s="19" t="str" cm="1">
        <f t="array" ref="M117">IF(OR(EXACT(N117:O117,"TRUE")), "FALSE",IF(AND(EXACT(N117:O117,"FALSE")), "TRUE","NA"))</f>
        <v>TRUE</v>
      </c>
      <c r="N117" s="11" t="s">
        <v>2042</v>
      </c>
      <c r="O117" s="11" t="s">
        <v>2042</v>
      </c>
      <c r="P117" s="19" t="str" cm="1">
        <f t="array" ref="P117">IF(EXACT(M117,"TRUE"), IF(OR(EXACT(Q117:R117,"TRUE")), "FALSE",IF(AND(EXACT(Q117:R117,"FALSE")), "TRUE", "")), "NA")</f>
        <v>TRUE</v>
      </c>
      <c r="Q117" s="19" t="s">
        <v>2042</v>
      </c>
      <c r="R117" s="19" t="s">
        <v>2042</v>
      </c>
      <c r="S117" s="19" t="str" cm="1">
        <f t="array" ref="S117">IF(EXACT(P117,"TRUE"),IF(OR(EXACT(T117:Z117,"TRUE")),"FALSE",IF(AND(EXACT(T117:Z117,"FALSE")), "TRUE", "")), "NA")</f>
        <v>FALSE</v>
      </c>
      <c r="T117" s="11" t="s">
        <v>2037</v>
      </c>
      <c r="U117" s="11"/>
      <c r="V117" s="11"/>
      <c r="W117" s="11" t="s">
        <v>2037</v>
      </c>
      <c r="X117" s="11"/>
      <c r="Y117" s="19" t="s">
        <v>2037</v>
      </c>
      <c r="Z117" s="11"/>
      <c r="AA117" s="11" t="str">
        <f t="shared" si="6"/>
        <v>No</v>
      </c>
      <c r="AB117" s="11" t="s">
        <v>2119</v>
      </c>
      <c r="AC117" s="11"/>
      <c r="AD117" s="11"/>
      <c r="AE117" s="11"/>
      <c r="AF117" s="11"/>
      <c r="AG117" s="11"/>
      <c r="AH117" s="9"/>
      <c r="AI117" s="11"/>
      <c r="AJ117" s="11"/>
      <c r="AK117" s="11"/>
      <c r="AL117" s="9"/>
      <c r="AM117" s="9"/>
      <c r="AN117" s="9"/>
      <c r="AO117" s="9"/>
      <c r="AP117" s="9"/>
      <c r="AQ117" s="9"/>
      <c r="AR117" s="9"/>
      <c r="AS117" s="9"/>
      <c r="AT117" s="9"/>
      <c r="AU117" s="9"/>
      <c r="AV117" s="9"/>
      <c r="AW117" s="9"/>
      <c r="AX117" s="9"/>
      <c r="AY117" s="9"/>
      <c r="AZ117" s="9"/>
      <c r="BA117" s="9"/>
      <c r="BB117" s="9"/>
      <c r="BC117" s="9"/>
      <c r="BD117" s="9"/>
      <c r="BE117" s="12"/>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row>
    <row r="118" spans="1:138" s="15" customFormat="1" x14ac:dyDescent="0.3">
      <c r="A118" s="9" t="s">
        <v>1693</v>
      </c>
      <c r="B118" s="9">
        <v>2019</v>
      </c>
      <c r="C118" s="9" t="s">
        <v>901</v>
      </c>
      <c r="D118" s="9" t="s">
        <v>902</v>
      </c>
      <c r="E118" s="9" t="s">
        <v>313</v>
      </c>
      <c r="F118" s="9" t="s">
        <v>903</v>
      </c>
      <c r="G118" s="9" t="s">
        <v>904</v>
      </c>
      <c r="H118" s="10">
        <v>43776</v>
      </c>
      <c r="I118" s="9" t="s">
        <v>905</v>
      </c>
      <c r="J118" s="9">
        <v>19</v>
      </c>
      <c r="K118" s="9">
        <v>381</v>
      </c>
      <c r="L118" s="11" t="s">
        <v>1895</v>
      </c>
      <c r="M118" s="19" t="str" cm="1">
        <f t="array" ref="M118">IF(OR(EXACT(N118:O118,"TRUE")), "FALSE",IF(AND(EXACT(N118:O118,"FALSE")), "TRUE","NA"))</f>
        <v>FALSE</v>
      </c>
      <c r="N118" s="11" t="s">
        <v>2037</v>
      </c>
      <c r="O118" s="11" t="s">
        <v>2042</v>
      </c>
      <c r="P118" s="19" t="str" cm="1">
        <f t="array" ref="P118">IF(EXACT(M118,"TRUE"), IF(OR(EXACT(Q118:R118,"TRUE")), "FALSE",IF(AND(EXACT(Q118:R118,"FALSE")), "TRUE", "")), "NA")</f>
        <v>NA</v>
      </c>
      <c r="Q118" s="19" t="s">
        <v>2169</v>
      </c>
      <c r="R118" s="19"/>
      <c r="S118" s="19" t="str" cm="1">
        <f t="array" ref="S118">IF(EXACT(P118,"TRUE"),IF(OR(EXACT(T118:Z118,"TRUE")),"FALSE",IF(AND(EXACT(T118:Z118,"FALSE")), "TRUE", "")), "NA")</f>
        <v>NA</v>
      </c>
      <c r="T118" s="11"/>
      <c r="U118" s="11"/>
      <c r="V118" s="11"/>
      <c r="W118" s="11"/>
      <c r="X118" s="11"/>
      <c r="Y118" s="11"/>
      <c r="Z118" s="11"/>
      <c r="AA118" s="11" t="str">
        <f t="shared" si="6"/>
        <v>No</v>
      </c>
      <c r="AB118" s="11" t="s">
        <v>1128</v>
      </c>
      <c r="AC118" s="11"/>
      <c r="AD118" s="11"/>
      <c r="AE118" s="11"/>
      <c r="AF118" s="11"/>
      <c r="AG118" s="11"/>
      <c r="AH118" s="9"/>
      <c r="AI118" s="11"/>
      <c r="AJ118" s="11"/>
      <c r="AK118" s="11"/>
      <c r="AL118" s="9"/>
      <c r="AM118" s="9"/>
      <c r="AN118" s="9"/>
      <c r="AO118" s="9"/>
      <c r="AP118" s="9"/>
      <c r="AQ118" s="9"/>
      <c r="AR118" s="9"/>
      <c r="AS118" s="9"/>
      <c r="AT118" s="9"/>
      <c r="AU118" s="9"/>
      <c r="AV118" s="9"/>
      <c r="AW118" s="9"/>
      <c r="AX118" s="9"/>
      <c r="AY118" s="9"/>
      <c r="AZ118" s="9"/>
      <c r="BA118" s="9"/>
      <c r="BB118" s="9"/>
      <c r="BC118" s="9"/>
      <c r="BD118" s="9"/>
      <c r="BE118" s="12"/>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row>
    <row r="119" spans="1:138" s="15" customFormat="1" ht="60.1" x14ac:dyDescent="0.3">
      <c r="A119" s="9" t="s">
        <v>1694</v>
      </c>
      <c r="B119" s="9">
        <v>2019</v>
      </c>
      <c r="C119" s="9" t="s">
        <v>906</v>
      </c>
      <c r="D119" s="9" t="s">
        <v>907</v>
      </c>
      <c r="E119" s="9" t="s">
        <v>313</v>
      </c>
      <c r="F119" s="9" t="s">
        <v>908</v>
      </c>
      <c r="G119" s="9" t="s">
        <v>909</v>
      </c>
      <c r="H119" s="10">
        <v>43776</v>
      </c>
      <c r="I119" s="9" t="s">
        <v>910</v>
      </c>
      <c r="J119" s="9">
        <v>19</v>
      </c>
      <c r="K119" s="9">
        <v>381</v>
      </c>
      <c r="L119" s="11" t="s">
        <v>1129</v>
      </c>
      <c r="M119" s="19" t="str" cm="1">
        <f t="array" ref="M119">IF(OR(EXACT(N119:O119,"TRUE")), "FALSE",IF(AND(EXACT(N119:O119,"FALSE")), "TRUE","NA"))</f>
        <v>TRUE</v>
      </c>
      <c r="N119" s="11" t="s">
        <v>2042</v>
      </c>
      <c r="O119" s="11" t="s">
        <v>2042</v>
      </c>
      <c r="P119" s="19" t="str" cm="1">
        <f t="array" ref="P119">IF(EXACT(M119,"TRUE"), IF(OR(EXACT(Q119:R119,"TRUE")), "FALSE",IF(AND(EXACT(Q119:R119,"FALSE")), "TRUE", "")), "NA")</f>
        <v>TRUE</v>
      </c>
      <c r="Q119" s="19" t="s">
        <v>2042</v>
      </c>
      <c r="R119" s="19" t="s">
        <v>2042</v>
      </c>
      <c r="S119" s="19" t="str" cm="1">
        <f t="array" ref="S119">IF(EXACT(P119,"TRUE"),IF(OR(EXACT(T119:Z119,"TRUE")),"FALSE",IF(AND(EXACT(T119:Z119,"FALSE")), "TRUE", "")), "NA")</f>
        <v>FALSE</v>
      </c>
      <c r="T119" s="11"/>
      <c r="U119" s="11"/>
      <c r="V119" s="11"/>
      <c r="W119" s="11" t="s">
        <v>2037</v>
      </c>
      <c r="X119" s="11" t="s">
        <v>2037</v>
      </c>
      <c r="Y119" s="19" t="s">
        <v>2037</v>
      </c>
      <c r="Z119" s="11"/>
      <c r="AA119" s="11" t="str">
        <f t="shared" si="6"/>
        <v>No</v>
      </c>
      <c r="AB119" s="11" t="s">
        <v>2120</v>
      </c>
      <c r="AC119" s="11"/>
      <c r="AD119" s="11"/>
      <c r="AE119" s="11"/>
      <c r="AF119" s="11"/>
      <c r="AG119" s="11"/>
      <c r="AH119" s="9"/>
      <c r="AI119" s="11"/>
      <c r="AJ119" s="11"/>
      <c r="AK119" s="11"/>
      <c r="AL119" s="9"/>
      <c r="AM119" s="9"/>
      <c r="AN119" s="9"/>
      <c r="AO119" s="9"/>
      <c r="AP119" s="9"/>
      <c r="AQ119" s="9"/>
      <c r="AR119" s="9"/>
      <c r="AS119" s="9"/>
      <c r="AT119" s="9"/>
      <c r="AU119" s="9"/>
      <c r="AV119" s="9"/>
      <c r="AW119" s="9"/>
      <c r="AX119" s="9"/>
      <c r="AY119" s="9"/>
      <c r="AZ119" s="9"/>
      <c r="BA119" s="9"/>
      <c r="BB119" s="9"/>
      <c r="BC119" s="9"/>
      <c r="BD119" s="9"/>
      <c r="BE119" s="12"/>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row>
    <row r="120" spans="1:138" s="15" customFormat="1" ht="45.1" x14ac:dyDescent="0.3">
      <c r="A120" s="9" t="s">
        <v>1695</v>
      </c>
      <c r="B120" s="9">
        <v>2019</v>
      </c>
      <c r="C120" s="9" t="s">
        <v>911</v>
      </c>
      <c r="D120" s="9" t="s">
        <v>912</v>
      </c>
      <c r="E120" s="9" t="s">
        <v>313</v>
      </c>
      <c r="F120" s="9" t="s">
        <v>913</v>
      </c>
      <c r="G120" s="9" t="s">
        <v>914</v>
      </c>
      <c r="H120" s="10">
        <v>43755</v>
      </c>
      <c r="I120" s="9" t="s">
        <v>915</v>
      </c>
      <c r="J120" s="9">
        <v>16</v>
      </c>
      <c r="K120" s="9">
        <v>381</v>
      </c>
      <c r="L120" s="11" t="s">
        <v>248</v>
      </c>
      <c r="M120" s="19" t="str" cm="1">
        <f t="array" ref="M120">IF(OR(EXACT(N120:O120,"TRUE")), "FALSE",IF(AND(EXACT(N120:O120,"FALSE")), "TRUE","NA"))</f>
        <v>TRUE</v>
      </c>
      <c r="N120" s="11" t="s">
        <v>2042</v>
      </c>
      <c r="O120" s="11" t="s">
        <v>2042</v>
      </c>
      <c r="P120" s="19" t="str" cm="1">
        <f t="array" ref="P120">IF(EXACT(M120,"TRUE"), IF(OR(EXACT(Q120:R120,"TRUE")), "FALSE",IF(AND(EXACT(Q120:R120,"FALSE")), "TRUE", "")), "NA")</f>
        <v>TRUE</v>
      </c>
      <c r="Q120" s="19" t="s">
        <v>2042</v>
      </c>
      <c r="R120" s="19" t="s">
        <v>2042</v>
      </c>
      <c r="S120" s="19" t="str" cm="1">
        <f t="array" ref="S120">IF(EXACT(P120,"TRUE"),IF(OR(EXACT(T120:Z120,"TRUE")),"FALSE",IF(AND(EXACT(T120:Z120,"FALSE")), "TRUE", "")), "NA")</f>
        <v>FALSE</v>
      </c>
      <c r="T120" s="11"/>
      <c r="U120" s="11"/>
      <c r="V120" s="11"/>
      <c r="W120" s="11"/>
      <c r="X120" s="11"/>
      <c r="Y120" s="11" t="s">
        <v>2037</v>
      </c>
      <c r="Z120" s="11" t="s">
        <v>2037</v>
      </c>
      <c r="AA120" s="11" t="str">
        <f t="shared" si="6"/>
        <v>No</v>
      </c>
      <c r="AB120" s="11" t="s">
        <v>2150</v>
      </c>
      <c r="AC120" s="11"/>
      <c r="AD120" s="11"/>
      <c r="AE120" s="11"/>
      <c r="AF120" s="11"/>
      <c r="AG120" s="11"/>
      <c r="AH120" s="9"/>
      <c r="AI120" s="11"/>
      <c r="AJ120" s="11"/>
      <c r="AK120" s="11"/>
      <c r="AL120" s="9"/>
      <c r="AM120" s="9"/>
      <c r="AN120" s="9"/>
      <c r="AO120" s="9"/>
      <c r="AP120" s="9"/>
      <c r="AQ120" s="9"/>
      <c r="AR120" s="9"/>
      <c r="AS120" s="9"/>
      <c r="AT120" s="9"/>
      <c r="AU120" s="9"/>
      <c r="AV120" s="9"/>
      <c r="AW120" s="9"/>
      <c r="AX120" s="9"/>
      <c r="AY120" s="9"/>
      <c r="AZ120" s="9"/>
      <c r="BA120" s="9"/>
      <c r="BB120" s="9"/>
      <c r="BC120" s="9"/>
      <c r="BD120" s="9"/>
      <c r="BE120" s="12"/>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row>
    <row r="121" spans="1:138" s="15" customFormat="1" x14ac:dyDescent="0.3">
      <c r="A121" s="9" t="s">
        <v>1696</v>
      </c>
      <c r="B121" s="9">
        <v>2019</v>
      </c>
      <c r="C121" s="9" t="s">
        <v>916</v>
      </c>
      <c r="D121" s="9" t="s">
        <v>917</v>
      </c>
      <c r="E121" s="9" t="s">
        <v>313</v>
      </c>
      <c r="F121" s="9" t="s">
        <v>918</v>
      </c>
      <c r="G121" s="9" t="s">
        <v>919</v>
      </c>
      <c r="H121" s="10">
        <v>43741</v>
      </c>
      <c r="I121" s="9" t="s">
        <v>920</v>
      </c>
      <c r="J121" s="9">
        <v>14</v>
      </c>
      <c r="K121" s="9">
        <v>381</v>
      </c>
      <c r="L121" s="11" t="s">
        <v>327</v>
      </c>
      <c r="M121" s="19" t="str" cm="1">
        <f t="array" ref="M121">IF(OR(EXACT(N121:O121,"TRUE")), "FALSE",IF(AND(EXACT(N121:O121,"FALSE")), "TRUE","NA"))</f>
        <v>FALSE</v>
      </c>
      <c r="N121" s="11" t="s">
        <v>2037</v>
      </c>
      <c r="O121" s="11" t="s">
        <v>2042</v>
      </c>
      <c r="P121" s="19" t="str" cm="1">
        <f t="array" ref="P121">IF(EXACT(M121,"TRUE"), IF(OR(EXACT(Q121:R121,"TRUE")), "FALSE",IF(AND(EXACT(Q121:R121,"FALSE")), "TRUE", "")), "NA")</f>
        <v>NA</v>
      </c>
      <c r="Q121" s="19" t="s">
        <v>2169</v>
      </c>
      <c r="R121" s="19"/>
      <c r="S121" s="19" t="str" cm="1">
        <f t="array" ref="S121">IF(EXACT(P121,"TRUE"),IF(OR(EXACT(T121:Z121,"TRUE")),"FALSE",IF(AND(EXACT(T121:Z121,"FALSE")), "TRUE", "")), "NA")</f>
        <v>NA</v>
      </c>
      <c r="T121" s="11"/>
      <c r="U121" s="11"/>
      <c r="V121" s="11"/>
      <c r="W121" s="11"/>
      <c r="X121" s="11"/>
      <c r="Y121" s="11"/>
      <c r="Z121" s="11"/>
      <c r="AA121" s="11" t="str">
        <f t="shared" si="6"/>
        <v>No</v>
      </c>
      <c r="AB121" s="11" t="s">
        <v>1133</v>
      </c>
      <c r="AC121" s="11"/>
      <c r="AD121" s="11"/>
      <c r="AE121" s="11"/>
      <c r="AF121" s="11"/>
      <c r="AG121" s="11"/>
      <c r="AH121" s="9"/>
      <c r="AI121" s="11"/>
      <c r="AJ121" s="11"/>
      <c r="AK121" s="11"/>
      <c r="AL121" s="9"/>
      <c r="AM121" s="9"/>
      <c r="AN121" s="9"/>
      <c r="AO121" s="9"/>
      <c r="AP121" s="9"/>
      <c r="AQ121" s="9"/>
      <c r="AR121" s="9"/>
      <c r="AS121" s="9"/>
      <c r="AT121" s="9"/>
      <c r="AU121" s="9"/>
      <c r="AV121" s="9"/>
      <c r="AW121" s="9"/>
      <c r="AX121" s="9"/>
      <c r="AY121" s="9"/>
      <c r="AZ121" s="9"/>
      <c r="BA121" s="9"/>
      <c r="BB121" s="9"/>
      <c r="BC121" s="9"/>
      <c r="BD121" s="9"/>
      <c r="BE121" s="12"/>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row>
    <row r="122" spans="1:138" s="15" customFormat="1" ht="30.05" x14ac:dyDescent="0.3">
      <c r="A122" s="9" t="s">
        <v>1841</v>
      </c>
      <c r="B122" s="9">
        <v>2019</v>
      </c>
      <c r="C122" s="9" t="s">
        <v>921</v>
      </c>
      <c r="D122" s="9" t="s">
        <v>922</v>
      </c>
      <c r="E122" s="9" t="s">
        <v>313</v>
      </c>
      <c r="F122" s="9" t="s">
        <v>923</v>
      </c>
      <c r="G122" s="9" t="s">
        <v>924</v>
      </c>
      <c r="H122" s="10">
        <v>43734</v>
      </c>
      <c r="I122" s="9" t="s">
        <v>925</v>
      </c>
      <c r="J122" s="9">
        <v>13</v>
      </c>
      <c r="K122" s="9">
        <v>381</v>
      </c>
      <c r="L122" s="11" t="s">
        <v>248</v>
      </c>
      <c r="M122" s="19" t="str" cm="1">
        <f t="array" ref="M122">IF(OR(EXACT(N122:O122,"TRUE")), "FALSE",IF(AND(EXACT(N122:O122,"FALSE")), "TRUE","NA"))</f>
        <v>FALSE</v>
      </c>
      <c r="N122" s="11" t="s">
        <v>2037</v>
      </c>
      <c r="O122" s="11" t="s">
        <v>2042</v>
      </c>
      <c r="P122" s="19" t="str" cm="1">
        <f t="array" ref="P122">IF(EXACT(M122,"TRUE"), IF(OR(EXACT(Q122:R122,"TRUE")), "FALSE",IF(AND(EXACT(Q122:R122,"FALSE")), "TRUE", "")), "NA")</f>
        <v>NA</v>
      </c>
      <c r="Q122" s="19" t="s">
        <v>2169</v>
      </c>
      <c r="R122" s="19"/>
      <c r="S122" s="19" t="str" cm="1">
        <f t="array" ref="S122">IF(EXACT(P122,"TRUE"),IF(OR(EXACT(T122:Z122,"TRUE")),"FALSE",IF(AND(EXACT(T122:Z122,"FALSE")), "TRUE", "")), "NA")</f>
        <v>NA</v>
      </c>
      <c r="T122" s="11"/>
      <c r="U122" s="11"/>
      <c r="V122" s="11"/>
      <c r="W122" s="11"/>
      <c r="X122" s="11"/>
      <c r="Y122" s="11"/>
      <c r="Z122" s="11"/>
      <c r="AA122" s="11" t="str">
        <f t="shared" si="6"/>
        <v>No</v>
      </c>
      <c r="AB122" s="11" t="s">
        <v>1131</v>
      </c>
      <c r="AC122" s="11"/>
      <c r="AD122" s="11"/>
      <c r="AE122" s="11"/>
      <c r="AF122" s="11"/>
      <c r="AG122" s="11"/>
      <c r="AH122" s="9"/>
      <c r="AI122" s="11"/>
      <c r="AJ122" s="11"/>
      <c r="AK122" s="11"/>
      <c r="AL122" s="9"/>
      <c r="AM122" s="9"/>
      <c r="AN122" s="9"/>
      <c r="AO122" s="9"/>
      <c r="AP122" s="9"/>
      <c r="AQ122" s="9"/>
      <c r="AR122" s="9"/>
      <c r="AS122" s="9"/>
      <c r="AT122" s="9"/>
      <c r="AU122" s="9"/>
      <c r="AV122" s="9"/>
      <c r="AW122" s="9"/>
      <c r="AX122" s="9"/>
      <c r="AY122" s="9"/>
      <c r="AZ122" s="9"/>
      <c r="BA122" s="9"/>
      <c r="BB122" s="9"/>
      <c r="BC122" s="9"/>
      <c r="BD122" s="9"/>
      <c r="BE122" s="12"/>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row>
    <row r="123" spans="1:138" s="15" customFormat="1" ht="30.05" x14ac:dyDescent="0.3">
      <c r="A123" s="9" t="s">
        <v>1840</v>
      </c>
      <c r="B123" s="9">
        <v>2019</v>
      </c>
      <c r="C123" s="9" t="s">
        <v>926</v>
      </c>
      <c r="D123" s="9" t="s">
        <v>927</v>
      </c>
      <c r="E123" s="9" t="s">
        <v>313</v>
      </c>
      <c r="F123" s="9" t="s">
        <v>928</v>
      </c>
      <c r="G123" s="9" t="s">
        <v>929</v>
      </c>
      <c r="H123" s="10">
        <v>43734</v>
      </c>
      <c r="I123" s="9" t="s">
        <v>930</v>
      </c>
      <c r="J123" s="9">
        <v>13</v>
      </c>
      <c r="K123" s="9">
        <v>381</v>
      </c>
      <c r="L123" s="11" t="s">
        <v>248</v>
      </c>
      <c r="M123" s="19" t="str" cm="1">
        <f t="array" ref="M123">IF(OR(EXACT(N123:O123,"TRUE")), "FALSE",IF(AND(EXACT(N123:O123,"FALSE")), "TRUE","NA"))</f>
        <v>FALSE</v>
      </c>
      <c r="N123" s="11" t="s">
        <v>2037</v>
      </c>
      <c r="O123" s="11" t="s">
        <v>2042</v>
      </c>
      <c r="P123" s="19" t="str" cm="1">
        <f t="array" ref="P123">IF(EXACT(M123,"TRUE"), IF(OR(EXACT(Q123:R123,"TRUE")), "FALSE",IF(AND(EXACT(Q123:R123,"FALSE")), "TRUE", "")), "NA")</f>
        <v>NA</v>
      </c>
      <c r="Q123" s="19" t="s">
        <v>2169</v>
      </c>
      <c r="R123" s="19"/>
      <c r="S123" s="19" t="str" cm="1">
        <f t="array" ref="S123">IF(EXACT(P123,"TRUE"),IF(OR(EXACT(T123:Z123,"TRUE")),"FALSE",IF(AND(EXACT(T123:Z123,"FALSE")), "TRUE", "")), "NA")</f>
        <v>NA</v>
      </c>
      <c r="T123" s="11"/>
      <c r="U123" s="11"/>
      <c r="V123" s="11"/>
      <c r="W123" s="11"/>
      <c r="X123" s="11"/>
      <c r="Y123" s="11"/>
      <c r="Z123" s="11"/>
      <c r="AA123" s="11" t="str">
        <f t="shared" si="6"/>
        <v>No</v>
      </c>
      <c r="AB123" s="11" t="s">
        <v>1132</v>
      </c>
      <c r="AC123" s="11"/>
      <c r="AD123" s="11"/>
      <c r="AE123" s="11"/>
      <c r="AF123" s="11"/>
      <c r="AG123" s="11"/>
      <c r="AH123" s="9"/>
      <c r="AI123" s="11"/>
      <c r="AJ123" s="11"/>
      <c r="AK123" s="11"/>
      <c r="AL123" s="9"/>
      <c r="AM123" s="9"/>
      <c r="AN123" s="9"/>
      <c r="AO123" s="9"/>
      <c r="AP123" s="9"/>
      <c r="AQ123" s="9"/>
      <c r="AR123" s="9"/>
      <c r="AS123" s="9"/>
      <c r="AT123" s="9"/>
      <c r="AU123" s="9"/>
      <c r="AV123" s="9"/>
      <c r="AW123" s="9"/>
      <c r="AX123" s="9"/>
      <c r="AY123" s="9"/>
      <c r="AZ123" s="9"/>
      <c r="BA123" s="9"/>
      <c r="BB123" s="9"/>
      <c r="BC123" s="9"/>
      <c r="BD123" s="9"/>
      <c r="BE123" s="12"/>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row>
    <row r="124" spans="1:138" s="15" customFormat="1" ht="60.1" x14ac:dyDescent="0.3">
      <c r="A124" s="9" t="s">
        <v>1697</v>
      </c>
      <c r="B124" s="9">
        <v>2019</v>
      </c>
      <c r="C124" s="9" t="s">
        <v>931</v>
      </c>
      <c r="D124" s="9" t="s">
        <v>932</v>
      </c>
      <c r="E124" s="9" t="s">
        <v>313</v>
      </c>
      <c r="F124" s="9" t="s">
        <v>933</v>
      </c>
      <c r="G124" s="9" t="s">
        <v>934</v>
      </c>
      <c r="H124" s="10">
        <v>43727</v>
      </c>
      <c r="I124" s="9" t="s">
        <v>935</v>
      </c>
      <c r="J124" s="9">
        <v>12</v>
      </c>
      <c r="K124" s="9">
        <v>381</v>
      </c>
      <c r="L124" s="11" t="s">
        <v>1915</v>
      </c>
      <c r="M124" s="19" t="str" cm="1">
        <f t="array" ref="M124">IF(OR(EXACT(N124:O124,"TRUE")), "FALSE",IF(AND(EXACT(N124:O124,"FALSE")), "TRUE","NA"))</f>
        <v>TRUE</v>
      </c>
      <c r="N124" s="11" t="s">
        <v>2042</v>
      </c>
      <c r="O124" s="11" t="s">
        <v>2042</v>
      </c>
      <c r="P124" s="19" t="str" cm="1">
        <f t="array" ref="P124">IF(EXACT(M124,"TRUE"), IF(OR(EXACT(Q124:R124,"TRUE")), "FALSE",IF(AND(EXACT(Q124:R124,"FALSE")), "TRUE", "")), "NA")</f>
        <v>TRUE</v>
      </c>
      <c r="Q124" s="19" t="s">
        <v>2042</v>
      </c>
      <c r="R124" s="19" t="s">
        <v>2042</v>
      </c>
      <c r="S124" s="19" t="str" cm="1">
        <f t="array" ref="S124">IF(EXACT(P124,"TRUE"),IF(OR(EXACT(T124:Z124,"TRUE")),"FALSE",IF(AND(EXACT(T124:Z124,"FALSE")), "TRUE", "")), "NA")</f>
        <v>FALSE</v>
      </c>
      <c r="T124" s="11" t="s">
        <v>2042</v>
      </c>
      <c r="U124" s="11" t="s">
        <v>2042</v>
      </c>
      <c r="V124" s="11"/>
      <c r="W124" s="11" t="s">
        <v>2037</v>
      </c>
      <c r="X124" s="11"/>
      <c r="Y124" s="11" t="s">
        <v>2037</v>
      </c>
      <c r="Z124" s="11" t="s">
        <v>2037</v>
      </c>
      <c r="AA124" s="11" t="str">
        <f t="shared" si="6"/>
        <v>No</v>
      </c>
      <c r="AB124" s="11" t="s">
        <v>1916</v>
      </c>
      <c r="AC124" s="11"/>
      <c r="AD124" s="11"/>
      <c r="AE124" s="11"/>
      <c r="AF124" s="11"/>
      <c r="AG124" s="11"/>
      <c r="AH124" s="9"/>
      <c r="AI124" s="11"/>
      <c r="AJ124" s="11"/>
      <c r="AK124" s="11"/>
      <c r="AL124" s="9"/>
      <c r="AM124" s="9"/>
      <c r="AN124" s="9"/>
      <c r="AO124" s="9"/>
      <c r="AP124" s="9"/>
      <c r="AQ124" s="9"/>
      <c r="AR124" s="9"/>
      <c r="AS124" s="9"/>
      <c r="AT124" s="9"/>
      <c r="AU124" s="9"/>
      <c r="AV124" s="9"/>
      <c r="AW124" s="9"/>
      <c r="AX124" s="9"/>
      <c r="AY124" s="9"/>
      <c r="AZ124" s="9"/>
      <c r="BA124" s="9"/>
      <c r="BB124" s="9"/>
      <c r="BC124" s="9"/>
      <c r="BD124" s="9"/>
      <c r="BE124" s="12"/>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row>
    <row r="125" spans="1:138" s="15" customFormat="1" x14ac:dyDescent="0.3">
      <c r="A125" s="9" t="s">
        <v>1698</v>
      </c>
      <c r="B125" s="9">
        <v>2019</v>
      </c>
      <c r="C125" s="9" t="s">
        <v>936</v>
      </c>
      <c r="D125" s="9" t="s">
        <v>937</v>
      </c>
      <c r="E125" s="9" t="s">
        <v>313</v>
      </c>
      <c r="F125" s="9" t="s">
        <v>938</v>
      </c>
      <c r="G125" s="9" t="s">
        <v>939</v>
      </c>
      <c r="H125" s="10">
        <v>43720</v>
      </c>
      <c r="I125" s="9" t="s">
        <v>940</v>
      </c>
      <c r="J125" s="9">
        <v>11</v>
      </c>
      <c r="K125" s="9">
        <v>381</v>
      </c>
      <c r="L125" s="11" t="s">
        <v>327</v>
      </c>
      <c r="M125" s="19" t="str" cm="1">
        <f t="array" ref="M125">IF(OR(EXACT(N125:O125,"TRUE")), "FALSE",IF(AND(EXACT(N125:O125,"FALSE")), "TRUE","NA"))</f>
        <v>FALSE</v>
      </c>
      <c r="N125" s="11" t="s">
        <v>2037</v>
      </c>
      <c r="O125" s="11" t="s">
        <v>2042</v>
      </c>
      <c r="P125" s="19" t="str" cm="1">
        <f t="array" ref="P125">IF(EXACT(M125,"TRUE"), IF(OR(EXACT(Q125:R125,"TRUE")), "FALSE",IF(AND(EXACT(Q125:R125,"FALSE")), "TRUE", "")), "NA")</f>
        <v>NA</v>
      </c>
      <c r="Q125" s="19" t="s">
        <v>2169</v>
      </c>
      <c r="R125" s="19"/>
      <c r="S125" s="19" t="str" cm="1">
        <f t="array" ref="S125">IF(EXACT(P125,"TRUE"),IF(OR(EXACT(T125:Z125,"TRUE")),"FALSE",IF(AND(EXACT(T125:Z125,"FALSE")), "TRUE", "")), "NA")</f>
        <v>NA</v>
      </c>
      <c r="T125" s="11"/>
      <c r="U125" s="11"/>
      <c r="V125" s="11"/>
      <c r="W125" s="11"/>
      <c r="X125" s="11"/>
      <c r="Y125" s="11"/>
      <c r="Z125" s="11"/>
      <c r="AA125" s="11" t="str">
        <f t="shared" si="6"/>
        <v>No</v>
      </c>
      <c r="AB125" s="11" t="s">
        <v>1917</v>
      </c>
      <c r="AC125" s="11"/>
      <c r="AD125" s="11"/>
      <c r="AE125" s="11"/>
      <c r="AF125" s="11"/>
      <c r="AG125" s="11"/>
      <c r="AH125" s="9"/>
      <c r="AI125" s="11"/>
      <c r="AJ125" s="11"/>
      <c r="AK125" s="11"/>
      <c r="AL125" s="9"/>
      <c r="AM125" s="9"/>
      <c r="AN125" s="9"/>
      <c r="AO125" s="9"/>
      <c r="AP125" s="9"/>
      <c r="AQ125" s="9"/>
      <c r="AR125" s="9"/>
      <c r="AS125" s="9"/>
      <c r="AT125" s="9"/>
      <c r="AU125" s="9"/>
      <c r="AV125" s="9"/>
      <c r="AW125" s="9"/>
      <c r="AX125" s="9"/>
      <c r="AY125" s="9"/>
      <c r="AZ125" s="9"/>
      <c r="BA125" s="9"/>
      <c r="BB125" s="9"/>
      <c r="BC125" s="9"/>
      <c r="BD125" s="9"/>
      <c r="BE125" s="12"/>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row>
    <row r="126" spans="1:138" s="15" customFormat="1" ht="45.1" x14ac:dyDescent="0.3">
      <c r="A126" s="9" t="s">
        <v>1699</v>
      </c>
      <c r="B126" s="9">
        <v>2019</v>
      </c>
      <c r="C126" s="9" t="s">
        <v>941</v>
      </c>
      <c r="D126" s="9" t="s">
        <v>942</v>
      </c>
      <c r="E126" s="9" t="s">
        <v>313</v>
      </c>
      <c r="F126" s="9" t="s">
        <v>943</v>
      </c>
      <c r="G126" s="9" t="s">
        <v>944</v>
      </c>
      <c r="H126" s="10">
        <v>43713</v>
      </c>
      <c r="I126" s="9" t="s">
        <v>945</v>
      </c>
      <c r="J126" s="9">
        <v>10</v>
      </c>
      <c r="K126" s="9">
        <v>381</v>
      </c>
      <c r="L126" s="11" t="s">
        <v>1918</v>
      </c>
      <c r="M126" s="19" t="str" cm="1">
        <f t="array" ref="M126">IF(OR(EXACT(N126:O126,"TRUE")), "FALSE",IF(AND(EXACT(N126:O126,"FALSE")), "TRUE","NA"))</f>
        <v>TRUE</v>
      </c>
      <c r="N126" s="11" t="s">
        <v>2042</v>
      </c>
      <c r="O126" s="11" t="s">
        <v>2042</v>
      </c>
      <c r="P126" s="19" t="str" cm="1">
        <f t="array" ref="P126">IF(EXACT(M126,"TRUE"), IF(OR(EXACT(Q126:R126,"TRUE")), "FALSE",IF(AND(EXACT(Q126:R126,"FALSE")), "TRUE", "")), "NA")</f>
        <v>TRUE</v>
      </c>
      <c r="Q126" s="19" t="s">
        <v>2042</v>
      </c>
      <c r="R126" s="19" t="s">
        <v>2042</v>
      </c>
      <c r="S126" s="19" t="str" cm="1">
        <f t="array" ref="S126">IF(EXACT(P126,"TRUE"),IF(OR(EXACT(T126:Z126,"TRUE")),"FALSE",IF(AND(EXACT(T126:Z126,"FALSE")), "TRUE", "")), "NA")</f>
        <v>FALSE</v>
      </c>
      <c r="T126" s="11" t="s">
        <v>2042</v>
      </c>
      <c r="U126" s="11" t="s">
        <v>2042</v>
      </c>
      <c r="V126" s="11"/>
      <c r="W126" s="11" t="s">
        <v>2037</v>
      </c>
      <c r="X126" s="11" t="s">
        <v>2037</v>
      </c>
      <c r="Y126" s="11" t="s">
        <v>2037</v>
      </c>
      <c r="Z126" s="11" t="s">
        <v>69</v>
      </c>
      <c r="AA126" s="11" t="str">
        <f t="shared" si="6"/>
        <v>No</v>
      </c>
      <c r="AB126" s="11" t="s">
        <v>2151</v>
      </c>
      <c r="AC126" s="11"/>
      <c r="AD126" s="11"/>
      <c r="AE126" s="11"/>
      <c r="AF126" s="11"/>
      <c r="AG126" s="11"/>
      <c r="AH126" s="9"/>
      <c r="AI126" s="11"/>
      <c r="AJ126" s="11"/>
      <c r="AK126" s="11"/>
      <c r="AL126" s="9"/>
      <c r="AM126" s="9"/>
      <c r="AN126" s="9"/>
      <c r="AO126" s="9"/>
      <c r="AP126" s="9"/>
      <c r="AQ126" s="9"/>
      <c r="AR126" s="9"/>
      <c r="AS126" s="9"/>
      <c r="AT126" s="9"/>
      <c r="AU126" s="9"/>
      <c r="AV126" s="9"/>
      <c r="AW126" s="9"/>
      <c r="AX126" s="9"/>
      <c r="AY126" s="9"/>
      <c r="AZ126" s="9"/>
      <c r="BA126" s="9"/>
      <c r="BB126" s="9"/>
      <c r="BC126" s="9"/>
      <c r="BD126" s="9"/>
      <c r="BE126" s="12"/>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row>
    <row r="127" spans="1:138" s="15" customFormat="1" ht="135.25" x14ac:dyDescent="0.3">
      <c r="A127" s="9" t="s">
        <v>1700</v>
      </c>
      <c r="B127" s="9">
        <v>2019</v>
      </c>
      <c r="C127" s="9" t="s">
        <v>946</v>
      </c>
      <c r="D127" s="9" t="s">
        <v>947</v>
      </c>
      <c r="E127" s="9" t="s">
        <v>313</v>
      </c>
      <c r="F127" s="9" t="s">
        <v>948</v>
      </c>
      <c r="G127" s="9" t="s">
        <v>949</v>
      </c>
      <c r="H127" s="10">
        <v>43713</v>
      </c>
      <c r="I127" s="9" t="s">
        <v>950</v>
      </c>
      <c r="J127" s="9">
        <v>10</v>
      </c>
      <c r="K127" s="9">
        <v>381</v>
      </c>
      <c r="L127" s="11" t="s">
        <v>197</v>
      </c>
      <c r="M127" s="19" t="str" cm="1">
        <f t="array" ref="M127">IF(OR(EXACT(N127:O127,"TRUE")), "FALSE",IF(AND(EXACT(N127:O127,"FALSE")), "TRUE","NA"))</f>
        <v>TRUE</v>
      </c>
      <c r="N127" s="11" t="s">
        <v>2042</v>
      </c>
      <c r="O127" s="11" t="s">
        <v>2042</v>
      </c>
      <c r="P127" s="19" t="str" cm="1">
        <f t="array" ref="P127">IF(EXACT(M127,"TRUE"), IF(OR(EXACT(Q127:R127,"TRUE")), "FALSE",IF(AND(EXACT(Q127:R127,"FALSE")), "TRUE", "")), "NA")</f>
        <v>TRUE</v>
      </c>
      <c r="Q127" s="19" t="s">
        <v>2042</v>
      </c>
      <c r="R127" s="19" t="s">
        <v>2042</v>
      </c>
      <c r="S127" s="19" t="str" cm="1">
        <f t="array" ref="S127">IF(EXACT(P127,"TRUE"),IF(OR(EXACT(T127:Z127,"TRUE")),"FALSE",IF(AND(EXACT(T127:Z127,"FALSE")), "TRUE", "")), "NA")</f>
        <v>FALSE</v>
      </c>
      <c r="T127" s="11"/>
      <c r="U127" s="11"/>
      <c r="V127" s="11"/>
      <c r="W127" s="11"/>
      <c r="X127" s="11" t="s">
        <v>2042</v>
      </c>
      <c r="Y127" s="11" t="s">
        <v>2037</v>
      </c>
      <c r="Z127" s="19" t="s">
        <v>2042</v>
      </c>
      <c r="AA127" s="11" t="str">
        <f t="shared" si="6"/>
        <v>No</v>
      </c>
      <c r="AB127" s="11" t="s">
        <v>2170</v>
      </c>
      <c r="AC127" s="11" t="s">
        <v>1147</v>
      </c>
      <c r="AD127" s="11" t="s">
        <v>742</v>
      </c>
      <c r="AE127" s="11" t="s">
        <v>1148</v>
      </c>
      <c r="AF127" s="11" t="s">
        <v>112</v>
      </c>
      <c r="AG127" s="11" t="s">
        <v>1137</v>
      </c>
      <c r="AH127" s="9">
        <v>4</v>
      </c>
      <c r="AI127" s="11" t="s">
        <v>1149</v>
      </c>
      <c r="AJ127" s="11" t="s">
        <v>1138</v>
      </c>
      <c r="AK127" s="11" t="s">
        <v>1139</v>
      </c>
      <c r="AL127" s="9">
        <v>182</v>
      </c>
      <c r="AM127" s="9">
        <v>173</v>
      </c>
      <c r="AN127" s="9">
        <v>79</v>
      </c>
      <c r="AO127" s="9">
        <v>35</v>
      </c>
      <c r="AP127" s="9">
        <v>9</v>
      </c>
      <c r="AQ127" s="9">
        <v>59</v>
      </c>
      <c r="AR127" s="9" t="s">
        <v>69</v>
      </c>
      <c r="AS127" s="9" t="s">
        <v>69</v>
      </c>
      <c r="AT127" s="9" t="s">
        <v>69</v>
      </c>
      <c r="AU127" s="9" t="s">
        <v>69</v>
      </c>
      <c r="AV127" s="9">
        <v>135</v>
      </c>
      <c r="AW127" s="9">
        <v>4</v>
      </c>
      <c r="AX127" s="9">
        <v>20</v>
      </c>
      <c r="AY127" s="9">
        <v>14</v>
      </c>
      <c r="AZ127" s="9" t="s">
        <v>69</v>
      </c>
      <c r="BA127" s="9" t="s">
        <v>69</v>
      </c>
      <c r="BB127" s="9" t="s">
        <v>69</v>
      </c>
      <c r="BC127" s="9" t="s">
        <v>69</v>
      </c>
      <c r="BD127" s="9" t="s">
        <v>74</v>
      </c>
      <c r="BE127" s="12" t="s">
        <v>578</v>
      </c>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row>
    <row r="128" spans="1:138" s="15" customFormat="1" x14ac:dyDescent="0.3">
      <c r="A128" s="9" t="s">
        <v>1701</v>
      </c>
      <c r="B128" s="9">
        <v>2019</v>
      </c>
      <c r="C128" s="9" t="s">
        <v>951</v>
      </c>
      <c r="D128" s="9" t="s">
        <v>952</v>
      </c>
      <c r="E128" s="9" t="s">
        <v>313</v>
      </c>
      <c r="F128" s="9" t="s">
        <v>953</v>
      </c>
      <c r="G128" s="9" t="s">
        <v>954</v>
      </c>
      <c r="H128" s="10">
        <v>43685</v>
      </c>
      <c r="I128" s="9" t="s">
        <v>955</v>
      </c>
      <c r="J128" s="9">
        <v>6</v>
      </c>
      <c r="K128" s="9">
        <v>381</v>
      </c>
      <c r="L128" s="11" t="s">
        <v>1919</v>
      </c>
      <c r="M128" s="19" t="str" cm="1">
        <f t="array" ref="M128">IF(OR(EXACT(N128:O128,"TRUE")), "FALSE",IF(AND(EXACT(N128:O128,"FALSE")), "TRUE","NA"))</f>
        <v>FALSE</v>
      </c>
      <c r="N128" s="11" t="s">
        <v>2037</v>
      </c>
      <c r="O128" s="11" t="s">
        <v>2042</v>
      </c>
      <c r="P128" s="19" t="str" cm="1">
        <f t="array" ref="P128">IF(EXACT(M128,"TRUE"), IF(OR(EXACT(Q128:R128,"TRUE")), "FALSE",IF(AND(EXACT(Q128:R128,"FALSE")), "TRUE", "")), "NA")</f>
        <v>NA</v>
      </c>
      <c r="Q128" s="19" t="s">
        <v>2169</v>
      </c>
      <c r="R128" s="19"/>
      <c r="S128" s="19" t="str" cm="1">
        <f t="array" ref="S128">IF(EXACT(P128,"TRUE"),IF(OR(EXACT(T128:Z128,"TRUE")),"FALSE",IF(AND(EXACT(T128:Z128,"FALSE")), "TRUE", "")), "NA")</f>
        <v>NA</v>
      </c>
      <c r="T128" s="11"/>
      <c r="U128" s="11"/>
      <c r="V128" s="11"/>
      <c r="W128" s="11"/>
      <c r="X128" s="11"/>
      <c r="Y128" s="11"/>
      <c r="Z128" s="11"/>
      <c r="AA128" s="11" t="str">
        <f t="shared" si="6"/>
        <v>No</v>
      </c>
      <c r="AB128" s="11" t="s">
        <v>1921</v>
      </c>
      <c r="AC128" s="11"/>
      <c r="AD128" s="11"/>
      <c r="AE128" s="11"/>
      <c r="AF128" s="11"/>
      <c r="AG128" s="11"/>
      <c r="AH128" s="9"/>
      <c r="AI128" s="11"/>
      <c r="AJ128" s="11"/>
      <c r="AK128" s="11"/>
      <c r="AL128" s="9"/>
      <c r="AM128" s="9"/>
      <c r="AN128" s="9"/>
      <c r="AO128" s="9"/>
      <c r="AP128" s="9"/>
      <c r="AQ128" s="9"/>
      <c r="AR128" s="9"/>
      <c r="AS128" s="9"/>
      <c r="AT128" s="9"/>
      <c r="AU128" s="9"/>
      <c r="AV128" s="9"/>
      <c r="AW128" s="9"/>
      <c r="AX128" s="9"/>
      <c r="AY128" s="9"/>
      <c r="AZ128" s="9"/>
      <c r="BA128" s="9"/>
      <c r="BB128" s="9"/>
      <c r="BC128" s="9"/>
      <c r="BD128" s="9"/>
      <c r="BE128" s="12"/>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row>
    <row r="129" spans="1:138" s="15" customFormat="1" x14ac:dyDescent="0.3">
      <c r="A129" s="9" t="s">
        <v>1702</v>
      </c>
      <c r="B129" s="9">
        <v>2019</v>
      </c>
      <c r="C129" s="9" t="s">
        <v>956</v>
      </c>
      <c r="D129" s="9" t="s">
        <v>957</v>
      </c>
      <c r="E129" s="9" t="s">
        <v>313</v>
      </c>
      <c r="F129" s="9" t="s">
        <v>958</v>
      </c>
      <c r="G129" s="9" t="s">
        <v>959</v>
      </c>
      <c r="H129" s="10">
        <v>43678</v>
      </c>
      <c r="I129" s="9" t="s">
        <v>960</v>
      </c>
      <c r="J129" s="9">
        <v>5</v>
      </c>
      <c r="K129" s="9">
        <v>381</v>
      </c>
      <c r="L129" s="11" t="s">
        <v>327</v>
      </c>
      <c r="M129" s="19" t="str" cm="1">
        <f t="array" ref="M129">IF(OR(EXACT(N129:O129,"TRUE")), "FALSE",IF(AND(EXACT(N129:O129,"FALSE")), "TRUE","NA"))</f>
        <v>FALSE</v>
      </c>
      <c r="N129" s="11" t="s">
        <v>2037</v>
      </c>
      <c r="O129" s="11" t="s">
        <v>2042</v>
      </c>
      <c r="P129" s="19" t="str" cm="1">
        <f t="array" ref="P129">IF(EXACT(M129,"TRUE"), IF(OR(EXACT(Q129:R129,"TRUE")), "FALSE",IF(AND(EXACT(Q129:R129,"FALSE")), "TRUE", "")), "NA")</f>
        <v>NA</v>
      </c>
      <c r="Q129" s="19" t="s">
        <v>2169</v>
      </c>
      <c r="R129" s="19"/>
      <c r="S129" s="19" t="str" cm="1">
        <f t="array" ref="S129">IF(EXACT(P129,"TRUE"),IF(OR(EXACT(T129:Z129,"TRUE")),"FALSE",IF(AND(EXACT(T129:Z129,"FALSE")), "TRUE", "")), "NA")</f>
        <v>NA</v>
      </c>
      <c r="T129" s="11"/>
      <c r="U129" s="11"/>
      <c r="V129" s="11"/>
      <c r="W129" s="11"/>
      <c r="X129" s="11"/>
      <c r="Y129" s="11"/>
      <c r="Z129" s="11"/>
      <c r="AA129" s="11" t="str">
        <f t="shared" si="6"/>
        <v>No</v>
      </c>
      <c r="AB129" s="11" t="s">
        <v>1920</v>
      </c>
      <c r="AC129" s="11"/>
      <c r="AD129" s="11"/>
      <c r="AE129" s="11"/>
      <c r="AF129" s="11"/>
      <c r="AG129" s="11"/>
      <c r="AH129" s="9"/>
      <c r="AI129" s="11"/>
      <c r="AJ129" s="11"/>
      <c r="AK129" s="11"/>
      <c r="AL129" s="9"/>
      <c r="AM129" s="9"/>
      <c r="AN129" s="9"/>
      <c r="AO129" s="9"/>
      <c r="AP129" s="9"/>
      <c r="AQ129" s="9"/>
      <c r="AR129" s="9"/>
      <c r="AS129" s="9"/>
      <c r="AT129" s="9"/>
      <c r="AU129" s="9"/>
      <c r="AV129" s="9"/>
      <c r="AW129" s="9"/>
      <c r="AX129" s="9"/>
      <c r="AY129" s="9"/>
      <c r="AZ129" s="9"/>
      <c r="BA129" s="9"/>
      <c r="BB129" s="9"/>
      <c r="BC129" s="9"/>
      <c r="BD129" s="9"/>
      <c r="BE129" s="12"/>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row>
    <row r="130" spans="1:138" s="15" customFormat="1" x14ac:dyDescent="0.3">
      <c r="A130" s="9" t="s">
        <v>1703</v>
      </c>
      <c r="B130" s="9">
        <v>2019</v>
      </c>
      <c r="C130" s="9" t="s">
        <v>961</v>
      </c>
      <c r="D130" s="9" t="s">
        <v>962</v>
      </c>
      <c r="E130" s="9" t="s">
        <v>313</v>
      </c>
      <c r="F130" s="9" t="s">
        <v>963</v>
      </c>
      <c r="G130" s="9" t="s">
        <v>964</v>
      </c>
      <c r="H130" s="10">
        <v>43678</v>
      </c>
      <c r="I130" s="9" t="s">
        <v>965</v>
      </c>
      <c r="J130" s="9">
        <v>5</v>
      </c>
      <c r="K130" s="9">
        <v>381</v>
      </c>
      <c r="L130" s="11" t="s">
        <v>327</v>
      </c>
      <c r="M130" s="19" t="str" cm="1">
        <f t="array" ref="M130">IF(OR(EXACT(N130:O130,"TRUE")), "FALSE",IF(AND(EXACT(N130:O130,"FALSE")), "TRUE","NA"))</f>
        <v>FALSE</v>
      </c>
      <c r="N130" s="11" t="s">
        <v>2037</v>
      </c>
      <c r="O130" s="11" t="s">
        <v>2042</v>
      </c>
      <c r="P130" s="19" t="str" cm="1">
        <f t="array" ref="P130">IF(EXACT(M130,"TRUE"), IF(OR(EXACT(Q130:R130,"TRUE")), "FALSE",IF(AND(EXACT(Q130:R130,"FALSE")), "TRUE", "")), "NA")</f>
        <v>NA</v>
      </c>
      <c r="Q130" s="19" t="s">
        <v>2169</v>
      </c>
      <c r="R130" s="19"/>
      <c r="S130" s="19" t="str" cm="1">
        <f t="array" ref="S130">IF(EXACT(P130,"TRUE"),IF(OR(EXACT(T130:Z130,"TRUE")),"FALSE",IF(AND(EXACT(T130:Z130,"FALSE")), "TRUE", "")), "NA")</f>
        <v>NA</v>
      </c>
      <c r="T130" s="11"/>
      <c r="U130" s="11"/>
      <c r="V130" s="11"/>
      <c r="W130" s="11"/>
      <c r="X130" s="11"/>
      <c r="Y130" s="11"/>
      <c r="Z130" s="11"/>
      <c r="AA130" s="11" t="str">
        <f t="shared" si="6"/>
        <v>No</v>
      </c>
      <c r="AB130" s="11" t="s">
        <v>1922</v>
      </c>
      <c r="AC130" s="11"/>
      <c r="AD130" s="11"/>
      <c r="AE130" s="11"/>
      <c r="AF130" s="11"/>
      <c r="AG130" s="11"/>
      <c r="AH130" s="9"/>
      <c r="AI130" s="11"/>
      <c r="AJ130" s="11"/>
      <c r="AK130" s="11"/>
      <c r="AL130" s="9"/>
      <c r="AM130" s="9"/>
      <c r="AN130" s="9"/>
      <c r="AO130" s="9"/>
      <c r="AP130" s="9"/>
      <c r="AQ130" s="9"/>
      <c r="AR130" s="9"/>
      <c r="AS130" s="9"/>
      <c r="AT130" s="9"/>
      <c r="AU130" s="9"/>
      <c r="AV130" s="9"/>
      <c r="AW130" s="9"/>
      <c r="AX130" s="9"/>
      <c r="AY130" s="9"/>
      <c r="AZ130" s="9"/>
      <c r="BA130" s="9"/>
      <c r="BB130" s="9"/>
      <c r="BC130" s="9"/>
      <c r="BD130" s="9"/>
      <c r="BE130" s="12"/>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row>
    <row r="131" spans="1:138" s="15" customFormat="1" ht="60.1" x14ac:dyDescent="0.3">
      <c r="A131" s="9" t="s">
        <v>1704</v>
      </c>
      <c r="B131" s="9">
        <v>2019</v>
      </c>
      <c r="C131" s="9" t="s">
        <v>966</v>
      </c>
      <c r="D131" s="9" t="s">
        <v>967</v>
      </c>
      <c r="E131" s="9" t="s">
        <v>313</v>
      </c>
      <c r="F131" s="9" t="s">
        <v>968</v>
      </c>
      <c r="G131" s="9" t="s">
        <v>969</v>
      </c>
      <c r="H131" s="10">
        <v>43643</v>
      </c>
      <c r="I131" s="9" t="s">
        <v>970</v>
      </c>
      <c r="J131" s="9">
        <v>26</v>
      </c>
      <c r="K131" s="9">
        <v>380</v>
      </c>
      <c r="L131" s="11" t="s">
        <v>1923</v>
      </c>
      <c r="M131" s="19" t="str" cm="1">
        <f t="array" ref="M131">IF(OR(EXACT(N131:O131,"TRUE")), "FALSE",IF(AND(EXACT(N131:O131,"FALSE")), "TRUE","NA"))</f>
        <v>FALSE</v>
      </c>
      <c r="N131" s="11" t="s">
        <v>2037</v>
      </c>
      <c r="O131" s="11" t="s">
        <v>2042</v>
      </c>
      <c r="P131" s="19" t="str" cm="1">
        <f t="array" ref="P131">IF(EXACT(M131,"TRUE"), IF(OR(EXACT(Q131:R131,"TRUE")), "FALSE",IF(AND(EXACT(Q131:R131,"FALSE")), "TRUE", "")), "NA")</f>
        <v>NA</v>
      </c>
      <c r="Q131" s="19" t="s">
        <v>2169</v>
      </c>
      <c r="R131" s="19"/>
      <c r="S131" s="19" t="str" cm="1">
        <f t="array" ref="S131">IF(EXACT(P131,"TRUE"),IF(OR(EXACT(T131:Z131,"TRUE")),"FALSE",IF(AND(EXACT(T131:Z131,"FALSE")), "TRUE", "")), "NA")</f>
        <v>NA</v>
      </c>
      <c r="T131" s="11"/>
      <c r="U131" s="11"/>
      <c r="V131" s="11"/>
      <c r="W131" s="11"/>
      <c r="X131" s="11"/>
      <c r="Y131" s="11"/>
      <c r="Z131" s="11"/>
      <c r="AA131" s="11" t="str">
        <f t="shared" si="6"/>
        <v>No</v>
      </c>
      <c r="AB131" s="11" t="s">
        <v>1924</v>
      </c>
      <c r="AC131" s="11"/>
      <c r="AD131" s="11"/>
      <c r="AE131" s="11"/>
      <c r="AF131" s="11"/>
      <c r="AG131" s="11"/>
      <c r="AH131" s="9"/>
      <c r="AI131" s="11"/>
      <c r="AJ131" s="11"/>
      <c r="AK131" s="11"/>
      <c r="AL131" s="9"/>
      <c r="AM131" s="9"/>
      <c r="AN131" s="9"/>
      <c r="AO131" s="9"/>
      <c r="AP131" s="9"/>
      <c r="AQ131" s="9"/>
      <c r="AR131" s="9"/>
      <c r="AS131" s="9"/>
      <c r="AT131" s="9"/>
      <c r="AU131" s="9"/>
      <c r="AV131" s="9"/>
      <c r="AW131" s="9"/>
      <c r="AX131" s="9"/>
      <c r="AY131" s="9"/>
      <c r="AZ131" s="9"/>
      <c r="BA131" s="9"/>
      <c r="BB131" s="9"/>
      <c r="BC131" s="9"/>
      <c r="BD131" s="9"/>
      <c r="BE131" s="12"/>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row>
    <row r="132" spans="1:138" s="15" customFormat="1" x14ac:dyDescent="0.3">
      <c r="A132" s="9" t="s">
        <v>1705</v>
      </c>
      <c r="B132" s="9">
        <v>2019</v>
      </c>
      <c r="C132" s="9" t="s">
        <v>971</v>
      </c>
      <c r="D132" s="9" t="s">
        <v>972</v>
      </c>
      <c r="E132" s="9" t="s">
        <v>313</v>
      </c>
      <c r="F132" s="9" t="s">
        <v>973</v>
      </c>
      <c r="G132" s="9" t="s">
        <v>974</v>
      </c>
      <c r="H132" s="10">
        <v>43636</v>
      </c>
      <c r="I132" s="9" t="s">
        <v>975</v>
      </c>
      <c r="J132" s="9">
        <v>25</v>
      </c>
      <c r="K132" s="9">
        <v>380</v>
      </c>
      <c r="L132" s="11" t="s">
        <v>1915</v>
      </c>
      <c r="M132" s="19" t="str" cm="1">
        <f t="array" ref="M132">IF(OR(EXACT(N132:O132,"TRUE")), "FALSE",IF(AND(EXACT(N132:O132,"FALSE")), "TRUE","NA"))</f>
        <v>FALSE</v>
      </c>
      <c r="N132" s="11" t="s">
        <v>2037</v>
      </c>
      <c r="O132" s="11" t="s">
        <v>2042</v>
      </c>
      <c r="P132" s="19" t="str" cm="1">
        <f t="array" ref="P132">IF(EXACT(M132,"TRUE"), IF(OR(EXACT(Q132:R132,"TRUE")), "FALSE",IF(AND(EXACT(Q132:R132,"FALSE")), "TRUE", "")), "NA")</f>
        <v>NA</v>
      </c>
      <c r="Q132" s="19" t="s">
        <v>2169</v>
      </c>
      <c r="R132" s="19"/>
      <c r="S132" s="19" t="str" cm="1">
        <f t="array" ref="S132">IF(EXACT(P132,"TRUE"),IF(OR(EXACT(T132:Z132,"TRUE")),"FALSE",IF(AND(EXACT(T132:Z132,"FALSE")), "TRUE", "")), "NA")</f>
        <v>NA</v>
      </c>
      <c r="T132" s="11"/>
      <c r="U132" s="11"/>
      <c r="V132" s="11"/>
      <c r="W132" s="11"/>
      <c r="X132" s="11"/>
      <c r="Y132" s="11"/>
      <c r="Z132" s="11"/>
      <c r="AA132" s="11" t="str">
        <f t="shared" si="6"/>
        <v>No</v>
      </c>
      <c r="AB132" s="11" t="s">
        <v>1925</v>
      </c>
      <c r="AC132" s="11"/>
      <c r="AD132" s="11"/>
      <c r="AE132" s="11"/>
      <c r="AF132" s="11"/>
      <c r="AG132" s="11"/>
      <c r="AH132" s="9"/>
      <c r="AI132" s="11"/>
      <c r="AJ132" s="11"/>
      <c r="AK132" s="11"/>
      <c r="AL132" s="9"/>
      <c r="AM132" s="9"/>
      <c r="AN132" s="9"/>
      <c r="AO132" s="9"/>
      <c r="AP132" s="9"/>
      <c r="AQ132" s="9"/>
      <c r="AR132" s="9"/>
      <c r="AS132" s="9"/>
      <c r="AT132" s="9"/>
      <c r="AU132" s="9"/>
      <c r="AV132" s="9"/>
      <c r="AW132" s="9"/>
      <c r="AX132" s="9"/>
      <c r="AY132" s="9"/>
      <c r="AZ132" s="9"/>
      <c r="BA132" s="9"/>
      <c r="BB132" s="9"/>
      <c r="BC132" s="9"/>
      <c r="BD132" s="9"/>
      <c r="BE132" s="12"/>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row>
    <row r="133" spans="1:138" s="15" customFormat="1" ht="60.1" x14ac:dyDescent="0.3">
      <c r="A133" s="9" t="s">
        <v>1706</v>
      </c>
      <c r="B133" s="9">
        <v>2019</v>
      </c>
      <c r="C133" s="9" t="s">
        <v>976</v>
      </c>
      <c r="D133" s="9" t="s">
        <v>977</v>
      </c>
      <c r="E133" s="9" t="s">
        <v>313</v>
      </c>
      <c r="F133" s="9" t="s">
        <v>978</v>
      </c>
      <c r="G133" s="9" t="s">
        <v>979</v>
      </c>
      <c r="H133" s="10">
        <v>43629</v>
      </c>
      <c r="I133" s="9" t="s">
        <v>980</v>
      </c>
      <c r="J133" s="9">
        <v>24</v>
      </c>
      <c r="K133" s="9">
        <v>380</v>
      </c>
      <c r="L133" s="11" t="s">
        <v>1926</v>
      </c>
      <c r="M133" s="19" t="str" cm="1">
        <f t="array" ref="M133">IF(OR(EXACT(N133:O133,"TRUE")), "FALSE",IF(AND(EXACT(N133:O133,"FALSE")), "TRUE","NA"))</f>
        <v>FALSE</v>
      </c>
      <c r="N133" s="11" t="s">
        <v>2037</v>
      </c>
      <c r="O133" s="11" t="s">
        <v>2042</v>
      </c>
      <c r="P133" s="19" t="str" cm="1">
        <f t="array" ref="P133">IF(EXACT(M133,"TRUE"), IF(OR(EXACT(Q133:R133,"TRUE")), "FALSE",IF(AND(EXACT(Q133:R133,"FALSE")), "TRUE", "")), "NA")</f>
        <v>NA</v>
      </c>
      <c r="Q133" s="19" t="s">
        <v>2169</v>
      </c>
      <c r="R133" s="19"/>
      <c r="S133" s="19" t="str" cm="1">
        <f t="array" ref="S133">IF(EXACT(P133,"TRUE"),IF(OR(EXACT(T133:Z133,"TRUE")),"FALSE",IF(AND(EXACT(T133:Z133,"FALSE")), "TRUE", "")), "NA")</f>
        <v>NA</v>
      </c>
      <c r="T133" s="11"/>
      <c r="U133" s="11"/>
      <c r="V133" s="11"/>
      <c r="W133" s="11"/>
      <c r="X133" s="11"/>
      <c r="Y133" s="11"/>
      <c r="Z133" s="11"/>
      <c r="AA133" s="11" t="str">
        <f t="shared" si="6"/>
        <v>No</v>
      </c>
      <c r="AB133" s="11" t="s">
        <v>1927</v>
      </c>
      <c r="AC133" s="11"/>
      <c r="AD133" s="11"/>
      <c r="AE133" s="11"/>
      <c r="AF133" s="11"/>
      <c r="AG133" s="11"/>
      <c r="AH133" s="9"/>
      <c r="AI133" s="11"/>
      <c r="AJ133" s="11"/>
      <c r="AK133" s="11"/>
      <c r="AL133" s="9"/>
      <c r="AM133" s="9"/>
      <c r="AN133" s="9"/>
      <c r="AO133" s="9"/>
      <c r="AP133" s="9"/>
      <c r="AQ133" s="9"/>
      <c r="AR133" s="9"/>
      <c r="AS133" s="9"/>
      <c r="AT133" s="9"/>
      <c r="AU133" s="9"/>
      <c r="AV133" s="9"/>
      <c r="AW133" s="9"/>
      <c r="AX133" s="9"/>
      <c r="AY133" s="9"/>
      <c r="AZ133" s="9"/>
      <c r="BA133" s="9"/>
      <c r="BB133" s="9"/>
      <c r="BC133" s="9"/>
      <c r="BD133" s="9"/>
      <c r="BE133" s="12"/>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row>
    <row r="134" spans="1:138" s="15" customFormat="1" x14ac:dyDescent="0.3">
      <c r="A134" s="9" t="s">
        <v>1707</v>
      </c>
      <c r="B134" s="9">
        <v>2019</v>
      </c>
      <c r="C134" s="9" t="s">
        <v>981</v>
      </c>
      <c r="D134" s="9" t="s">
        <v>982</v>
      </c>
      <c r="E134" s="9" t="s">
        <v>313</v>
      </c>
      <c r="F134" s="9" t="s">
        <v>983</v>
      </c>
      <c r="G134" s="9" t="s">
        <v>984</v>
      </c>
      <c r="H134" s="10">
        <v>43615</v>
      </c>
      <c r="I134" s="9" t="s">
        <v>985</v>
      </c>
      <c r="J134" s="9">
        <v>22</v>
      </c>
      <c r="K134" s="9">
        <v>380</v>
      </c>
      <c r="L134" s="11" t="s">
        <v>248</v>
      </c>
      <c r="M134" s="19" t="str" cm="1">
        <f t="array" ref="M134">IF(OR(EXACT(N134:O134,"TRUE")), "FALSE",IF(AND(EXACT(N134:O134,"FALSE")), "TRUE","NA"))</f>
        <v>FALSE</v>
      </c>
      <c r="N134" s="11" t="s">
        <v>2037</v>
      </c>
      <c r="O134" s="11" t="s">
        <v>2042</v>
      </c>
      <c r="P134" s="19" t="str" cm="1">
        <f t="array" ref="P134">IF(EXACT(M134,"TRUE"), IF(OR(EXACT(Q134:R134,"TRUE")), "FALSE",IF(AND(EXACT(Q134:R134,"FALSE")), "TRUE", "")), "NA")</f>
        <v>NA</v>
      </c>
      <c r="Q134" s="19" t="s">
        <v>2169</v>
      </c>
      <c r="R134" s="19"/>
      <c r="S134" s="19" t="str" cm="1">
        <f t="array" ref="S134">IF(EXACT(P134,"TRUE"),IF(OR(EXACT(T134:Z134,"TRUE")),"FALSE",IF(AND(EXACT(T134:Z134,"FALSE")), "TRUE", "")), "NA")</f>
        <v>NA</v>
      </c>
      <c r="T134" s="11"/>
      <c r="U134" s="11"/>
      <c r="V134" s="11"/>
      <c r="W134" s="11"/>
      <c r="X134" s="11"/>
      <c r="Y134" s="11"/>
      <c r="Z134" s="11"/>
      <c r="AA134" s="11" t="str">
        <f t="shared" si="6"/>
        <v>No</v>
      </c>
      <c r="AB134" s="11" t="s">
        <v>1928</v>
      </c>
      <c r="AC134" s="11"/>
      <c r="AD134" s="11"/>
      <c r="AE134" s="11"/>
      <c r="AF134" s="11"/>
      <c r="AG134" s="11"/>
      <c r="AH134" s="9"/>
      <c r="AI134" s="11"/>
      <c r="AJ134" s="11"/>
      <c r="AK134" s="11"/>
      <c r="AL134" s="9"/>
      <c r="AM134" s="9"/>
      <c r="AN134" s="9"/>
      <c r="AO134" s="9"/>
      <c r="AP134" s="9"/>
      <c r="AQ134" s="9"/>
      <c r="AR134" s="9"/>
      <c r="AS134" s="9"/>
      <c r="AT134" s="9"/>
      <c r="AU134" s="9"/>
      <c r="AV134" s="9"/>
      <c r="AW134" s="9"/>
      <c r="AX134" s="9"/>
      <c r="AY134" s="9"/>
      <c r="AZ134" s="9"/>
      <c r="BA134" s="9"/>
      <c r="BB134" s="9"/>
      <c r="BC134" s="9"/>
      <c r="BD134" s="9"/>
      <c r="BE134" s="12"/>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row>
    <row r="135" spans="1:138" s="15" customFormat="1" x14ac:dyDescent="0.3">
      <c r="A135" s="9" t="s">
        <v>1708</v>
      </c>
      <c r="B135" s="9">
        <v>2019</v>
      </c>
      <c r="C135" s="9" t="s">
        <v>986</v>
      </c>
      <c r="D135" s="9" t="s">
        <v>987</v>
      </c>
      <c r="E135" s="9" t="s">
        <v>313</v>
      </c>
      <c r="F135" s="9" t="s">
        <v>988</v>
      </c>
      <c r="G135" s="9" t="s">
        <v>989</v>
      </c>
      <c r="H135" s="10">
        <v>43608</v>
      </c>
      <c r="I135" s="9" t="s">
        <v>990</v>
      </c>
      <c r="J135" s="9">
        <v>21</v>
      </c>
      <c r="K135" s="9">
        <v>380</v>
      </c>
      <c r="L135" s="11" t="s">
        <v>1929</v>
      </c>
      <c r="M135" s="19" t="str" cm="1">
        <f t="array" ref="M135">IF(OR(EXACT(N135:O135,"TRUE")), "FALSE",IF(AND(EXACT(N135:O135,"FALSE")), "TRUE","NA"))</f>
        <v>FALSE</v>
      </c>
      <c r="N135" s="11" t="s">
        <v>2037</v>
      </c>
      <c r="O135" s="11" t="s">
        <v>2042</v>
      </c>
      <c r="P135" s="19" t="str" cm="1">
        <f t="array" ref="P135">IF(EXACT(M135,"TRUE"), IF(OR(EXACT(Q135:R135,"TRUE")), "FALSE",IF(AND(EXACT(Q135:R135,"FALSE")), "TRUE", "")), "NA")</f>
        <v>NA</v>
      </c>
      <c r="Q135" s="19" t="s">
        <v>2169</v>
      </c>
      <c r="R135" s="19"/>
      <c r="S135" s="19" t="str" cm="1">
        <f t="array" ref="S135">IF(EXACT(P135,"TRUE"),IF(OR(EXACT(T135:Z135,"TRUE")),"FALSE",IF(AND(EXACT(T135:Z135,"FALSE")), "TRUE", "")), "NA")</f>
        <v>NA</v>
      </c>
      <c r="T135" s="11"/>
      <c r="U135" s="11"/>
      <c r="V135" s="11"/>
      <c r="W135" s="11"/>
      <c r="X135" s="11"/>
      <c r="Y135" s="11"/>
      <c r="Z135" s="11"/>
      <c r="AA135" s="11" t="str">
        <f t="shared" si="6"/>
        <v>No</v>
      </c>
      <c r="AB135" s="11" t="s">
        <v>1949</v>
      </c>
      <c r="AC135" s="11"/>
      <c r="AD135" s="11"/>
      <c r="AE135" s="11"/>
      <c r="AF135" s="11"/>
      <c r="AG135" s="11"/>
      <c r="AH135" s="9"/>
      <c r="AI135" s="11"/>
      <c r="AJ135" s="11"/>
      <c r="AK135" s="11"/>
      <c r="AL135" s="9"/>
      <c r="AM135" s="9"/>
      <c r="AN135" s="9"/>
      <c r="AO135" s="9"/>
      <c r="AP135" s="9"/>
      <c r="AQ135" s="9"/>
      <c r="AR135" s="9"/>
      <c r="AS135" s="9"/>
      <c r="AT135" s="9"/>
      <c r="AU135" s="9"/>
      <c r="AV135" s="9"/>
      <c r="AW135" s="9"/>
      <c r="AX135" s="9"/>
      <c r="AY135" s="9"/>
      <c r="AZ135" s="9"/>
      <c r="BA135" s="9"/>
      <c r="BB135" s="9"/>
      <c r="BC135" s="9"/>
      <c r="BD135" s="9"/>
      <c r="BE135" s="12"/>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row>
    <row r="136" spans="1:138" s="17" customFormat="1" ht="135.25" x14ac:dyDescent="0.3">
      <c r="A136" s="5" t="s">
        <v>1709</v>
      </c>
      <c r="B136" s="5">
        <v>2019</v>
      </c>
      <c r="C136" s="5" t="s">
        <v>991</v>
      </c>
      <c r="D136" s="5" t="s">
        <v>992</v>
      </c>
      <c r="E136" s="5" t="s">
        <v>313</v>
      </c>
      <c r="F136" s="5" t="s">
        <v>993</v>
      </c>
      <c r="G136" s="5" t="s">
        <v>994</v>
      </c>
      <c r="H136" s="6">
        <v>43594</v>
      </c>
      <c r="I136" s="5" t="s">
        <v>995</v>
      </c>
      <c r="J136" s="5">
        <v>19</v>
      </c>
      <c r="K136" s="5">
        <v>380</v>
      </c>
      <c r="L136" s="7" t="s">
        <v>38</v>
      </c>
      <c r="M136" s="7" t="str" cm="1">
        <f t="array" ref="M136">IF(OR(EXACT(N136:O136,"TRUE")), "FALSE",IF(AND(EXACT(N136:O136,"FALSE")), "TRUE","NA"))</f>
        <v>TRUE</v>
      </c>
      <c r="N136" s="7" t="s">
        <v>2042</v>
      </c>
      <c r="O136" s="7" t="s">
        <v>2042</v>
      </c>
      <c r="P136" s="7" t="str" cm="1">
        <f t="array" ref="P136">IF(EXACT(M136,"TRUE"), IF(OR(EXACT(Q136:R136,"TRUE")), "FALSE",IF(AND(EXACT(Q136:R136,"FALSE")), "TRUE", "")), "NA")</f>
        <v>TRUE</v>
      </c>
      <c r="Q136" s="7" t="s">
        <v>2042</v>
      </c>
      <c r="R136" s="7" t="s">
        <v>2042</v>
      </c>
      <c r="S136" s="7" t="str" cm="1">
        <f t="array" ref="S136">IF(EXACT(P136,"TRUE"),IF(OR(EXACT(T136:Z136,"TRUE")),"FALSE",IF(AND(EXACT(T136:Z136,"FALSE")), "TRUE", "")), "NA")</f>
        <v>TRUE</v>
      </c>
      <c r="T136" s="7" t="s">
        <v>2042</v>
      </c>
      <c r="U136" s="7" t="s">
        <v>2042</v>
      </c>
      <c r="V136" s="7" t="s">
        <v>2042</v>
      </c>
      <c r="W136" s="7" t="s">
        <v>2042</v>
      </c>
      <c r="X136" s="7" t="s">
        <v>2042</v>
      </c>
      <c r="Y136" s="7" t="s">
        <v>2042</v>
      </c>
      <c r="Z136" s="7" t="s">
        <v>2042</v>
      </c>
      <c r="AA136" s="7" t="str">
        <f>IF(EXACT(S136, "TRUE"), "Yes", "No")</f>
        <v>Yes</v>
      </c>
      <c r="AB136" s="7" t="s">
        <v>69</v>
      </c>
      <c r="AC136" s="7" t="s">
        <v>1143</v>
      </c>
      <c r="AD136" s="7" t="s">
        <v>742</v>
      </c>
      <c r="AE136" s="7" t="s">
        <v>1142</v>
      </c>
      <c r="AF136" s="7" t="s">
        <v>1144</v>
      </c>
      <c r="AG136" s="7" t="s">
        <v>575</v>
      </c>
      <c r="AH136" s="5">
        <v>7</v>
      </c>
      <c r="AI136" s="7" t="s">
        <v>1140</v>
      </c>
      <c r="AJ136" s="7" t="s">
        <v>1141</v>
      </c>
      <c r="AK136" s="7" t="s">
        <v>199</v>
      </c>
      <c r="AL136" s="5">
        <v>113</v>
      </c>
      <c r="AM136" s="5">
        <v>112</v>
      </c>
      <c r="AN136" s="5">
        <v>14</v>
      </c>
      <c r="AO136" s="5">
        <v>26</v>
      </c>
      <c r="AP136" s="5">
        <v>16</v>
      </c>
      <c r="AQ136" s="5">
        <v>15</v>
      </c>
      <c r="AR136" s="5">
        <v>15</v>
      </c>
      <c r="AS136" s="5">
        <v>14</v>
      </c>
      <c r="AT136" s="5">
        <v>13</v>
      </c>
      <c r="AU136" s="5" t="s">
        <v>69</v>
      </c>
      <c r="AV136" s="5">
        <v>12</v>
      </c>
      <c r="AW136" s="5">
        <v>21</v>
      </c>
      <c r="AX136" s="5">
        <v>15</v>
      </c>
      <c r="AY136" s="5">
        <v>16</v>
      </c>
      <c r="AZ136" s="5">
        <v>24</v>
      </c>
      <c r="BA136" s="5">
        <v>14</v>
      </c>
      <c r="BB136" s="5">
        <v>10</v>
      </c>
      <c r="BC136" s="5" t="s">
        <v>69</v>
      </c>
      <c r="BD136" s="5" t="s">
        <v>74</v>
      </c>
      <c r="BE136" s="8" t="s">
        <v>75</v>
      </c>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row>
    <row r="137" spans="1:138" s="15" customFormat="1" ht="30.05" x14ac:dyDescent="0.3">
      <c r="A137" s="9" t="s">
        <v>1710</v>
      </c>
      <c r="B137" s="9">
        <v>2019</v>
      </c>
      <c r="C137" s="9" t="s">
        <v>996</v>
      </c>
      <c r="D137" s="9" t="s">
        <v>997</v>
      </c>
      <c r="E137" s="9" t="s">
        <v>313</v>
      </c>
      <c r="F137" s="9" t="s">
        <v>998</v>
      </c>
      <c r="G137" s="9" t="s">
        <v>999</v>
      </c>
      <c r="H137" s="10">
        <v>43594</v>
      </c>
      <c r="I137" s="9" t="s">
        <v>1000</v>
      </c>
      <c r="J137" s="9">
        <v>19</v>
      </c>
      <c r="K137" s="9">
        <v>380</v>
      </c>
      <c r="L137" s="11" t="s">
        <v>1915</v>
      </c>
      <c r="M137" s="19" t="str" cm="1">
        <f t="array" ref="M137">IF(OR(EXACT(N137:O137,"TRUE")), "FALSE",IF(AND(EXACT(N137:O137,"FALSE")), "TRUE","NA"))</f>
        <v>FALSE</v>
      </c>
      <c r="N137" s="11" t="s">
        <v>2037</v>
      </c>
      <c r="O137" s="11" t="s">
        <v>2042</v>
      </c>
      <c r="P137" s="19" t="str" cm="1">
        <f t="array" ref="P137">IF(EXACT(M137,"TRUE"), IF(OR(EXACT(Q137:R137,"TRUE")), "FALSE",IF(AND(EXACT(Q137:R137,"FALSE")), "TRUE", "")), "NA")</f>
        <v>NA</v>
      </c>
      <c r="Q137" s="19" t="s">
        <v>2169</v>
      </c>
      <c r="R137" s="19"/>
      <c r="S137" s="19" t="str" cm="1">
        <f t="array" ref="S137">IF(EXACT(P137,"TRUE"),IF(OR(EXACT(T137:Z137,"TRUE")),"FALSE",IF(AND(EXACT(T137:Z137,"FALSE")), "TRUE", "")), "NA")</f>
        <v>NA</v>
      </c>
      <c r="T137" s="11"/>
      <c r="U137" s="11"/>
      <c r="V137" s="11"/>
      <c r="W137" s="11"/>
      <c r="X137" s="11"/>
      <c r="Y137" s="11"/>
      <c r="Z137" s="11"/>
      <c r="AA137" s="11" t="str">
        <f t="shared" ref="AA137:AA180" si="7">IF(EXACT(S137, "TRUE"), "Yes", "No")</f>
        <v>No</v>
      </c>
      <c r="AB137" s="11" t="s">
        <v>1930</v>
      </c>
      <c r="AC137" s="11"/>
      <c r="AD137" s="11"/>
      <c r="AE137" s="11"/>
      <c r="AF137" s="11"/>
      <c r="AG137" s="11"/>
      <c r="AH137" s="9"/>
      <c r="AI137" s="11"/>
      <c r="AJ137" s="11"/>
      <c r="AK137" s="11"/>
      <c r="AL137" s="9"/>
      <c r="AM137" s="9"/>
      <c r="AN137" s="9"/>
      <c r="AO137" s="9"/>
      <c r="AP137" s="9"/>
      <c r="AQ137" s="9"/>
      <c r="AR137" s="9"/>
      <c r="AS137" s="9"/>
      <c r="AT137" s="9"/>
      <c r="AU137" s="9"/>
      <c r="AV137" s="9"/>
      <c r="AW137" s="9"/>
      <c r="AX137" s="9"/>
      <c r="AY137" s="9"/>
      <c r="AZ137" s="9"/>
      <c r="BA137" s="9"/>
      <c r="BB137" s="9"/>
      <c r="BC137" s="9"/>
      <c r="BD137" s="9"/>
      <c r="BE137" s="12"/>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row>
    <row r="138" spans="1:138" s="15" customFormat="1" x14ac:dyDescent="0.3">
      <c r="A138" s="9" t="s">
        <v>1711</v>
      </c>
      <c r="B138" s="9">
        <v>2019</v>
      </c>
      <c r="C138" s="9" t="s">
        <v>1001</v>
      </c>
      <c r="D138" s="9" t="s">
        <v>1002</v>
      </c>
      <c r="E138" s="9" t="s">
        <v>313</v>
      </c>
      <c r="F138" s="9" t="s">
        <v>1003</v>
      </c>
      <c r="G138" s="9" t="s">
        <v>1004</v>
      </c>
      <c r="H138" s="10">
        <v>43594</v>
      </c>
      <c r="I138" s="9" t="s">
        <v>1005</v>
      </c>
      <c r="J138" s="9">
        <v>19</v>
      </c>
      <c r="K138" s="9">
        <v>380</v>
      </c>
      <c r="L138" s="11" t="s">
        <v>248</v>
      </c>
      <c r="M138" s="19" t="str" cm="1">
        <f t="array" ref="M138">IF(OR(EXACT(N138:O138,"TRUE")), "FALSE",IF(AND(EXACT(N138:O138,"FALSE")), "TRUE","NA"))</f>
        <v>FALSE</v>
      </c>
      <c r="N138" s="11" t="s">
        <v>2037</v>
      </c>
      <c r="O138" s="11" t="s">
        <v>2042</v>
      </c>
      <c r="P138" s="19" t="str" cm="1">
        <f t="array" ref="P138">IF(EXACT(M138,"TRUE"), IF(OR(EXACT(Q138:R138,"TRUE")), "FALSE",IF(AND(EXACT(Q138:R138,"FALSE")), "TRUE", "")), "NA")</f>
        <v>NA</v>
      </c>
      <c r="Q138" s="19" t="s">
        <v>2042</v>
      </c>
      <c r="R138" s="19" t="s">
        <v>2169</v>
      </c>
      <c r="S138" s="19" t="str" cm="1">
        <f t="array" ref="S138">IF(EXACT(P138,"TRUE"),IF(OR(EXACT(T138:Z138,"TRUE")),"FALSE",IF(AND(EXACT(T138:Z138,"FALSE")), "TRUE", "")), "NA")</f>
        <v>NA</v>
      </c>
      <c r="T138" s="11"/>
      <c r="U138" s="11"/>
      <c r="V138" s="11"/>
      <c r="W138" s="11"/>
      <c r="X138" s="11"/>
      <c r="Y138" s="19" t="s">
        <v>2169</v>
      </c>
      <c r="Z138" s="11"/>
      <c r="AA138" s="11" t="str">
        <f t="shared" si="7"/>
        <v>No</v>
      </c>
      <c r="AB138" s="11" t="s">
        <v>2121</v>
      </c>
      <c r="AC138" s="11"/>
      <c r="AD138" s="11"/>
      <c r="AE138" s="11"/>
      <c r="AF138" s="11"/>
      <c r="AG138" s="11"/>
      <c r="AH138" s="9"/>
      <c r="AI138" s="11"/>
      <c r="AJ138" s="11"/>
      <c r="AK138" s="11"/>
      <c r="AL138" s="9"/>
      <c r="AM138" s="9"/>
      <c r="AN138" s="9"/>
      <c r="AO138" s="9"/>
      <c r="AP138" s="9"/>
      <c r="AQ138" s="9"/>
      <c r="AR138" s="9"/>
      <c r="AS138" s="9"/>
      <c r="AT138" s="9"/>
      <c r="AU138" s="9"/>
      <c r="AV138" s="9"/>
      <c r="AW138" s="9"/>
      <c r="AX138" s="9"/>
      <c r="AY138" s="9"/>
      <c r="AZ138" s="9"/>
      <c r="BA138" s="9"/>
      <c r="BB138" s="9"/>
      <c r="BC138" s="9"/>
      <c r="BD138" s="9"/>
      <c r="BE138" s="12"/>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row>
    <row r="139" spans="1:138" s="15" customFormat="1" ht="60.1" x14ac:dyDescent="0.3">
      <c r="A139" s="9" t="s">
        <v>1712</v>
      </c>
      <c r="B139" s="9">
        <v>2019</v>
      </c>
      <c r="C139" s="9" t="s">
        <v>1006</v>
      </c>
      <c r="D139" s="9" t="s">
        <v>1007</v>
      </c>
      <c r="E139" s="9" t="s">
        <v>313</v>
      </c>
      <c r="F139" s="9" t="s">
        <v>1008</v>
      </c>
      <c r="G139" s="9" t="s">
        <v>1009</v>
      </c>
      <c r="H139" s="10">
        <v>43587</v>
      </c>
      <c r="I139" s="9" t="s">
        <v>1010</v>
      </c>
      <c r="J139" s="9">
        <v>18</v>
      </c>
      <c r="K139" s="9">
        <v>380</v>
      </c>
      <c r="L139" s="11" t="s">
        <v>1135</v>
      </c>
      <c r="M139" s="19" t="str" cm="1">
        <f t="array" ref="M139">IF(OR(EXACT(N139:O139,"TRUE")), "FALSE",IF(AND(EXACT(N139:O139,"FALSE")), "TRUE","NA"))</f>
        <v>TRUE</v>
      </c>
      <c r="N139" s="11" t="s">
        <v>2042</v>
      </c>
      <c r="O139" s="11" t="s">
        <v>2042</v>
      </c>
      <c r="P139" s="19" t="str" cm="1">
        <f t="array" ref="P139">IF(EXACT(M139,"TRUE"), IF(OR(EXACT(Q139:R139,"TRUE")), "FALSE",IF(AND(EXACT(Q139:R139,"FALSE")), "TRUE", "")), "NA")</f>
        <v>TRUE</v>
      </c>
      <c r="Q139" s="19" t="s">
        <v>2042</v>
      </c>
      <c r="R139" s="19" t="s">
        <v>2042</v>
      </c>
      <c r="S139" s="19" t="str" cm="1">
        <f t="array" ref="S139">IF(EXACT(P139,"TRUE"),IF(OR(EXACT(T139:Z139,"TRUE")),"FALSE",IF(AND(EXACT(T139:Z139,"FALSE")), "TRUE", "")), "NA")</f>
        <v>FALSE</v>
      </c>
      <c r="T139" s="11"/>
      <c r="U139" s="11"/>
      <c r="V139" s="11" t="s">
        <v>2037</v>
      </c>
      <c r="W139" s="11"/>
      <c r="X139" s="11"/>
      <c r="Y139" s="11"/>
      <c r="Z139" s="11"/>
      <c r="AA139" s="11" t="str">
        <f t="shared" si="7"/>
        <v>No</v>
      </c>
      <c r="AB139" s="11" t="s">
        <v>1145</v>
      </c>
      <c r="AC139" s="11"/>
      <c r="AD139" s="11"/>
      <c r="AE139" s="11"/>
      <c r="AF139" s="11"/>
      <c r="AG139" s="11"/>
      <c r="AH139" s="9"/>
      <c r="AI139" s="11"/>
      <c r="AJ139" s="11"/>
      <c r="AK139" s="11"/>
      <c r="AL139" s="9"/>
      <c r="AM139" s="9"/>
      <c r="AN139" s="9"/>
      <c r="AO139" s="9"/>
      <c r="AP139" s="9"/>
      <c r="AQ139" s="9"/>
      <c r="AR139" s="9"/>
      <c r="AS139" s="9"/>
      <c r="AT139" s="9"/>
      <c r="AU139" s="9"/>
      <c r="AV139" s="9"/>
      <c r="AW139" s="9"/>
      <c r="AX139" s="9"/>
      <c r="AY139" s="9"/>
      <c r="AZ139" s="9"/>
      <c r="BA139" s="9"/>
      <c r="BB139" s="9"/>
      <c r="BC139" s="9"/>
      <c r="BD139" s="9"/>
      <c r="BE139" s="12"/>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row>
    <row r="140" spans="1:138" s="15" customFormat="1" ht="30.05" x14ac:dyDescent="0.3">
      <c r="A140" s="9" t="s">
        <v>1713</v>
      </c>
      <c r="B140" s="9">
        <v>2019</v>
      </c>
      <c r="C140" s="9" t="s">
        <v>1011</v>
      </c>
      <c r="D140" s="9" t="s">
        <v>1012</v>
      </c>
      <c r="E140" s="9" t="s">
        <v>313</v>
      </c>
      <c r="F140" s="9" t="s">
        <v>1013</v>
      </c>
      <c r="G140" s="9" t="s">
        <v>1014</v>
      </c>
      <c r="H140" s="10">
        <v>43580</v>
      </c>
      <c r="I140" s="9" t="s">
        <v>1015</v>
      </c>
      <c r="J140" s="9">
        <v>17</v>
      </c>
      <c r="K140" s="9">
        <v>380</v>
      </c>
      <c r="L140" s="11" t="s">
        <v>327</v>
      </c>
      <c r="M140" s="19" t="str" cm="1">
        <f t="array" ref="M140">IF(OR(EXACT(N140:O140,"TRUE")), "FALSE",IF(AND(EXACT(N140:O140,"FALSE")), "TRUE","NA"))</f>
        <v>TRUE</v>
      </c>
      <c r="N140" s="11" t="s">
        <v>2042</v>
      </c>
      <c r="O140" s="11" t="s">
        <v>2042</v>
      </c>
      <c r="P140" s="19" t="str" cm="1">
        <f t="array" ref="P140">IF(EXACT(M140,"TRUE"), IF(OR(EXACT(Q140:R140,"TRUE")), "FALSE",IF(AND(EXACT(Q140:R140,"FALSE")), "TRUE", "")), "NA")</f>
        <v>TRUE</v>
      </c>
      <c r="Q140" s="19" t="s">
        <v>2042</v>
      </c>
      <c r="R140" s="19" t="s">
        <v>2042</v>
      </c>
      <c r="S140" s="19" t="str" cm="1">
        <f t="array" ref="S140">IF(EXACT(P140,"TRUE"),IF(OR(EXACT(T140:Z140,"TRUE")),"FALSE",IF(AND(EXACT(T140:Z140,"FALSE")), "TRUE", "")), "NA")</f>
        <v>FALSE</v>
      </c>
      <c r="T140" s="11" t="s">
        <v>2037</v>
      </c>
      <c r="U140" s="11" t="s">
        <v>2042</v>
      </c>
      <c r="V140" s="11" t="s">
        <v>2037</v>
      </c>
      <c r="W140" s="11"/>
      <c r="X140" s="11" t="s">
        <v>2037</v>
      </c>
      <c r="Y140" s="11" t="s">
        <v>2037</v>
      </c>
      <c r="Z140" s="11"/>
      <c r="AA140" s="11" t="str">
        <f t="shared" si="7"/>
        <v>No</v>
      </c>
      <c r="AB140" s="11" t="s">
        <v>2152</v>
      </c>
      <c r="AC140" s="11"/>
      <c r="AD140" s="11"/>
      <c r="AE140" s="11"/>
      <c r="AF140" s="11"/>
      <c r="AG140" s="11"/>
      <c r="AH140" s="9"/>
      <c r="AI140" s="11"/>
      <c r="AJ140" s="11"/>
      <c r="AK140" s="11"/>
      <c r="AL140" s="9"/>
      <c r="AM140" s="9"/>
      <c r="AN140" s="9"/>
      <c r="AO140" s="9"/>
      <c r="AP140" s="9"/>
      <c r="AQ140" s="9"/>
      <c r="AR140" s="9"/>
      <c r="AS140" s="9"/>
      <c r="AT140" s="9"/>
      <c r="AU140" s="9"/>
      <c r="AV140" s="9"/>
      <c r="AW140" s="9"/>
      <c r="AX140" s="9"/>
      <c r="AY140" s="9"/>
      <c r="AZ140" s="9"/>
      <c r="BA140" s="9"/>
      <c r="BB140" s="9"/>
      <c r="BC140" s="9"/>
      <c r="BD140" s="9"/>
      <c r="BE140" s="12"/>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row>
    <row r="141" spans="1:138" s="15" customFormat="1" x14ac:dyDescent="0.3">
      <c r="A141" s="9" t="s">
        <v>1714</v>
      </c>
      <c r="B141" s="9">
        <v>2019</v>
      </c>
      <c r="C141" s="9" t="s">
        <v>1016</v>
      </c>
      <c r="D141" s="9" t="s">
        <v>1017</v>
      </c>
      <c r="E141" s="9" t="s">
        <v>313</v>
      </c>
      <c r="F141" s="9" t="s">
        <v>1018</v>
      </c>
      <c r="G141" s="9" t="s">
        <v>1019</v>
      </c>
      <c r="H141" s="10">
        <v>43573</v>
      </c>
      <c r="I141" s="9" t="s">
        <v>1020</v>
      </c>
      <c r="J141" s="9">
        <v>16</v>
      </c>
      <c r="K141" s="9">
        <v>380</v>
      </c>
      <c r="L141" s="11" t="s">
        <v>1929</v>
      </c>
      <c r="M141" s="19" t="str" cm="1">
        <f t="array" ref="M141">IF(OR(EXACT(N141:O141,"TRUE")), "FALSE",IF(AND(EXACT(N141:O141,"FALSE")), "TRUE","NA"))</f>
        <v>FALSE</v>
      </c>
      <c r="N141" s="11" t="s">
        <v>2037</v>
      </c>
      <c r="O141" s="11" t="s">
        <v>2042</v>
      </c>
      <c r="P141" s="19" t="str" cm="1">
        <f t="array" ref="P141">IF(EXACT(M141,"TRUE"), IF(OR(EXACT(Q141:R141,"TRUE")), "FALSE",IF(AND(EXACT(Q141:R141,"FALSE")), "TRUE", "")), "NA")</f>
        <v>NA</v>
      </c>
      <c r="Q141" s="19" t="s">
        <v>2169</v>
      </c>
      <c r="R141" s="19"/>
      <c r="S141" s="19" t="str" cm="1">
        <f t="array" ref="S141">IF(EXACT(P141,"TRUE"),IF(OR(EXACT(T141:Z141,"TRUE")),"FALSE",IF(AND(EXACT(T141:Z141,"FALSE")), "TRUE", "")), "NA")</f>
        <v>NA</v>
      </c>
      <c r="T141" s="11"/>
      <c r="U141" s="11"/>
      <c r="V141" s="11"/>
      <c r="W141" s="11"/>
      <c r="X141" s="11"/>
      <c r="Y141" s="11"/>
      <c r="Z141" s="11"/>
      <c r="AA141" s="11" t="str">
        <f t="shared" si="7"/>
        <v>No</v>
      </c>
      <c r="AB141" s="11" t="s">
        <v>1928</v>
      </c>
      <c r="AC141" s="11"/>
      <c r="AD141" s="11"/>
      <c r="AE141" s="11"/>
      <c r="AF141" s="11"/>
      <c r="AG141" s="11"/>
      <c r="AH141" s="9"/>
      <c r="AI141" s="11"/>
      <c r="AJ141" s="11"/>
      <c r="AK141" s="11"/>
      <c r="AL141" s="9"/>
      <c r="AM141" s="9"/>
      <c r="AN141" s="9"/>
      <c r="AO141" s="9"/>
      <c r="AP141" s="9"/>
      <c r="AQ141" s="9"/>
      <c r="AR141" s="9"/>
      <c r="AS141" s="9"/>
      <c r="AT141" s="9"/>
      <c r="AU141" s="9"/>
      <c r="AV141" s="9"/>
      <c r="AW141" s="9"/>
      <c r="AX141" s="9"/>
      <c r="AY141" s="9"/>
      <c r="AZ141" s="9"/>
      <c r="BA141" s="9"/>
      <c r="BB141" s="9"/>
      <c r="BC141" s="9"/>
      <c r="BD141" s="9"/>
      <c r="BE141" s="12"/>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row>
    <row r="142" spans="1:138" s="15" customFormat="1" ht="75.150000000000006" x14ac:dyDescent="0.3">
      <c r="A142" s="9" t="s">
        <v>1715</v>
      </c>
      <c r="B142" s="9">
        <v>2019</v>
      </c>
      <c r="C142" s="9" t="s">
        <v>1021</v>
      </c>
      <c r="D142" s="9" t="s">
        <v>1022</v>
      </c>
      <c r="E142" s="9" t="s">
        <v>313</v>
      </c>
      <c r="F142" s="9" t="s">
        <v>1023</v>
      </c>
      <c r="G142" s="9" t="s">
        <v>1024</v>
      </c>
      <c r="H142" s="10">
        <v>43566</v>
      </c>
      <c r="I142" s="9" t="s">
        <v>1025</v>
      </c>
      <c r="J142" s="9">
        <v>15</v>
      </c>
      <c r="K142" s="9">
        <v>380</v>
      </c>
      <c r="L142" s="11" t="s">
        <v>1929</v>
      </c>
      <c r="M142" s="19" t="str" cm="1">
        <f t="array" ref="M142">IF(OR(EXACT(N142:O142,"TRUE")), "FALSE",IF(AND(EXACT(N142:O142,"FALSE")), "TRUE","NA"))</f>
        <v>TRUE</v>
      </c>
      <c r="N142" s="11" t="s">
        <v>2042</v>
      </c>
      <c r="O142" s="11" t="s">
        <v>2042</v>
      </c>
      <c r="P142" s="19" t="str" cm="1">
        <f t="array" ref="P142">IF(EXACT(M142,"TRUE"), IF(OR(EXACT(Q142:R142,"TRUE")), "FALSE",IF(AND(EXACT(Q142:R142,"FALSE")), "TRUE", "")), "NA")</f>
        <v>TRUE</v>
      </c>
      <c r="Q142" s="19" t="s">
        <v>2042</v>
      </c>
      <c r="R142" s="19" t="s">
        <v>2042</v>
      </c>
      <c r="S142" s="19" t="str" cm="1">
        <f t="array" ref="S142">IF(EXACT(P142,"TRUE"),IF(OR(EXACT(T142:Z142,"TRUE")),"FALSE",IF(AND(EXACT(T142:Z142,"FALSE")), "TRUE", "")), "NA")</f>
        <v>FALSE</v>
      </c>
      <c r="T142" s="11"/>
      <c r="U142" s="11"/>
      <c r="V142" s="11" t="s">
        <v>2042</v>
      </c>
      <c r="W142" s="11"/>
      <c r="X142" s="11" t="s">
        <v>2042</v>
      </c>
      <c r="Y142" s="11" t="s">
        <v>2037</v>
      </c>
      <c r="Z142" s="19" t="s">
        <v>2042</v>
      </c>
      <c r="AA142" s="11" t="str">
        <f t="shared" si="7"/>
        <v>No</v>
      </c>
      <c r="AB142" s="11" t="s">
        <v>1931</v>
      </c>
      <c r="AC142" s="11" t="s">
        <v>1936</v>
      </c>
      <c r="AD142" s="11" t="s">
        <v>1872</v>
      </c>
      <c r="AE142" s="11" t="s">
        <v>840</v>
      </c>
      <c r="AF142" s="11" t="s">
        <v>1932</v>
      </c>
      <c r="AG142" s="11" t="s">
        <v>68</v>
      </c>
      <c r="AH142" s="9">
        <v>5</v>
      </c>
      <c r="AI142" s="11" t="s">
        <v>1935</v>
      </c>
      <c r="AJ142" s="11" t="s">
        <v>1933</v>
      </c>
      <c r="AK142" s="11" t="s">
        <v>1934</v>
      </c>
      <c r="AL142" s="9">
        <v>258</v>
      </c>
      <c r="AM142" s="9">
        <v>249</v>
      </c>
      <c r="AN142" s="9">
        <v>74</v>
      </c>
      <c r="AO142" s="9">
        <v>59</v>
      </c>
      <c r="AP142" s="9">
        <v>36</v>
      </c>
      <c r="AQ142" s="9">
        <v>4</v>
      </c>
      <c r="AR142" s="9">
        <v>85</v>
      </c>
      <c r="AS142" s="9" t="s">
        <v>69</v>
      </c>
      <c r="AT142" s="9" t="s">
        <v>69</v>
      </c>
      <c r="AU142" s="9" t="s">
        <v>69</v>
      </c>
      <c r="AV142" s="9">
        <v>86</v>
      </c>
      <c r="AW142" s="9">
        <v>56</v>
      </c>
      <c r="AX142" s="9">
        <v>30</v>
      </c>
      <c r="AY142" s="9">
        <v>9</v>
      </c>
      <c r="AZ142" s="9">
        <v>68</v>
      </c>
      <c r="BA142" s="9" t="s">
        <v>69</v>
      </c>
      <c r="BB142" s="9" t="s">
        <v>69</v>
      </c>
      <c r="BC142" s="9" t="s">
        <v>69</v>
      </c>
      <c r="BD142" s="9" t="s">
        <v>74</v>
      </c>
      <c r="BE142" s="12" t="s">
        <v>75</v>
      </c>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row>
    <row r="143" spans="1:138" s="15" customFormat="1" x14ac:dyDescent="0.3">
      <c r="A143" s="9" t="s">
        <v>1716</v>
      </c>
      <c r="B143" s="9">
        <v>2019</v>
      </c>
      <c r="C143" s="9" t="s">
        <v>1026</v>
      </c>
      <c r="D143" s="9" t="s">
        <v>1027</v>
      </c>
      <c r="E143" s="9" t="s">
        <v>313</v>
      </c>
      <c r="F143" s="9" t="s">
        <v>1028</v>
      </c>
      <c r="G143" s="9" t="s">
        <v>1029</v>
      </c>
      <c r="H143" s="10">
        <v>43559</v>
      </c>
      <c r="I143" s="9" t="s">
        <v>1030</v>
      </c>
      <c r="J143" s="9">
        <v>14</v>
      </c>
      <c r="K143" s="9">
        <v>380</v>
      </c>
      <c r="L143" s="11" t="s">
        <v>327</v>
      </c>
      <c r="M143" s="19" t="str" cm="1">
        <f t="array" ref="M143">IF(OR(EXACT(N143:O143,"TRUE")), "FALSE",IF(AND(EXACT(N143:O143,"FALSE")), "TRUE","NA"))</f>
        <v>FALSE</v>
      </c>
      <c r="N143" s="11" t="s">
        <v>2037</v>
      </c>
      <c r="O143" s="11" t="s">
        <v>2042</v>
      </c>
      <c r="P143" s="19" t="str" cm="1">
        <f t="array" ref="P143">IF(EXACT(M143,"TRUE"), IF(OR(EXACT(Q143:R143,"TRUE")), "FALSE",IF(AND(EXACT(Q143:R143,"FALSE")), "TRUE", "")), "NA")</f>
        <v>NA</v>
      </c>
      <c r="Q143" s="19" t="s">
        <v>2042</v>
      </c>
      <c r="R143" s="19"/>
      <c r="S143" s="19" t="str" cm="1">
        <f t="array" ref="S143">IF(EXACT(P143,"TRUE"),IF(OR(EXACT(T143:Z143,"TRUE")),"FALSE",IF(AND(EXACT(T143:Z143,"FALSE")), "TRUE", "")), "NA")</f>
        <v>NA</v>
      </c>
      <c r="T143" s="11"/>
      <c r="U143" s="11"/>
      <c r="V143" s="11"/>
      <c r="W143" s="11"/>
      <c r="X143" s="11"/>
      <c r="Y143" s="19" t="s">
        <v>2169</v>
      </c>
      <c r="Z143" s="11"/>
      <c r="AA143" s="11" t="str">
        <f t="shared" si="7"/>
        <v>No</v>
      </c>
      <c r="AB143" s="11" t="s">
        <v>2122</v>
      </c>
      <c r="AC143" s="11"/>
      <c r="AD143" s="11"/>
      <c r="AE143" s="11"/>
      <c r="AF143" s="11"/>
      <c r="AG143" s="11"/>
      <c r="AH143" s="9"/>
      <c r="AI143" s="11"/>
      <c r="AJ143" s="11"/>
      <c r="AK143" s="11"/>
      <c r="AL143" s="9"/>
      <c r="AM143" s="9"/>
      <c r="AN143" s="9"/>
      <c r="AO143" s="9"/>
      <c r="AP143" s="9"/>
      <c r="AQ143" s="9"/>
      <c r="AR143" s="9"/>
      <c r="AS143" s="9"/>
      <c r="AT143" s="9"/>
      <c r="AU143" s="9"/>
      <c r="AV143" s="9"/>
      <c r="AW143" s="9"/>
      <c r="AX143" s="9"/>
      <c r="AY143" s="9"/>
      <c r="AZ143" s="9"/>
      <c r="BA143" s="9"/>
      <c r="BB143" s="9"/>
      <c r="BC143" s="9"/>
      <c r="BD143" s="9"/>
      <c r="BE143" s="12"/>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row>
    <row r="144" spans="1:138" s="15" customFormat="1" ht="75.150000000000006" x14ac:dyDescent="0.3">
      <c r="A144" s="9" t="s">
        <v>1717</v>
      </c>
      <c r="B144" s="9">
        <v>2019</v>
      </c>
      <c r="C144" s="9" t="s">
        <v>1031</v>
      </c>
      <c r="D144" s="9" t="s">
        <v>1032</v>
      </c>
      <c r="E144" s="9" t="s">
        <v>313</v>
      </c>
      <c r="F144" s="9" t="s">
        <v>1033</v>
      </c>
      <c r="G144" s="9" t="s">
        <v>1034</v>
      </c>
      <c r="H144" s="10">
        <v>43559</v>
      </c>
      <c r="I144" s="9" t="s">
        <v>1035</v>
      </c>
      <c r="J144" s="9">
        <v>14</v>
      </c>
      <c r="K144" s="9">
        <v>380</v>
      </c>
      <c r="L144" s="11" t="s">
        <v>248</v>
      </c>
      <c r="M144" s="19" t="str" cm="1">
        <f t="array" ref="M144">IF(OR(EXACT(N144:O144,"TRUE")), "FALSE",IF(AND(EXACT(N144:O144,"FALSE")), "TRUE","NA"))</f>
        <v>TRUE</v>
      </c>
      <c r="N144" s="11" t="s">
        <v>2042</v>
      </c>
      <c r="O144" s="11" t="s">
        <v>2042</v>
      </c>
      <c r="P144" s="19" t="str" cm="1">
        <f t="array" ref="P144">IF(EXACT(M144,"TRUE"), IF(OR(EXACT(Q144:R144,"TRUE")), "FALSE",IF(AND(EXACT(Q144:R144,"FALSE")), "TRUE", "")), "NA")</f>
        <v>TRUE</v>
      </c>
      <c r="Q144" s="19" t="s">
        <v>2042</v>
      </c>
      <c r="R144" s="19" t="s">
        <v>2042</v>
      </c>
      <c r="S144" s="19" t="str" cm="1">
        <f t="array" ref="S144">IF(EXACT(P144,"TRUE"),IF(OR(EXACT(T144:Z144,"TRUE")),"FALSE",IF(AND(EXACT(T144:Z144,"FALSE")), "TRUE", "")), "NA")</f>
        <v>FALSE</v>
      </c>
      <c r="T144" s="11" t="s">
        <v>2037</v>
      </c>
      <c r="U144" s="11"/>
      <c r="V144" s="11"/>
      <c r="W144" s="11"/>
      <c r="X144" s="11"/>
      <c r="Y144" s="19" t="s">
        <v>2037</v>
      </c>
      <c r="Z144" s="11" t="s">
        <v>2037</v>
      </c>
      <c r="AA144" s="11" t="str">
        <f t="shared" si="7"/>
        <v>No</v>
      </c>
      <c r="AB144" s="11" t="s">
        <v>2123</v>
      </c>
      <c r="AC144" s="11"/>
      <c r="AD144" s="11"/>
      <c r="AE144" s="11"/>
      <c r="AF144" s="11"/>
      <c r="AG144" s="11"/>
      <c r="AH144" s="9"/>
      <c r="AI144" s="11"/>
      <c r="AJ144" s="11"/>
      <c r="AK144" s="11"/>
      <c r="AL144" s="9"/>
      <c r="AM144" s="9"/>
      <c r="AN144" s="9"/>
      <c r="AO144" s="9"/>
      <c r="AP144" s="9"/>
      <c r="AQ144" s="9"/>
      <c r="AR144" s="9"/>
      <c r="AS144" s="9"/>
      <c r="AT144" s="9"/>
      <c r="AU144" s="9"/>
      <c r="AV144" s="9"/>
      <c r="AW144" s="9"/>
      <c r="AX144" s="9"/>
      <c r="AY144" s="9"/>
      <c r="AZ144" s="9"/>
      <c r="BA144" s="9"/>
      <c r="BB144" s="9"/>
      <c r="BC144" s="9"/>
      <c r="BD144" s="9"/>
      <c r="BE144" s="12"/>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row>
    <row r="145" spans="1:138" s="15" customFormat="1" x14ac:dyDescent="0.3">
      <c r="A145" s="9" t="s">
        <v>1718</v>
      </c>
      <c r="B145" s="9">
        <v>2019</v>
      </c>
      <c r="C145" s="9" t="s">
        <v>1036</v>
      </c>
      <c r="D145" s="9" t="s">
        <v>1037</v>
      </c>
      <c r="E145" s="9" t="s">
        <v>313</v>
      </c>
      <c r="F145" s="9" t="s">
        <v>1038</v>
      </c>
      <c r="G145" s="9" t="s">
        <v>1039</v>
      </c>
      <c r="H145" s="10">
        <v>43559</v>
      </c>
      <c r="I145" s="9" t="s">
        <v>1040</v>
      </c>
      <c r="J145" s="9">
        <v>14</v>
      </c>
      <c r="K145" s="9">
        <v>380</v>
      </c>
      <c r="L145" s="11" t="s">
        <v>327</v>
      </c>
      <c r="M145" s="19" t="str" cm="1">
        <f t="array" ref="M145">IF(OR(EXACT(N145:O145,"TRUE")), "FALSE",IF(AND(EXACT(N145:O145,"FALSE")), "TRUE","NA"))</f>
        <v>FALSE</v>
      </c>
      <c r="N145" s="11" t="s">
        <v>2037</v>
      </c>
      <c r="O145" s="11" t="s">
        <v>2042</v>
      </c>
      <c r="P145" s="19" t="str" cm="1">
        <f t="array" ref="P145">IF(EXACT(M145,"TRUE"), IF(OR(EXACT(Q145:R145,"TRUE")), "FALSE",IF(AND(EXACT(Q145:R145,"FALSE")), "TRUE", "")), "NA")</f>
        <v>NA</v>
      </c>
      <c r="Q145" s="19" t="s">
        <v>2169</v>
      </c>
      <c r="R145" s="19"/>
      <c r="S145" s="19" t="str" cm="1">
        <f t="array" ref="S145">IF(EXACT(P145,"TRUE"),IF(OR(EXACT(T145:Z145,"TRUE")),"FALSE",IF(AND(EXACT(T145:Z145,"FALSE")), "TRUE", "")), "NA")</f>
        <v>NA</v>
      </c>
      <c r="T145" s="11"/>
      <c r="U145" s="11"/>
      <c r="V145" s="11"/>
      <c r="W145" s="11"/>
      <c r="X145" s="11"/>
      <c r="Y145" s="11"/>
      <c r="Z145" s="11"/>
      <c r="AA145" s="11" t="str">
        <f t="shared" si="7"/>
        <v>No</v>
      </c>
      <c r="AB145" s="11" t="s">
        <v>1937</v>
      </c>
      <c r="AC145" s="11"/>
      <c r="AD145" s="11"/>
      <c r="AE145" s="11"/>
      <c r="AF145" s="11"/>
      <c r="AG145" s="11"/>
      <c r="AH145" s="9"/>
      <c r="AI145" s="11"/>
      <c r="AJ145" s="11"/>
      <c r="AK145" s="11"/>
      <c r="AL145" s="9"/>
      <c r="AM145" s="9"/>
      <c r="AN145" s="9"/>
      <c r="AO145" s="9"/>
      <c r="AP145" s="9"/>
      <c r="AQ145" s="9"/>
      <c r="AR145" s="9"/>
      <c r="AS145" s="9"/>
      <c r="AT145" s="9"/>
      <c r="AU145" s="9"/>
      <c r="AV145" s="9"/>
      <c r="AW145" s="9"/>
      <c r="AX145" s="9"/>
      <c r="AY145" s="9"/>
      <c r="AZ145" s="9"/>
      <c r="BA145" s="9"/>
      <c r="BB145" s="9"/>
      <c r="BC145" s="9"/>
      <c r="BD145" s="9"/>
      <c r="BE145" s="12"/>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row>
    <row r="146" spans="1:138" s="15" customFormat="1" ht="30.05" x14ac:dyDescent="0.3">
      <c r="A146" s="9" t="s">
        <v>1719</v>
      </c>
      <c r="B146" s="9">
        <v>2019</v>
      </c>
      <c r="C146" s="9" t="s">
        <v>1041</v>
      </c>
      <c r="D146" s="9" t="s">
        <v>1042</v>
      </c>
      <c r="E146" s="9" t="s">
        <v>313</v>
      </c>
      <c r="F146" s="9" t="s">
        <v>1043</v>
      </c>
      <c r="G146" s="9" t="s">
        <v>1044</v>
      </c>
      <c r="H146" s="10">
        <v>43552</v>
      </c>
      <c r="I146" s="9" t="s">
        <v>1045</v>
      </c>
      <c r="J146" s="9">
        <v>13</v>
      </c>
      <c r="K146" s="9">
        <v>380</v>
      </c>
      <c r="L146" s="11" t="s">
        <v>1918</v>
      </c>
      <c r="M146" s="19" t="str" cm="1">
        <f t="array" ref="M146">IF(OR(EXACT(N146:O146,"TRUE")), "FALSE",IF(AND(EXACT(N146:O146,"FALSE")), "TRUE","NA"))</f>
        <v>FALSE</v>
      </c>
      <c r="N146" s="11" t="s">
        <v>2037</v>
      </c>
      <c r="O146" s="11" t="s">
        <v>2042</v>
      </c>
      <c r="P146" s="19" t="str" cm="1">
        <f t="array" ref="P146">IF(EXACT(M146,"TRUE"), IF(OR(EXACT(Q146:R146,"TRUE")), "FALSE",IF(AND(EXACT(Q146:R146,"FALSE")), "TRUE", "")), "NA")</f>
        <v>NA</v>
      </c>
      <c r="Q146" s="19" t="s">
        <v>2169</v>
      </c>
      <c r="R146" s="19"/>
      <c r="S146" s="19" t="str" cm="1">
        <f t="array" ref="S146">IF(EXACT(P146,"TRUE"),IF(OR(EXACT(T146:Z146,"TRUE")),"FALSE",IF(AND(EXACT(T146:Z146,"FALSE")), "TRUE", "")), "NA")</f>
        <v>NA</v>
      </c>
      <c r="T146" s="11"/>
      <c r="U146" s="11"/>
      <c r="V146" s="11"/>
      <c r="W146" s="11"/>
      <c r="X146" s="11"/>
      <c r="Y146" s="11"/>
      <c r="Z146" s="11"/>
      <c r="AA146" s="11" t="str">
        <f t="shared" si="7"/>
        <v>No</v>
      </c>
      <c r="AB146" s="11" t="s">
        <v>1938</v>
      </c>
      <c r="AC146" s="11"/>
      <c r="AD146" s="11"/>
      <c r="AE146" s="11"/>
      <c r="AF146" s="11"/>
      <c r="AG146" s="11"/>
      <c r="AH146" s="9"/>
      <c r="AI146" s="11"/>
      <c r="AJ146" s="11"/>
      <c r="AK146" s="11"/>
      <c r="AL146" s="9"/>
      <c r="AM146" s="9"/>
      <c r="AN146" s="9"/>
      <c r="AO146" s="9"/>
      <c r="AP146" s="9"/>
      <c r="AQ146" s="9"/>
      <c r="AR146" s="9"/>
      <c r="AS146" s="9"/>
      <c r="AT146" s="9"/>
      <c r="AU146" s="9"/>
      <c r="AV146" s="9"/>
      <c r="AW146" s="9"/>
      <c r="AX146" s="9"/>
      <c r="AY146" s="9"/>
      <c r="AZ146" s="9"/>
      <c r="BA146" s="9"/>
      <c r="BB146" s="9"/>
      <c r="BC146" s="9"/>
      <c r="BD146" s="9"/>
      <c r="BE146" s="12"/>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row>
    <row r="147" spans="1:138" s="15" customFormat="1" ht="75.150000000000006" x14ac:dyDescent="0.3">
      <c r="A147" s="9" t="s">
        <v>1720</v>
      </c>
      <c r="B147" s="9">
        <v>2019</v>
      </c>
      <c r="C147" s="9" t="s">
        <v>1046</v>
      </c>
      <c r="D147" s="9" t="s">
        <v>1047</v>
      </c>
      <c r="E147" s="9" t="s">
        <v>313</v>
      </c>
      <c r="F147" s="9" t="s">
        <v>1048</v>
      </c>
      <c r="G147" s="9" t="s">
        <v>1049</v>
      </c>
      <c r="H147" s="10">
        <v>43538</v>
      </c>
      <c r="I147" s="9" t="s">
        <v>1050</v>
      </c>
      <c r="J147" s="9">
        <v>11</v>
      </c>
      <c r="K147" s="9">
        <v>380</v>
      </c>
      <c r="L147" s="11" t="s">
        <v>1134</v>
      </c>
      <c r="M147" s="19" t="str" cm="1">
        <f t="array" ref="M147">IF(OR(EXACT(N147:O147,"TRUE")), "FALSE",IF(AND(EXACT(N147:O147,"FALSE")), "TRUE","NA"))</f>
        <v>TRUE</v>
      </c>
      <c r="N147" s="11" t="s">
        <v>2042</v>
      </c>
      <c r="O147" s="11" t="s">
        <v>2042</v>
      </c>
      <c r="P147" s="19" t="str" cm="1">
        <f t="array" ref="P147">IF(EXACT(M147,"TRUE"), IF(OR(EXACT(Q147:R147,"TRUE")), "FALSE",IF(AND(EXACT(Q147:R147,"FALSE")), "TRUE", "")), "NA")</f>
        <v>TRUE</v>
      </c>
      <c r="Q147" s="19" t="s">
        <v>2042</v>
      </c>
      <c r="R147" s="19" t="s">
        <v>2042</v>
      </c>
      <c r="S147" s="19" t="str" cm="1">
        <f t="array" ref="S147">IF(EXACT(P147,"TRUE"),IF(OR(EXACT(T147:Z147,"TRUE")),"FALSE",IF(AND(EXACT(T147:Z147,"FALSE")), "TRUE", "")), "NA")</f>
        <v>FALSE</v>
      </c>
      <c r="T147" s="11" t="s">
        <v>2037</v>
      </c>
      <c r="U147" s="11"/>
      <c r="V147" s="11"/>
      <c r="W147" s="11" t="s">
        <v>2042</v>
      </c>
      <c r="X147" s="11" t="s">
        <v>2042</v>
      </c>
      <c r="Y147" s="19" t="s">
        <v>2037</v>
      </c>
      <c r="Z147" s="11" t="s">
        <v>2042</v>
      </c>
      <c r="AA147" s="11" t="str">
        <f t="shared" si="7"/>
        <v>No</v>
      </c>
      <c r="AB147" s="11" t="s">
        <v>2124</v>
      </c>
      <c r="AC147" s="11"/>
      <c r="AD147" s="11"/>
      <c r="AE147" s="11"/>
      <c r="AF147" s="11"/>
      <c r="AG147" s="11"/>
      <c r="AH147" s="9"/>
      <c r="AI147" s="11"/>
      <c r="AJ147" s="11"/>
      <c r="AK147" s="11"/>
      <c r="AL147" s="9"/>
      <c r="AM147" s="9"/>
      <c r="AN147" s="9"/>
      <c r="AO147" s="9"/>
      <c r="AP147" s="9"/>
      <c r="AQ147" s="9"/>
      <c r="AR147" s="9"/>
      <c r="AS147" s="9"/>
      <c r="AT147" s="9"/>
      <c r="AU147" s="9"/>
      <c r="AV147" s="9"/>
      <c r="AW147" s="9"/>
      <c r="AX147" s="9"/>
      <c r="AY147" s="9"/>
      <c r="AZ147" s="9"/>
      <c r="BA147" s="9"/>
      <c r="BB147" s="9"/>
      <c r="BC147" s="9"/>
      <c r="BD147" s="9"/>
      <c r="BE147" s="12"/>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row>
    <row r="148" spans="1:138" s="15" customFormat="1" x14ac:dyDescent="0.3">
      <c r="A148" s="9" t="s">
        <v>1721</v>
      </c>
      <c r="B148" s="9">
        <v>2019</v>
      </c>
      <c r="C148" s="9" t="s">
        <v>1051</v>
      </c>
      <c r="D148" s="9" t="s">
        <v>1052</v>
      </c>
      <c r="E148" s="9" t="s">
        <v>313</v>
      </c>
      <c r="F148" s="9" t="s">
        <v>1053</v>
      </c>
      <c r="G148" s="9" t="s">
        <v>1054</v>
      </c>
      <c r="H148" s="10">
        <v>43538</v>
      </c>
      <c r="I148" s="9" t="s">
        <v>1055</v>
      </c>
      <c r="J148" s="9">
        <v>11</v>
      </c>
      <c r="K148" s="9">
        <v>380</v>
      </c>
      <c r="L148" s="11" t="s">
        <v>1915</v>
      </c>
      <c r="M148" s="19" t="str" cm="1">
        <f t="array" ref="M148">IF(OR(EXACT(N148:O148,"TRUE")), "FALSE",IF(AND(EXACT(N148:O148,"FALSE")), "TRUE","NA"))</f>
        <v>FALSE</v>
      </c>
      <c r="N148" s="11" t="s">
        <v>2037</v>
      </c>
      <c r="O148" s="11" t="s">
        <v>2042</v>
      </c>
      <c r="P148" s="19" t="str" cm="1">
        <f t="array" ref="P148">IF(EXACT(M148,"TRUE"), IF(OR(EXACT(Q148:R148,"TRUE")), "FALSE",IF(AND(EXACT(Q148:R148,"FALSE")), "TRUE", "")), "NA")</f>
        <v>NA</v>
      </c>
      <c r="Q148" s="19" t="s">
        <v>2169</v>
      </c>
      <c r="R148" s="19"/>
      <c r="S148" s="19" t="str" cm="1">
        <f t="array" ref="S148">IF(EXACT(P148,"TRUE"),IF(OR(EXACT(T148:Z148,"TRUE")),"FALSE",IF(AND(EXACT(T148:Z148,"FALSE")), "TRUE", "")), "NA")</f>
        <v>NA</v>
      </c>
      <c r="T148" s="11"/>
      <c r="U148" s="11"/>
      <c r="V148" s="11"/>
      <c r="W148" s="11"/>
      <c r="X148" s="11"/>
      <c r="Y148" s="11"/>
      <c r="Z148" s="11"/>
      <c r="AA148" s="11" t="str">
        <f t="shared" si="7"/>
        <v>No</v>
      </c>
      <c r="AB148" s="11" t="s">
        <v>1939</v>
      </c>
      <c r="AC148" s="11"/>
      <c r="AD148" s="11"/>
      <c r="AE148" s="11"/>
      <c r="AF148" s="11"/>
      <c r="AG148" s="11"/>
      <c r="AH148" s="9"/>
      <c r="AI148" s="11"/>
      <c r="AJ148" s="11"/>
      <c r="AK148" s="11"/>
      <c r="AL148" s="9"/>
      <c r="AM148" s="9"/>
      <c r="AN148" s="9"/>
      <c r="AO148" s="9"/>
      <c r="AP148" s="9"/>
      <c r="AQ148" s="9"/>
      <c r="AR148" s="9"/>
      <c r="AS148" s="9"/>
      <c r="AT148" s="9"/>
      <c r="AU148" s="9"/>
      <c r="AV148" s="9"/>
      <c r="AW148" s="9"/>
      <c r="AX148" s="9"/>
      <c r="AY148" s="9"/>
      <c r="AZ148" s="9"/>
      <c r="BA148" s="9"/>
      <c r="BB148" s="9"/>
      <c r="BC148" s="9"/>
      <c r="BD148" s="9"/>
      <c r="BE148" s="12"/>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row>
    <row r="149" spans="1:138" s="15" customFormat="1" ht="45.1" x14ac:dyDescent="0.3">
      <c r="A149" s="9" t="s">
        <v>1722</v>
      </c>
      <c r="B149" s="9">
        <v>2019</v>
      </c>
      <c r="C149" s="9" t="s">
        <v>1056</v>
      </c>
      <c r="D149" s="9" t="s">
        <v>1057</v>
      </c>
      <c r="E149" s="9" t="s">
        <v>313</v>
      </c>
      <c r="F149" s="9" t="s">
        <v>1058</v>
      </c>
      <c r="G149" s="9" t="s">
        <v>1059</v>
      </c>
      <c r="H149" s="10">
        <v>43531</v>
      </c>
      <c r="I149" s="9" t="s">
        <v>1060</v>
      </c>
      <c r="J149" s="9">
        <v>10</v>
      </c>
      <c r="K149" s="9">
        <v>380</v>
      </c>
      <c r="L149" s="11" t="s">
        <v>1929</v>
      </c>
      <c r="M149" s="19" t="str" cm="1">
        <f t="array" ref="M149">IF(OR(EXACT(N149:O149,"TRUE")), "FALSE",IF(AND(EXACT(N149:O149,"FALSE")), "TRUE","NA"))</f>
        <v>TRUE</v>
      </c>
      <c r="N149" s="11" t="s">
        <v>2042</v>
      </c>
      <c r="O149" s="11" t="s">
        <v>2042</v>
      </c>
      <c r="P149" s="19" t="str" cm="1">
        <f t="array" ref="P149">IF(EXACT(M149,"TRUE"), IF(OR(EXACT(Q149:R149,"TRUE")), "FALSE",IF(AND(EXACT(Q149:R149,"FALSE")), "TRUE", "")), "NA")</f>
        <v>TRUE</v>
      </c>
      <c r="Q149" s="19" t="s">
        <v>2042</v>
      </c>
      <c r="R149" s="19" t="s">
        <v>2042</v>
      </c>
      <c r="S149" s="19" t="str" cm="1">
        <f t="array" ref="S149">IF(EXACT(P149,"TRUE"),IF(OR(EXACT(T149:Z149,"TRUE")),"FALSE",IF(AND(EXACT(T149:Z149,"FALSE")), "TRUE", "")), "NA")</f>
        <v>FALSE</v>
      </c>
      <c r="T149" s="11" t="s">
        <v>2037</v>
      </c>
      <c r="U149" s="11"/>
      <c r="V149" s="11"/>
      <c r="W149" s="11"/>
      <c r="X149" s="11" t="s">
        <v>2037</v>
      </c>
      <c r="Y149" s="11" t="s">
        <v>2037</v>
      </c>
      <c r="Z149" s="11" t="s">
        <v>69</v>
      </c>
      <c r="AA149" s="11" t="str">
        <f t="shared" si="7"/>
        <v>No</v>
      </c>
      <c r="AB149" s="11" t="s">
        <v>1941</v>
      </c>
      <c r="AC149" s="11"/>
      <c r="AD149" s="11"/>
      <c r="AE149" s="11"/>
      <c r="AF149" s="11"/>
      <c r="AG149" s="11"/>
      <c r="AH149" s="9"/>
      <c r="AI149" s="11"/>
      <c r="AJ149" s="11"/>
      <c r="AK149" s="11"/>
      <c r="AL149" s="9"/>
      <c r="AM149" s="9"/>
      <c r="AN149" s="9"/>
      <c r="AO149" s="9"/>
      <c r="AP149" s="9"/>
      <c r="AQ149" s="9"/>
      <c r="AR149" s="9"/>
      <c r="AS149" s="9"/>
      <c r="AT149" s="9"/>
      <c r="AU149" s="9"/>
      <c r="AV149" s="9"/>
      <c r="AW149" s="9"/>
      <c r="AX149" s="9"/>
      <c r="AY149" s="9"/>
      <c r="AZ149" s="9"/>
      <c r="BA149" s="9"/>
      <c r="BB149" s="9"/>
      <c r="BC149" s="9"/>
      <c r="BD149" s="9"/>
      <c r="BE149" s="12"/>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row>
    <row r="150" spans="1:138" s="15" customFormat="1" ht="30.05" x14ac:dyDescent="0.3">
      <c r="A150" s="9" t="s">
        <v>1723</v>
      </c>
      <c r="B150" s="9">
        <v>2019</v>
      </c>
      <c r="C150" s="9" t="s">
        <v>1061</v>
      </c>
      <c r="D150" s="9" t="s">
        <v>1062</v>
      </c>
      <c r="E150" s="9" t="s">
        <v>313</v>
      </c>
      <c r="F150" s="9" t="s">
        <v>1063</v>
      </c>
      <c r="G150" s="9" t="s">
        <v>1064</v>
      </c>
      <c r="H150" s="10">
        <v>43531</v>
      </c>
      <c r="I150" s="9" t="s">
        <v>476</v>
      </c>
      <c r="J150" s="9">
        <v>10</v>
      </c>
      <c r="K150" s="9">
        <v>380</v>
      </c>
      <c r="L150" s="11" t="s">
        <v>248</v>
      </c>
      <c r="M150" s="19" t="str" cm="1">
        <f t="array" ref="M150">IF(OR(EXACT(N150:O150,"TRUE")), "FALSE",IF(AND(EXACT(N150:O150,"FALSE")), "TRUE","NA"))</f>
        <v>FALSE</v>
      </c>
      <c r="N150" s="11" t="s">
        <v>2037</v>
      </c>
      <c r="O150" s="11" t="s">
        <v>2042</v>
      </c>
      <c r="P150" s="19" t="str" cm="1">
        <f t="array" ref="P150">IF(EXACT(M150,"TRUE"), IF(OR(EXACT(Q150:R150,"TRUE")), "FALSE",IF(AND(EXACT(Q150:R150,"FALSE")), "TRUE", "")), "NA")</f>
        <v>NA</v>
      </c>
      <c r="Q150" s="11" t="s">
        <v>2037</v>
      </c>
      <c r="R150" s="11"/>
      <c r="S150" s="19" t="str" cm="1">
        <f t="array" ref="S150">IF(EXACT(P150,"TRUE"),IF(OR(EXACT(T150:Z150,"TRUE")),"FALSE",IF(AND(EXACT(T150:Z150,"FALSE")), "TRUE", "")), "NA")</f>
        <v>NA</v>
      </c>
      <c r="T150" s="11"/>
      <c r="U150" s="11"/>
      <c r="V150" s="11"/>
      <c r="W150" s="11"/>
      <c r="X150" s="11"/>
      <c r="Y150" s="11"/>
      <c r="Z150" s="11"/>
      <c r="AA150" s="11" t="str">
        <f t="shared" si="7"/>
        <v>No</v>
      </c>
      <c r="AB150" s="11" t="s">
        <v>2066</v>
      </c>
      <c r="AC150" s="11"/>
      <c r="AD150" s="11"/>
      <c r="AE150" s="11"/>
      <c r="AF150" s="11"/>
      <c r="AG150" s="11"/>
      <c r="AH150" s="9"/>
      <c r="AI150" s="11"/>
      <c r="AJ150" s="11"/>
      <c r="AK150" s="11"/>
      <c r="AL150" s="9"/>
      <c r="AM150" s="9"/>
      <c r="AN150" s="9"/>
      <c r="AO150" s="9"/>
      <c r="AP150" s="9"/>
      <c r="AQ150" s="9"/>
      <c r="AR150" s="9"/>
      <c r="AS150" s="9"/>
      <c r="AT150" s="9"/>
      <c r="AU150" s="9"/>
      <c r="AV150" s="9"/>
      <c r="AW150" s="9"/>
      <c r="AX150" s="9"/>
      <c r="AY150" s="9"/>
      <c r="AZ150" s="9"/>
      <c r="BA150" s="9"/>
      <c r="BB150" s="9"/>
      <c r="BC150" s="9"/>
      <c r="BD150" s="9"/>
      <c r="BE150" s="12"/>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row>
    <row r="151" spans="1:138" s="15" customFormat="1" x14ac:dyDescent="0.3">
      <c r="A151" s="9" t="s">
        <v>1724</v>
      </c>
      <c r="B151" s="9">
        <v>2019</v>
      </c>
      <c r="C151" s="9" t="s">
        <v>1065</v>
      </c>
      <c r="D151" s="9" t="s">
        <v>1066</v>
      </c>
      <c r="E151" s="9" t="s">
        <v>313</v>
      </c>
      <c r="F151" s="9" t="s">
        <v>1067</v>
      </c>
      <c r="G151" s="9" t="s">
        <v>1068</v>
      </c>
      <c r="H151" s="10">
        <v>43517</v>
      </c>
      <c r="I151" s="9" t="s">
        <v>1069</v>
      </c>
      <c r="J151" s="9">
        <v>8</v>
      </c>
      <c r="K151" s="9">
        <v>380</v>
      </c>
      <c r="L151" s="11" t="s">
        <v>1915</v>
      </c>
      <c r="M151" s="19" t="str" cm="1">
        <f t="array" ref="M151">IF(OR(EXACT(N151:O151,"TRUE")), "FALSE",IF(AND(EXACT(N151:O151,"FALSE")), "TRUE","NA"))</f>
        <v>FALSE</v>
      </c>
      <c r="N151" s="11" t="s">
        <v>2037</v>
      </c>
      <c r="O151" s="11" t="s">
        <v>2042</v>
      </c>
      <c r="P151" s="19" t="str" cm="1">
        <f t="array" ref="P151">IF(EXACT(M151,"TRUE"), IF(OR(EXACT(Q151:R151,"TRUE")), "FALSE",IF(AND(EXACT(Q151:R151,"FALSE")), "TRUE", "")), "NA")</f>
        <v>NA</v>
      </c>
      <c r="Q151" s="19" t="s">
        <v>2169</v>
      </c>
      <c r="R151" s="19"/>
      <c r="S151" s="19" t="str" cm="1">
        <f t="array" ref="S151">IF(EXACT(P151,"TRUE"),IF(OR(EXACT(T151:Z151,"TRUE")),"FALSE",IF(AND(EXACT(T151:Z151,"FALSE")), "TRUE", "")), "NA")</f>
        <v>NA</v>
      </c>
      <c r="T151" s="11"/>
      <c r="U151" s="11"/>
      <c r="V151" s="11"/>
      <c r="W151" s="11"/>
      <c r="X151" s="11"/>
      <c r="Y151" s="11"/>
      <c r="Z151" s="11"/>
      <c r="AA151" s="11" t="str">
        <f t="shared" si="7"/>
        <v>No</v>
      </c>
      <c r="AB151" s="11" t="s">
        <v>1939</v>
      </c>
      <c r="AC151" s="11"/>
      <c r="AD151" s="11"/>
      <c r="AE151" s="11"/>
      <c r="AF151" s="11"/>
      <c r="AG151" s="11"/>
      <c r="AH151" s="9"/>
      <c r="AI151" s="11"/>
      <c r="AJ151" s="11"/>
      <c r="AK151" s="11"/>
      <c r="AL151" s="9"/>
      <c r="AM151" s="9"/>
      <c r="AN151" s="9"/>
      <c r="AO151" s="9"/>
      <c r="AP151" s="9"/>
      <c r="AQ151" s="9"/>
      <c r="AR151" s="9"/>
      <c r="AS151" s="9"/>
      <c r="AT151" s="9"/>
      <c r="AU151" s="9"/>
      <c r="AV151" s="9"/>
      <c r="AW151" s="9"/>
      <c r="AX151" s="9"/>
      <c r="AY151" s="9"/>
      <c r="AZ151" s="9"/>
      <c r="BA151" s="9"/>
      <c r="BB151" s="9"/>
      <c r="BC151" s="9"/>
      <c r="BD151" s="9"/>
      <c r="BE151" s="12"/>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row>
    <row r="152" spans="1:138" s="15" customFormat="1" ht="60.1" x14ac:dyDescent="0.3">
      <c r="A152" s="9" t="s">
        <v>1725</v>
      </c>
      <c r="B152" s="9">
        <v>2019</v>
      </c>
      <c r="C152" s="9" t="s">
        <v>1070</v>
      </c>
      <c r="D152" s="9" t="s">
        <v>1071</v>
      </c>
      <c r="E152" s="9" t="s">
        <v>313</v>
      </c>
      <c r="F152" s="9" t="s">
        <v>1072</v>
      </c>
      <c r="G152" s="9" t="s">
        <v>1073</v>
      </c>
      <c r="H152" s="10">
        <v>43503</v>
      </c>
      <c r="I152" s="9" t="s">
        <v>1074</v>
      </c>
      <c r="J152" s="9">
        <v>6</v>
      </c>
      <c r="K152" s="9">
        <v>380</v>
      </c>
      <c r="L152" s="11" t="s">
        <v>1926</v>
      </c>
      <c r="M152" s="19" t="str" cm="1">
        <f t="array" ref="M152">IF(OR(EXACT(N152:O152,"TRUE")), "FALSE",IF(AND(EXACT(N152:O152,"FALSE")), "TRUE","NA"))</f>
        <v>FALSE</v>
      </c>
      <c r="N152" s="11" t="s">
        <v>2037</v>
      </c>
      <c r="O152" s="11" t="s">
        <v>2042</v>
      </c>
      <c r="P152" s="19" t="str" cm="1">
        <f t="array" ref="P152">IF(EXACT(M152,"TRUE"), IF(OR(EXACT(Q152:R152,"TRUE")), "FALSE",IF(AND(EXACT(Q152:R152,"FALSE")), "TRUE", "")), "NA")</f>
        <v>NA</v>
      </c>
      <c r="Q152" s="19" t="s">
        <v>2169</v>
      </c>
      <c r="R152" s="19"/>
      <c r="S152" s="19" t="str" cm="1">
        <f t="array" ref="S152">IF(EXACT(P152,"TRUE"),IF(OR(EXACT(T152:Z152,"TRUE")),"FALSE",IF(AND(EXACT(T152:Z152,"FALSE")), "TRUE", "")), "NA")</f>
        <v>NA</v>
      </c>
      <c r="T152" s="11"/>
      <c r="U152" s="11"/>
      <c r="V152" s="11"/>
      <c r="W152" s="11"/>
      <c r="X152" s="11"/>
      <c r="Y152" s="11"/>
      <c r="Z152" s="11"/>
      <c r="AA152" s="11" t="str">
        <f t="shared" si="7"/>
        <v>No</v>
      </c>
      <c r="AB152" s="11" t="s">
        <v>1942</v>
      </c>
      <c r="AC152" s="11"/>
      <c r="AD152" s="11"/>
      <c r="AE152" s="11"/>
      <c r="AF152" s="11"/>
      <c r="AG152" s="11"/>
      <c r="AH152" s="9"/>
      <c r="AI152" s="11"/>
      <c r="AJ152" s="11"/>
      <c r="AK152" s="11"/>
      <c r="AL152" s="9"/>
      <c r="AM152" s="9"/>
      <c r="AN152" s="9"/>
      <c r="AO152" s="9"/>
      <c r="AP152" s="9"/>
      <c r="AQ152" s="9"/>
      <c r="AR152" s="9"/>
      <c r="AS152" s="9"/>
      <c r="AT152" s="9"/>
      <c r="AU152" s="9"/>
      <c r="AV152" s="9"/>
      <c r="AW152" s="9"/>
      <c r="AX152" s="9"/>
      <c r="AY152" s="9"/>
      <c r="AZ152" s="9"/>
      <c r="BA152" s="9"/>
      <c r="BB152" s="9"/>
      <c r="BC152" s="9"/>
      <c r="BD152" s="9"/>
      <c r="BE152" s="12"/>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row>
    <row r="153" spans="1:138" s="15" customFormat="1" ht="60.1" x14ac:dyDescent="0.3">
      <c r="A153" s="9" t="s">
        <v>1726</v>
      </c>
      <c r="B153" s="9">
        <v>2019</v>
      </c>
      <c r="C153" s="9" t="s">
        <v>1075</v>
      </c>
      <c r="D153" s="9" t="s">
        <v>1076</v>
      </c>
      <c r="E153" s="9" t="s">
        <v>313</v>
      </c>
      <c r="F153" s="9" t="s">
        <v>1077</v>
      </c>
      <c r="G153" s="9" t="s">
        <v>1078</v>
      </c>
      <c r="H153" s="10">
        <v>43503</v>
      </c>
      <c r="I153" s="9" t="s">
        <v>1079</v>
      </c>
      <c r="J153" s="9">
        <v>6</v>
      </c>
      <c r="K153" s="9">
        <v>380</v>
      </c>
      <c r="L153" s="11" t="s">
        <v>1926</v>
      </c>
      <c r="M153" s="19" t="str" cm="1">
        <f t="array" ref="M153">IF(OR(EXACT(N153:O153,"TRUE")), "FALSE",IF(AND(EXACT(N153:O153,"FALSE")), "TRUE","NA"))</f>
        <v>FALSE</v>
      </c>
      <c r="N153" s="11" t="s">
        <v>2037</v>
      </c>
      <c r="O153" s="11" t="s">
        <v>2042</v>
      </c>
      <c r="P153" s="19" t="str" cm="1">
        <f t="array" ref="P153">IF(EXACT(M153,"TRUE"), IF(OR(EXACT(Q153:R153,"TRUE")), "FALSE",IF(AND(EXACT(Q153:R153,"FALSE")), "TRUE", "")), "NA")</f>
        <v>NA</v>
      </c>
      <c r="Q153" s="19" t="s">
        <v>2169</v>
      </c>
      <c r="R153" s="19"/>
      <c r="S153" s="19" t="str" cm="1">
        <f t="array" ref="S153">IF(EXACT(P153,"TRUE"),IF(OR(EXACT(T153:Z153,"TRUE")),"FALSE",IF(AND(EXACT(T153:Z153,"FALSE")), "TRUE", "")), "NA")</f>
        <v>NA</v>
      </c>
      <c r="T153" s="11"/>
      <c r="U153" s="11"/>
      <c r="V153" s="11"/>
      <c r="W153" s="11"/>
      <c r="X153" s="11"/>
      <c r="Y153" s="11"/>
      <c r="Z153" s="11"/>
      <c r="AA153" s="11" t="str">
        <f t="shared" si="7"/>
        <v>No</v>
      </c>
      <c r="AB153" s="11" t="s">
        <v>1943</v>
      </c>
      <c r="AC153" s="11"/>
      <c r="AD153" s="11"/>
      <c r="AE153" s="11"/>
      <c r="AF153" s="11"/>
      <c r="AG153" s="11"/>
      <c r="AH153" s="9"/>
      <c r="AI153" s="11"/>
      <c r="AJ153" s="11"/>
      <c r="AK153" s="11"/>
      <c r="AL153" s="9"/>
      <c r="AM153" s="9"/>
      <c r="AN153" s="9"/>
      <c r="AO153" s="9"/>
      <c r="AP153" s="9"/>
      <c r="AQ153" s="9"/>
      <c r="AR153" s="9"/>
      <c r="AS153" s="9"/>
      <c r="AT153" s="9"/>
      <c r="AU153" s="9"/>
      <c r="AV153" s="9"/>
      <c r="AW153" s="9"/>
      <c r="AX153" s="9"/>
      <c r="AY153" s="9"/>
      <c r="AZ153" s="9"/>
      <c r="BA153" s="9"/>
      <c r="BB153" s="9"/>
      <c r="BC153" s="9"/>
      <c r="BD153" s="9"/>
      <c r="BE153" s="12"/>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row>
    <row r="154" spans="1:138" s="15" customFormat="1" ht="60.1" x14ac:dyDescent="0.3">
      <c r="A154" s="9" t="s">
        <v>1727</v>
      </c>
      <c r="B154" s="9">
        <v>2019</v>
      </c>
      <c r="C154" s="9" t="s">
        <v>1080</v>
      </c>
      <c r="D154" s="9" t="s">
        <v>1081</v>
      </c>
      <c r="E154" s="9" t="s">
        <v>313</v>
      </c>
      <c r="F154" s="9" t="s">
        <v>1082</v>
      </c>
      <c r="G154" s="9" t="s">
        <v>1083</v>
      </c>
      <c r="H154" s="10">
        <v>43503</v>
      </c>
      <c r="I154" s="9" t="s">
        <v>1084</v>
      </c>
      <c r="J154" s="9">
        <v>6</v>
      </c>
      <c r="K154" s="9">
        <v>380</v>
      </c>
      <c r="L154" s="11" t="s">
        <v>197</v>
      </c>
      <c r="M154" s="19" t="str" cm="1">
        <f t="array" ref="M154">IF(OR(EXACT(N154:O154,"TRUE")), "FALSE",IF(AND(EXACT(N154:O154,"FALSE")), "TRUE","NA"))</f>
        <v>FALSE</v>
      </c>
      <c r="N154" s="11" t="s">
        <v>2037</v>
      </c>
      <c r="O154" s="11" t="s">
        <v>2042</v>
      </c>
      <c r="P154" s="19" t="str" cm="1">
        <f t="array" ref="P154">IF(EXACT(M154,"TRUE"), IF(OR(EXACT(Q154:R154,"TRUE")), "FALSE",IF(AND(EXACT(Q154:R154,"FALSE")), "TRUE", "")), "NA")</f>
        <v>NA</v>
      </c>
      <c r="Q154" s="19" t="s">
        <v>2169</v>
      </c>
      <c r="R154" s="19"/>
      <c r="S154" s="19" t="str" cm="1">
        <f t="array" ref="S154">IF(EXACT(P154,"TRUE"),IF(OR(EXACT(T154:Z154,"TRUE")),"FALSE",IF(AND(EXACT(T154:Z154,"FALSE")), "TRUE", "")), "NA")</f>
        <v>NA</v>
      </c>
      <c r="T154" s="11"/>
      <c r="U154" s="11"/>
      <c r="V154" s="11"/>
      <c r="W154" s="11"/>
      <c r="X154" s="11"/>
      <c r="Y154" s="11"/>
      <c r="Z154" s="11"/>
      <c r="AA154" s="11" t="str">
        <f t="shared" si="7"/>
        <v>No</v>
      </c>
      <c r="AB154" s="11" t="s">
        <v>1146</v>
      </c>
      <c r="AC154" s="11"/>
      <c r="AD154" s="11"/>
      <c r="AE154" s="11"/>
      <c r="AF154" s="11"/>
      <c r="AG154" s="11"/>
      <c r="AH154" s="9"/>
      <c r="AI154" s="11"/>
      <c r="AJ154" s="11"/>
      <c r="AK154" s="11"/>
      <c r="AL154" s="9"/>
      <c r="AM154" s="9"/>
      <c r="AN154" s="9"/>
      <c r="AO154" s="9"/>
      <c r="AP154" s="9"/>
      <c r="AQ154" s="9"/>
      <c r="AR154" s="9"/>
      <c r="AS154" s="9"/>
      <c r="AT154" s="9"/>
      <c r="AU154" s="9"/>
      <c r="AV154" s="9"/>
      <c r="AW154" s="9"/>
      <c r="AX154" s="9"/>
      <c r="AY154" s="9"/>
      <c r="AZ154" s="9"/>
      <c r="BA154" s="9"/>
      <c r="BB154" s="9"/>
      <c r="BC154" s="9"/>
      <c r="BD154" s="9"/>
      <c r="BE154" s="12"/>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row>
    <row r="155" spans="1:138" s="15" customFormat="1" x14ac:dyDescent="0.3">
      <c r="A155" s="9" t="s">
        <v>1728</v>
      </c>
      <c r="B155" s="9">
        <v>2019</v>
      </c>
      <c r="C155" s="9" t="s">
        <v>1085</v>
      </c>
      <c r="D155" s="9" t="s">
        <v>1086</v>
      </c>
      <c r="E155" s="9" t="s">
        <v>313</v>
      </c>
      <c r="F155" s="9" t="s">
        <v>1087</v>
      </c>
      <c r="G155" s="9" t="s">
        <v>1088</v>
      </c>
      <c r="H155" s="10">
        <v>43496</v>
      </c>
      <c r="I155" s="9" t="s">
        <v>1089</v>
      </c>
      <c r="J155" s="9">
        <v>5</v>
      </c>
      <c r="K155" s="9">
        <v>380</v>
      </c>
      <c r="L155" s="11" t="s">
        <v>1944</v>
      </c>
      <c r="M155" s="19" t="str" cm="1">
        <f t="array" ref="M155">IF(OR(EXACT(N155:O155,"TRUE")), "FALSE",IF(AND(EXACT(N155:O155,"FALSE")), "TRUE","NA"))</f>
        <v>FALSE</v>
      </c>
      <c r="N155" s="11" t="s">
        <v>2037</v>
      </c>
      <c r="O155" s="11" t="s">
        <v>2042</v>
      </c>
      <c r="P155" s="19" t="str" cm="1">
        <f t="array" ref="P155">IF(EXACT(M155,"TRUE"), IF(OR(EXACT(Q155:R155,"TRUE")), "FALSE",IF(AND(EXACT(Q155:R155,"FALSE")), "TRUE", "")), "NA")</f>
        <v>NA</v>
      </c>
      <c r="Q155" s="19" t="s">
        <v>2169</v>
      </c>
      <c r="R155" s="19"/>
      <c r="S155" s="19" t="str" cm="1">
        <f t="array" ref="S155">IF(EXACT(P155,"TRUE"),IF(OR(EXACT(T155:Z155,"TRUE")),"FALSE",IF(AND(EXACT(T155:Z155,"FALSE")), "TRUE", "")), "NA")</f>
        <v>NA</v>
      </c>
      <c r="T155" s="11"/>
      <c r="U155" s="11"/>
      <c r="V155" s="11"/>
      <c r="W155" s="11"/>
      <c r="X155" s="11"/>
      <c r="Y155" s="11"/>
      <c r="Z155" s="11"/>
      <c r="AA155" s="11" t="str">
        <f t="shared" si="7"/>
        <v>No</v>
      </c>
      <c r="AB155" s="11" t="s">
        <v>1928</v>
      </c>
      <c r="AC155" s="11"/>
      <c r="AD155" s="11"/>
      <c r="AE155" s="11"/>
      <c r="AF155" s="11"/>
      <c r="AG155" s="11"/>
      <c r="AH155" s="9"/>
      <c r="AI155" s="11"/>
      <c r="AJ155" s="11"/>
      <c r="AK155" s="11"/>
      <c r="AL155" s="9"/>
      <c r="AM155" s="9"/>
      <c r="AN155" s="9"/>
      <c r="AO155" s="9"/>
      <c r="AP155" s="9"/>
      <c r="AQ155" s="9"/>
      <c r="AR155" s="9"/>
      <c r="AS155" s="9"/>
      <c r="AT155" s="9"/>
      <c r="AU155" s="9"/>
      <c r="AV155" s="9"/>
      <c r="AW155" s="9"/>
      <c r="AX155" s="9"/>
      <c r="AY155" s="9"/>
      <c r="AZ155" s="9"/>
      <c r="BA155" s="9"/>
      <c r="BB155" s="9"/>
      <c r="BC155" s="9"/>
      <c r="BD155" s="9"/>
      <c r="BE155" s="12"/>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row>
    <row r="156" spans="1:138" s="15" customFormat="1" x14ac:dyDescent="0.3">
      <c r="A156" s="9" t="s">
        <v>1729</v>
      </c>
      <c r="B156" s="9">
        <v>2019</v>
      </c>
      <c r="C156" s="9" t="s">
        <v>1090</v>
      </c>
      <c r="D156" s="9" t="s">
        <v>1091</v>
      </c>
      <c r="E156" s="9" t="s">
        <v>313</v>
      </c>
      <c r="F156" s="9" t="s">
        <v>1092</v>
      </c>
      <c r="G156" s="9" t="s">
        <v>1093</v>
      </c>
      <c r="H156" s="10">
        <v>43496</v>
      </c>
      <c r="I156" s="9" t="s">
        <v>1094</v>
      </c>
      <c r="J156" s="9">
        <v>5</v>
      </c>
      <c r="K156" s="9">
        <v>380</v>
      </c>
      <c r="L156" s="11" t="s">
        <v>1915</v>
      </c>
      <c r="M156" s="19" t="str" cm="1">
        <f t="array" ref="M156">IF(OR(EXACT(N156:O156,"TRUE")), "FALSE",IF(AND(EXACT(N156:O156,"FALSE")), "TRUE","NA"))</f>
        <v>FALSE</v>
      </c>
      <c r="N156" s="11" t="s">
        <v>2037</v>
      </c>
      <c r="O156" s="11" t="s">
        <v>2042</v>
      </c>
      <c r="P156" s="19" t="str" cm="1">
        <f t="array" ref="P156">IF(EXACT(M156,"TRUE"), IF(OR(EXACT(Q156:R156,"TRUE")), "FALSE",IF(AND(EXACT(Q156:R156,"FALSE")), "TRUE", "")), "NA")</f>
        <v>NA</v>
      </c>
      <c r="Q156" s="19" t="s">
        <v>2169</v>
      </c>
      <c r="R156" s="19"/>
      <c r="S156" s="19" t="str" cm="1">
        <f t="array" ref="S156">IF(EXACT(P156,"TRUE"),IF(OR(EXACT(T156:Z156,"TRUE")),"FALSE",IF(AND(EXACT(T156:Z156,"FALSE")), "TRUE", "")), "NA")</f>
        <v>NA</v>
      </c>
      <c r="T156" s="11"/>
      <c r="U156" s="11"/>
      <c r="V156" s="11"/>
      <c r="W156" s="11"/>
      <c r="X156" s="11"/>
      <c r="Y156" s="11"/>
      <c r="Z156" s="11"/>
      <c r="AA156" s="11" t="str">
        <f t="shared" si="7"/>
        <v>No</v>
      </c>
      <c r="AB156" s="11" t="s">
        <v>1939</v>
      </c>
      <c r="AC156" s="11"/>
      <c r="AD156" s="11"/>
      <c r="AE156" s="11"/>
      <c r="AF156" s="11"/>
      <c r="AG156" s="11"/>
      <c r="AH156" s="9"/>
      <c r="AI156" s="11"/>
      <c r="AJ156" s="11"/>
      <c r="AK156" s="11"/>
      <c r="AL156" s="9"/>
      <c r="AM156" s="9"/>
      <c r="AN156" s="9"/>
      <c r="AO156" s="9"/>
      <c r="AP156" s="9"/>
      <c r="AQ156" s="9"/>
      <c r="AR156" s="9"/>
      <c r="AS156" s="9"/>
      <c r="AT156" s="9"/>
      <c r="AU156" s="9"/>
      <c r="AV156" s="9"/>
      <c r="AW156" s="9"/>
      <c r="AX156" s="9"/>
      <c r="AY156" s="9"/>
      <c r="AZ156" s="9"/>
      <c r="BA156" s="9"/>
      <c r="BB156" s="9"/>
      <c r="BC156" s="9"/>
      <c r="BD156" s="9"/>
      <c r="BE156" s="12"/>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row>
    <row r="157" spans="1:138" s="15" customFormat="1" ht="105.2" x14ac:dyDescent="0.3">
      <c r="A157" s="9" t="s">
        <v>1730</v>
      </c>
      <c r="B157" s="9">
        <v>2019</v>
      </c>
      <c r="C157" s="9" t="s">
        <v>1095</v>
      </c>
      <c r="D157" s="9" t="s">
        <v>1096</v>
      </c>
      <c r="E157" s="9" t="s">
        <v>313</v>
      </c>
      <c r="F157" s="9" t="s">
        <v>1097</v>
      </c>
      <c r="G157" s="9" t="s">
        <v>1098</v>
      </c>
      <c r="H157" s="10">
        <v>43496</v>
      </c>
      <c r="I157" s="9" t="s">
        <v>1099</v>
      </c>
      <c r="J157" s="9">
        <v>5</v>
      </c>
      <c r="K157" s="9">
        <v>380</v>
      </c>
      <c r="L157" s="11" t="s">
        <v>1929</v>
      </c>
      <c r="M157" s="19" t="str" cm="1">
        <f t="array" ref="M157">IF(OR(EXACT(N157:O157,"TRUE")), "FALSE",IF(AND(EXACT(N157:O157,"FALSE")), "TRUE","NA"))</f>
        <v>FALSE</v>
      </c>
      <c r="N157" s="11" t="s">
        <v>2037</v>
      </c>
      <c r="O157" s="11" t="s">
        <v>2042</v>
      </c>
      <c r="P157" s="19" t="str" cm="1">
        <f t="array" ref="P157">IF(EXACT(M157,"TRUE"), IF(OR(EXACT(Q157:R157,"TRUE")), "FALSE",IF(AND(EXACT(Q157:R157,"FALSE")), "TRUE", "")), "NA")</f>
        <v>NA</v>
      </c>
      <c r="Q157" s="19" t="s">
        <v>2169</v>
      </c>
      <c r="R157" s="19"/>
      <c r="S157" s="19" t="str" cm="1">
        <f t="array" ref="S157">IF(EXACT(P157,"TRUE"),IF(OR(EXACT(T157:Z157,"TRUE")),"FALSE",IF(AND(EXACT(T157:Z157,"FALSE")), "TRUE", "")), "NA")</f>
        <v>NA</v>
      </c>
      <c r="T157" s="11"/>
      <c r="U157" s="11"/>
      <c r="V157" s="11"/>
      <c r="W157" s="11"/>
      <c r="X157" s="11"/>
      <c r="Y157" s="11"/>
      <c r="Z157" s="11"/>
      <c r="AA157" s="11" t="str">
        <f t="shared" si="7"/>
        <v>No</v>
      </c>
      <c r="AB157" s="11" t="s">
        <v>1945</v>
      </c>
      <c r="AC157" s="11"/>
      <c r="AD157" s="11"/>
      <c r="AE157" s="11"/>
      <c r="AF157" s="11"/>
      <c r="AG157" s="11"/>
      <c r="AH157" s="9"/>
      <c r="AI157" s="11"/>
      <c r="AJ157" s="11"/>
      <c r="AK157" s="11"/>
      <c r="AL157" s="9"/>
      <c r="AM157" s="9"/>
      <c r="AN157" s="9"/>
      <c r="AO157" s="9"/>
      <c r="AP157" s="9"/>
      <c r="AQ157" s="9"/>
      <c r="AR157" s="9"/>
      <c r="AS157" s="9"/>
      <c r="AT157" s="9"/>
      <c r="AU157" s="9"/>
      <c r="AV157" s="9"/>
      <c r="AW157" s="9"/>
      <c r="AX157" s="9"/>
      <c r="AY157" s="9"/>
      <c r="AZ157" s="9"/>
      <c r="BA157" s="9"/>
      <c r="BB157" s="9"/>
      <c r="BC157" s="9"/>
      <c r="BD157" s="9"/>
      <c r="BE157" s="12"/>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row>
    <row r="158" spans="1:138" s="15" customFormat="1" x14ac:dyDescent="0.3">
      <c r="A158" s="9" t="s">
        <v>1731</v>
      </c>
      <c r="B158" s="9">
        <v>2019</v>
      </c>
      <c r="C158" s="9" t="s">
        <v>1100</v>
      </c>
      <c r="D158" s="9" t="s">
        <v>1101</v>
      </c>
      <c r="E158" s="9" t="s">
        <v>313</v>
      </c>
      <c r="F158" s="9" t="s">
        <v>1102</v>
      </c>
      <c r="G158" s="9" t="s">
        <v>1103</v>
      </c>
      <c r="H158" s="10">
        <v>43489</v>
      </c>
      <c r="I158" s="9" t="s">
        <v>1104</v>
      </c>
      <c r="J158" s="9">
        <v>4</v>
      </c>
      <c r="K158" s="9">
        <v>380</v>
      </c>
      <c r="L158" s="11" t="s">
        <v>248</v>
      </c>
      <c r="M158" s="19" t="str" cm="1">
        <f t="array" ref="M158">IF(OR(EXACT(N158:O158,"TRUE")), "FALSE",IF(AND(EXACT(N158:O158,"FALSE")), "TRUE","NA"))</f>
        <v>FALSE</v>
      </c>
      <c r="N158" s="11" t="s">
        <v>2037</v>
      </c>
      <c r="O158" s="11" t="s">
        <v>2042</v>
      </c>
      <c r="P158" s="19" t="str" cm="1">
        <f t="array" ref="P158">IF(EXACT(M158,"TRUE"), IF(OR(EXACT(Q158:R158,"TRUE")), "FALSE",IF(AND(EXACT(Q158:R158,"FALSE")), "TRUE", "")), "NA")</f>
        <v>NA</v>
      </c>
      <c r="Q158" s="19" t="s">
        <v>2169</v>
      </c>
      <c r="R158" s="19"/>
      <c r="S158" s="19" t="str" cm="1">
        <f t="array" ref="S158">IF(EXACT(P158,"TRUE"),IF(OR(EXACT(T158:Z158,"TRUE")),"FALSE",IF(AND(EXACT(T158:Z158,"FALSE")), "TRUE", "")), "NA")</f>
        <v>NA</v>
      </c>
      <c r="T158" s="11"/>
      <c r="U158" s="11"/>
      <c r="V158" s="11"/>
      <c r="W158" s="11"/>
      <c r="X158" s="11"/>
      <c r="Y158" s="11"/>
      <c r="Z158" s="11"/>
      <c r="AA158" s="11" t="str">
        <f t="shared" si="7"/>
        <v>No</v>
      </c>
      <c r="AB158" s="11" t="s">
        <v>1928</v>
      </c>
      <c r="AC158" s="11"/>
      <c r="AD158" s="11"/>
      <c r="AE158" s="11"/>
      <c r="AF158" s="11"/>
      <c r="AG158" s="11"/>
      <c r="AH158" s="9"/>
      <c r="AI158" s="11"/>
      <c r="AJ158" s="11"/>
      <c r="AK158" s="11"/>
      <c r="AL158" s="9"/>
      <c r="AM158" s="9"/>
      <c r="AN158" s="9"/>
      <c r="AO158" s="9"/>
      <c r="AP158" s="9"/>
      <c r="AQ158" s="9"/>
      <c r="AR158" s="9"/>
      <c r="AS158" s="9"/>
      <c r="AT158" s="9"/>
      <c r="AU158" s="9"/>
      <c r="AV158" s="9"/>
      <c r="AW158" s="9"/>
      <c r="AX158" s="9"/>
      <c r="AY158" s="9"/>
      <c r="AZ158" s="9"/>
      <c r="BA158" s="9"/>
      <c r="BB158" s="9"/>
      <c r="BC158" s="9"/>
      <c r="BD158" s="9"/>
      <c r="BE158" s="12"/>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row>
    <row r="159" spans="1:138" s="15" customFormat="1" ht="60.1" x14ac:dyDescent="0.3">
      <c r="A159" s="9" t="s">
        <v>1732</v>
      </c>
      <c r="B159" s="9">
        <v>2019</v>
      </c>
      <c r="C159" s="9" t="s">
        <v>1105</v>
      </c>
      <c r="D159" s="9" t="s">
        <v>1106</v>
      </c>
      <c r="E159" s="9" t="s">
        <v>313</v>
      </c>
      <c r="F159" s="9" t="s">
        <v>1107</v>
      </c>
      <c r="G159" s="9" t="s">
        <v>1108</v>
      </c>
      <c r="H159" s="10">
        <v>43475</v>
      </c>
      <c r="I159" s="9" t="s">
        <v>1109</v>
      </c>
      <c r="J159" s="9">
        <v>2</v>
      </c>
      <c r="K159" s="9">
        <v>380</v>
      </c>
      <c r="L159" s="11" t="s">
        <v>1929</v>
      </c>
      <c r="M159" s="19" t="str" cm="1">
        <f t="array" ref="M159">IF(OR(EXACT(N159:O159,"TRUE")), "FALSE",IF(AND(EXACT(N159:O159,"FALSE")), "TRUE","NA"))</f>
        <v>FALSE</v>
      </c>
      <c r="N159" s="11" t="s">
        <v>2037</v>
      </c>
      <c r="O159" s="11" t="s">
        <v>2042</v>
      </c>
      <c r="P159" s="19" t="str" cm="1">
        <f t="array" ref="P159">IF(EXACT(M159,"TRUE"), IF(OR(EXACT(Q159:R159,"TRUE")), "FALSE",IF(AND(EXACT(Q159:R159,"FALSE")), "TRUE", "")), "NA")</f>
        <v>NA</v>
      </c>
      <c r="Q159" s="19"/>
      <c r="R159" s="19"/>
      <c r="S159" s="19" t="str" cm="1">
        <f t="array" ref="S159">IF(EXACT(P159,"TRUE"),IF(OR(EXACT(T159:Z159,"TRUE")),"FALSE",IF(AND(EXACT(T159:Z159,"FALSE")), "TRUE", "")), "NA")</f>
        <v>NA</v>
      </c>
      <c r="T159" s="11"/>
      <c r="U159" s="11"/>
      <c r="V159" s="11"/>
      <c r="W159" s="11"/>
      <c r="X159" s="11"/>
      <c r="Y159" s="11"/>
      <c r="Z159" s="11"/>
      <c r="AA159" s="11" t="str">
        <f t="shared" si="7"/>
        <v>No</v>
      </c>
      <c r="AB159" s="11" t="s">
        <v>2074</v>
      </c>
      <c r="AC159" s="11"/>
      <c r="AD159" s="11"/>
      <c r="AE159" s="11"/>
      <c r="AF159" s="11"/>
      <c r="AG159" s="11"/>
      <c r="AH159" s="9"/>
      <c r="AI159" s="11"/>
      <c r="AJ159" s="11"/>
      <c r="AK159" s="11"/>
      <c r="AL159" s="9"/>
      <c r="AM159" s="9"/>
      <c r="AN159" s="9"/>
      <c r="AO159" s="9"/>
      <c r="AP159" s="9"/>
      <c r="AQ159" s="9"/>
      <c r="AR159" s="9"/>
      <c r="AS159" s="9"/>
      <c r="AT159" s="9"/>
      <c r="AU159" s="9"/>
      <c r="AV159" s="9"/>
      <c r="AW159" s="9"/>
      <c r="AX159" s="9"/>
      <c r="AY159" s="9"/>
      <c r="AZ159" s="9"/>
      <c r="BA159" s="9"/>
      <c r="BB159" s="9"/>
      <c r="BC159" s="9"/>
      <c r="BD159" s="9"/>
      <c r="BE159" s="12"/>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row>
    <row r="160" spans="1:138" s="15" customFormat="1" ht="30.05" x14ac:dyDescent="0.3">
      <c r="A160" s="9" t="s">
        <v>1733</v>
      </c>
      <c r="B160" s="9">
        <v>2019</v>
      </c>
      <c r="C160" s="9" t="s">
        <v>1110</v>
      </c>
      <c r="D160" s="9" t="s">
        <v>1111</v>
      </c>
      <c r="E160" s="9" t="s">
        <v>313</v>
      </c>
      <c r="F160" s="9" t="s">
        <v>1112</v>
      </c>
      <c r="G160" s="9" t="s">
        <v>1113</v>
      </c>
      <c r="H160" s="10">
        <v>43475</v>
      </c>
      <c r="I160" s="9" t="s">
        <v>1114</v>
      </c>
      <c r="J160" s="9">
        <v>2</v>
      </c>
      <c r="K160" s="9">
        <v>380</v>
      </c>
      <c r="L160" s="11" t="s">
        <v>248</v>
      </c>
      <c r="M160" s="19" t="str" cm="1">
        <f t="array" ref="M160">IF(OR(EXACT(N160:O160,"TRUE")), "FALSE",IF(AND(EXACT(N160:O160,"FALSE")), "TRUE","NA"))</f>
        <v>FALSE</v>
      </c>
      <c r="N160" s="11" t="s">
        <v>2037</v>
      </c>
      <c r="O160" s="11" t="s">
        <v>2042</v>
      </c>
      <c r="P160" s="19" t="str" cm="1">
        <f t="array" ref="P160">IF(EXACT(M160,"TRUE"), IF(OR(EXACT(Q160:R160,"TRUE")), "FALSE",IF(AND(EXACT(Q160:R160,"FALSE")), "TRUE", "")), "NA")</f>
        <v>NA</v>
      </c>
      <c r="Q160" s="19" t="s">
        <v>2169</v>
      </c>
      <c r="R160" s="19"/>
      <c r="S160" s="19" t="str" cm="1">
        <f t="array" ref="S160">IF(EXACT(P160,"TRUE"),IF(OR(EXACT(T160:Z160,"TRUE")),"FALSE",IF(AND(EXACT(T160:Z160,"FALSE")), "TRUE", "")), "NA")</f>
        <v>NA</v>
      </c>
      <c r="T160" s="11"/>
      <c r="U160" s="11"/>
      <c r="V160" s="11"/>
      <c r="W160" s="11"/>
      <c r="X160" s="11"/>
      <c r="Y160" s="11"/>
      <c r="Z160" s="11"/>
      <c r="AA160" s="11" t="str">
        <f t="shared" si="7"/>
        <v>No</v>
      </c>
      <c r="AB160" s="11" t="s">
        <v>1946</v>
      </c>
      <c r="AC160" s="11"/>
      <c r="AD160" s="11"/>
      <c r="AE160" s="11"/>
      <c r="AF160" s="11"/>
      <c r="AG160" s="11"/>
      <c r="AH160" s="9"/>
      <c r="AI160" s="11"/>
      <c r="AJ160" s="11"/>
      <c r="AK160" s="11"/>
      <c r="AL160" s="9"/>
      <c r="AM160" s="9"/>
      <c r="AN160" s="9"/>
      <c r="AO160" s="9"/>
      <c r="AP160" s="9"/>
      <c r="AQ160" s="9"/>
      <c r="AR160" s="9"/>
      <c r="AS160" s="9"/>
      <c r="AT160" s="9"/>
      <c r="AU160" s="9"/>
      <c r="AV160" s="9"/>
      <c r="AW160" s="9"/>
      <c r="AX160" s="9"/>
      <c r="AY160" s="9"/>
      <c r="AZ160" s="9"/>
      <c r="BA160" s="9"/>
      <c r="BB160" s="9"/>
      <c r="BC160" s="9"/>
      <c r="BD160" s="9"/>
      <c r="BE160" s="12"/>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row>
    <row r="161" spans="1:138" s="15" customFormat="1" ht="45.1" x14ac:dyDescent="0.3">
      <c r="A161" s="9" t="s">
        <v>1734</v>
      </c>
      <c r="B161" s="9">
        <v>2019</v>
      </c>
      <c r="C161" s="9" t="s">
        <v>1115</v>
      </c>
      <c r="D161" s="9" t="s">
        <v>1116</v>
      </c>
      <c r="E161" s="9" t="s">
        <v>313</v>
      </c>
      <c r="F161" s="9" t="s">
        <v>1117</v>
      </c>
      <c r="G161" s="9" t="s">
        <v>1118</v>
      </c>
      <c r="H161" s="10">
        <v>43475</v>
      </c>
      <c r="I161" s="9" t="s">
        <v>1119</v>
      </c>
      <c r="J161" s="9">
        <v>2</v>
      </c>
      <c r="K161" s="9">
        <v>380</v>
      </c>
      <c r="L161" s="11" t="s">
        <v>327</v>
      </c>
      <c r="M161" s="19" t="str" cm="1">
        <f t="array" ref="M161">IF(OR(EXACT(N161:O161,"TRUE")), "FALSE",IF(AND(EXACT(N161:O161,"FALSE")), "TRUE","NA"))</f>
        <v>FALSE</v>
      </c>
      <c r="N161" s="11" t="s">
        <v>2037</v>
      </c>
      <c r="O161" s="11" t="s">
        <v>2037</v>
      </c>
      <c r="P161" s="19" t="str" cm="1">
        <f t="array" ref="P161">IF(EXACT(M161,"TRUE"), IF(OR(EXACT(Q161:R161,"TRUE")), "FALSE",IF(AND(EXACT(Q161:R161,"FALSE")), "TRUE", "")), "NA")</f>
        <v>NA</v>
      </c>
      <c r="Q161" s="19" t="s">
        <v>2169</v>
      </c>
      <c r="R161" s="19"/>
      <c r="S161" s="19" t="str" cm="1">
        <f t="array" ref="S161">IF(EXACT(P161,"TRUE"),IF(OR(EXACT(T161:Z161,"TRUE")),"FALSE",IF(AND(EXACT(T161:Z161,"FALSE")), "TRUE", "")), "NA")</f>
        <v>NA</v>
      </c>
      <c r="T161" s="11"/>
      <c r="U161" s="11"/>
      <c r="V161" s="11"/>
      <c r="W161" s="11"/>
      <c r="X161" s="11"/>
      <c r="Y161" s="11"/>
      <c r="Z161" s="11"/>
      <c r="AA161" s="11" t="str">
        <f t="shared" si="7"/>
        <v>No</v>
      </c>
      <c r="AB161" s="11" t="s">
        <v>1948</v>
      </c>
      <c r="AC161" s="11"/>
      <c r="AD161" s="11"/>
      <c r="AE161" s="11"/>
      <c r="AF161" s="11"/>
      <c r="AG161" s="11"/>
      <c r="AH161" s="9"/>
      <c r="AI161" s="11"/>
      <c r="AJ161" s="11"/>
      <c r="AK161" s="11"/>
      <c r="AL161" s="9"/>
      <c r="AM161" s="9"/>
      <c r="AN161" s="9"/>
      <c r="AO161" s="9"/>
      <c r="AP161" s="9"/>
      <c r="AQ161" s="9"/>
      <c r="AR161" s="9"/>
      <c r="AS161" s="9"/>
      <c r="AT161" s="9"/>
      <c r="AU161" s="9"/>
      <c r="AV161" s="9"/>
      <c r="AW161" s="9"/>
      <c r="AX161" s="9"/>
      <c r="AY161" s="9"/>
      <c r="AZ161" s="9"/>
      <c r="BA161" s="9"/>
      <c r="BB161" s="9"/>
      <c r="BC161" s="9"/>
      <c r="BD161" s="9"/>
      <c r="BE161" s="12"/>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row>
    <row r="162" spans="1:138" s="15" customFormat="1" x14ac:dyDescent="0.3">
      <c r="A162" s="9" t="s">
        <v>1735</v>
      </c>
      <c r="B162" s="9">
        <v>2019</v>
      </c>
      <c r="C162" s="9" t="s">
        <v>1120</v>
      </c>
      <c r="D162" s="9" t="s">
        <v>1121</v>
      </c>
      <c r="E162" s="9" t="s">
        <v>313</v>
      </c>
      <c r="F162" s="9" t="s">
        <v>1122</v>
      </c>
      <c r="G162" s="9" t="s">
        <v>1123</v>
      </c>
      <c r="H162" s="10">
        <v>43468</v>
      </c>
      <c r="I162" s="9" t="s">
        <v>1124</v>
      </c>
      <c r="J162" s="9">
        <v>1</v>
      </c>
      <c r="K162" s="9">
        <v>380</v>
      </c>
      <c r="L162" s="11" t="s">
        <v>248</v>
      </c>
      <c r="M162" s="19" t="str" cm="1">
        <f t="array" ref="M162">IF(OR(EXACT(N162:O162,"TRUE")), "FALSE",IF(AND(EXACT(N162:O162,"FALSE")), "TRUE","NA"))</f>
        <v>FALSE</v>
      </c>
      <c r="N162" s="11" t="s">
        <v>2037</v>
      </c>
      <c r="O162" s="11" t="s">
        <v>2042</v>
      </c>
      <c r="P162" s="19" t="str" cm="1">
        <f t="array" ref="P162">IF(EXACT(M162,"TRUE"), IF(OR(EXACT(Q162:R162,"TRUE")), "FALSE",IF(AND(EXACT(Q162:R162,"FALSE")), "TRUE", "")), "NA")</f>
        <v>NA</v>
      </c>
      <c r="Q162" s="19" t="s">
        <v>2169</v>
      </c>
      <c r="R162" s="19"/>
      <c r="S162" s="19" t="str" cm="1">
        <f t="array" ref="S162">IF(EXACT(P162,"TRUE"),IF(OR(EXACT(T162:Z162,"TRUE")),"FALSE",IF(AND(EXACT(T162:Z162,"FALSE")), "TRUE", "")), "NA")</f>
        <v>NA</v>
      </c>
      <c r="T162" s="11"/>
      <c r="U162" s="11"/>
      <c r="V162" s="11"/>
      <c r="W162" s="11"/>
      <c r="X162" s="11"/>
      <c r="Y162" s="11"/>
      <c r="Z162" s="11"/>
      <c r="AA162" s="11" t="str">
        <f t="shared" si="7"/>
        <v>No</v>
      </c>
      <c r="AB162" s="11" t="s">
        <v>1947</v>
      </c>
      <c r="AC162" s="11"/>
      <c r="AD162" s="11"/>
      <c r="AE162" s="11"/>
      <c r="AF162" s="11"/>
      <c r="AG162" s="11"/>
      <c r="AH162" s="9"/>
      <c r="AI162" s="11"/>
      <c r="AJ162" s="11"/>
      <c r="AK162" s="11"/>
      <c r="AL162" s="9"/>
      <c r="AM162" s="9"/>
      <c r="AN162" s="9"/>
      <c r="AO162" s="9"/>
      <c r="AP162" s="9"/>
      <c r="AQ162" s="9"/>
      <c r="AR162" s="9"/>
      <c r="AS162" s="9"/>
      <c r="AT162" s="9"/>
      <c r="AU162" s="9"/>
      <c r="AV162" s="9"/>
      <c r="AW162" s="9"/>
      <c r="AX162" s="9"/>
      <c r="AY162" s="9"/>
      <c r="AZ162" s="9"/>
      <c r="BA162" s="9"/>
      <c r="BB162" s="9"/>
      <c r="BC162" s="9"/>
      <c r="BD162" s="9"/>
      <c r="BE162" s="12"/>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row>
    <row r="163" spans="1:138" s="15" customFormat="1" ht="30.05" x14ac:dyDescent="0.3">
      <c r="A163" s="9" t="s">
        <v>1736</v>
      </c>
      <c r="B163" s="9">
        <v>2018</v>
      </c>
      <c r="C163" s="9" t="s">
        <v>1150</v>
      </c>
      <c r="D163" s="9" t="s">
        <v>1151</v>
      </c>
      <c r="E163" s="9" t="s">
        <v>313</v>
      </c>
      <c r="F163" s="9" t="s">
        <v>1152</v>
      </c>
      <c r="G163" s="9" t="s">
        <v>1153</v>
      </c>
      <c r="H163" s="10">
        <v>43461</v>
      </c>
      <c r="I163" s="9" t="s">
        <v>1154</v>
      </c>
      <c r="J163" s="9">
        <v>26</v>
      </c>
      <c r="K163" s="9">
        <v>379</v>
      </c>
      <c r="L163" s="11" t="s">
        <v>1850</v>
      </c>
      <c r="M163" s="19" t="str" cm="1">
        <f t="array" ref="M163">IF(OR(EXACT(N163:O163,"TRUE")), "FALSE",IF(AND(EXACT(N163:O163,"FALSE")), "TRUE","NA"))</f>
        <v>FALSE</v>
      </c>
      <c r="N163" s="11" t="s">
        <v>2037</v>
      </c>
      <c r="O163" s="11" t="s">
        <v>2042</v>
      </c>
      <c r="P163" s="19" t="str" cm="1">
        <f t="array" ref="P163">IF(EXACT(M163,"TRUE"), IF(OR(EXACT(Q163:R163,"TRUE")), "FALSE",IF(AND(EXACT(Q163:R163,"FALSE")), "TRUE", "")), "NA")</f>
        <v>NA</v>
      </c>
      <c r="Q163" s="19" t="s">
        <v>2169</v>
      </c>
      <c r="R163" s="19"/>
      <c r="S163" s="19" t="str" cm="1">
        <f t="array" ref="S163">IF(EXACT(P163,"TRUE"),IF(OR(EXACT(T163:Z163,"TRUE")),"FALSE",IF(AND(EXACT(T163:Z163,"FALSE")), "TRUE", "")), "NA")</f>
        <v>NA</v>
      </c>
      <c r="T163" s="11"/>
      <c r="U163" s="11"/>
      <c r="V163" s="11"/>
      <c r="W163" s="11"/>
      <c r="X163" s="11"/>
      <c r="Y163" s="11"/>
      <c r="Z163" s="11"/>
      <c r="AA163" s="11" t="str">
        <f t="shared" si="7"/>
        <v>No</v>
      </c>
      <c r="AB163" s="11" t="s">
        <v>1871</v>
      </c>
      <c r="AC163" s="11"/>
      <c r="AD163" s="11"/>
      <c r="AE163" s="11"/>
      <c r="AF163" s="11"/>
      <c r="AG163" s="11"/>
      <c r="AH163" s="9"/>
      <c r="AI163" s="11"/>
      <c r="AJ163" s="11"/>
      <c r="AK163" s="11"/>
      <c r="AL163" s="9"/>
      <c r="AM163" s="9"/>
      <c r="AN163" s="9"/>
      <c r="AO163" s="9"/>
      <c r="AP163" s="9"/>
      <c r="AQ163" s="9"/>
      <c r="AR163" s="9"/>
      <c r="AS163" s="9"/>
      <c r="AT163" s="9"/>
      <c r="AU163" s="9"/>
      <c r="AV163" s="9"/>
      <c r="AW163" s="9"/>
      <c r="AX163" s="9"/>
      <c r="AY163" s="9"/>
      <c r="AZ163" s="9"/>
      <c r="BA163" s="9"/>
      <c r="BB163" s="9"/>
      <c r="BC163" s="9"/>
      <c r="BD163" s="9"/>
      <c r="BE163" s="12"/>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row>
    <row r="164" spans="1:138" s="15" customFormat="1" ht="105.2" x14ac:dyDescent="0.3">
      <c r="A164" s="9" t="s">
        <v>1737</v>
      </c>
      <c r="B164" s="9">
        <v>2018</v>
      </c>
      <c r="C164" s="9" t="s">
        <v>1155</v>
      </c>
      <c r="D164" s="9" t="s">
        <v>1156</v>
      </c>
      <c r="E164" s="9" t="s">
        <v>313</v>
      </c>
      <c r="F164" s="9" t="s">
        <v>1157</v>
      </c>
      <c r="G164" s="9" t="s">
        <v>1158</v>
      </c>
      <c r="H164" s="10">
        <v>43454</v>
      </c>
      <c r="I164" s="9" t="s">
        <v>1159</v>
      </c>
      <c r="J164" s="9">
        <v>25</v>
      </c>
      <c r="K164" s="9">
        <v>379</v>
      </c>
      <c r="L164" s="11" t="s">
        <v>1929</v>
      </c>
      <c r="M164" s="19" t="str" cm="1">
        <f t="array" ref="M164">IF(OR(EXACT(N164:O164,"TRUE")), "FALSE",IF(AND(EXACT(N164:O164,"FALSE")), "TRUE","NA"))</f>
        <v>TRUE</v>
      </c>
      <c r="N164" s="11" t="s">
        <v>2042</v>
      </c>
      <c r="O164" s="11" t="s">
        <v>2042</v>
      </c>
      <c r="P164" s="19" t="str" cm="1">
        <f t="array" ref="P164">IF(EXACT(M164,"TRUE"), IF(OR(EXACT(Q164:R164,"TRUE")), "FALSE",IF(AND(EXACT(Q164:R164,"FALSE")), "TRUE", "")), "NA")</f>
        <v>TRUE</v>
      </c>
      <c r="Q164" s="19" t="s">
        <v>2042</v>
      </c>
      <c r="R164" s="19" t="s">
        <v>2042</v>
      </c>
      <c r="S164" s="19" t="str" cm="1">
        <f t="array" ref="S164">IF(EXACT(P164,"TRUE"),IF(OR(EXACT(T164:Z164,"TRUE")),"FALSE",IF(AND(EXACT(T164:Z164,"FALSE")), "TRUE", "")), "NA")</f>
        <v>FALSE</v>
      </c>
      <c r="T164" s="11" t="s">
        <v>2037</v>
      </c>
      <c r="U164" s="11"/>
      <c r="V164" s="11"/>
      <c r="W164" s="11"/>
      <c r="X164" s="11" t="s">
        <v>2037</v>
      </c>
      <c r="Y164" s="19" t="s">
        <v>2037</v>
      </c>
      <c r="Z164" s="11"/>
      <c r="AA164" s="11" t="str">
        <f t="shared" si="7"/>
        <v>No</v>
      </c>
      <c r="AB164" s="11" t="s">
        <v>2125</v>
      </c>
      <c r="AC164" s="11"/>
      <c r="AD164" s="11"/>
      <c r="AE164" s="11"/>
      <c r="AF164" s="11"/>
      <c r="AG164" s="11"/>
      <c r="AH164" s="9"/>
      <c r="AI164" s="11"/>
      <c r="AJ164" s="11"/>
      <c r="AK164" s="11"/>
      <c r="AL164" s="9"/>
      <c r="AM164" s="9"/>
      <c r="AN164" s="9"/>
      <c r="AO164" s="9"/>
      <c r="AP164" s="9"/>
      <c r="AQ164" s="9"/>
      <c r="AR164" s="9"/>
      <c r="AS164" s="9"/>
      <c r="AT164" s="9"/>
      <c r="AU164" s="9"/>
      <c r="AV164" s="9"/>
      <c r="AW164" s="9"/>
      <c r="AX164" s="9"/>
      <c r="AY164" s="9"/>
      <c r="AZ164" s="9"/>
      <c r="BA164" s="9"/>
      <c r="BB164" s="9"/>
      <c r="BC164" s="9"/>
      <c r="BD164" s="9"/>
      <c r="BE164" s="12"/>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row>
    <row r="165" spans="1:138" s="15" customFormat="1" ht="225.4" x14ac:dyDescent="0.3">
      <c r="A165" s="9" t="s">
        <v>1738</v>
      </c>
      <c r="B165" s="9">
        <v>2018</v>
      </c>
      <c r="C165" s="9" t="s">
        <v>1160</v>
      </c>
      <c r="D165" s="9" t="s">
        <v>1161</v>
      </c>
      <c r="E165" s="9" t="s">
        <v>313</v>
      </c>
      <c r="F165" s="9" t="s">
        <v>1162</v>
      </c>
      <c r="G165" s="9" t="s">
        <v>1163</v>
      </c>
      <c r="H165" s="10">
        <v>43447</v>
      </c>
      <c r="I165" s="9" t="s">
        <v>1164</v>
      </c>
      <c r="J165" s="9">
        <v>24</v>
      </c>
      <c r="K165" s="9">
        <v>379</v>
      </c>
      <c r="L165" s="11" t="s">
        <v>1926</v>
      </c>
      <c r="M165" s="19" t="str" cm="1">
        <f t="array" ref="M165">IF(OR(EXACT(N165:O165,"TRUE")), "FALSE",IF(AND(EXACT(N165:O165,"FALSE")), "TRUE","NA"))</f>
        <v>TRUE</v>
      </c>
      <c r="N165" s="11" t="s">
        <v>2042</v>
      </c>
      <c r="O165" s="11" t="s">
        <v>2042</v>
      </c>
      <c r="P165" s="19" t="str" cm="1">
        <f t="array" ref="P165">IF(EXACT(M165,"TRUE"), IF(OR(EXACT(Q165:R165,"TRUE")), "FALSE",IF(AND(EXACT(Q165:R165,"FALSE")), "TRUE", "")), "NA")</f>
        <v>TRUE</v>
      </c>
      <c r="Q165" s="19" t="s">
        <v>2042</v>
      </c>
      <c r="R165" s="19" t="s">
        <v>2042</v>
      </c>
      <c r="S165" s="19" t="str" cm="1">
        <f t="array" ref="S165">IF(EXACT(P165,"TRUE"),IF(OR(EXACT(T165:Z165,"TRUE")),"FALSE",IF(AND(EXACT(T165:Z165,"FALSE")), "TRUE", "")), "NA")</f>
        <v>FALSE</v>
      </c>
      <c r="T165" s="11"/>
      <c r="U165" s="11"/>
      <c r="V165" s="11" t="s">
        <v>2042</v>
      </c>
      <c r="W165" s="11"/>
      <c r="X165" s="11" t="s">
        <v>2042</v>
      </c>
      <c r="Y165" s="11" t="s">
        <v>2037</v>
      </c>
      <c r="Z165" s="19" t="s">
        <v>2042</v>
      </c>
      <c r="AA165" s="11" t="str">
        <f t="shared" si="7"/>
        <v>No</v>
      </c>
      <c r="AB165" s="11" t="s">
        <v>1956</v>
      </c>
      <c r="AC165" s="11" t="s">
        <v>1951</v>
      </c>
      <c r="AD165" s="11" t="s">
        <v>1955</v>
      </c>
      <c r="AE165" s="11" t="s">
        <v>1136</v>
      </c>
      <c r="AF165" s="11" t="s">
        <v>1950</v>
      </c>
      <c r="AG165" s="11" t="s">
        <v>68</v>
      </c>
      <c r="AH165" s="9">
        <v>5</v>
      </c>
      <c r="AI165" s="11" t="s">
        <v>1952</v>
      </c>
      <c r="AJ165" s="11" t="s">
        <v>1954</v>
      </c>
      <c r="AK165" s="11" t="s">
        <v>1953</v>
      </c>
      <c r="AL165" s="9">
        <v>273</v>
      </c>
      <c r="AM165" s="9">
        <v>257</v>
      </c>
      <c r="AN165" s="9">
        <v>2</v>
      </c>
      <c r="AO165" s="9">
        <v>197</v>
      </c>
      <c r="AP165" s="9">
        <v>54</v>
      </c>
      <c r="AQ165" s="9">
        <v>16</v>
      </c>
      <c r="AR165" s="9">
        <v>4</v>
      </c>
      <c r="AS165" s="9" t="s">
        <v>69</v>
      </c>
      <c r="AT165" s="9" t="s">
        <v>69</v>
      </c>
      <c r="AU165" s="9" t="s">
        <v>69</v>
      </c>
      <c r="AV165" s="9">
        <v>2</v>
      </c>
      <c r="AW165" s="9">
        <v>19</v>
      </c>
      <c r="AX165" s="9">
        <v>67</v>
      </c>
      <c r="AY165" s="9">
        <v>96</v>
      </c>
      <c r="AZ165" s="9">
        <v>73</v>
      </c>
      <c r="BA165" s="9" t="s">
        <v>69</v>
      </c>
      <c r="BB165" s="9" t="s">
        <v>69</v>
      </c>
      <c r="BC165" s="9" t="s">
        <v>69</v>
      </c>
      <c r="BD165" s="9" t="s">
        <v>74</v>
      </c>
      <c r="BE165" s="12" t="s">
        <v>75</v>
      </c>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row>
    <row r="166" spans="1:138" s="15" customFormat="1" ht="180.35" x14ac:dyDescent="0.3">
      <c r="A166" s="9" t="s">
        <v>1739</v>
      </c>
      <c r="B166" s="9">
        <v>2018</v>
      </c>
      <c r="C166" s="9" t="s">
        <v>1165</v>
      </c>
      <c r="D166" s="9" t="s">
        <v>1166</v>
      </c>
      <c r="E166" s="9" t="s">
        <v>313</v>
      </c>
      <c r="F166" s="9" t="s">
        <v>1167</v>
      </c>
      <c r="G166" s="9" t="s">
        <v>1168</v>
      </c>
      <c r="H166" s="10">
        <v>43447</v>
      </c>
      <c r="I166" s="9" t="s">
        <v>1169</v>
      </c>
      <c r="J166" s="9">
        <v>24</v>
      </c>
      <c r="K166" s="9">
        <v>379</v>
      </c>
      <c r="L166" s="11" t="s">
        <v>248</v>
      </c>
      <c r="M166" s="19" t="str" cm="1">
        <f t="array" ref="M166">IF(OR(EXACT(N166:O166,"TRUE")), "FALSE",IF(AND(EXACT(N166:O166,"FALSE")), "TRUE","NA"))</f>
        <v>TRUE</v>
      </c>
      <c r="N166" s="11" t="s">
        <v>2042</v>
      </c>
      <c r="O166" s="11" t="s">
        <v>2042</v>
      </c>
      <c r="P166" s="19" t="str" cm="1">
        <f t="array" ref="P166">IF(EXACT(M166,"TRUE"), IF(OR(EXACT(Q166:R166,"TRUE")), "FALSE",IF(AND(EXACT(Q166:R166,"FALSE")), "TRUE", "")), "NA")</f>
        <v>TRUE</v>
      </c>
      <c r="Q166" s="19" t="s">
        <v>2042</v>
      </c>
      <c r="R166" s="19" t="s">
        <v>2042</v>
      </c>
      <c r="S166" s="19" t="str" cm="1">
        <f t="array" ref="S166">IF(EXACT(P166,"TRUE"),IF(OR(EXACT(T166:Z166,"TRUE")),"FALSE",IF(AND(EXACT(T166:Z166,"FALSE")), "TRUE", "")), "NA")</f>
        <v>FALSE</v>
      </c>
      <c r="T166" s="11" t="s">
        <v>2042</v>
      </c>
      <c r="U166" s="11"/>
      <c r="V166" s="11"/>
      <c r="W166" s="11"/>
      <c r="X166" s="11" t="s">
        <v>2037</v>
      </c>
      <c r="Y166" s="11" t="s">
        <v>2037</v>
      </c>
      <c r="Z166" s="11"/>
      <c r="AA166" s="11" t="str">
        <f t="shared" si="7"/>
        <v>No</v>
      </c>
      <c r="AB166" s="11" t="s">
        <v>2034</v>
      </c>
      <c r="AC166" s="11"/>
      <c r="AD166" s="11"/>
      <c r="AE166" s="11"/>
      <c r="AF166" s="11"/>
      <c r="AG166" s="11"/>
      <c r="AH166" s="9"/>
      <c r="AI166" s="11"/>
      <c r="AJ166" s="11"/>
      <c r="AK166" s="11"/>
      <c r="AL166" s="9"/>
      <c r="AM166" s="9"/>
      <c r="AN166" s="9"/>
      <c r="AO166" s="9"/>
      <c r="AP166" s="9"/>
      <c r="AQ166" s="9"/>
      <c r="AR166" s="9"/>
      <c r="AS166" s="9"/>
      <c r="AT166" s="9"/>
      <c r="AU166" s="9"/>
      <c r="AV166" s="9"/>
      <c r="AW166" s="9"/>
      <c r="AX166" s="9"/>
      <c r="AY166" s="9"/>
      <c r="AZ166" s="9"/>
      <c r="BA166" s="9"/>
      <c r="BB166" s="9"/>
      <c r="BC166" s="9"/>
      <c r="BD166" s="9"/>
      <c r="BE166" s="12"/>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row>
    <row r="167" spans="1:138" s="15" customFormat="1" x14ac:dyDescent="0.3">
      <c r="A167" s="9" t="s">
        <v>1740</v>
      </c>
      <c r="B167" s="9">
        <v>2018</v>
      </c>
      <c r="C167" s="9" t="s">
        <v>1170</v>
      </c>
      <c r="D167" s="9" t="s">
        <v>1171</v>
      </c>
      <c r="E167" s="9" t="s">
        <v>313</v>
      </c>
      <c r="F167" s="9" t="s">
        <v>1172</v>
      </c>
      <c r="G167" s="9" t="s">
        <v>1173</v>
      </c>
      <c r="H167" s="10">
        <v>43447</v>
      </c>
      <c r="I167" s="9" t="s">
        <v>1174</v>
      </c>
      <c r="J167" s="9">
        <v>24</v>
      </c>
      <c r="K167" s="9">
        <v>379</v>
      </c>
      <c r="L167" s="11" t="s">
        <v>327</v>
      </c>
      <c r="M167" s="19" t="str" cm="1">
        <f t="array" ref="M167">IF(OR(EXACT(N167:O167,"TRUE")), "FALSE",IF(AND(EXACT(N167:O167,"FALSE")), "TRUE","NA"))</f>
        <v>FALSE</v>
      </c>
      <c r="N167" s="11" t="s">
        <v>2037</v>
      </c>
      <c r="O167" s="11" t="s">
        <v>2042</v>
      </c>
      <c r="P167" s="19" t="str" cm="1">
        <f t="array" ref="P167">IF(EXACT(M167,"TRUE"), IF(OR(EXACT(Q167:R167,"TRUE")), "FALSE",IF(AND(EXACT(Q167:R167,"FALSE")), "TRUE", "")), "NA")</f>
        <v>NA</v>
      </c>
      <c r="Q167" s="19" t="s">
        <v>2169</v>
      </c>
      <c r="R167" s="19"/>
      <c r="S167" s="19" t="str" cm="1">
        <f t="array" ref="S167">IF(EXACT(P167,"TRUE"),IF(OR(EXACT(T167:Z167,"TRUE")),"FALSE",IF(AND(EXACT(T167:Z167,"FALSE")), "TRUE", "")), "NA")</f>
        <v>NA</v>
      </c>
      <c r="T167" s="11"/>
      <c r="U167" s="11"/>
      <c r="V167" s="11"/>
      <c r="W167" s="11"/>
      <c r="X167" s="11"/>
      <c r="Y167" s="11"/>
      <c r="Z167" s="11"/>
      <c r="AA167" s="11" t="str">
        <f t="shared" si="7"/>
        <v>No</v>
      </c>
      <c r="AB167" s="11" t="s">
        <v>1957</v>
      </c>
      <c r="AC167" s="11"/>
      <c r="AD167" s="11"/>
      <c r="AE167" s="11"/>
      <c r="AF167" s="11"/>
      <c r="AG167" s="11"/>
      <c r="AH167" s="9"/>
      <c r="AI167" s="11"/>
      <c r="AJ167" s="11"/>
      <c r="AK167" s="11"/>
      <c r="AL167" s="9"/>
      <c r="AM167" s="9"/>
      <c r="AN167" s="9"/>
      <c r="AO167" s="9"/>
      <c r="AP167" s="9"/>
      <c r="AQ167" s="9"/>
      <c r="AR167" s="9"/>
      <c r="AS167" s="9"/>
      <c r="AT167" s="9"/>
      <c r="AU167" s="9"/>
      <c r="AV167" s="9"/>
      <c r="AW167" s="9"/>
      <c r="AX167" s="9"/>
      <c r="AY167" s="9"/>
      <c r="AZ167" s="9"/>
      <c r="BA167" s="9"/>
      <c r="BB167" s="9"/>
      <c r="BC167" s="9"/>
      <c r="BD167" s="9"/>
      <c r="BE167" s="12"/>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row>
    <row r="168" spans="1:138" s="15" customFormat="1" x14ac:dyDescent="0.3">
      <c r="A168" s="9" t="s">
        <v>1741</v>
      </c>
      <c r="B168" s="9">
        <v>2018</v>
      </c>
      <c r="C168" s="9" t="s">
        <v>1175</v>
      </c>
      <c r="D168" s="9" t="s">
        <v>1176</v>
      </c>
      <c r="E168" s="9" t="s">
        <v>313</v>
      </c>
      <c r="F168" s="9" t="s">
        <v>1177</v>
      </c>
      <c r="G168" s="9" t="s">
        <v>1178</v>
      </c>
      <c r="H168" s="10">
        <v>43440</v>
      </c>
      <c r="I168" s="9" t="s">
        <v>1179</v>
      </c>
      <c r="J168" s="9">
        <v>23</v>
      </c>
      <c r="K168" s="9">
        <v>379</v>
      </c>
      <c r="L168" s="11" t="s">
        <v>248</v>
      </c>
      <c r="M168" s="19" t="str" cm="1">
        <f t="array" ref="M168">IF(OR(EXACT(N168:O168,"TRUE")), "FALSE",IF(AND(EXACT(N168:O168,"FALSE")), "TRUE","NA"))</f>
        <v>FALSE</v>
      </c>
      <c r="N168" s="11" t="s">
        <v>2037</v>
      </c>
      <c r="O168" s="11" t="s">
        <v>2042</v>
      </c>
      <c r="P168" s="19" t="str" cm="1">
        <f t="array" ref="P168">IF(EXACT(M168,"TRUE"), IF(OR(EXACT(Q168:R168,"TRUE")), "FALSE",IF(AND(EXACT(Q168:R168,"FALSE")), "TRUE", "")), "NA")</f>
        <v>NA</v>
      </c>
      <c r="Q168" s="19" t="s">
        <v>2169</v>
      </c>
      <c r="R168" s="19"/>
      <c r="S168" s="19" t="str" cm="1">
        <f t="array" ref="S168">IF(EXACT(P168,"TRUE"),IF(OR(EXACT(T168:Z168,"TRUE")),"FALSE",IF(AND(EXACT(T168:Z168,"FALSE")), "TRUE", "")), "NA")</f>
        <v>NA</v>
      </c>
      <c r="T168" s="11"/>
      <c r="U168" s="11"/>
      <c r="V168" s="11"/>
      <c r="W168" s="11"/>
      <c r="X168" s="11"/>
      <c r="Y168" s="11"/>
      <c r="Z168" s="11"/>
      <c r="AA168" s="11" t="str">
        <f t="shared" si="7"/>
        <v>No</v>
      </c>
      <c r="AB168" s="11" t="s">
        <v>1958</v>
      </c>
      <c r="AC168" s="11"/>
      <c r="AD168" s="11"/>
      <c r="AE168" s="11"/>
      <c r="AF168" s="11"/>
      <c r="AG168" s="11"/>
      <c r="AH168" s="9"/>
      <c r="AI168" s="11"/>
      <c r="AJ168" s="11"/>
      <c r="AK168" s="11"/>
      <c r="AL168" s="9"/>
      <c r="AM168" s="9"/>
      <c r="AN168" s="9"/>
      <c r="AO168" s="9"/>
      <c r="AP168" s="9"/>
      <c r="AQ168" s="9"/>
      <c r="AR168" s="9"/>
      <c r="AS168" s="9"/>
      <c r="AT168" s="9"/>
      <c r="AU168" s="9"/>
      <c r="AV168" s="9"/>
      <c r="AW168" s="9"/>
      <c r="AX168" s="9"/>
      <c r="AY168" s="9"/>
      <c r="AZ168" s="9"/>
      <c r="BA168" s="9"/>
      <c r="BB168" s="9"/>
      <c r="BC168" s="9"/>
      <c r="BD168" s="9"/>
      <c r="BE168" s="12"/>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row>
    <row r="169" spans="1:138" s="15" customFormat="1" ht="105.2" x14ac:dyDescent="0.3">
      <c r="A169" s="9" t="s">
        <v>1849</v>
      </c>
      <c r="B169" s="9">
        <v>2018</v>
      </c>
      <c r="C169" s="9" t="s">
        <v>1848</v>
      </c>
      <c r="D169" s="9" t="s">
        <v>1180</v>
      </c>
      <c r="E169" s="9" t="s">
        <v>313</v>
      </c>
      <c r="F169" s="9" t="s">
        <v>1181</v>
      </c>
      <c r="G169" s="9" t="s">
        <v>1182</v>
      </c>
      <c r="H169" s="10">
        <v>43426</v>
      </c>
      <c r="I169" s="9" t="s">
        <v>1183</v>
      </c>
      <c r="J169" s="9">
        <v>21</v>
      </c>
      <c r="K169" s="9">
        <v>379</v>
      </c>
      <c r="L169" s="11" t="s">
        <v>327</v>
      </c>
      <c r="M169" s="19" t="str" cm="1">
        <f t="array" ref="M169">IF(OR(EXACT(N169:O169,"TRUE")), "FALSE",IF(AND(EXACT(N169:O169,"FALSE")), "TRUE","NA"))</f>
        <v>TRUE</v>
      </c>
      <c r="N169" s="11" t="s">
        <v>2042</v>
      </c>
      <c r="O169" s="11" t="s">
        <v>2042</v>
      </c>
      <c r="P169" s="19" t="str" cm="1">
        <f t="array" ref="P169">IF(EXACT(M169,"TRUE"), IF(OR(EXACT(Q169:R169,"TRUE")), "FALSE",IF(AND(EXACT(Q169:R169,"FALSE")), "TRUE", "")), "NA")</f>
        <v>TRUE</v>
      </c>
      <c r="Q169" s="19" t="s">
        <v>2042</v>
      </c>
      <c r="R169" s="19" t="s">
        <v>2042</v>
      </c>
      <c r="S169" s="19" t="str" cm="1">
        <f t="array" ref="S169">IF(EXACT(P169,"TRUE"),IF(OR(EXACT(T169:Z169,"TRUE")),"FALSE",IF(AND(EXACT(T169:Z169,"FALSE")), "TRUE", "")), "NA")</f>
        <v>FALSE</v>
      </c>
      <c r="T169" s="11" t="s">
        <v>2042</v>
      </c>
      <c r="U169" s="11" t="s">
        <v>2042</v>
      </c>
      <c r="V169" s="11" t="s">
        <v>2042</v>
      </c>
      <c r="W169" s="11" t="s">
        <v>2042</v>
      </c>
      <c r="X169" s="11" t="s">
        <v>2042</v>
      </c>
      <c r="Y169" s="19" t="s">
        <v>2037</v>
      </c>
      <c r="Z169" s="19" t="s">
        <v>2042</v>
      </c>
      <c r="AA169" s="11" t="str">
        <f t="shared" si="7"/>
        <v>No</v>
      </c>
      <c r="AB169" s="11" t="s">
        <v>1959</v>
      </c>
      <c r="AC169" s="11" t="s">
        <v>2075</v>
      </c>
      <c r="AD169" s="11" t="s">
        <v>2076</v>
      </c>
      <c r="AE169" s="11" t="s">
        <v>2077</v>
      </c>
      <c r="AF169" s="11" t="s">
        <v>2078</v>
      </c>
      <c r="AG169" s="11" t="s">
        <v>68</v>
      </c>
      <c r="AH169" s="9">
        <v>4</v>
      </c>
      <c r="AI169" s="11" t="s">
        <v>2079</v>
      </c>
      <c r="AJ169" s="11" t="s">
        <v>2080</v>
      </c>
      <c r="AK169" s="11" t="s">
        <v>199</v>
      </c>
      <c r="AL169" s="9">
        <v>413</v>
      </c>
      <c r="AM169" s="9">
        <v>138</v>
      </c>
      <c r="AN169" s="9">
        <v>38</v>
      </c>
      <c r="AO169" s="9">
        <v>32</v>
      </c>
      <c r="AP169" s="9">
        <v>25</v>
      </c>
      <c r="AQ169" s="9">
        <v>5</v>
      </c>
      <c r="AR169" s="9" t="s">
        <v>69</v>
      </c>
      <c r="AS169" s="9" t="s">
        <v>69</v>
      </c>
      <c r="AT169" s="9" t="s">
        <v>69</v>
      </c>
      <c r="AU169" s="9" t="s">
        <v>69</v>
      </c>
      <c r="AV169" s="9">
        <v>2</v>
      </c>
      <c r="AW169" s="9">
        <v>28</v>
      </c>
      <c r="AX169" s="9">
        <v>59</v>
      </c>
      <c r="AY169" s="9">
        <v>11</v>
      </c>
      <c r="AZ169" s="9" t="s">
        <v>69</v>
      </c>
      <c r="BA169" s="9" t="s">
        <v>69</v>
      </c>
      <c r="BB169" s="9" t="s">
        <v>69</v>
      </c>
      <c r="BC169" s="9" t="s">
        <v>69</v>
      </c>
      <c r="BD169" s="9" t="s">
        <v>105</v>
      </c>
      <c r="BE169" s="12" t="s">
        <v>2081</v>
      </c>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row>
    <row r="170" spans="1:138" s="15" customFormat="1" x14ac:dyDescent="0.3">
      <c r="A170" s="9" t="s">
        <v>1742</v>
      </c>
      <c r="B170" s="9">
        <v>2018</v>
      </c>
      <c r="C170" s="9" t="s">
        <v>1184</v>
      </c>
      <c r="D170" s="9" t="s">
        <v>1185</v>
      </c>
      <c r="E170" s="9" t="s">
        <v>313</v>
      </c>
      <c r="F170" s="9" t="s">
        <v>1186</v>
      </c>
      <c r="G170" s="9" t="s">
        <v>1187</v>
      </c>
      <c r="H170" s="10">
        <v>43419</v>
      </c>
      <c r="I170" s="9" t="s">
        <v>1188</v>
      </c>
      <c r="J170" s="9">
        <v>20</v>
      </c>
      <c r="K170" s="9">
        <v>379</v>
      </c>
      <c r="L170" s="11" t="s">
        <v>1960</v>
      </c>
      <c r="M170" s="19" t="str" cm="1">
        <f t="array" ref="M170">IF(OR(EXACT(N170:O170,"TRUE")), "FALSE",IF(AND(EXACT(N170:O170,"FALSE")), "TRUE","NA"))</f>
        <v>FALSE</v>
      </c>
      <c r="N170" s="11" t="s">
        <v>2037</v>
      </c>
      <c r="O170" s="11" t="s">
        <v>2042</v>
      </c>
      <c r="P170" s="19" t="str" cm="1">
        <f t="array" ref="P170">IF(EXACT(M170,"TRUE"), IF(OR(EXACT(Q170:R170,"TRUE")), "FALSE",IF(AND(EXACT(Q170:R170,"FALSE")), "TRUE", "")), "NA")</f>
        <v>NA</v>
      </c>
      <c r="Q170" s="19" t="s">
        <v>2169</v>
      </c>
      <c r="R170" s="19"/>
      <c r="S170" s="19" t="str" cm="1">
        <f t="array" ref="S170">IF(EXACT(P170,"TRUE"),IF(OR(EXACT(T170:Z170,"TRUE")),"FALSE",IF(AND(EXACT(T170:Z170,"FALSE")), "TRUE", "")), "NA")</f>
        <v>NA</v>
      </c>
      <c r="T170" s="11"/>
      <c r="U170" s="11"/>
      <c r="V170" s="11"/>
      <c r="W170" s="11"/>
      <c r="X170" s="11"/>
      <c r="Y170" s="11"/>
      <c r="Z170" s="11"/>
      <c r="AA170" s="11" t="str">
        <f t="shared" si="7"/>
        <v>No</v>
      </c>
      <c r="AB170" s="11" t="s">
        <v>1961</v>
      </c>
      <c r="AC170" s="11"/>
      <c r="AD170" s="11"/>
      <c r="AE170" s="11"/>
      <c r="AF170" s="11"/>
      <c r="AG170" s="11"/>
      <c r="AH170" s="9"/>
      <c r="AI170" s="11"/>
      <c r="AJ170" s="11"/>
      <c r="AK170" s="11"/>
      <c r="AL170" s="9"/>
      <c r="AM170" s="9"/>
      <c r="AN170" s="9"/>
      <c r="AO170" s="9"/>
      <c r="AP170" s="9"/>
      <c r="AQ170" s="9"/>
      <c r="AR170" s="9"/>
      <c r="AS170" s="9"/>
      <c r="AT170" s="9"/>
      <c r="AU170" s="9"/>
      <c r="AV170" s="9"/>
      <c r="AW170" s="9"/>
      <c r="AX170" s="9"/>
      <c r="AY170" s="9"/>
      <c r="AZ170" s="9"/>
      <c r="BA170" s="9"/>
      <c r="BB170" s="9"/>
      <c r="BC170" s="9"/>
      <c r="BD170" s="9"/>
      <c r="BE170" s="12"/>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row>
    <row r="171" spans="1:138" s="15" customFormat="1" ht="30.05" x14ac:dyDescent="0.3">
      <c r="A171" s="9" t="s">
        <v>1743</v>
      </c>
      <c r="B171" s="9">
        <v>2018</v>
      </c>
      <c r="C171" s="9" t="s">
        <v>1189</v>
      </c>
      <c r="D171" s="9" t="s">
        <v>1190</v>
      </c>
      <c r="E171" s="9" t="s">
        <v>313</v>
      </c>
      <c r="F171" s="9" t="s">
        <v>1191</v>
      </c>
      <c r="G171" s="9" t="s">
        <v>1192</v>
      </c>
      <c r="H171" s="10">
        <v>43419</v>
      </c>
      <c r="I171" s="9" t="s">
        <v>1193</v>
      </c>
      <c r="J171" s="9">
        <v>20</v>
      </c>
      <c r="K171" s="9">
        <v>379</v>
      </c>
      <c r="L171" s="11" t="s">
        <v>248</v>
      </c>
      <c r="M171" s="19" t="str" cm="1">
        <f t="array" ref="M171">IF(OR(EXACT(N171:O171,"TRUE")), "FALSE",IF(AND(EXACT(N171:O171,"FALSE")), "TRUE","NA"))</f>
        <v>FALSE</v>
      </c>
      <c r="N171" s="11" t="s">
        <v>2037</v>
      </c>
      <c r="O171" s="11" t="s">
        <v>2037</v>
      </c>
      <c r="P171" s="19" t="str" cm="1">
        <f t="array" ref="P171">IF(EXACT(M171,"TRUE"), IF(OR(EXACT(Q171:R171,"TRUE")), "FALSE",IF(AND(EXACT(Q171:R171,"FALSE")), "TRUE", "")), "NA")</f>
        <v>NA</v>
      </c>
      <c r="Q171" s="19" t="s">
        <v>2169</v>
      </c>
      <c r="R171" s="19"/>
      <c r="S171" s="19" t="str" cm="1">
        <f t="array" ref="S171">IF(EXACT(P171,"TRUE"),IF(OR(EXACT(T171:Z171,"TRUE")),"FALSE",IF(AND(EXACT(T171:Z171,"FALSE")), "TRUE", "")), "NA")</f>
        <v>NA</v>
      </c>
      <c r="T171" s="11"/>
      <c r="U171" s="11"/>
      <c r="V171" s="11"/>
      <c r="W171" s="11"/>
      <c r="X171" s="11"/>
      <c r="Y171" s="11"/>
      <c r="Z171" s="11"/>
      <c r="AA171" s="11" t="str">
        <f t="shared" si="7"/>
        <v>No</v>
      </c>
      <c r="AB171" s="11" t="s">
        <v>1962</v>
      </c>
      <c r="AC171" s="11"/>
      <c r="AD171" s="11"/>
      <c r="AE171" s="11"/>
      <c r="AF171" s="11"/>
      <c r="AG171" s="11"/>
      <c r="AH171" s="9"/>
      <c r="AI171" s="11"/>
      <c r="AJ171" s="11"/>
      <c r="AK171" s="11"/>
      <c r="AL171" s="9"/>
      <c r="AM171" s="9"/>
      <c r="AN171" s="9"/>
      <c r="AO171" s="9"/>
      <c r="AP171" s="9"/>
      <c r="AQ171" s="9"/>
      <c r="AR171" s="9"/>
      <c r="AS171" s="9"/>
      <c r="AT171" s="9"/>
      <c r="AU171" s="9"/>
      <c r="AV171" s="9"/>
      <c r="AW171" s="9"/>
      <c r="AX171" s="9"/>
      <c r="AY171" s="9"/>
      <c r="AZ171" s="9"/>
      <c r="BA171" s="9"/>
      <c r="BB171" s="9"/>
      <c r="BC171" s="9"/>
      <c r="BD171" s="9"/>
      <c r="BE171" s="12"/>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row>
    <row r="172" spans="1:138" s="15" customFormat="1" ht="30.05" x14ac:dyDescent="0.3">
      <c r="A172" s="9" t="s">
        <v>1847</v>
      </c>
      <c r="B172" s="9">
        <v>2018</v>
      </c>
      <c r="C172" s="9" t="s">
        <v>1846</v>
      </c>
      <c r="D172" s="9" t="s">
        <v>1194</v>
      </c>
      <c r="E172" s="9" t="s">
        <v>313</v>
      </c>
      <c r="F172" s="9" t="s">
        <v>1195</v>
      </c>
      <c r="G172" s="9" t="s">
        <v>1196</v>
      </c>
      <c r="H172" s="10">
        <v>43412</v>
      </c>
      <c r="I172" s="9" t="s">
        <v>1197</v>
      </c>
      <c r="J172" s="9">
        <v>19</v>
      </c>
      <c r="K172" s="9">
        <v>379</v>
      </c>
      <c r="L172" s="11" t="s">
        <v>1923</v>
      </c>
      <c r="M172" s="19" t="str" cm="1">
        <f t="array" ref="M172">IF(OR(EXACT(N172:O172,"TRUE")), "FALSE",IF(AND(EXACT(N172:O172,"FALSE")), "TRUE","NA"))</f>
        <v>FALSE</v>
      </c>
      <c r="N172" s="11" t="s">
        <v>2037</v>
      </c>
      <c r="O172" s="11" t="s">
        <v>2042</v>
      </c>
      <c r="P172" s="19" t="str" cm="1">
        <f t="array" ref="P172">IF(EXACT(M172,"TRUE"), IF(OR(EXACT(Q172:R172,"TRUE")), "FALSE",IF(AND(EXACT(Q172:R172,"FALSE")), "TRUE", "")), "NA")</f>
        <v>NA</v>
      </c>
      <c r="Q172" s="19" t="s">
        <v>2169</v>
      </c>
      <c r="R172" s="19"/>
      <c r="S172" s="19" t="str" cm="1">
        <f t="array" ref="S172">IF(EXACT(P172,"TRUE"),IF(OR(EXACT(T172:Z172,"TRUE")),"FALSE",IF(AND(EXACT(T172:Z172,"FALSE")), "TRUE", "")), "NA")</f>
        <v>NA</v>
      </c>
      <c r="T172" s="11"/>
      <c r="U172" s="11"/>
      <c r="V172" s="11"/>
      <c r="W172" s="11"/>
      <c r="X172" s="11"/>
      <c r="Y172" s="11"/>
      <c r="Z172" s="11"/>
      <c r="AA172" s="11" t="str">
        <f t="shared" si="7"/>
        <v>No</v>
      </c>
      <c r="AB172" s="11" t="s">
        <v>1963</v>
      </c>
      <c r="AC172" s="11"/>
      <c r="AD172" s="11"/>
      <c r="AE172" s="11"/>
      <c r="AF172" s="11"/>
      <c r="AG172" s="11"/>
      <c r="AH172" s="9"/>
      <c r="AI172" s="11"/>
      <c r="AJ172" s="11"/>
      <c r="AK172" s="11"/>
      <c r="AL172" s="9"/>
      <c r="AM172" s="9"/>
      <c r="AN172" s="9"/>
      <c r="AO172" s="9"/>
      <c r="AP172" s="9"/>
      <c r="AQ172" s="9"/>
      <c r="AR172" s="9"/>
      <c r="AS172" s="9"/>
      <c r="AT172" s="9"/>
      <c r="AU172" s="9"/>
      <c r="AV172" s="9"/>
      <c r="AW172" s="9"/>
      <c r="AX172" s="9"/>
      <c r="AY172" s="9"/>
      <c r="AZ172" s="9"/>
      <c r="BA172" s="9"/>
      <c r="BB172" s="9"/>
      <c r="BC172" s="9"/>
      <c r="BD172" s="9"/>
      <c r="BE172" s="12"/>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row>
    <row r="173" spans="1:138" s="15" customFormat="1" x14ac:dyDescent="0.3">
      <c r="A173" s="9" t="s">
        <v>1744</v>
      </c>
      <c r="B173" s="9">
        <v>2018</v>
      </c>
      <c r="C173" s="9" t="s">
        <v>1198</v>
      </c>
      <c r="D173" s="9" t="s">
        <v>1199</v>
      </c>
      <c r="E173" s="9" t="s">
        <v>313</v>
      </c>
      <c r="F173" s="9" t="s">
        <v>1200</v>
      </c>
      <c r="G173" s="9" t="s">
        <v>1201</v>
      </c>
      <c r="H173" s="10">
        <v>43412</v>
      </c>
      <c r="I173" s="9" t="s">
        <v>1202</v>
      </c>
      <c r="J173" s="9">
        <v>19</v>
      </c>
      <c r="K173" s="9">
        <v>379</v>
      </c>
      <c r="L173" s="11" t="s">
        <v>248</v>
      </c>
      <c r="M173" s="19" t="str" cm="1">
        <f t="array" ref="M173">IF(OR(EXACT(N173:O173,"TRUE")), "FALSE",IF(AND(EXACT(N173:O173,"FALSE")), "TRUE","NA"))</f>
        <v>FALSE</v>
      </c>
      <c r="N173" s="11" t="s">
        <v>2037</v>
      </c>
      <c r="O173" s="11" t="s">
        <v>2042</v>
      </c>
      <c r="P173" s="19" t="str" cm="1">
        <f t="array" ref="P173">IF(EXACT(M173,"TRUE"), IF(OR(EXACT(Q173:R173,"TRUE")), "FALSE",IF(AND(EXACT(Q173:R173,"FALSE")), "TRUE", "")), "NA")</f>
        <v>NA</v>
      </c>
      <c r="Q173" s="19" t="s">
        <v>2169</v>
      </c>
      <c r="R173" s="19"/>
      <c r="S173" s="19" t="str" cm="1">
        <f t="array" ref="S173">IF(EXACT(P173,"TRUE"),IF(OR(EXACT(T173:Z173,"TRUE")),"FALSE",IF(AND(EXACT(T173:Z173,"FALSE")), "TRUE", "")), "NA")</f>
        <v>NA</v>
      </c>
      <c r="T173" s="11"/>
      <c r="U173" s="11"/>
      <c r="V173" s="11"/>
      <c r="W173" s="11"/>
      <c r="X173" s="11"/>
      <c r="Y173" s="11"/>
      <c r="Z173" s="11"/>
      <c r="AA173" s="11" t="str">
        <f t="shared" si="7"/>
        <v>No</v>
      </c>
      <c r="AB173" s="11" t="s">
        <v>1961</v>
      </c>
      <c r="AC173" s="11"/>
      <c r="AD173" s="11"/>
      <c r="AE173" s="11"/>
      <c r="AF173" s="11"/>
      <c r="AG173" s="11"/>
      <c r="AH173" s="9"/>
      <c r="AI173" s="11"/>
      <c r="AJ173" s="11"/>
      <c r="AK173" s="11"/>
      <c r="AL173" s="9"/>
      <c r="AM173" s="9"/>
      <c r="AN173" s="9"/>
      <c r="AO173" s="9"/>
      <c r="AP173" s="9"/>
      <c r="AQ173" s="9"/>
      <c r="AR173" s="9"/>
      <c r="AS173" s="9"/>
      <c r="AT173" s="9"/>
      <c r="AU173" s="9"/>
      <c r="AV173" s="9"/>
      <c r="AW173" s="9"/>
      <c r="AX173" s="9"/>
      <c r="AY173" s="9"/>
      <c r="AZ173" s="9"/>
      <c r="BA173" s="9"/>
      <c r="BB173" s="9"/>
      <c r="BC173" s="9"/>
      <c r="BD173" s="9"/>
      <c r="BE173" s="12"/>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row>
    <row r="174" spans="1:138" s="15" customFormat="1" ht="30.05" x14ac:dyDescent="0.3">
      <c r="A174" s="9" t="s">
        <v>1745</v>
      </c>
      <c r="B174" s="9">
        <v>2018</v>
      </c>
      <c r="C174" s="9" t="s">
        <v>1203</v>
      </c>
      <c r="D174" s="9" t="s">
        <v>1204</v>
      </c>
      <c r="E174" s="9" t="s">
        <v>313</v>
      </c>
      <c r="F174" s="9" t="s">
        <v>1205</v>
      </c>
      <c r="G174" s="9" t="s">
        <v>1206</v>
      </c>
      <c r="H174" s="10">
        <v>43405</v>
      </c>
      <c r="I174" s="9" t="s">
        <v>1207</v>
      </c>
      <c r="J174" s="9">
        <v>18</v>
      </c>
      <c r="K174" s="9">
        <v>379</v>
      </c>
      <c r="L174" s="11" t="s">
        <v>248</v>
      </c>
      <c r="M174" s="19" t="str" cm="1">
        <f t="array" ref="M174">IF(OR(EXACT(N174:O174,"TRUE")), "FALSE",IF(AND(EXACT(N174:O174,"FALSE")), "TRUE","NA"))</f>
        <v>FALSE</v>
      </c>
      <c r="N174" s="11" t="s">
        <v>2037</v>
      </c>
      <c r="O174" s="11" t="s">
        <v>2042</v>
      </c>
      <c r="P174" s="19" t="str" cm="1">
        <f t="array" ref="P174">IF(EXACT(M174,"TRUE"), IF(OR(EXACT(Q174:R174,"TRUE")), "FALSE",IF(AND(EXACT(Q174:R174,"FALSE")), "TRUE", "")), "NA")</f>
        <v>NA</v>
      </c>
      <c r="Q174" s="19" t="s">
        <v>2169</v>
      </c>
      <c r="R174" s="19"/>
      <c r="S174" s="19" t="str" cm="1">
        <f t="array" ref="S174">IF(EXACT(P174,"TRUE"),IF(OR(EXACT(T174:Z174,"TRUE")),"FALSE",IF(AND(EXACT(T174:Z174,"FALSE")), "TRUE", "")), "NA")</f>
        <v>NA</v>
      </c>
      <c r="T174" s="11"/>
      <c r="U174" s="11"/>
      <c r="V174" s="11"/>
      <c r="W174" s="11"/>
      <c r="X174" s="11"/>
      <c r="Y174" s="11"/>
      <c r="Z174" s="11"/>
      <c r="AA174" s="11" t="str">
        <f t="shared" si="7"/>
        <v>No</v>
      </c>
      <c r="AB174" s="11" t="s">
        <v>2082</v>
      </c>
      <c r="AC174" s="11"/>
      <c r="AD174" s="11"/>
      <c r="AE174" s="11"/>
      <c r="AF174" s="11"/>
      <c r="AG174" s="11"/>
      <c r="AH174" s="9"/>
      <c r="AI174" s="11"/>
      <c r="AJ174" s="11"/>
      <c r="AK174" s="11"/>
      <c r="AL174" s="9"/>
      <c r="AM174" s="9"/>
      <c r="AN174" s="9"/>
      <c r="AO174" s="9"/>
      <c r="AP174" s="9"/>
      <c r="AQ174" s="9"/>
      <c r="AR174" s="9"/>
      <c r="AS174" s="9"/>
      <c r="AT174" s="9"/>
      <c r="AU174" s="9"/>
      <c r="AV174" s="9"/>
      <c r="AW174" s="9"/>
      <c r="AX174" s="9"/>
      <c r="AY174" s="9"/>
      <c r="AZ174" s="9"/>
      <c r="BA174" s="9"/>
      <c r="BB174" s="9"/>
      <c r="BC174" s="9"/>
      <c r="BD174" s="9"/>
      <c r="BE174" s="12"/>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row>
    <row r="175" spans="1:138" s="15" customFormat="1" x14ac:dyDescent="0.3">
      <c r="A175" s="9" t="s">
        <v>1746</v>
      </c>
      <c r="B175" s="9">
        <v>2018</v>
      </c>
      <c r="C175" s="9" t="s">
        <v>1208</v>
      </c>
      <c r="D175" s="9" t="s">
        <v>1209</v>
      </c>
      <c r="E175" s="9" t="s">
        <v>313</v>
      </c>
      <c r="F175" s="9" t="s">
        <v>1210</v>
      </c>
      <c r="G175" s="9" t="s">
        <v>1211</v>
      </c>
      <c r="H175" s="10">
        <v>43384</v>
      </c>
      <c r="I175" s="9" t="s">
        <v>1212</v>
      </c>
      <c r="J175" s="9">
        <v>15</v>
      </c>
      <c r="K175" s="9">
        <v>379</v>
      </c>
      <c r="L175" s="11" t="s">
        <v>1944</v>
      </c>
      <c r="M175" s="19" t="str" cm="1">
        <f t="array" ref="M175">IF(OR(EXACT(N175:O175,"TRUE")), "FALSE",IF(AND(EXACT(N175:O175,"FALSE")), "TRUE","NA"))</f>
        <v>FALSE</v>
      </c>
      <c r="N175" s="11" t="s">
        <v>2037</v>
      </c>
      <c r="O175" s="11" t="s">
        <v>2042</v>
      </c>
      <c r="P175" s="19" t="str" cm="1">
        <f t="array" ref="P175">IF(EXACT(M175,"TRUE"), IF(OR(EXACT(Q175:R175,"TRUE")), "FALSE",IF(AND(EXACT(Q175:R175,"FALSE")), "TRUE", "")), "NA")</f>
        <v>NA</v>
      </c>
      <c r="Q175" s="19" t="s">
        <v>2169</v>
      </c>
      <c r="R175" s="19"/>
      <c r="S175" s="19" t="str" cm="1">
        <f t="array" ref="S175">IF(EXACT(P175,"TRUE"),IF(OR(EXACT(T175:Z175,"TRUE")),"FALSE",IF(AND(EXACT(T175:Z175,"FALSE")), "TRUE", "")), "NA")</f>
        <v>NA</v>
      </c>
      <c r="T175" s="11"/>
      <c r="U175" s="11"/>
      <c r="V175" s="11"/>
      <c r="W175" s="11"/>
      <c r="X175" s="11"/>
      <c r="Y175" s="11"/>
      <c r="Z175" s="11"/>
      <c r="AA175" s="11" t="str">
        <f t="shared" si="7"/>
        <v>No</v>
      </c>
      <c r="AB175" s="11" t="s">
        <v>1964</v>
      </c>
      <c r="AC175" s="11"/>
      <c r="AD175" s="11"/>
      <c r="AE175" s="11"/>
      <c r="AF175" s="11"/>
      <c r="AG175" s="11"/>
      <c r="AH175" s="9"/>
      <c r="AI175" s="11"/>
      <c r="AJ175" s="11"/>
      <c r="AK175" s="11"/>
      <c r="AL175" s="9"/>
      <c r="AM175" s="9"/>
      <c r="AN175" s="9"/>
      <c r="AO175" s="9"/>
      <c r="AP175" s="9"/>
      <c r="AQ175" s="9"/>
      <c r="AR175" s="9"/>
      <c r="AS175" s="9"/>
      <c r="AT175" s="9"/>
      <c r="AU175" s="9"/>
      <c r="AV175" s="9"/>
      <c r="AW175" s="9"/>
      <c r="AX175" s="9"/>
      <c r="AY175" s="9"/>
      <c r="AZ175" s="9"/>
      <c r="BA175" s="9"/>
      <c r="BB175" s="9"/>
      <c r="BC175" s="9"/>
      <c r="BD175" s="9"/>
      <c r="BE175" s="12"/>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row>
    <row r="176" spans="1:138" s="15" customFormat="1" ht="30.05" x14ac:dyDescent="0.3">
      <c r="A176" s="9" t="s">
        <v>1747</v>
      </c>
      <c r="B176" s="9">
        <v>2018</v>
      </c>
      <c r="C176" s="9" t="s">
        <v>1213</v>
      </c>
      <c r="D176" s="9" t="s">
        <v>1214</v>
      </c>
      <c r="E176" s="9" t="s">
        <v>313</v>
      </c>
      <c r="F176" s="9" t="s">
        <v>1215</v>
      </c>
      <c r="G176" s="9" t="s">
        <v>1216</v>
      </c>
      <c r="H176" s="10">
        <v>43377</v>
      </c>
      <c r="I176" s="9" t="s">
        <v>1217</v>
      </c>
      <c r="J176" s="9">
        <v>14</v>
      </c>
      <c r="K176" s="9">
        <v>379</v>
      </c>
      <c r="L176" s="11" t="s">
        <v>1929</v>
      </c>
      <c r="M176" s="19" t="str" cm="1">
        <f t="array" ref="M176">IF(OR(EXACT(N176:O176,"TRUE")), "FALSE",IF(AND(EXACT(N176:O176,"FALSE")), "TRUE","NA"))</f>
        <v>FALSE</v>
      </c>
      <c r="N176" s="11" t="s">
        <v>2037</v>
      </c>
      <c r="O176" s="11" t="s">
        <v>2042</v>
      </c>
      <c r="P176" s="19" t="str" cm="1">
        <f t="array" ref="P176">IF(EXACT(M176,"TRUE"), IF(OR(EXACT(Q176:R176,"TRUE")), "FALSE",IF(AND(EXACT(Q176:R176,"FALSE")), "TRUE", "")), "NA")</f>
        <v>NA</v>
      </c>
      <c r="Q176" s="19" t="s">
        <v>2169</v>
      </c>
      <c r="R176" s="19"/>
      <c r="S176" s="19" t="str" cm="1">
        <f t="array" ref="S176">IF(EXACT(P176,"TRUE"),IF(OR(EXACT(T176:Z176,"TRUE")),"FALSE",IF(AND(EXACT(T176:Z176,"FALSE")), "TRUE", "")), "NA")</f>
        <v>NA</v>
      </c>
      <c r="T176" s="11"/>
      <c r="U176" s="11"/>
      <c r="V176" s="11"/>
      <c r="W176" s="11"/>
      <c r="X176" s="11"/>
      <c r="Y176" s="11"/>
      <c r="Z176" s="11"/>
      <c r="AA176" s="11" t="str">
        <f t="shared" si="7"/>
        <v>No</v>
      </c>
      <c r="AB176" s="11" t="s">
        <v>1965</v>
      </c>
      <c r="AC176" s="11"/>
      <c r="AD176" s="11"/>
      <c r="AE176" s="11"/>
      <c r="AF176" s="11"/>
      <c r="AG176" s="11"/>
      <c r="AH176" s="9"/>
      <c r="AI176" s="11"/>
      <c r="AJ176" s="11"/>
      <c r="AK176" s="11"/>
      <c r="AL176" s="9"/>
      <c r="AM176" s="9"/>
      <c r="AN176" s="9"/>
      <c r="AO176" s="9"/>
      <c r="AP176" s="9"/>
      <c r="AQ176" s="9"/>
      <c r="AR176" s="9"/>
      <c r="AS176" s="9"/>
      <c r="AT176" s="9"/>
      <c r="AU176" s="9"/>
      <c r="AV176" s="9"/>
      <c r="AW176" s="9"/>
      <c r="AX176" s="9"/>
      <c r="AY176" s="9"/>
      <c r="AZ176" s="9"/>
      <c r="BA176" s="9"/>
      <c r="BB176" s="9"/>
      <c r="BC176" s="9"/>
      <c r="BD176" s="9"/>
      <c r="BE176" s="12"/>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row>
    <row r="177" spans="1:138" s="15" customFormat="1" x14ac:dyDescent="0.3">
      <c r="A177" s="9" t="s">
        <v>1748</v>
      </c>
      <c r="B177" s="9">
        <v>2018</v>
      </c>
      <c r="C177" s="9" t="s">
        <v>1218</v>
      </c>
      <c r="D177" s="9" t="s">
        <v>1219</v>
      </c>
      <c r="E177" s="9" t="s">
        <v>313</v>
      </c>
      <c r="F177" s="9" t="s">
        <v>1220</v>
      </c>
      <c r="G177" s="9" t="s">
        <v>1221</v>
      </c>
      <c r="H177" s="10">
        <v>43370</v>
      </c>
      <c r="I177" s="9" t="s">
        <v>1222</v>
      </c>
      <c r="J177" s="9">
        <v>13</v>
      </c>
      <c r="K177" s="9">
        <v>379</v>
      </c>
      <c r="L177" s="11" t="s">
        <v>248</v>
      </c>
      <c r="M177" s="19" t="str" cm="1">
        <f t="array" ref="M177">IF(OR(EXACT(N177:O177,"TRUE")), "FALSE",IF(AND(EXACT(N177:O177,"FALSE")), "TRUE","NA"))</f>
        <v>FALSE</v>
      </c>
      <c r="N177" s="11" t="s">
        <v>2037</v>
      </c>
      <c r="O177" s="11" t="s">
        <v>2042</v>
      </c>
      <c r="P177" s="19" t="str" cm="1">
        <f t="array" ref="P177">IF(EXACT(M177,"TRUE"), IF(OR(EXACT(Q177:R177,"TRUE")), "FALSE",IF(AND(EXACT(Q177:R177,"FALSE")), "TRUE", "")), "NA")</f>
        <v>NA</v>
      </c>
      <c r="Q177" s="19" t="s">
        <v>2169</v>
      </c>
      <c r="R177" s="19"/>
      <c r="S177" s="19" t="str" cm="1">
        <f t="array" ref="S177">IF(EXACT(P177,"TRUE"),IF(OR(EXACT(T177:Z177,"TRUE")),"FALSE",IF(AND(EXACT(T177:Z177,"FALSE")), "TRUE", "")), "NA")</f>
        <v>NA</v>
      </c>
      <c r="T177" s="11"/>
      <c r="U177" s="11"/>
      <c r="V177" s="11"/>
      <c r="W177" s="11"/>
      <c r="X177" s="11"/>
      <c r="Y177" s="11"/>
      <c r="Z177" s="11"/>
      <c r="AA177" s="11" t="str">
        <f t="shared" si="7"/>
        <v>No</v>
      </c>
      <c r="AB177" s="11" t="s">
        <v>1958</v>
      </c>
      <c r="AC177" s="11"/>
      <c r="AD177" s="11"/>
      <c r="AE177" s="11"/>
      <c r="AF177" s="11"/>
      <c r="AG177" s="11"/>
      <c r="AH177" s="9"/>
      <c r="AI177" s="11"/>
      <c r="AJ177" s="11"/>
      <c r="AK177" s="11"/>
      <c r="AL177" s="9"/>
      <c r="AM177" s="9"/>
      <c r="AN177" s="9"/>
      <c r="AO177" s="9"/>
      <c r="AP177" s="9"/>
      <c r="AQ177" s="9"/>
      <c r="AR177" s="9"/>
      <c r="AS177" s="9"/>
      <c r="AT177" s="9"/>
      <c r="AU177" s="9"/>
      <c r="AV177" s="9"/>
      <c r="AW177" s="9"/>
      <c r="AX177" s="9"/>
      <c r="AY177" s="9"/>
      <c r="AZ177" s="9"/>
      <c r="BA177" s="9"/>
      <c r="BB177" s="9"/>
      <c r="BC177" s="9"/>
      <c r="BD177" s="9"/>
      <c r="BE177" s="12"/>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row>
    <row r="178" spans="1:138" s="15" customFormat="1" x14ac:dyDescent="0.3">
      <c r="A178" s="9" t="s">
        <v>1749</v>
      </c>
      <c r="B178" s="9">
        <v>2018</v>
      </c>
      <c r="C178" s="9" t="s">
        <v>1223</v>
      </c>
      <c r="D178" s="9" t="s">
        <v>1224</v>
      </c>
      <c r="E178" s="9" t="s">
        <v>313</v>
      </c>
      <c r="F178" s="9" t="s">
        <v>1225</v>
      </c>
      <c r="G178" s="9" t="s">
        <v>1226</v>
      </c>
      <c r="H178" s="10">
        <v>43349</v>
      </c>
      <c r="I178" s="9" t="s">
        <v>1227</v>
      </c>
      <c r="J178" s="9">
        <v>10</v>
      </c>
      <c r="K178" s="9">
        <v>379</v>
      </c>
      <c r="L178" s="11" t="s">
        <v>327</v>
      </c>
      <c r="M178" s="19" t="str" cm="1">
        <f t="array" ref="M178">IF(OR(EXACT(N178:O178,"TRUE")), "FALSE",IF(AND(EXACT(N178:O178,"FALSE")), "TRUE","NA"))</f>
        <v>FALSE</v>
      </c>
      <c r="N178" s="11" t="s">
        <v>2037</v>
      </c>
      <c r="O178" s="11" t="s">
        <v>2042</v>
      </c>
      <c r="P178" s="19" t="str" cm="1">
        <f t="array" ref="P178">IF(EXACT(M178,"TRUE"), IF(OR(EXACT(Q178:R178,"TRUE")), "FALSE",IF(AND(EXACT(Q178:R178,"FALSE")), "TRUE", "")), "NA")</f>
        <v>NA</v>
      </c>
      <c r="Q178" s="19" t="s">
        <v>2169</v>
      </c>
      <c r="R178" s="19"/>
      <c r="S178" s="19" t="str" cm="1">
        <f t="array" ref="S178">IF(EXACT(P178,"TRUE"),IF(OR(EXACT(T178:Z178,"TRUE")),"FALSE",IF(AND(EXACT(T178:Z178,"FALSE")), "TRUE", "")), "NA")</f>
        <v>NA</v>
      </c>
      <c r="T178" s="11"/>
      <c r="U178" s="11"/>
      <c r="V178" s="11"/>
      <c r="W178" s="11"/>
      <c r="X178" s="11"/>
      <c r="Y178" s="11"/>
      <c r="Z178" s="11"/>
      <c r="AA178" s="11" t="str">
        <f t="shared" si="7"/>
        <v>No</v>
      </c>
      <c r="AB178" s="11" t="s">
        <v>1966</v>
      </c>
      <c r="AC178" s="11"/>
      <c r="AD178" s="11"/>
      <c r="AE178" s="11"/>
      <c r="AF178" s="11"/>
      <c r="AG178" s="11"/>
      <c r="AH178" s="9"/>
      <c r="AI178" s="11"/>
      <c r="AJ178" s="11"/>
      <c r="AK178" s="11"/>
      <c r="AL178" s="9"/>
      <c r="AM178" s="9"/>
      <c r="AN178" s="9"/>
      <c r="AO178" s="9"/>
      <c r="AP178" s="9"/>
      <c r="AQ178" s="9"/>
      <c r="AR178" s="9"/>
      <c r="AS178" s="9"/>
      <c r="AT178" s="9"/>
      <c r="AU178" s="9"/>
      <c r="AV178" s="9"/>
      <c r="AW178" s="9"/>
      <c r="AX178" s="9"/>
      <c r="AY178" s="9"/>
      <c r="AZ178" s="9"/>
      <c r="BA178" s="9"/>
      <c r="BB178" s="9"/>
      <c r="BC178" s="9"/>
      <c r="BD178" s="9"/>
      <c r="BE178" s="12"/>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row>
    <row r="179" spans="1:138" s="15" customFormat="1" x14ac:dyDescent="0.3">
      <c r="A179" s="9" t="s">
        <v>1750</v>
      </c>
      <c r="B179" s="9">
        <v>2018</v>
      </c>
      <c r="C179" s="9" t="s">
        <v>1228</v>
      </c>
      <c r="D179" s="9" t="s">
        <v>1229</v>
      </c>
      <c r="E179" s="9" t="s">
        <v>313</v>
      </c>
      <c r="F179" s="9" t="s">
        <v>1230</v>
      </c>
      <c r="G179" s="9" t="s">
        <v>1231</v>
      </c>
      <c r="H179" s="10">
        <v>43342</v>
      </c>
      <c r="I179" s="9" t="s">
        <v>1232</v>
      </c>
      <c r="J179" s="9">
        <v>9</v>
      </c>
      <c r="K179" s="9">
        <v>379</v>
      </c>
      <c r="L179" s="11" t="s">
        <v>1960</v>
      </c>
      <c r="M179" s="19" t="str" cm="1">
        <f t="array" ref="M179">IF(OR(EXACT(N179:O179,"TRUE")), "FALSE",IF(AND(EXACT(N179:O179,"FALSE")), "TRUE","NA"))</f>
        <v>FALSE</v>
      </c>
      <c r="N179" s="11" t="s">
        <v>2037</v>
      </c>
      <c r="O179" s="11" t="s">
        <v>2042</v>
      </c>
      <c r="P179" s="19" t="str" cm="1">
        <f t="array" ref="P179">IF(EXACT(M179,"TRUE"), IF(OR(EXACT(Q179:R179,"TRUE")), "FALSE",IF(AND(EXACT(Q179:R179,"FALSE")), "TRUE", "")), "NA")</f>
        <v>NA</v>
      </c>
      <c r="Q179" s="19" t="s">
        <v>2169</v>
      </c>
      <c r="R179" s="19"/>
      <c r="S179" s="19" t="str" cm="1">
        <f t="array" ref="S179">IF(EXACT(P179,"TRUE"),IF(OR(EXACT(T179:Z179,"TRUE")),"FALSE",IF(AND(EXACT(T179:Z179,"FALSE")), "TRUE", "")), "NA")</f>
        <v>NA</v>
      </c>
      <c r="T179" s="11"/>
      <c r="U179" s="11"/>
      <c r="V179" s="11"/>
      <c r="W179" s="11"/>
      <c r="X179" s="11"/>
      <c r="Y179" s="11"/>
      <c r="Z179" s="11"/>
      <c r="AA179" s="11" t="str">
        <f t="shared" si="7"/>
        <v>No</v>
      </c>
      <c r="AB179" s="11" t="s">
        <v>1967</v>
      </c>
      <c r="AC179" s="11"/>
      <c r="AD179" s="11"/>
      <c r="AE179" s="11"/>
      <c r="AF179" s="11"/>
      <c r="AG179" s="11"/>
      <c r="AH179" s="9"/>
      <c r="AI179" s="11"/>
      <c r="AJ179" s="11"/>
      <c r="AK179" s="11"/>
      <c r="AL179" s="9"/>
      <c r="AM179" s="9"/>
      <c r="AN179" s="9"/>
      <c r="AO179" s="9"/>
      <c r="AP179" s="9"/>
      <c r="AQ179" s="9"/>
      <c r="AR179" s="9"/>
      <c r="AS179" s="9"/>
      <c r="AT179" s="9"/>
      <c r="AU179" s="9"/>
      <c r="AV179" s="9"/>
      <c r="AW179" s="9"/>
      <c r="AX179" s="9"/>
      <c r="AY179" s="9"/>
      <c r="AZ179" s="9"/>
      <c r="BA179" s="9"/>
      <c r="BB179" s="9"/>
      <c r="BC179" s="9"/>
      <c r="BD179" s="9"/>
      <c r="BE179" s="12"/>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row>
    <row r="180" spans="1:138" s="15" customFormat="1" x14ac:dyDescent="0.3">
      <c r="A180" s="9" t="s">
        <v>1751</v>
      </c>
      <c r="B180" s="9">
        <v>2018</v>
      </c>
      <c r="C180" s="9" t="s">
        <v>1233</v>
      </c>
      <c r="D180" s="9" t="s">
        <v>1234</v>
      </c>
      <c r="E180" s="9" t="s">
        <v>313</v>
      </c>
      <c r="F180" s="9" t="s">
        <v>1235</v>
      </c>
      <c r="G180" s="9" t="s">
        <v>1236</v>
      </c>
      <c r="H180" s="10">
        <v>43335</v>
      </c>
      <c r="I180" s="9" t="s">
        <v>1237</v>
      </c>
      <c r="J180" s="9">
        <v>8</v>
      </c>
      <c r="K180" s="9">
        <v>379</v>
      </c>
      <c r="L180" s="11" t="s">
        <v>1960</v>
      </c>
      <c r="M180" s="19" t="str" cm="1">
        <f t="array" ref="M180">IF(OR(EXACT(N180:O180,"TRUE")), "FALSE",IF(AND(EXACT(N180:O180,"FALSE")), "TRUE","NA"))</f>
        <v>FALSE</v>
      </c>
      <c r="N180" s="11" t="s">
        <v>2037</v>
      </c>
      <c r="O180" s="11" t="s">
        <v>2042</v>
      </c>
      <c r="P180" s="19" t="str" cm="1">
        <f t="array" ref="P180">IF(EXACT(M180,"TRUE"), IF(OR(EXACT(Q180:R180,"TRUE")), "FALSE",IF(AND(EXACT(Q180:R180,"FALSE")), "TRUE", "")), "NA")</f>
        <v>NA</v>
      </c>
      <c r="Q180" s="19" t="s">
        <v>2169</v>
      </c>
      <c r="R180" s="19"/>
      <c r="S180" s="19" t="str" cm="1">
        <f t="array" ref="S180">IF(EXACT(P180,"TRUE"),IF(OR(EXACT(T180:Z180,"TRUE")),"FALSE",IF(AND(EXACT(T180:Z180,"FALSE")), "TRUE", "")), "NA")</f>
        <v>NA</v>
      </c>
      <c r="T180" s="11"/>
      <c r="U180" s="11"/>
      <c r="V180" s="11"/>
      <c r="W180" s="11"/>
      <c r="X180" s="11"/>
      <c r="Y180" s="11"/>
      <c r="Z180" s="11"/>
      <c r="AA180" s="11" t="str">
        <f t="shared" si="7"/>
        <v>No</v>
      </c>
      <c r="AB180" s="11" t="s">
        <v>1968</v>
      </c>
      <c r="AC180" s="11"/>
      <c r="AD180" s="11"/>
      <c r="AE180" s="11"/>
      <c r="AF180" s="11"/>
      <c r="AG180" s="11"/>
      <c r="AH180" s="9"/>
      <c r="AI180" s="11"/>
      <c r="AJ180" s="11"/>
      <c r="AK180" s="11"/>
      <c r="AL180" s="9"/>
      <c r="AM180" s="9"/>
      <c r="AN180" s="9"/>
      <c r="AO180" s="9"/>
      <c r="AP180" s="9"/>
      <c r="AQ180" s="9"/>
      <c r="AR180" s="9"/>
      <c r="AS180" s="9"/>
      <c r="AT180" s="9"/>
      <c r="AU180" s="9"/>
      <c r="AV180" s="9"/>
      <c r="AW180" s="9"/>
      <c r="AX180" s="9"/>
      <c r="AY180" s="9"/>
      <c r="AZ180" s="9"/>
      <c r="BA180" s="9"/>
      <c r="BB180" s="9"/>
      <c r="BC180" s="9"/>
      <c r="BD180" s="9"/>
      <c r="BE180" s="12"/>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row>
    <row r="181" spans="1:138" s="17" customFormat="1" ht="105.2" x14ac:dyDescent="0.3">
      <c r="A181" s="5" t="s">
        <v>1752</v>
      </c>
      <c r="B181" s="5">
        <v>2018</v>
      </c>
      <c r="C181" s="5" t="s">
        <v>1238</v>
      </c>
      <c r="D181" s="5" t="s">
        <v>1239</v>
      </c>
      <c r="E181" s="5" t="s">
        <v>313</v>
      </c>
      <c r="F181" s="5" t="s">
        <v>1240</v>
      </c>
      <c r="G181" s="5" t="s">
        <v>1241</v>
      </c>
      <c r="H181" s="6">
        <v>43335</v>
      </c>
      <c r="I181" s="5" t="s">
        <v>1242</v>
      </c>
      <c r="J181" s="5">
        <v>8</v>
      </c>
      <c r="K181" s="5">
        <v>379</v>
      </c>
      <c r="L181" s="7" t="s">
        <v>1850</v>
      </c>
      <c r="M181" s="7" t="str" cm="1">
        <f t="array" ref="M181">IF(OR(EXACT(N181:O181,"TRUE")), "FALSE",IF(AND(EXACT(N181:O181,"FALSE")), "TRUE","NA"))</f>
        <v>TRUE</v>
      </c>
      <c r="N181" s="7" t="s">
        <v>2042</v>
      </c>
      <c r="O181" s="7" t="s">
        <v>2042</v>
      </c>
      <c r="P181" s="7" t="str" cm="1">
        <f t="array" ref="P181">IF(EXACT(M181,"TRUE"), IF(OR(EXACT(Q181:R181,"TRUE")), "FALSE",IF(AND(EXACT(Q181:R181,"FALSE")), "TRUE", "")), "NA")</f>
        <v>TRUE</v>
      </c>
      <c r="Q181" s="7" t="s">
        <v>2042</v>
      </c>
      <c r="R181" s="7" t="s">
        <v>2042</v>
      </c>
      <c r="S181" s="7" t="str" cm="1">
        <f t="array" ref="S181">IF(EXACT(P181,"TRUE"),IF(OR(EXACT(T181:Z181,"TRUE")),"FALSE",IF(AND(EXACT(T181:Z181,"FALSE")), "TRUE", "")), "NA")</f>
        <v>TRUE</v>
      </c>
      <c r="T181" s="7" t="s">
        <v>2042</v>
      </c>
      <c r="U181" s="7" t="s">
        <v>2042</v>
      </c>
      <c r="V181" s="7" t="s">
        <v>2042</v>
      </c>
      <c r="W181" s="7" t="s">
        <v>2042</v>
      </c>
      <c r="X181" s="7" t="s">
        <v>2042</v>
      </c>
      <c r="Y181" s="7" t="s">
        <v>2042</v>
      </c>
      <c r="Z181" s="7" t="s">
        <v>2042</v>
      </c>
      <c r="AA181" s="7" t="str">
        <f t="shared" ref="AA181:AA196" si="8">IF(EXACT(S181, "TRUE"), "Yes", "No")</f>
        <v>Yes</v>
      </c>
      <c r="AB181" s="7" t="s">
        <v>2172</v>
      </c>
      <c r="AC181" s="7" t="s">
        <v>1876</v>
      </c>
      <c r="AD181" s="7" t="s">
        <v>1872</v>
      </c>
      <c r="AE181" s="7" t="s">
        <v>1873</v>
      </c>
      <c r="AF181" s="7" t="s">
        <v>112</v>
      </c>
      <c r="AG181" s="7" t="s">
        <v>68</v>
      </c>
      <c r="AH181" s="5">
        <v>7</v>
      </c>
      <c r="AI181" s="7" t="s">
        <v>1874</v>
      </c>
      <c r="AJ181" s="7" t="s">
        <v>1875</v>
      </c>
      <c r="AK181" s="7" t="s">
        <v>199</v>
      </c>
      <c r="AL181" s="5">
        <v>4007</v>
      </c>
      <c r="AM181" s="5">
        <v>3994</v>
      </c>
      <c r="AN181" s="5">
        <v>12</v>
      </c>
      <c r="AO181" s="5">
        <v>17</v>
      </c>
      <c r="AP181" s="5">
        <v>23</v>
      </c>
      <c r="AQ181" s="5">
        <v>35</v>
      </c>
      <c r="AR181" s="5">
        <v>12</v>
      </c>
      <c r="AS181" s="5">
        <v>27</v>
      </c>
      <c r="AT181" s="5">
        <v>3881</v>
      </c>
      <c r="AU181" s="5" t="s">
        <v>69</v>
      </c>
      <c r="AV181" s="5">
        <v>15</v>
      </c>
      <c r="AW181" s="5">
        <v>10</v>
      </c>
      <c r="AX181" s="5">
        <v>29</v>
      </c>
      <c r="AY181" s="5">
        <v>20</v>
      </c>
      <c r="AZ181" s="5">
        <v>8</v>
      </c>
      <c r="BA181" s="5">
        <v>8</v>
      </c>
      <c r="BB181" s="5">
        <v>3904</v>
      </c>
      <c r="BC181" s="5" t="s">
        <v>69</v>
      </c>
      <c r="BD181" s="5" t="s">
        <v>74</v>
      </c>
      <c r="BE181" s="8" t="s">
        <v>75</v>
      </c>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row>
    <row r="182" spans="1:138" s="17" customFormat="1" ht="75.150000000000006" x14ac:dyDescent="0.3">
      <c r="A182" s="5" t="s">
        <v>1753</v>
      </c>
      <c r="B182" s="5">
        <v>2018</v>
      </c>
      <c r="C182" s="5" t="s">
        <v>1243</v>
      </c>
      <c r="D182" s="5" t="s">
        <v>1244</v>
      </c>
      <c r="E182" s="5" t="s">
        <v>313</v>
      </c>
      <c r="F182" s="5" t="s">
        <v>1245</v>
      </c>
      <c r="G182" s="5" t="s">
        <v>1246</v>
      </c>
      <c r="H182" s="6">
        <v>43328</v>
      </c>
      <c r="I182" s="5" t="s">
        <v>1247</v>
      </c>
      <c r="J182" s="5">
        <v>7</v>
      </c>
      <c r="K182" s="5">
        <v>379</v>
      </c>
      <c r="L182" s="7" t="s">
        <v>38</v>
      </c>
      <c r="M182" s="7" t="str" cm="1">
        <f t="array" ref="M182">IF(OR(EXACT(N182:O182,"TRUE")), "FALSE",IF(AND(EXACT(N182:O182,"FALSE")), "TRUE","NA"))</f>
        <v>TRUE</v>
      </c>
      <c r="N182" s="7" t="s">
        <v>2042</v>
      </c>
      <c r="O182" s="7" t="s">
        <v>2042</v>
      </c>
      <c r="P182" s="7" t="str" cm="1">
        <f t="array" ref="P182">IF(EXACT(M182,"TRUE"), IF(OR(EXACT(Q182:R182,"TRUE")), "FALSE",IF(AND(EXACT(Q182:R182,"FALSE")), "TRUE", "")), "NA")</f>
        <v>TRUE</v>
      </c>
      <c r="Q182" s="7" t="s">
        <v>2042</v>
      </c>
      <c r="R182" s="7" t="s">
        <v>2042</v>
      </c>
      <c r="S182" s="7" t="str" cm="1">
        <f t="array" ref="S182">IF(EXACT(P182,"TRUE"),IF(OR(EXACT(T182:Z182,"TRUE")),"FALSE",IF(AND(EXACT(T182:Z182,"FALSE")), "TRUE", "")), "NA")</f>
        <v>TRUE</v>
      </c>
      <c r="T182" s="7" t="s">
        <v>2042</v>
      </c>
      <c r="U182" s="7" t="s">
        <v>2042</v>
      </c>
      <c r="V182" s="7" t="s">
        <v>2042</v>
      </c>
      <c r="W182" s="7" t="s">
        <v>2042</v>
      </c>
      <c r="X182" s="7" t="s">
        <v>2042</v>
      </c>
      <c r="Y182" s="7" t="s">
        <v>2042</v>
      </c>
      <c r="Z182" s="7" t="s">
        <v>2042</v>
      </c>
      <c r="AA182" s="7" t="str">
        <f t="shared" si="8"/>
        <v>Yes</v>
      </c>
      <c r="AB182" s="7"/>
      <c r="AC182" s="7" t="s">
        <v>1879</v>
      </c>
      <c r="AD182" s="7" t="s">
        <v>1872</v>
      </c>
      <c r="AE182" s="7" t="s">
        <v>833</v>
      </c>
      <c r="AF182" s="7" t="s">
        <v>1878</v>
      </c>
      <c r="AG182" s="7" t="s">
        <v>68</v>
      </c>
      <c r="AH182" s="5">
        <v>7</v>
      </c>
      <c r="AI182" s="7" t="s">
        <v>1877</v>
      </c>
      <c r="AJ182" s="7" t="s">
        <v>1141</v>
      </c>
      <c r="AK182" s="7" t="s">
        <v>199</v>
      </c>
      <c r="AL182" s="5">
        <v>254</v>
      </c>
      <c r="AM182" s="5">
        <v>249</v>
      </c>
      <c r="AN182" s="5">
        <v>21</v>
      </c>
      <c r="AO182" s="5">
        <v>32</v>
      </c>
      <c r="AP182" s="5">
        <v>21</v>
      </c>
      <c r="AQ182" s="5">
        <v>12</v>
      </c>
      <c r="AR182" s="5">
        <v>7</v>
      </c>
      <c r="AS182" s="5">
        <v>2</v>
      </c>
      <c r="AT182" s="5">
        <v>4</v>
      </c>
      <c r="AU182" s="5" t="s">
        <v>69</v>
      </c>
      <c r="AV182" s="5">
        <v>15</v>
      </c>
      <c r="AW182" s="5">
        <v>27</v>
      </c>
      <c r="AX182" s="5">
        <v>23</v>
      </c>
      <c r="AY182" s="5">
        <v>17</v>
      </c>
      <c r="AZ182" s="5">
        <v>13</v>
      </c>
      <c r="BA182" s="5">
        <v>4</v>
      </c>
      <c r="BB182" s="5">
        <v>1</v>
      </c>
      <c r="BC182" s="5" t="s">
        <v>69</v>
      </c>
      <c r="BD182" s="5" t="s">
        <v>105</v>
      </c>
      <c r="BE182" s="8" t="s">
        <v>75</v>
      </c>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row>
    <row r="183" spans="1:138" s="15" customFormat="1" ht="165.3" x14ac:dyDescent="0.3">
      <c r="A183" s="9" t="s">
        <v>1754</v>
      </c>
      <c r="B183" s="9">
        <v>2018</v>
      </c>
      <c r="C183" s="9" t="s">
        <v>1248</v>
      </c>
      <c r="D183" s="9" t="s">
        <v>1249</v>
      </c>
      <c r="E183" s="9" t="s">
        <v>313</v>
      </c>
      <c r="F183" s="9" t="s">
        <v>1250</v>
      </c>
      <c r="G183" s="9" t="s">
        <v>1251</v>
      </c>
      <c r="H183" s="10">
        <v>43321</v>
      </c>
      <c r="I183" s="9" t="s">
        <v>1252</v>
      </c>
      <c r="J183" s="9">
        <v>6</v>
      </c>
      <c r="K183" s="9">
        <v>379</v>
      </c>
      <c r="L183" s="11" t="s">
        <v>1929</v>
      </c>
      <c r="M183" s="19" t="str" cm="1">
        <f t="array" ref="M183">IF(OR(EXACT(N183:O183,"TRUE")), "FALSE",IF(AND(EXACT(N183:O183,"FALSE")), "TRUE","NA"))</f>
        <v>TRUE</v>
      </c>
      <c r="N183" s="11" t="s">
        <v>2042</v>
      </c>
      <c r="O183" s="11" t="s">
        <v>2042</v>
      </c>
      <c r="P183" s="19" t="str" cm="1">
        <f t="array" ref="P183">IF(EXACT(M183,"TRUE"), IF(OR(EXACT(Q183:R183,"TRUE")), "FALSE",IF(AND(EXACT(Q183:R183,"FALSE")), "TRUE", "")), "NA")</f>
        <v>TRUE</v>
      </c>
      <c r="Q183" s="19" t="s">
        <v>2042</v>
      </c>
      <c r="R183" s="19" t="s">
        <v>2042</v>
      </c>
      <c r="S183" s="19" t="str" cm="1">
        <f t="array" ref="S183">IF(EXACT(P183,"TRUE"),IF(OR(EXACT(T183:Z183,"TRUE")),"FALSE",IF(AND(EXACT(T183:Z183,"FALSE")), "TRUE", "")), "NA")</f>
        <v>FALSE</v>
      </c>
      <c r="T183" s="11"/>
      <c r="U183" s="11"/>
      <c r="V183" s="11" t="s">
        <v>2042</v>
      </c>
      <c r="W183" s="11"/>
      <c r="X183" s="11" t="s">
        <v>2042</v>
      </c>
      <c r="Y183" s="11" t="s">
        <v>2037</v>
      </c>
      <c r="Z183" s="19" t="s">
        <v>2042</v>
      </c>
      <c r="AA183" s="11" t="str">
        <f t="shared" si="8"/>
        <v>No</v>
      </c>
      <c r="AB183" s="11" t="s">
        <v>1970</v>
      </c>
      <c r="AC183" s="11" t="s">
        <v>1971</v>
      </c>
      <c r="AD183" s="11" t="s">
        <v>1972</v>
      </c>
      <c r="AE183" s="11" t="s">
        <v>1973</v>
      </c>
      <c r="AF183" s="11" t="s">
        <v>1974</v>
      </c>
      <c r="AG183" s="11" t="s">
        <v>68</v>
      </c>
      <c r="AH183" s="9">
        <v>3</v>
      </c>
      <c r="AI183" s="11" t="s">
        <v>1975</v>
      </c>
      <c r="AJ183" s="11" t="s">
        <v>1976</v>
      </c>
      <c r="AK183" s="11" t="s">
        <v>1977</v>
      </c>
      <c r="AL183" s="9">
        <v>3059</v>
      </c>
      <c r="AM183" s="9">
        <v>3037</v>
      </c>
      <c r="AN183" s="9">
        <v>2968</v>
      </c>
      <c r="AO183" s="9">
        <v>55</v>
      </c>
      <c r="AP183" s="9">
        <v>36</v>
      </c>
      <c r="AQ183" s="9" t="s">
        <v>69</v>
      </c>
      <c r="AR183" s="9" t="s">
        <v>69</v>
      </c>
      <c r="AS183" s="9" t="s">
        <v>69</v>
      </c>
      <c r="AT183" s="9" t="s">
        <v>69</v>
      </c>
      <c r="AU183" s="9" t="s">
        <v>69</v>
      </c>
      <c r="AV183" s="9">
        <v>2911</v>
      </c>
      <c r="AW183" s="9">
        <v>70</v>
      </c>
      <c r="AX183" s="9">
        <v>56</v>
      </c>
      <c r="AY183" s="9" t="s">
        <v>69</v>
      </c>
      <c r="AZ183" s="9" t="s">
        <v>69</v>
      </c>
      <c r="BA183" s="9" t="s">
        <v>69</v>
      </c>
      <c r="BB183" s="9" t="s">
        <v>69</v>
      </c>
      <c r="BC183" s="9" t="s">
        <v>69</v>
      </c>
      <c r="BD183" s="9" t="s">
        <v>74</v>
      </c>
      <c r="BE183" s="12" t="s">
        <v>75</v>
      </c>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row>
    <row r="184" spans="1:138" s="15" customFormat="1" x14ac:dyDescent="0.3">
      <c r="A184" s="9" t="s">
        <v>1755</v>
      </c>
      <c r="B184" s="9">
        <v>2018</v>
      </c>
      <c r="C184" s="9" t="s">
        <v>1253</v>
      </c>
      <c r="D184" s="9" t="s">
        <v>1254</v>
      </c>
      <c r="E184" s="9" t="s">
        <v>313</v>
      </c>
      <c r="F184" s="9" t="s">
        <v>1255</v>
      </c>
      <c r="G184" s="9" t="s">
        <v>1256</v>
      </c>
      <c r="H184" s="10">
        <v>43321</v>
      </c>
      <c r="I184" s="9" t="s">
        <v>1257</v>
      </c>
      <c r="J184" s="9">
        <v>6</v>
      </c>
      <c r="K184" s="9">
        <v>379</v>
      </c>
      <c r="L184" s="11" t="s">
        <v>1978</v>
      </c>
      <c r="M184" s="19" t="str" cm="1">
        <f t="array" ref="M184">IF(OR(EXACT(N184:O184,"TRUE")), "FALSE",IF(AND(EXACT(N184:O184,"FALSE")), "TRUE","NA"))</f>
        <v>FALSE</v>
      </c>
      <c r="N184" s="11" t="s">
        <v>2037</v>
      </c>
      <c r="O184" s="11" t="s">
        <v>2042</v>
      </c>
      <c r="P184" s="19" t="str" cm="1">
        <f t="array" ref="P184">IF(EXACT(M184,"TRUE"), IF(OR(EXACT(Q184:R184,"TRUE")), "FALSE",IF(AND(EXACT(Q184:R184,"FALSE")), "TRUE", "")), "NA")</f>
        <v>NA</v>
      </c>
      <c r="Q184" s="19" t="s">
        <v>2169</v>
      </c>
      <c r="R184" s="19"/>
      <c r="S184" s="19" t="str" cm="1">
        <f t="array" ref="S184">IF(EXACT(P184,"TRUE"),IF(OR(EXACT(T184:Z184,"TRUE")),"FALSE",IF(AND(EXACT(T184:Z184,"FALSE")), "TRUE", "")), "NA")</f>
        <v>NA</v>
      </c>
      <c r="T184" s="11"/>
      <c r="U184" s="11"/>
      <c r="V184" s="11"/>
      <c r="W184" s="11"/>
      <c r="X184" s="11"/>
      <c r="Y184" s="11"/>
      <c r="Z184" s="11"/>
      <c r="AA184" s="11" t="str">
        <f t="shared" si="8"/>
        <v>No</v>
      </c>
      <c r="AB184" s="11" t="s">
        <v>1979</v>
      </c>
      <c r="AC184" s="11"/>
      <c r="AD184" s="11"/>
      <c r="AE184" s="11"/>
      <c r="AF184" s="11"/>
      <c r="AG184" s="11"/>
      <c r="AH184" s="9"/>
      <c r="AI184" s="11"/>
      <c r="AJ184" s="11"/>
      <c r="AK184" s="11"/>
      <c r="AL184" s="9"/>
      <c r="AM184" s="9"/>
      <c r="AN184" s="9"/>
      <c r="AO184" s="9"/>
      <c r="AP184" s="9"/>
      <c r="AQ184" s="9"/>
      <c r="AR184" s="9"/>
      <c r="AS184" s="9"/>
      <c r="AT184" s="9"/>
      <c r="AU184" s="9"/>
      <c r="AV184" s="9"/>
      <c r="AW184" s="9"/>
      <c r="AX184" s="9"/>
      <c r="AY184" s="9"/>
      <c r="AZ184" s="9"/>
      <c r="BA184" s="9"/>
      <c r="BB184" s="9"/>
      <c r="BC184" s="9"/>
      <c r="BD184" s="9"/>
      <c r="BE184" s="12"/>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row>
    <row r="185" spans="1:138" s="15" customFormat="1" ht="45.1" x14ac:dyDescent="0.3">
      <c r="A185" s="9" t="s">
        <v>1756</v>
      </c>
      <c r="B185" s="9">
        <v>2018</v>
      </c>
      <c r="C185" s="9" t="s">
        <v>1258</v>
      </c>
      <c r="D185" s="9" t="s">
        <v>1259</v>
      </c>
      <c r="E185" s="9" t="s">
        <v>313</v>
      </c>
      <c r="F185" s="9" t="s">
        <v>1260</v>
      </c>
      <c r="G185" s="9" t="s">
        <v>1261</v>
      </c>
      <c r="H185" s="10">
        <v>43321</v>
      </c>
      <c r="I185" s="9" t="s">
        <v>1262</v>
      </c>
      <c r="J185" s="9">
        <v>6</v>
      </c>
      <c r="K185" s="9">
        <v>379</v>
      </c>
      <c r="L185" s="11" t="s">
        <v>1929</v>
      </c>
      <c r="M185" s="19" t="str" cm="1">
        <f t="array" ref="M185">IF(OR(EXACT(N185:O185,"TRUE")), "FALSE",IF(AND(EXACT(N185:O185,"FALSE")), "TRUE","NA"))</f>
        <v>TRUE</v>
      </c>
      <c r="N185" s="11" t="s">
        <v>2042</v>
      </c>
      <c r="O185" s="11" t="s">
        <v>2042</v>
      </c>
      <c r="P185" s="19" t="str" cm="1">
        <f t="array" ref="P185">IF(EXACT(M185,"TRUE"), IF(OR(EXACT(Q185:R185,"TRUE")), "FALSE",IF(AND(EXACT(Q185:R185,"FALSE")), "TRUE", "")), "NA")</f>
        <v>TRUE</v>
      </c>
      <c r="Q185" s="19" t="s">
        <v>2042</v>
      </c>
      <c r="R185" s="19" t="s">
        <v>2042</v>
      </c>
      <c r="S185" s="19" t="str" cm="1">
        <f t="array" ref="S185">IF(EXACT(P185,"TRUE"),IF(OR(EXACT(T185:Z185,"TRUE")),"FALSE",IF(AND(EXACT(T185:Z185,"FALSE")), "TRUE", "")), "NA")</f>
        <v>FALSE</v>
      </c>
      <c r="T185" s="11" t="s">
        <v>2042</v>
      </c>
      <c r="U185" s="11"/>
      <c r="V185" s="11"/>
      <c r="W185" s="11" t="s">
        <v>2042</v>
      </c>
      <c r="X185" s="11" t="s">
        <v>2042</v>
      </c>
      <c r="Y185" s="19" t="s">
        <v>2037</v>
      </c>
      <c r="Z185" s="11"/>
      <c r="AA185" s="11" t="str">
        <f t="shared" si="8"/>
        <v>No</v>
      </c>
      <c r="AB185" s="11" t="s">
        <v>2126</v>
      </c>
      <c r="AC185" s="11"/>
      <c r="AD185" s="11"/>
      <c r="AE185" s="11"/>
      <c r="AF185" s="11"/>
      <c r="AG185" s="11"/>
      <c r="AH185" s="9"/>
      <c r="AI185" s="11"/>
      <c r="AJ185" s="11"/>
      <c r="AK185" s="11"/>
      <c r="AL185" s="9"/>
      <c r="AM185" s="9"/>
      <c r="AN185" s="9"/>
      <c r="AO185" s="9"/>
      <c r="AP185" s="9"/>
      <c r="AQ185" s="9"/>
      <c r="AR185" s="9"/>
      <c r="AS185" s="9"/>
      <c r="AT185" s="9"/>
      <c r="AU185" s="9"/>
      <c r="AV185" s="9"/>
      <c r="AW185" s="9"/>
      <c r="AX185" s="9"/>
      <c r="AY185" s="9"/>
      <c r="AZ185" s="9"/>
      <c r="BA185" s="9"/>
      <c r="BB185" s="9"/>
      <c r="BC185" s="9"/>
      <c r="BD185" s="9"/>
      <c r="BE185" s="12"/>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row>
    <row r="186" spans="1:138" s="15" customFormat="1" ht="45.1" x14ac:dyDescent="0.3">
      <c r="A186" s="9" t="s">
        <v>1757</v>
      </c>
      <c r="B186" s="9">
        <v>2018</v>
      </c>
      <c r="C186" s="9" t="s">
        <v>1263</v>
      </c>
      <c r="D186" s="9" t="s">
        <v>1264</v>
      </c>
      <c r="E186" s="9" t="s">
        <v>313</v>
      </c>
      <c r="F186" s="9" t="s">
        <v>1265</v>
      </c>
      <c r="G186" s="9" t="s">
        <v>1266</v>
      </c>
      <c r="H186" s="10">
        <v>43314</v>
      </c>
      <c r="I186" s="9" t="s">
        <v>1267</v>
      </c>
      <c r="J186" s="9">
        <v>5</v>
      </c>
      <c r="K186" s="9">
        <v>379</v>
      </c>
      <c r="L186" s="11" t="s">
        <v>248</v>
      </c>
      <c r="M186" s="19" t="str" cm="1">
        <f t="array" ref="M186">IF(OR(EXACT(N186:O186,"TRUE")), "FALSE",IF(AND(EXACT(N186:O186,"FALSE")), "TRUE","NA"))</f>
        <v>TRUE</v>
      </c>
      <c r="N186" s="11" t="s">
        <v>2042</v>
      </c>
      <c r="O186" s="11" t="s">
        <v>2042</v>
      </c>
      <c r="P186" s="19" t="str" cm="1">
        <f t="array" ref="P186">IF(EXACT(M186,"TRUE"), IF(OR(EXACT(Q186:R186,"TRUE")), "FALSE",IF(AND(EXACT(Q186:R186,"FALSE")), "TRUE", "")), "NA")</f>
        <v>TRUE</v>
      </c>
      <c r="Q186" s="19" t="s">
        <v>2042</v>
      </c>
      <c r="R186" s="19" t="s">
        <v>2042</v>
      </c>
      <c r="S186" s="19" t="str" cm="1">
        <f t="array" ref="S186">IF(EXACT(P186,"TRUE"),IF(OR(EXACT(T186:Z186,"TRUE")),"FALSE",IF(AND(EXACT(T186:Z186,"FALSE")), "TRUE", "")), "NA")</f>
        <v>FALSE</v>
      </c>
      <c r="T186" s="11" t="s">
        <v>2037</v>
      </c>
      <c r="U186" s="11"/>
      <c r="V186" s="11"/>
      <c r="W186" s="11"/>
      <c r="X186" s="11" t="s">
        <v>2037</v>
      </c>
      <c r="Y186" s="19" t="s">
        <v>2037</v>
      </c>
      <c r="Z186" s="11"/>
      <c r="AA186" s="11" t="str">
        <f t="shared" si="8"/>
        <v>No</v>
      </c>
      <c r="AB186" s="11" t="s">
        <v>2127</v>
      </c>
      <c r="AC186" s="11"/>
      <c r="AD186" s="11"/>
      <c r="AE186" s="11"/>
      <c r="AF186" s="11"/>
      <c r="AG186" s="11"/>
      <c r="AH186" s="9"/>
      <c r="AI186" s="11"/>
      <c r="AJ186" s="11"/>
      <c r="AK186" s="11"/>
      <c r="AL186" s="9"/>
      <c r="AM186" s="9"/>
      <c r="AN186" s="9"/>
      <c r="AO186" s="9"/>
      <c r="AP186" s="9"/>
      <c r="AQ186" s="9"/>
      <c r="AR186" s="9"/>
      <c r="AS186" s="9"/>
      <c r="AT186" s="9"/>
      <c r="AU186" s="9"/>
      <c r="AV186" s="9"/>
      <c r="AW186" s="9"/>
      <c r="AX186" s="9"/>
      <c r="AY186" s="9"/>
      <c r="AZ186" s="9"/>
      <c r="BA186" s="9"/>
      <c r="BB186" s="9"/>
      <c r="BC186" s="9"/>
      <c r="BD186" s="9"/>
      <c r="BE186" s="12"/>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row>
    <row r="187" spans="1:138" s="15" customFormat="1" ht="30.05" x14ac:dyDescent="0.3">
      <c r="A187" s="9" t="s">
        <v>1758</v>
      </c>
      <c r="B187" s="9">
        <v>2018</v>
      </c>
      <c r="C187" s="9" t="s">
        <v>1268</v>
      </c>
      <c r="D187" s="9" t="s">
        <v>1269</v>
      </c>
      <c r="E187" s="9" t="s">
        <v>313</v>
      </c>
      <c r="F187" s="9" t="s">
        <v>1270</v>
      </c>
      <c r="G187" s="9" t="s">
        <v>1271</v>
      </c>
      <c r="H187" s="10">
        <v>43307</v>
      </c>
      <c r="I187" s="9" t="s">
        <v>1272</v>
      </c>
      <c r="J187" s="9">
        <v>4</v>
      </c>
      <c r="K187" s="9">
        <v>379</v>
      </c>
      <c r="L187" s="11" t="s">
        <v>248</v>
      </c>
      <c r="M187" s="19" t="str" cm="1">
        <f t="array" ref="M187">IF(OR(EXACT(N187:O187,"TRUE")), "FALSE",IF(AND(EXACT(N187:O187,"FALSE")), "TRUE","NA"))</f>
        <v>FALSE</v>
      </c>
      <c r="N187" s="11" t="s">
        <v>2037</v>
      </c>
      <c r="O187" s="11" t="s">
        <v>2042</v>
      </c>
      <c r="P187" s="19" t="str" cm="1">
        <f t="array" ref="P187">IF(EXACT(M187,"TRUE"), IF(OR(EXACT(Q187:R187,"TRUE")), "FALSE",IF(AND(EXACT(Q187:R187,"FALSE")), "TRUE", "")), "NA")</f>
        <v>NA</v>
      </c>
      <c r="Q187" s="19" t="s">
        <v>2037</v>
      </c>
      <c r="R187" s="19"/>
      <c r="S187" s="19" t="str" cm="1">
        <f t="array" ref="S187">IF(EXACT(P187,"TRUE"),IF(OR(EXACT(T187:Z187,"TRUE")),"FALSE",IF(AND(EXACT(T187:Z187,"FALSE")), "TRUE", "")), "NA")</f>
        <v>NA</v>
      </c>
      <c r="T187" s="11"/>
      <c r="U187" s="11"/>
      <c r="V187" s="11"/>
      <c r="W187" s="11"/>
      <c r="X187" s="11"/>
      <c r="Y187" s="11"/>
      <c r="Z187" s="11"/>
      <c r="AA187" s="11" t="str">
        <f t="shared" si="8"/>
        <v>No</v>
      </c>
      <c r="AB187" s="11" t="s">
        <v>2072</v>
      </c>
      <c r="AC187" s="11"/>
      <c r="AD187" s="11"/>
      <c r="AE187" s="11"/>
      <c r="AF187" s="11"/>
      <c r="AG187" s="11"/>
      <c r="AH187" s="9"/>
      <c r="AI187" s="11"/>
      <c r="AJ187" s="11"/>
      <c r="AK187" s="11"/>
      <c r="AL187" s="9"/>
      <c r="AM187" s="9"/>
      <c r="AN187" s="9"/>
      <c r="AO187" s="9"/>
      <c r="AP187" s="9"/>
      <c r="AQ187" s="9"/>
      <c r="AR187" s="9"/>
      <c r="AS187" s="9"/>
      <c r="AT187" s="9"/>
      <c r="AU187" s="9"/>
      <c r="AV187" s="9"/>
      <c r="AW187" s="9"/>
      <c r="AX187" s="9"/>
      <c r="AY187" s="9"/>
      <c r="AZ187" s="9"/>
      <c r="BA187" s="9"/>
      <c r="BB187" s="9"/>
      <c r="BC187" s="9"/>
      <c r="BD187" s="9"/>
      <c r="BE187" s="12"/>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row>
    <row r="188" spans="1:138" s="15" customFormat="1" ht="45.1" x14ac:dyDescent="0.3">
      <c r="A188" s="9" t="s">
        <v>1759</v>
      </c>
      <c r="B188" s="9">
        <v>2018</v>
      </c>
      <c r="C188" s="9" t="s">
        <v>1273</v>
      </c>
      <c r="D188" s="9" t="s">
        <v>1274</v>
      </c>
      <c r="E188" s="9" t="s">
        <v>313</v>
      </c>
      <c r="F188" s="9" t="s">
        <v>1275</v>
      </c>
      <c r="G188" s="9" t="s">
        <v>1276</v>
      </c>
      <c r="H188" s="10">
        <v>43300</v>
      </c>
      <c r="I188" s="9" t="s">
        <v>1277</v>
      </c>
      <c r="J188" s="9">
        <v>3</v>
      </c>
      <c r="K188" s="9">
        <v>379</v>
      </c>
      <c r="L188" s="11" t="s">
        <v>1915</v>
      </c>
      <c r="M188" s="19" t="str" cm="1">
        <f t="array" ref="M188">IF(OR(EXACT(N188:O188,"TRUE")), "FALSE",IF(AND(EXACT(N188:O188,"FALSE")), "TRUE","NA"))</f>
        <v>TRUE</v>
      </c>
      <c r="N188" s="11" t="s">
        <v>2042</v>
      </c>
      <c r="O188" s="11" t="s">
        <v>2042</v>
      </c>
      <c r="P188" s="19" t="str" cm="1">
        <f t="array" ref="P188">IF(EXACT(M188,"TRUE"), IF(OR(EXACT(Q188:R188,"TRUE")), "FALSE",IF(AND(EXACT(Q188:R188,"FALSE")), "TRUE", "")), "NA")</f>
        <v>TRUE</v>
      </c>
      <c r="Q188" s="19" t="s">
        <v>2042</v>
      </c>
      <c r="R188" s="19" t="s">
        <v>2042</v>
      </c>
      <c r="S188" s="19" t="str" cm="1">
        <f t="array" ref="S188">IF(EXACT(P188,"TRUE"),IF(OR(EXACT(T188:Z188,"TRUE")),"FALSE",IF(AND(EXACT(T188:Z188,"FALSE")), "TRUE", "")), "NA")</f>
        <v>FALSE</v>
      </c>
      <c r="T188" s="11" t="s">
        <v>2042</v>
      </c>
      <c r="U188" s="11" t="s">
        <v>2042</v>
      </c>
      <c r="V188" s="11"/>
      <c r="W188" s="11"/>
      <c r="X188" s="11"/>
      <c r="Y188" s="19" t="s">
        <v>2037</v>
      </c>
      <c r="Z188" s="11" t="s">
        <v>2037</v>
      </c>
      <c r="AA188" s="11" t="str">
        <f t="shared" si="8"/>
        <v>No</v>
      </c>
      <c r="AB188" s="11" t="s">
        <v>2105</v>
      </c>
      <c r="AC188" s="11"/>
      <c r="AD188" s="11"/>
      <c r="AE188" s="11"/>
      <c r="AF188" s="11"/>
      <c r="AG188" s="11"/>
      <c r="AH188" s="9"/>
      <c r="AI188" s="11"/>
      <c r="AJ188" s="11"/>
      <c r="AK188" s="11"/>
      <c r="AL188" s="9"/>
      <c r="AM188" s="9"/>
      <c r="AN188" s="9"/>
      <c r="AO188" s="9"/>
      <c r="AP188" s="9"/>
      <c r="AQ188" s="9"/>
      <c r="AR188" s="9"/>
      <c r="AS188" s="9"/>
      <c r="AT188" s="9"/>
      <c r="AU188" s="9"/>
      <c r="AV188" s="9"/>
      <c r="AW188" s="9"/>
      <c r="AX188" s="9"/>
      <c r="AY188" s="9"/>
      <c r="AZ188" s="9"/>
      <c r="BA188" s="9"/>
      <c r="BB188" s="9"/>
      <c r="BC188" s="9"/>
      <c r="BD188" s="9"/>
      <c r="BE188" s="12"/>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row>
    <row r="189" spans="1:138" s="15" customFormat="1" ht="45.1" x14ac:dyDescent="0.3">
      <c r="A189" s="9" t="s">
        <v>1760</v>
      </c>
      <c r="B189" s="9">
        <v>2018</v>
      </c>
      <c r="C189" s="9" t="s">
        <v>1278</v>
      </c>
      <c r="D189" s="9" t="s">
        <v>1279</v>
      </c>
      <c r="E189" s="9" t="s">
        <v>313</v>
      </c>
      <c r="F189" s="9" t="s">
        <v>1280</v>
      </c>
      <c r="G189" s="9" t="s">
        <v>1281</v>
      </c>
      <c r="H189" s="10">
        <v>43272</v>
      </c>
      <c r="I189" s="9" t="s">
        <v>1282</v>
      </c>
      <c r="J189" s="9">
        <v>25</v>
      </c>
      <c r="K189" s="9">
        <v>378</v>
      </c>
      <c r="L189" s="11" t="s">
        <v>197</v>
      </c>
      <c r="M189" s="19" t="str" cm="1">
        <f t="array" ref="M189">IF(OR(EXACT(N189:O189,"TRUE")), "FALSE",IF(AND(EXACT(N189:O189,"FALSE")), "TRUE","NA"))</f>
        <v>FALSE</v>
      </c>
      <c r="N189" s="11" t="s">
        <v>2037</v>
      </c>
      <c r="O189" s="11" t="s">
        <v>2042</v>
      </c>
      <c r="P189" s="19" t="str" cm="1">
        <f t="array" ref="P189">IF(EXACT(M189,"TRUE"), IF(OR(EXACT(Q189:R189,"TRUE")), "FALSE",IF(AND(EXACT(Q189:R189,"FALSE")), "TRUE", "")), "NA")</f>
        <v>NA</v>
      </c>
      <c r="Q189" s="19" t="s">
        <v>2037</v>
      </c>
      <c r="R189" s="19"/>
      <c r="S189" s="19" t="str" cm="1">
        <f t="array" ref="S189">IF(EXACT(P189,"TRUE"),IF(OR(EXACT(T189:Z189,"TRUE")),"FALSE",IF(AND(EXACT(T189:Z189,"FALSE")), "TRUE", "")), "NA")</f>
        <v>NA</v>
      </c>
      <c r="T189" s="11"/>
      <c r="U189" s="11"/>
      <c r="V189" s="11"/>
      <c r="W189" s="11"/>
      <c r="X189" s="11"/>
      <c r="Y189" s="11"/>
      <c r="Z189" s="11"/>
      <c r="AA189" s="11" t="str">
        <f t="shared" si="8"/>
        <v>No</v>
      </c>
      <c r="AB189" s="11" t="s">
        <v>2071</v>
      </c>
      <c r="AC189" s="11"/>
      <c r="AD189" s="11"/>
      <c r="AE189" s="11"/>
      <c r="AF189" s="11"/>
      <c r="AG189" s="11"/>
      <c r="AH189" s="9"/>
      <c r="AI189" s="11"/>
      <c r="AJ189" s="11"/>
      <c r="AK189" s="11"/>
      <c r="AL189" s="9"/>
      <c r="AM189" s="9"/>
      <c r="AN189" s="9"/>
      <c r="AO189" s="9"/>
      <c r="AP189" s="9"/>
      <c r="AQ189" s="9"/>
      <c r="AR189" s="9"/>
      <c r="AS189" s="9"/>
      <c r="AT189" s="9"/>
      <c r="AU189" s="9"/>
      <c r="AV189" s="9"/>
      <c r="AW189" s="9"/>
      <c r="AX189" s="9"/>
      <c r="AY189" s="9"/>
      <c r="AZ189" s="9"/>
      <c r="BA189" s="9"/>
      <c r="BB189" s="9"/>
      <c r="BC189" s="9"/>
      <c r="BD189" s="9"/>
      <c r="BE189" s="12"/>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row>
    <row r="190" spans="1:138" s="15" customFormat="1" ht="105.2" x14ac:dyDescent="0.3">
      <c r="A190" s="9" t="s">
        <v>1761</v>
      </c>
      <c r="B190" s="9">
        <v>2018</v>
      </c>
      <c r="C190" s="9" t="s">
        <v>1283</v>
      </c>
      <c r="D190" s="9" t="s">
        <v>1284</v>
      </c>
      <c r="E190" s="9" t="s">
        <v>313</v>
      </c>
      <c r="F190" s="9" t="s">
        <v>1285</v>
      </c>
      <c r="G190" s="9" t="s">
        <v>1286</v>
      </c>
      <c r="H190" s="10">
        <v>43272</v>
      </c>
      <c r="I190" s="9" t="s">
        <v>1287</v>
      </c>
      <c r="J190" s="9">
        <v>25</v>
      </c>
      <c r="K190" s="9">
        <v>378</v>
      </c>
      <c r="L190" s="11" t="s">
        <v>248</v>
      </c>
      <c r="M190" s="19" t="str" cm="1">
        <f t="array" ref="M190">IF(OR(EXACT(N190:O190,"TRUE")), "FALSE",IF(AND(EXACT(N190:O190,"FALSE")), "TRUE","NA"))</f>
        <v>TRUE</v>
      </c>
      <c r="N190" s="11" t="s">
        <v>2042</v>
      </c>
      <c r="O190" s="11" t="s">
        <v>2042</v>
      </c>
      <c r="P190" s="19" t="str" cm="1">
        <f t="array" ref="P190">IF(EXACT(M190,"TRUE"), IF(OR(EXACT(Q190:R190,"TRUE")), "FALSE",IF(AND(EXACT(Q190:R190,"FALSE")), "TRUE", "")), "NA")</f>
        <v>TRUE</v>
      </c>
      <c r="Q190" s="19" t="s">
        <v>2042</v>
      </c>
      <c r="R190" s="19" t="s">
        <v>2042</v>
      </c>
      <c r="S190" s="19" t="str" cm="1">
        <f t="array" ref="S190">IF(EXACT(P190,"TRUE"),IF(OR(EXACT(T190:Z190,"TRUE")),"FALSE",IF(AND(EXACT(T190:Z190,"FALSE")), "TRUE", "")), "NA")</f>
        <v>FALSE</v>
      </c>
      <c r="T190" s="11" t="s">
        <v>2037</v>
      </c>
      <c r="U190" s="11"/>
      <c r="V190" s="11"/>
      <c r="W190" s="11"/>
      <c r="X190" s="11" t="s">
        <v>2037</v>
      </c>
      <c r="Y190" s="19" t="s">
        <v>2037</v>
      </c>
      <c r="Z190" s="11"/>
      <c r="AA190" s="11" t="str">
        <f t="shared" si="8"/>
        <v>No</v>
      </c>
      <c r="AB190" s="11" t="s">
        <v>2128</v>
      </c>
      <c r="AC190" s="11"/>
      <c r="AD190" s="11"/>
      <c r="AE190" s="11"/>
      <c r="AF190" s="11"/>
      <c r="AG190" s="11"/>
      <c r="AH190" s="9"/>
      <c r="AI190" s="11"/>
      <c r="AJ190" s="11"/>
      <c r="AK190" s="11"/>
      <c r="AL190" s="9"/>
      <c r="AM190" s="9"/>
      <c r="AN190" s="9"/>
      <c r="AO190" s="9"/>
      <c r="AP190" s="9"/>
      <c r="AQ190" s="9"/>
      <c r="AR190" s="9"/>
      <c r="AS190" s="9"/>
      <c r="AT190" s="9"/>
      <c r="AU190" s="9"/>
      <c r="AV190" s="9"/>
      <c r="AW190" s="9"/>
      <c r="AX190" s="9"/>
      <c r="AY190" s="9"/>
      <c r="AZ190" s="9"/>
      <c r="BA190" s="9"/>
      <c r="BB190" s="9"/>
      <c r="BC190" s="9"/>
      <c r="BD190" s="9"/>
      <c r="BE190" s="12"/>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row>
    <row r="191" spans="1:138" s="15" customFormat="1" x14ac:dyDescent="0.3">
      <c r="A191" s="9" t="s">
        <v>1762</v>
      </c>
      <c r="B191" s="9">
        <v>2018</v>
      </c>
      <c r="C191" s="9" t="s">
        <v>1288</v>
      </c>
      <c r="D191" s="9" t="s">
        <v>1289</v>
      </c>
      <c r="E191" s="9" t="s">
        <v>313</v>
      </c>
      <c r="F191" s="9" t="s">
        <v>1290</v>
      </c>
      <c r="G191" s="9" t="s">
        <v>1291</v>
      </c>
      <c r="H191" s="10">
        <v>43258</v>
      </c>
      <c r="I191" s="9" t="s">
        <v>1292</v>
      </c>
      <c r="J191" s="9">
        <v>23</v>
      </c>
      <c r="K191" s="9">
        <v>378</v>
      </c>
      <c r="L191" s="11" t="s">
        <v>248</v>
      </c>
      <c r="M191" s="19" t="str" cm="1">
        <f t="array" ref="M191">IF(OR(EXACT(N191:O191,"TRUE")), "FALSE",IF(AND(EXACT(N191:O191,"FALSE")), "TRUE","NA"))</f>
        <v>FALSE</v>
      </c>
      <c r="N191" s="11" t="s">
        <v>2037</v>
      </c>
      <c r="O191" s="11" t="s">
        <v>2042</v>
      </c>
      <c r="P191" s="19" t="str" cm="1">
        <f t="array" ref="P191">IF(EXACT(M191,"TRUE"), IF(OR(EXACT(Q191:R191,"TRUE")), "FALSE",IF(AND(EXACT(Q191:R191,"FALSE")), "TRUE", "")), "NA")</f>
        <v>NA</v>
      </c>
      <c r="Q191" s="19" t="s">
        <v>2169</v>
      </c>
      <c r="R191" s="19"/>
      <c r="S191" s="19" t="str" cm="1">
        <f t="array" ref="S191">IF(EXACT(P191,"TRUE"),IF(OR(EXACT(T191:Z191,"TRUE")),"FALSE",IF(AND(EXACT(T191:Z191,"FALSE")), "TRUE", "")), "NA")</f>
        <v>NA</v>
      </c>
      <c r="T191" s="11"/>
      <c r="U191" s="11"/>
      <c r="V191" s="11"/>
      <c r="W191" s="11"/>
      <c r="X191" s="11"/>
      <c r="Y191" s="11"/>
      <c r="Z191" s="11"/>
      <c r="AA191" s="11" t="str">
        <f t="shared" si="8"/>
        <v>No</v>
      </c>
      <c r="AB191" s="11" t="s">
        <v>1958</v>
      </c>
      <c r="AC191" s="11"/>
      <c r="AD191" s="11"/>
      <c r="AE191" s="11"/>
      <c r="AF191" s="11"/>
      <c r="AG191" s="11"/>
      <c r="AH191" s="9"/>
      <c r="AI191" s="11"/>
      <c r="AJ191" s="11"/>
      <c r="AK191" s="11"/>
      <c r="AL191" s="9"/>
      <c r="AM191" s="9"/>
      <c r="AN191" s="9"/>
      <c r="AO191" s="9"/>
      <c r="AP191" s="9"/>
      <c r="AQ191" s="9"/>
      <c r="AR191" s="9"/>
      <c r="AS191" s="9"/>
      <c r="AT191" s="9"/>
      <c r="AU191" s="9"/>
      <c r="AV191" s="9"/>
      <c r="AW191" s="9"/>
      <c r="AX191" s="9"/>
      <c r="AY191" s="9"/>
      <c r="AZ191" s="9"/>
      <c r="BA191" s="9"/>
      <c r="BB191" s="9"/>
      <c r="BC191" s="9"/>
      <c r="BD191" s="9"/>
      <c r="BE191" s="12"/>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row>
    <row r="192" spans="1:138" s="15" customFormat="1" x14ac:dyDescent="0.3">
      <c r="A192" s="9" t="s">
        <v>1763</v>
      </c>
      <c r="B192" s="9">
        <v>2018</v>
      </c>
      <c r="C192" s="9" t="s">
        <v>1293</v>
      </c>
      <c r="D192" s="9" t="s">
        <v>1294</v>
      </c>
      <c r="E192" s="9" t="s">
        <v>313</v>
      </c>
      <c r="F192" s="9" t="s">
        <v>1295</v>
      </c>
      <c r="G192" s="9" t="s">
        <v>1296</v>
      </c>
      <c r="H192" s="10">
        <v>43244</v>
      </c>
      <c r="I192" s="9" t="s">
        <v>1297</v>
      </c>
      <c r="J192" s="9">
        <v>21</v>
      </c>
      <c r="K192" s="9">
        <v>378</v>
      </c>
      <c r="L192" s="11" t="s">
        <v>1929</v>
      </c>
      <c r="M192" s="19" t="str" cm="1">
        <f t="array" ref="M192">IF(OR(EXACT(N192:O192,"TRUE")), "FALSE",IF(AND(EXACT(N192:O192,"FALSE")), "TRUE","NA"))</f>
        <v>FALSE</v>
      </c>
      <c r="N192" s="11" t="s">
        <v>2037</v>
      </c>
      <c r="O192" s="11" t="s">
        <v>2042</v>
      </c>
      <c r="P192" s="19" t="str" cm="1">
        <f t="array" ref="P192">IF(EXACT(M192,"TRUE"), IF(OR(EXACT(Q192:R192,"TRUE")), "FALSE",IF(AND(EXACT(Q192:R192,"FALSE")), "TRUE", "")), "NA")</f>
        <v>NA</v>
      </c>
      <c r="Q192" s="19" t="s">
        <v>2169</v>
      </c>
      <c r="R192" s="19"/>
      <c r="S192" s="19" t="str" cm="1">
        <f t="array" ref="S192">IF(EXACT(P192,"TRUE"),IF(OR(EXACT(T192:Z192,"TRUE")),"FALSE",IF(AND(EXACT(T192:Z192,"FALSE")), "TRUE", "")), "NA")</f>
        <v>NA</v>
      </c>
      <c r="T192" s="11"/>
      <c r="U192" s="11"/>
      <c r="V192" s="11"/>
      <c r="W192" s="11"/>
      <c r="X192" s="11"/>
      <c r="Y192" s="11"/>
      <c r="Z192" s="11"/>
      <c r="AA192" s="11" t="str">
        <f t="shared" si="8"/>
        <v>No</v>
      </c>
      <c r="AB192" s="11" t="s">
        <v>1940</v>
      </c>
      <c r="AC192" s="11"/>
      <c r="AD192" s="11"/>
      <c r="AE192" s="11"/>
      <c r="AF192" s="11"/>
      <c r="AG192" s="11"/>
      <c r="AH192" s="9"/>
      <c r="AI192" s="11"/>
      <c r="AJ192" s="11"/>
      <c r="AK192" s="11"/>
      <c r="AL192" s="9"/>
      <c r="AM192" s="9"/>
      <c r="AN192" s="9"/>
      <c r="AO192" s="9"/>
      <c r="AP192" s="9"/>
      <c r="AQ192" s="9"/>
      <c r="AR192" s="9"/>
      <c r="AS192" s="9"/>
      <c r="AT192" s="9"/>
      <c r="AU192" s="9"/>
      <c r="AV192" s="9"/>
      <c r="AW192" s="9"/>
      <c r="AX192" s="9"/>
      <c r="AY192" s="9"/>
      <c r="AZ192" s="9"/>
      <c r="BA192" s="9"/>
      <c r="BB192" s="9"/>
      <c r="BC192" s="9"/>
      <c r="BD192" s="9"/>
      <c r="BE192" s="12"/>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row>
    <row r="193" spans="1:138" s="15" customFormat="1" ht="30.05" x14ac:dyDescent="0.3">
      <c r="A193" s="9" t="s">
        <v>1764</v>
      </c>
      <c r="B193" s="9">
        <v>2018</v>
      </c>
      <c r="C193" s="9" t="s">
        <v>1298</v>
      </c>
      <c r="D193" s="9" t="s">
        <v>1299</v>
      </c>
      <c r="E193" s="9" t="s">
        <v>313</v>
      </c>
      <c r="F193" s="9" t="s">
        <v>1300</v>
      </c>
      <c r="G193" s="9" t="s">
        <v>1301</v>
      </c>
      <c r="H193" s="10">
        <v>43244</v>
      </c>
      <c r="I193" s="9" t="s">
        <v>1302</v>
      </c>
      <c r="J193" s="9">
        <v>21</v>
      </c>
      <c r="K193" s="9">
        <v>378</v>
      </c>
      <c r="L193" s="11" t="s">
        <v>197</v>
      </c>
      <c r="M193" s="19" t="str" cm="1">
        <f t="array" ref="M193">IF(OR(EXACT(N193:O193,"TRUE")), "FALSE",IF(AND(EXACT(N193:O193,"FALSE")), "TRUE","NA"))</f>
        <v>TRUE</v>
      </c>
      <c r="N193" s="11" t="s">
        <v>2042</v>
      </c>
      <c r="O193" s="11" t="s">
        <v>2042</v>
      </c>
      <c r="P193" s="19" t="str" cm="1">
        <f t="array" ref="P193">IF(EXACT(M193,"TRUE"), IF(OR(EXACT(Q193:R193,"TRUE")), "FALSE",IF(AND(EXACT(Q193:R193,"FALSE")), "TRUE", "")), "NA")</f>
        <v>TRUE</v>
      </c>
      <c r="Q193" s="19" t="s">
        <v>2042</v>
      </c>
      <c r="R193" s="19" t="s">
        <v>2042</v>
      </c>
      <c r="S193" s="19" t="str" cm="1">
        <f t="array" ref="S193">IF(EXACT(P193,"TRUE"),IF(OR(EXACT(T193:Z193,"TRUE")),"FALSE",IF(AND(EXACT(T193:Z193,"FALSE")), "TRUE", "")), "NA")</f>
        <v>FALSE</v>
      </c>
      <c r="T193" s="11" t="s">
        <v>2042</v>
      </c>
      <c r="U193" s="11"/>
      <c r="V193" s="11"/>
      <c r="W193" s="11" t="s">
        <v>2037</v>
      </c>
      <c r="X193" s="11" t="s">
        <v>2037</v>
      </c>
      <c r="Y193" s="19" t="s">
        <v>2042</v>
      </c>
      <c r="Z193" s="11"/>
      <c r="AA193" s="11" t="str">
        <f t="shared" si="8"/>
        <v>No</v>
      </c>
      <c r="AB193" s="11" t="s">
        <v>2106</v>
      </c>
      <c r="AC193" s="11"/>
      <c r="AD193" s="11"/>
      <c r="AE193" s="11"/>
      <c r="AF193" s="11"/>
      <c r="AG193" s="11"/>
      <c r="AH193" s="9"/>
      <c r="AI193" s="11"/>
      <c r="AJ193" s="11"/>
      <c r="AK193" s="11"/>
      <c r="AL193" s="9"/>
      <c r="AM193" s="9"/>
      <c r="AN193" s="9"/>
      <c r="AO193" s="9"/>
      <c r="AP193" s="9"/>
      <c r="AQ193" s="9"/>
      <c r="AR193" s="9"/>
      <c r="AS193" s="9"/>
      <c r="AT193" s="9"/>
      <c r="AU193" s="9"/>
      <c r="AV193" s="9"/>
      <c r="AW193" s="9"/>
      <c r="AX193" s="9"/>
      <c r="AY193" s="9"/>
      <c r="AZ193" s="9"/>
      <c r="BA193" s="9"/>
      <c r="BB193" s="9"/>
      <c r="BC193" s="9"/>
      <c r="BD193" s="9"/>
      <c r="BE193" s="12"/>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row>
    <row r="194" spans="1:138" s="15" customFormat="1" ht="75.150000000000006" x14ac:dyDescent="0.3">
      <c r="A194" s="9" t="s">
        <v>1765</v>
      </c>
      <c r="B194" s="9">
        <v>2018</v>
      </c>
      <c r="C194" s="9" t="s">
        <v>1303</v>
      </c>
      <c r="D194" s="9" t="s">
        <v>1304</v>
      </c>
      <c r="E194" s="9" t="s">
        <v>313</v>
      </c>
      <c r="F194" s="9" t="s">
        <v>1305</v>
      </c>
      <c r="G194" s="9" t="s">
        <v>1306</v>
      </c>
      <c r="H194" s="10">
        <v>43237</v>
      </c>
      <c r="I194" s="9" t="s">
        <v>1307</v>
      </c>
      <c r="J194" s="9">
        <v>20</v>
      </c>
      <c r="K194" s="9">
        <v>378</v>
      </c>
      <c r="L194" s="11" t="s">
        <v>1903</v>
      </c>
      <c r="M194" s="19" t="str" cm="1">
        <f t="array" ref="M194">IF(OR(EXACT(N194:O194,"TRUE")), "FALSE",IF(AND(EXACT(N194:O194,"FALSE")), "TRUE","NA"))</f>
        <v>TRUE</v>
      </c>
      <c r="N194" s="11" t="s">
        <v>2042</v>
      </c>
      <c r="O194" s="11" t="s">
        <v>2042</v>
      </c>
      <c r="P194" s="19" t="str" cm="1">
        <f t="array" ref="P194">IF(EXACT(M194,"TRUE"), IF(OR(EXACT(Q194:R194,"TRUE")), "FALSE",IF(AND(EXACT(Q194:R194,"FALSE")), "TRUE", "")), "NA")</f>
        <v>TRUE</v>
      </c>
      <c r="Q194" s="19" t="s">
        <v>2042</v>
      </c>
      <c r="R194" s="19" t="s">
        <v>2042</v>
      </c>
      <c r="S194" s="19" t="str" cm="1">
        <f t="array" ref="S194">IF(EXACT(P194,"TRUE"),IF(OR(EXACT(T194:Z194,"TRUE")),"FALSE",IF(AND(EXACT(T194:Z194,"FALSE")), "TRUE", "")), "NA")</f>
        <v>FALSE</v>
      </c>
      <c r="T194" s="11"/>
      <c r="U194" s="11" t="s">
        <v>2037</v>
      </c>
      <c r="V194" s="11"/>
      <c r="W194" s="11" t="s">
        <v>2042</v>
      </c>
      <c r="X194" s="11" t="s">
        <v>2042</v>
      </c>
      <c r="Y194" s="11" t="s">
        <v>2042</v>
      </c>
      <c r="Z194" s="11" t="s">
        <v>2037</v>
      </c>
      <c r="AA194" s="11" t="str">
        <f t="shared" si="8"/>
        <v>No</v>
      </c>
      <c r="AB194" s="11" t="s">
        <v>2073</v>
      </c>
      <c r="AC194" s="11"/>
      <c r="AD194" s="11"/>
      <c r="AE194" s="11"/>
      <c r="AF194" s="11"/>
      <c r="AG194" s="11"/>
      <c r="AH194" s="9"/>
      <c r="AI194" s="11"/>
      <c r="AJ194" s="11"/>
      <c r="AK194" s="11"/>
      <c r="AL194" s="9"/>
      <c r="AM194" s="9"/>
      <c r="AN194" s="9"/>
      <c r="AO194" s="9"/>
      <c r="AP194" s="9"/>
      <c r="AQ194" s="9"/>
      <c r="AR194" s="9"/>
      <c r="AS194" s="9"/>
      <c r="AT194" s="9"/>
      <c r="AU194" s="9"/>
      <c r="AV194" s="9"/>
      <c r="AW194" s="9"/>
      <c r="AX194" s="9"/>
      <c r="AY194" s="9"/>
      <c r="AZ194" s="9"/>
      <c r="BA194" s="9"/>
      <c r="BB194" s="9"/>
      <c r="BC194" s="9"/>
      <c r="BD194" s="9"/>
      <c r="BE194" s="12"/>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row>
    <row r="195" spans="1:138" s="15" customFormat="1" x14ac:dyDescent="0.3">
      <c r="A195" s="9" t="s">
        <v>1766</v>
      </c>
      <c r="B195" s="9">
        <v>2018</v>
      </c>
      <c r="C195" s="9" t="s">
        <v>1308</v>
      </c>
      <c r="D195" s="9" t="s">
        <v>1309</v>
      </c>
      <c r="E195" s="9" t="s">
        <v>313</v>
      </c>
      <c r="F195" s="9" t="s">
        <v>1310</v>
      </c>
      <c r="G195" s="9" t="s">
        <v>1311</v>
      </c>
      <c r="H195" s="10">
        <v>43237</v>
      </c>
      <c r="I195" s="9" t="s">
        <v>1312</v>
      </c>
      <c r="J195" s="9">
        <v>20</v>
      </c>
      <c r="K195" s="9">
        <v>378</v>
      </c>
      <c r="L195" s="11" t="s">
        <v>327</v>
      </c>
      <c r="M195" s="19" t="str" cm="1">
        <f t="array" ref="M195">IF(OR(EXACT(N195:O195,"TRUE")), "FALSE",IF(AND(EXACT(N195:O195,"FALSE")), "TRUE","NA"))</f>
        <v>FALSE</v>
      </c>
      <c r="N195" s="11" t="s">
        <v>2037</v>
      </c>
      <c r="O195" s="11" t="s">
        <v>2042</v>
      </c>
      <c r="P195" s="19" t="str" cm="1">
        <f t="array" ref="P195">IF(EXACT(M195,"TRUE"), IF(OR(EXACT(Q195:R195,"TRUE")), "FALSE",IF(AND(EXACT(Q195:R195,"FALSE")), "TRUE", "")), "NA")</f>
        <v>NA</v>
      </c>
      <c r="Q195" s="19" t="s">
        <v>2169</v>
      </c>
      <c r="R195" s="19"/>
      <c r="S195" s="19" t="str" cm="1">
        <f t="array" ref="S195">IF(EXACT(P195,"TRUE"),IF(OR(EXACT(T195:Z195,"TRUE")),"FALSE",IF(AND(EXACT(T195:Z195,"FALSE")), "TRUE", "")), "NA")</f>
        <v>NA</v>
      </c>
      <c r="T195" s="11"/>
      <c r="U195" s="11"/>
      <c r="V195" s="11"/>
      <c r="W195" s="11"/>
      <c r="X195" s="11"/>
      <c r="Y195" s="11"/>
      <c r="Z195" s="11"/>
      <c r="AA195" s="11" t="str">
        <f t="shared" si="8"/>
        <v>No</v>
      </c>
      <c r="AB195" s="11" t="s">
        <v>1957</v>
      </c>
      <c r="AC195" s="11"/>
      <c r="AD195" s="11"/>
      <c r="AE195" s="11"/>
      <c r="AF195" s="11"/>
      <c r="AG195" s="11"/>
      <c r="AH195" s="9"/>
      <c r="AI195" s="11"/>
      <c r="AJ195" s="11"/>
      <c r="AK195" s="11"/>
      <c r="AL195" s="9"/>
      <c r="AM195" s="9"/>
      <c r="AN195" s="9"/>
      <c r="AO195" s="9"/>
      <c r="AP195" s="9"/>
      <c r="AQ195" s="9"/>
      <c r="AR195" s="9"/>
      <c r="AS195" s="9"/>
      <c r="AT195" s="9"/>
      <c r="AU195" s="9"/>
      <c r="AV195" s="9"/>
      <c r="AW195" s="9"/>
      <c r="AX195" s="9"/>
      <c r="AY195" s="9"/>
      <c r="AZ195" s="9"/>
      <c r="BA195" s="9"/>
      <c r="BB195" s="9"/>
      <c r="BC195" s="9"/>
      <c r="BD195" s="9"/>
      <c r="BE195" s="12"/>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row>
    <row r="196" spans="1:138" s="15" customFormat="1" ht="90.2" x14ac:dyDescent="0.3">
      <c r="A196" s="9" t="s">
        <v>1845</v>
      </c>
      <c r="B196" s="9">
        <v>2018</v>
      </c>
      <c r="C196" s="9" t="s">
        <v>1844</v>
      </c>
      <c r="D196" s="9" t="s">
        <v>1313</v>
      </c>
      <c r="E196" s="9" t="s">
        <v>313</v>
      </c>
      <c r="F196" s="9" t="s">
        <v>1314</v>
      </c>
      <c r="G196" s="9" t="s">
        <v>1315</v>
      </c>
      <c r="H196" s="10">
        <v>43223</v>
      </c>
      <c r="I196" s="9" t="s">
        <v>1316</v>
      </c>
      <c r="J196" s="9">
        <v>18</v>
      </c>
      <c r="K196" s="9">
        <v>378</v>
      </c>
      <c r="L196" s="11" t="s">
        <v>1929</v>
      </c>
      <c r="M196" s="19" t="str" cm="1">
        <f t="array" ref="M196">IF(OR(EXACT(N196:O196,"TRUE")), "FALSE",IF(AND(EXACT(N196:O196,"FALSE")), "TRUE","NA"))</f>
        <v>TRUE</v>
      </c>
      <c r="N196" s="11" t="s">
        <v>2042</v>
      </c>
      <c r="O196" s="11" t="s">
        <v>2042</v>
      </c>
      <c r="P196" s="19" t="str" cm="1">
        <f t="array" ref="P196">IF(EXACT(M196,"TRUE"), IF(OR(EXACT(Q196:R196,"TRUE")), "FALSE",IF(AND(EXACT(Q196:R196,"FALSE")), "TRUE", "")), "NA")</f>
        <v>TRUE</v>
      </c>
      <c r="Q196" s="19" t="s">
        <v>2042</v>
      </c>
      <c r="R196" s="19" t="s">
        <v>2042</v>
      </c>
      <c r="S196" s="19" t="str" cm="1">
        <f t="array" ref="S196">IF(EXACT(P196,"TRUE"),IF(OR(EXACT(T196:Z196,"TRUE")),"FALSE",IF(AND(EXACT(T196:Z196,"FALSE")), "TRUE", "")), "NA")</f>
        <v>FALSE</v>
      </c>
      <c r="T196" s="11"/>
      <c r="U196" s="11"/>
      <c r="V196" s="11" t="s">
        <v>2042</v>
      </c>
      <c r="W196" s="11" t="s">
        <v>2037</v>
      </c>
      <c r="X196" s="11" t="s">
        <v>2042</v>
      </c>
      <c r="Y196" s="11" t="s">
        <v>2037</v>
      </c>
      <c r="Z196" s="19" t="s">
        <v>2042</v>
      </c>
      <c r="AA196" s="11" t="str">
        <f t="shared" si="8"/>
        <v>No</v>
      </c>
      <c r="AB196" s="11" t="s">
        <v>2148</v>
      </c>
      <c r="AC196" s="11" t="s">
        <v>1980</v>
      </c>
      <c r="AD196" s="11" t="s">
        <v>1872</v>
      </c>
      <c r="AE196" s="11" t="s">
        <v>830</v>
      </c>
      <c r="AF196" s="11" t="s">
        <v>39</v>
      </c>
      <c r="AG196" s="11" t="s">
        <v>68</v>
      </c>
      <c r="AH196" s="9">
        <v>4</v>
      </c>
      <c r="AI196" s="11" t="s">
        <v>1981</v>
      </c>
      <c r="AJ196" s="11" t="s">
        <v>1982</v>
      </c>
      <c r="AK196" s="11" t="s">
        <v>199</v>
      </c>
      <c r="AL196" s="9">
        <v>324</v>
      </c>
      <c r="AM196" s="9">
        <v>164</v>
      </c>
      <c r="AN196" s="9">
        <v>171</v>
      </c>
      <c r="AO196" s="9">
        <v>80</v>
      </c>
      <c r="AP196" s="9">
        <v>40</v>
      </c>
      <c r="AQ196" s="9">
        <v>33</v>
      </c>
      <c r="AR196" s="9" t="s">
        <v>69</v>
      </c>
      <c r="AS196" s="9" t="s">
        <v>69</v>
      </c>
      <c r="AT196" s="9" t="s">
        <v>69</v>
      </c>
      <c r="AU196" s="9" t="s">
        <v>69</v>
      </c>
      <c r="AV196" s="9">
        <v>93</v>
      </c>
      <c r="AW196" s="9">
        <v>36</v>
      </c>
      <c r="AX196" s="9">
        <v>23</v>
      </c>
      <c r="AY196" s="9">
        <v>12</v>
      </c>
      <c r="AZ196" s="9" t="s">
        <v>69</v>
      </c>
      <c r="BA196" s="9" t="s">
        <v>69</v>
      </c>
      <c r="BB196" s="9" t="s">
        <v>69</v>
      </c>
      <c r="BC196" s="9" t="s">
        <v>69</v>
      </c>
      <c r="BD196" s="9" t="s">
        <v>74</v>
      </c>
      <c r="BE196" s="12" t="s">
        <v>115</v>
      </c>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row>
    <row r="197" spans="1:138" s="17" customFormat="1" ht="60.1" x14ac:dyDescent="0.3">
      <c r="A197" s="5" t="s">
        <v>1767</v>
      </c>
      <c r="B197" s="5">
        <v>2018</v>
      </c>
      <c r="C197" s="5" t="s">
        <v>1317</v>
      </c>
      <c r="D197" s="5" t="s">
        <v>1318</v>
      </c>
      <c r="E197" s="5" t="s">
        <v>313</v>
      </c>
      <c r="F197" s="5" t="s">
        <v>1319</v>
      </c>
      <c r="G197" s="5" t="s">
        <v>1320</v>
      </c>
      <c r="H197" s="6">
        <v>43216</v>
      </c>
      <c r="I197" s="5" t="s">
        <v>1321</v>
      </c>
      <c r="J197" s="5">
        <v>17</v>
      </c>
      <c r="K197" s="5">
        <v>378</v>
      </c>
      <c r="L197" s="7" t="s">
        <v>38</v>
      </c>
      <c r="M197" s="7" t="str" cm="1">
        <f t="array" ref="M197">IF(OR(EXACT(N197:O197,"TRUE")), "FALSE",IF(AND(EXACT(N197:O197,"FALSE")), "TRUE","NA"))</f>
        <v>TRUE</v>
      </c>
      <c r="N197" s="7" t="s">
        <v>2042</v>
      </c>
      <c r="O197" s="7" t="s">
        <v>2042</v>
      </c>
      <c r="P197" s="7" t="str" cm="1">
        <f t="array" ref="P197">IF(EXACT(M197,"TRUE"), IF(OR(EXACT(Q197:R197,"TRUE")), "FALSE",IF(AND(EXACT(Q197:R197,"FALSE")), "TRUE", "")), "NA")</f>
        <v>TRUE</v>
      </c>
      <c r="Q197" s="7" t="s">
        <v>2042</v>
      </c>
      <c r="R197" s="7" t="s">
        <v>2042</v>
      </c>
      <c r="S197" s="7" t="str" cm="1">
        <f t="array" ref="S197">IF(EXACT(P197,"TRUE"),IF(OR(EXACT(T197:Z197,"TRUE")),"FALSE",IF(AND(EXACT(T197:Z197,"FALSE")), "TRUE", "")), "NA")</f>
        <v>TRUE</v>
      </c>
      <c r="T197" s="7" t="s">
        <v>2042</v>
      </c>
      <c r="U197" s="7" t="s">
        <v>2042</v>
      </c>
      <c r="V197" s="7" t="s">
        <v>2042</v>
      </c>
      <c r="W197" s="7" t="s">
        <v>2042</v>
      </c>
      <c r="X197" s="7" t="s">
        <v>2042</v>
      </c>
      <c r="Y197" s="7" t="s">
        <v>2042</v>
      </c>
      <c r="Z197" s="7" t="s">
        <v>2042</v>
      </c>
      <c r="AA197" s="7" t="str">
        <f>IF(EXACT(S197, "TRUE"), "Yes", "No")</f>
        <v>Yes</v>
      </c>
      <c r="AB197" s="7"/>
      <c r="AC197" s="7" t="s">
        <v>1884</v>
      </c>
      <c r="AD197" s="7" t="s">
        <v>1872</v>
      </c>
      <c r="AE197" s="7" t="s">
        <v>1881</v>
      </c>
      <c r="AF197" s="7" t="s">
        <v>1883</v>
      </c>
      <c r="AG197" s="7" t="s">
        <v>68</v>
      </c>
      <c r="AH197" s="5">
        <v>7</v>
      </c>
      <c r="AI197" s="7" t="s">
        <v>1880</v>
      </c>
      <c r="AJ197" s="7" t="s">
        <v>1882</v>
      </c>
      <c r="AK197" s="7" t="s">
        <v>1141</v>
      </c>
      <c r="AL197" s="5">
        <v>101</v>
      </c>
      <c r="AM197" s="5">
        <v>101</v>
      </c>
      <c r="AN197" s="5">
        <v>28</v>
      </c>
      <c r="AO197" s="5">
        <v>21</v>
      </c>
      <c r="AP197" s="5">
        <v>14</v>
      </c>
      <c r="AQ197" s="5">
        <v>14</v>
      </c>
      <c r="AR197" s="5">
        <v>8</v>
      </c>
      <c r="AS197" s="5">
        <v>6</v>
      </c>
      <c r="AT197" s="5">
        <v>10</v>
      </c>
      <c r="AU197" s="5" t="s">
        <v>69</v>
      </c>
      <c r="AV197" s="5">
        <v>18</v>
      </c>
      <c r="AW197" s="5">
        <v>23</v>
      </c>
      <c r="AX197" s="5">
        <v>9</v>
      </c>
      <c r="AY197" s="5">
        <v>12</v>
      </c>
      <c r="AZ197" s="5">
        <v>14</v>
      </c>
      <c r="BA197" s="5">
        <v>7</v>
      </c>
      <c r="BB197" s="5">
        <v>18</v>
      </c>
      <c r="BC197" s="5" t="s">
        <v>69</v>
      </c>
      <c r="BD197" s="5" t="s">
        <v>105</v>
      </c>
      <c r="BE197" s="8" t="s">
        <v>75</v>
      </c>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row>
    <row r="198" spans="1:138" s="15" customFormat="1" ht="45.1" x14ac:dyDescent="0.3">
      <c r="A198" s="9" t="s">
        <v>1768</v>
      </c>
      <c r="B198" s="9">
        <v>2018</v>
      </c>
      <c r="C198" s="9" t="s">
        <v>1322</v>
      </c>
      <c r="D198" s="9" t="s">
        <v>1323</v>
      </c>
      <c r="E198" s="9" t="s">
        <v>313</v>
      </c>
      <c r="F198" s="9" t="s">
        <v>1324</v>
      </c>
      <c r="G198" s="9" t="s">
        <v>1325</v>
      </c>
      <c r="H198" s="10">
        <v>43216</v>
      </c>
      <c r="I198" s="9" t="s">
        <v>1326</v>
      </c>
      <c r="J198" s="9">
        <v>17</v>
      </c>
      <c r="K198" s="9">
        <v>378</v>
      </c>
      <c r="L198" s="11" t="s">
        <v>248</v>
      </c>
      <c r="M198" s="19" t="str" cm="1">
        <f t="array" ref="M198">IF(OR(EXACT(N198:O198,"TRUE")), "FALSE",IF(AND(EXACT(N198:O198,"FALSE")), "TRUE","NA"))</f>
        <v>FALSE</v>
      </c>
      <c r="N198" s="11" t="s">
        <v>2037</v>
      </c>
      <c r="O198" s="11" t="s">
        <v>2042</v>
      </c>
      <c r="P198" s="19" t="str" cm="1">
        <f t="array" ref="P198">IF(EXACT(M198,"TRUE"), IF(OR(EXACT(Q198:R198,"TRUE")), "FALSE",IF(AND(EXACT(Q198:R198,"FALSE")), "TRUE", "")), "NA")</f>
        <v>NA</v>
      </c>
      <c r="Q198" s="11" t="s">
        <v>2037</v>
      </c>
      <c r="R198" s="11"/>
      <c r="S198" s="19" t="str" cm="1">
        <f t="array" ref="S198">IF(EXACT(P198,"TRUE"),IF(OR(EXACT(T198:Z198,"TRUE")),"FALSE",IF(AND(EXACT(T198:Z198,"FALSE")), "TRUE", "")), "NA")</f>
        <v>NA</v>
      </c>
      <c r="T198" s="11"/>
      <c r="U198" s="11"/>
      <c r="V198" s="11"/>
      <c r="W198" s="11"/>
      <c r="X198" s="11"/>
      <c r="Y198" s="11"/>
      <c r="Z198" s="11"/>
      <c r="AA198" s="11" t="str">
        <f t="shared" ref="AA198:AA204" si="9">IF(EXACT(S198, "TRUE"), "Yes", "No")</f>
        <v>No</v>
      </c>
      <c r="AB198" s="11" t="s">
        <v>2067</v>
      </c>
      <c r="AC198" s="11"/>
      <c r="AD198" s="11"/>
      <c r="AE198" s="11"/>
      <c r="AF198" s="11"/>
      <c r="AG198" s="11"/>
      <c r="AH198" s="9"/>
      <c r="AI198" s="11"/>
      <c r="AJ198" s="11"/>
      <c r="AK198" s="11"/>
      <c r="AL198" s="9"/>
      <c r="AM198" s="9"/>
      <c r="AN198" s="9"/>
      <c r="AO198" s="9"/>
      <c r="AP198" s="9"/>
      <c r="AQ198" s="9"/>
      <c r="AR198" s="9"/>
      <c r="AS198" s="9"/>
      <c r="AT198" s="9"/>
      <c r="AU198" s="9"/>
      <c r="AV198" s="9"/>
      <c r="AW198" s="9"/>
      <c r="AX198" s="9"/>
      <c r="AY198" s="9"/>
      <c r="AZ198" s="9"/>
      <c r="BA198" s="9"/>
      <c r="BB198" s="9"/>
      <c r="BC198" s="9"/>
      <c r="BD198" s="9"/>
      <c r="BE198" s="12"/>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row>
    <row r="199" spans="1:138" s="15" customFormat="1" ht="60.1" x14ac:dyDescent="0.3">
      <c r="A199" s="9" t="s">
        <v>1769</v>
      </c>
      <c r="B199" s="9">
        <v>2018</v>
      </c>
      <c r="C199" s="9" t="s">
        <v>1327</v>
      </c>
      <c r="D199" s="9" t="s">
        <v>1328</v>
      </c>
      <c r="E199" s="9" t="s">
        <v>313</v>
      </c>
      <c r="F199" s="9" t="s">
        <v>1329</v>
      </c>
      <c r="G199" s="9" t="s">
        <v>1330</v>
      </c>
      <c r="H199" s="10">
        <v>43209</v>
      </c>
      <c r="I199" s="9" t="s">
        <v>1331</v>
      </c>
      <c r="J199" s="9">
        <v>16</v>
      </c>
      <c r="K199" s="9">
        <v>378</v>
      </c>
      <c r="L199" s="11" t="s">
        <v>197</v>
      </c>
      <c r="M199" s="19" t="str" cm="1">
        <f t="array" ref="M199">IF(OR(EXACT(N199:O199,"TRUE")), "FALSE",IF(AND(EXACT(N199:O199,"FALSE")), "TRUE","NA"))</f>
        <v>FALSE</v>
      </c>
      <c r="N199" s="11" t="s">
        <v>2037</v>
      </c>
      <c r="O199" s="11" t="s">
        <v>2042</v>
      </c>
      <c r="P199" s="19" t="str" cm="1">
        <f t="array" ref="P199">IF(EXACT(M199,"TRUE"), IF(OR(EXACT(Q199:R199,"TRUE")), "FALSE",IF(AND(EXACT(Q199:R199,"FALSE")), "TRUE", "")), "NA")</f>
        <v>NA</v>
      </c>
      <c r="Q199" s="11" t="s">
        <v>2037</v>
      </c>
      <c r="R199" s="11"/>
      <c r="S199" s="19" t="str" cm="1">
        <f t="array" ref="S199">IF(EXACT(P199,"TRUE"),IF(OR(EXACT(T199:Z199,"TRUE")),"FALSE",IF(AND(EXACT(T199:Z199,"FALSE")), "TRUE", "")), "NA")</f>
        <v>NA</v>
      </c>
      <c r="T199" s="11"/>
      <c r="U199" s="11"/>
      <c r="V199" s="11"/>
      <c r="W199" s="11"/>
      <c r="X199" s="11"/>
      <c r="Y199" s="11"/>
      <c r="Z199" s="11"/>
      <c r="AA199" s="11" t="str">
        <f t="shared" si="9"/>
        <v>No</v>
      </c>
      <c r="AB199" s="11" t="s">
        <v>2068</v>
      </c>
      <c r="AC199" s="11"/>
      <c r="AD199" s="11"/>
      <c r="AE199" s="11"/>
      <c r="AF199" s="11"/>
      <c r="AG199" s="11"/>
      <c r="AH199" s="9"/>
      <c r="AI199" s="11"/>
      <c r="AJ199" s="11"/>
      <c r="AK199" s="11"/>
      <c r="AL199" s="9"/>
      <c r="AM199" s="9"/>
      <c r="AN199" s="9"/>
      <c r="AO199" s="9"/>
      <c r="AP199" s="9"/>
      <c r="AQ199" s="9"/>
      <c r="AR199" s="9"/>
      <c r="AS199" s="9"/>
      <c r="AT199" s="9"/>
      <c r="AU199" s="9"/>
      <c r="AV199" s="9"/>
      <c r="AW199" s="9"/>
      <c r="AX199" s="9"/>
      <c r="AY199" s="9"/>
      <c r="AZ199" s="9"/>
      <c r="BA199" s="9"/>
      <c r="BB199" s="9"/>
      <c r="BC199" s="9"/>
      <c r="BD199" s="9"/>
      <c r="BE199" s="12"/>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row>
    <row r="200" spans="1:138" s="15" customFormat="1" ht="45.1" x14ac:dyDescent="0.3">
      <c r="A200" s="9" t="s">
        <v>1770</v>
      </c>
      <c r="B200" s="9">
        <v>2018</v>
      </c>
      <c r="C200" s="9" t="s">
        <v>1332</v>
      </c>
      <c r="D200" s="9" t="s">
        <v>1333</v>
      </c>
      <c r="E200" s="9" t="s">
        <v>313</v>
      </c>
      <c r="F200" s="9" t="s">
        <v>1334</v>
      </c>
      <c r="G200" s="9" t="s">
        <v>1335</v>
      </c>
      <c r="H200" s="10">
        <v>43202</v>
      </c>
      <c r="I200" s="9" t="s">
        <v>1336</v>
      </c>
      <c r="J200" s="9">
        <v>15</v>
      </c>
      <c r="K200" s="9">
        <v>378</v>
      </c>
      <c r="L200" s="11" t="s">
        <v>1926</v>
      </c>
      <c r="M200" s="19" t="str" cm="1">
        <f t="array" ref="M200">IF(OR(EXACT(N200:O200,"TRUE")), "FALSE",IF(AND(EXACT(N200:O200,"FALSE")), "TRUE","NA"))</f>
        <v>TRUE</v>
      </c>
      <c r="N200" s="11" t="s">
        <v>2042</v>
      </c>
      <c r="O200" s="11" t="s">
        <v>2042</v>
      </c>
      <c r="P200" s="19" t="str" cm="1">
        <f t="array" ref="P200">IF(EXACT(M200,"TRUE"), IF(OR(EXACT(Q200:R200,"TRUE")), "FALSE",IF(AND(EXACT(Q200:R200,"FALSE")), "TRUE", "")), "NA")</f>
        <v>TRUE</v>
      </c>
      <c r="Q200" s="19" t="s">
        <v>2042</v>
      </c>
      <c r="R200" s="19" t="s">
        <v>2042</v>
      </c>
      <c r="S200" s="19" t="str" cm="1">
        <f t="array" ref="S200">IF(EXACT(P200,"TRUE"),IF(OR(EXACT(T200:Z200,"TRUE")),"FALSE",IF(AND(EXACT(T200:Z200,"FALSE")), "TRUE", "")), "NA")</f>
        <v>FALSE</v>
      </c>
      <c r="T200" s="11" t="s">
        <v>2042</v>
      </c>
      <c r="U200" s="11" t="s">
        <v>2042</v>
      </c>
      <c r="V200" s="11" t="s">
        <v>2037</v>
      </c>
      <c r="W200" s="11"/>
      <c r="X200" s="11" t="s">
        <v>2037</v>
      </c>
      <c r="Y200" s="11" t="s">
        <v>2037</v>
      </c>
      <c r="Z200" s="11"/>
      <c r="AA200" s="11" t="str">
        <f t="shared" si="9"/>
        <v>No</v>
      </c>
      <c r="AB200" s="11" t="s">
        <v>1983</v>
      </c>
      <c r="AC200" s="11"/>
      <c r="AD200" s="11"/>
      <c r="AE200" s="11"/>
      <c r="AF200" s="11"/>
      <c r="AG200" s="11"/>
      <c r="AH200" s="9"/>
      <c r="AI200" s="11"/>
      <c r="AJ200" s="11"/>
      <c r="AK200" s="11"/>
      <c r="AL200" s="9"/>
      <c r="AM200" s="9"/>
      <c r="AN200" s="9"/>
      <c r="AO200" s="9"/>
      <c r="AP200" s="9"/>
      <c r="AQ200" s="9"/>
      <c r="AR200" s="9"/>
      <c r="AS200" s="9"/>
      <c r="AT200" s="9"/>
      <c r="AU200" s="9"/>
      <c r="AV200" s="9"/>
      <c r="AW200" s="9"/>
      <c r="AX200" s="9"/>
      <c r="AY200" s="9"/>
      <c r="AZ200" s="9"/>
      <c r="BA200" s="9"/>
      <c r="BB200" s="9"/>
      <c r="BC200" s="9"/>
      <c r="BD200" s="9"/>
      <c r="BE200" s="12"/>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row>
    <row r="201" spans="1:138" s="15" customFormat="1" x14ac:dyDescent="0.3">
      <c r="A201" s="9" t="s">
        <v>1771</v>
      </c>
      <c r="B201" s="9">
        <v>2018</v>
      </c>
      <c r="C201" s="9" t="s">
        <v>1337</v>
      </c>
      <c r="D201" s="9" t="s">
        <v>1338</v>
      </c>
      <c r="E201" s="9" t="s">
        <v>313</v>
      </c>
      <c r="F201" s="9" t="s">
        <v>1339</v>
      </c>
      <c r="G201" s="9" t="s">
        <v>1340</v>
      </c>
      <c r="H201" s="10">
        <v>43181</v>
      </c>
      <c r="I201" s="9" t="s">
        <v>1341</v>
      </c>
      <c r="J201" s="9">
        <v>12</v>
      </c>
      <c r="K201" s="9">
        <v>378</v>
      </c>
      <c r="L201" s="11" t="s">
        <v>1929</v>
      </c>
      <c r="M201" s="19" t="str" cm="1">
        <f t="array" ref="M201">IF(OR(EXACT(N201:O201,"TRUE")), "FALSE",IF(AND(EXACT(N201:O201,"FALSE")), "TRUE","NA"))</f>
        <v>FALSE</v>
      </c>
      <c r="N201" s="11" t="s">
        <v>2037</v>
      </c>
      <c r="O201" s="11" t="s">
        <v>2042</v>
      </c>
      <c r="P201" s="19" t="str" cm="1">
        <f t="array" ref="P201">IF(EXACT(M201,"TRUE"), IF(OR(EXACT(Q201:R201,"TRUE")), "FALSE",IF(AND(EXACT(Q201:R201,"FALSE")), "TRUE", "")), "NA")</f>
        <v>NA</v>
      </c>
      <c r="Q201" s="19" t="s">
        <v>2169</v>
      </c>
      <c r="R201" s="19"/>
      <c r="S201" s="19" t="str" cm="1">
        <f t="array" ref="S201">IF(EXACT(P201,"TRUE"),IF(OR(EXACT(T201:Z201,"TRUE")),"FALSE",IF(AND(EXACT(T201:Z201,"FALSE")), "TRUE", "")), "NA")</f>
        <v>NA</v>
      </c>
      <c r="T201" s="11"/>
      <c r="U201" s="11"/>
      <c r="V201" s="11"/>
      <c r="W201" s="11"/>
      <c r="X201" s="11"/>
      <c r="Y201" s="11"/>
      <c r="Z201" s="11"/>
      <c r="AA201" s="11" t="str">
        <f t="shared" si="9"/>
        <v>No</v>
      </c>
      <c r="AB201" s="11" t="s">
        <v>1984</v>
      </c>
      <c r="AC201" s="11"/>
      <c r="AD201" s="11"/>
      <c r="AE201" s="11"/>
      <c r="AF201" s="11"/>
      <c r="AG201" s="11"/>
      <c r="AH201" s="9"/>
      <c r="AI201" s="11"/>
      <c r="AJ201" s="11"/>
      <c r="AK201" s="11"/>
      <c r="AL201" s="9"/>
      <c r="AM201" s="9"/>
      <c r="AN201" s="9"/>
      <c r="AO201" s="9"/>
      <c r="AP201" s="9"/>
      <c r="AQ201" s="9"/>
      <c r="AR201" s="9"/>
      <c r="AS201" s="9"/>
      <c r="AT201" s="9"/>
      <c r="AU201" s="9"/>
      <c r="AV201" s="9"/>
      <c r="AW201" s="9"/>
      <c r="AX201" s="9"/>
      <c r="AY201" s="9"/>
      <c r="AZ201" s="9"/>
      <c r="BA201" s="9"/>
      <c r="BB201" s="9"/>
      <c r="BC201" s="9"/>
      <c r="BD201" s="9"/>
      <c r="BE201" s="12"/>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row>
    <row r="202" spans="1:138" s="15" customFormat="1" x14ac:dyDescent="0.3">
      <c r="A202" s="9" t="s">
        <v>1772</v>
      </c>
      <c r="B202" s="9">
        <v>2018</v>
      </c>
      <c r="C202" s="9" t="s">
        <v>1342</v>
      </c>
      <c r="D202" s="9" t="s">
        <v>1343</v>
      </c>
      <c r="E202" s="9" t="s">
        <v>313</v>
      </c>
      <c r="F202" s="9" t="s">
        <v>1344</v>
      </c>
      <c r="G202" s="9" t="s">
        <v>1345</v>
      </c>
      <c r="H202" s="10">
        <v>43167</v>
      </c>
      <c r="I202" s="9" t="s">
        <v>1346</v>
      </c>
      <c r="J202" s="9">
        <v>10</v>
      </c>
      <c r="K202" s="9">
        <v>378</v>
      </c>
      <c r="L202" s="11" t="s">
        <v>327</v>
      </c>
      <c r="M202" s="19" t="str" cm="1">
        <f t="array" ref="M202">IF(OR(EXACT(N202:O202,"TRUE")), "FALSE",IF(AND(EXACT(N202:O202,"FALSE")), "TRUE","NA"))</f>
        <v>FALSE</v>
      </c>
      <c r="N202" s="11" t="s">
        <v>2037</v>
      </c>
      <c r="O202" s="11" t="s">
        <v>2042</v>
      </c>
      <c r="P202" s="19" t="str" cm="1">
        <f t="array" ref="P202">IF(EXACT(M202,"TRUE"), IF(OR(EXACT(Q202:R202,"TRUE")), "FALSE",IF(AND(EXACT(Q202:R202,"FALSE")), "TRUE", "")), "NA")</f>
        <v>NA</v>
      </c>
      <c r="Q202" s="19" t="s">
        <v>2169</v>
      </c>
      <c r="R202" s="19"/>
      <c r="S202" s="19" t="str" cm="1">
        <f t="array" ref="S202">IF(EXACT(P202,"TRUE"),IF(OR(EXACT(T202:Z202,"TRUE")),"FALSE",IF(AND(EXACT(T202:Z202,"FALSE")), "TRUE", "")), "NA")</f>
        <v>NA</v>
      </c>
      <c r="T202" s="11"/>
      <c r="U202" s="11"/>
      <c r="V202" s="11"/>
      <c r="W202" s="11"/>
      <c r="X202" s="11"/>
      <c r="Y202" s="11"/>
      <c r="Z202" s="11"/>
      <c r="AA202" s="11" t="str">
        <f t="shared" si="9"/>
        <v>No</v>
      </c>
      <c r="AB202" s="11" t="s">
        <v>1957</v>
      </c>
      <c r="AC202" s="11"/>
      <c r="AD202" s="11"/>
      <c r="AE202" s="11"/>
      <c r="AF202" s="11"/>
      <c r="AG202" s="11"/>
      <c r="AH202" s="9"/>
      <c r="AI202" s="11"/>
      <c r="AJ202" s="11"/>
      <c r="AK202" s="11"/>
      <c r="AL202" s="9"/>
      <c r="AM202" s="9"/>
      <c r="AN202" s="9"/>
      <c r="AO202" s="9"/>
      <c r="AP202" s="9"/>
      <c r="AQ202" s="9"/>
      <c r="AR202" s="9"/>
      <c r="AS202" s="9"/>
      <c r="AT202" s="9"/>
      <c r="AU202" s="9"/>
      <c r="AV202" s="9"/>
      <c r="AW202" s="9"/>
      <c r="AX202" s="9"/>
      <c r="AY202" s="9"/>
      <c r="AZ202" s="9"/>
      <c r="BA202" s="9"/>
      <c r="BB202" s="9"/>
      <c r="BC202" s="9"/>
      <c r="BD202" s="9"/>
      <c r="BE202" s="12"/>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row>
    <row r="203" spans="1:138" s="15" customFormat="1" x14ac:dyDescent="0.3">
      <c r="A203" s="9" t="s">
        <v>1773</v>
      </c>
      <c r="B203" s="9">
        <v>2018</v>
      </c>
      <c r="C203" s="9" t="s">
        <v>1347</v>
      </c>
      <c r="D203" s="9" t="s">
        <v>1348</v>
      </c>
      <c r="E203" s="9" t="s">
        <v>313</v>
      </c>
      <c r="F203" s="9" t="s">
        <v>1349</v>
      </c>
      <c r="G203" s="9" t="s">
        <v>1350</v>
      </c>
      <c r="H203" s="10">
        <v>43160</v>
      </c>
      <c r="I203" s="9" t="s">
        <v>1351</v>
      </c>
      <c r="J203" s="9">
        <v>9</v>
      </c>
      <c r="K203" s="9">
        <v>378</v>
      </c>
      <c r="L203" s="11" t="s">
        <v>327</v>
      </c>
      <c r="M203" s="19" t="str" cm="1">
        <f t="array" ref="M203">IF(OR(EXACT(N203:O203,"TRUE")), "FALSE",IF(AND(EXACT(N203:O203,"FALSE")), "TRUE","NA"))</f>
        <v>FALSE</v>
      </c>
      <c r="N203" s="11" t="s">
        <v>2037</v>
      </c>
      <c r="O203" s="11" t="s">
        <v>2042</v>
      </c>
      <c r="P203" s="19" t="str" cm="1">
        <f t="array" ref="P203">IF(EXACT(M203,"TRUE"), IF(OR(EXACT(Q203:R203,"TRUE")), "FALSE",IF(AND(EXACT(Q203:R203,"FALSE")), "TRUE", "")), "NA")</f>
        <v>NA</v>
      </c>
      <c r="Q203" s="19" t="s">
        <v>2169</v>
      </c>
      <c r="R203" s="19"/>
      <c r="S203" s="19" t="str" cm="1">
        <f t="array" ref="S203">IF(EXACT(P203,"TRUE"),IF(OR(EXACT(T203:Z203,"TRUE")),"FALSE",IF(AND(EXACT(T203:Z203,"FALSE")), "TRUE", "")), "NA")</f>
        <v>NA</v>
      </c>
      <c r="T203" s="11"/>
      <c r="U203" s="11"/>
      <c r="V203" s="11"/>
      <c r="W203" s="11"/>
      <c r="X203" s="11"/>
      <c r="Y203" s="11"/>
      <c r="Z203" s="11"/>
      <c r="AA203" s="11" t="str">
        <f t="shared" si="9"/>
        <v>No</v>
      </c>
      <c r="AB203" s="11" t="s">
        <v>1985</v>
      </c>
      <c r="AC203" s="11"/>
      <c r="AD203" s="11"/>
      <c r="AE203" s="11"/>
      <c r="AF203" s="11"/>
      <c r="AG203" s="11"/>
      <c r="AH203" s="9"/>
      <c r="AI203" s="11"/>
      <c r="AJ203" s="11"/>
      <c r="AK203" s="11"/>
      <c r="AL203" s="9"/>
      <c r="AM203" s="9"/>
      <c r="AN203" s="9"/>
      <c r="AO203" s="9"/>
      <c r="AP203" s="9"/>
      <c r="AQ203" s="9"/>
      <c r="AR203" s="9"/>
      <c r="AS203" s="9"/>
      <c r="AT203" s="9"/>
      <c r="AU203" s="9"/>
      <c r="AV203" s="9"/>
      <c r="AW203" s="9"/>
      <c r="AX203" s="9"/>
      <c r="AY203" s="9"/>
      <c r="AZ203" s="9"/>
      <c r="BA203" s="9"/>
      <c r="BB203" s="9"/>
      <c r="BC203" s="9"/>
      <c r="BD203" s="9"/>
      <c r="BE203" s="12"/>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row>
    <row r="204" spans="1:138" s="15" customFormat="1" ht="105.2" x14ac:dyDescent="0.3">
      <c r="A204" s="9" t="s">
        <v>1774</v>
      </c>
      <c r="B204" s="9">
        <v>2018</v>
      </c>
      <c r="C204" s="9" t="s">
        <v>1352</v>
      </c>
      <c r="D204" s="9" t="s">
        <v>1353</v>
      </c>
      <c r="E204" s="9" t="s">
        <v>313</v>
      </c>
      <c r="F204" s="9" t="s">
        <v>1354</v>
      </c>
      <c r="G204" s="9" t="s">
        <v>1355</v>
      </c>
      <c r="H204" s="10">
        <v>43160</v>
      </c>
      <c r="I204" s="9" t="s">
        <v>1356</v>
      </c>
      <c r="J204" s="9">
        <v>9</v>
      </c>
      <c r="K204" s="9">
        <v>378</v>
      </c>
      <c r="L204" s="11" t="s">
        <v>248</v>
      </c>
      <c r="M204" s="19" t="str" cm="1">
        <f t="array" ref="M204">IF(OR(EXACT(N204:O204,"TRUE")), "FALSE",IF(AND(EXACT(N204:O204,"FALSE")), "TRUE","NA"))</f>
        <v>FALSE</v>
      </c>
      <c r="N204" s="11" t="s">
        <v>2037</v>
      </c>
      <c r="O204" s="11" t="s">
        <v>2042</v>
      </c>
      <c r="P204" s="19" t="str" cm="1">
        <f t="array" ref="P204">IF(EXACT(M204,"TRUE"), IF(OR(EXACT(Q204:R204,"TRUE")), "FALSE",IF(AND(EXACT(Q204:R204,"FALSE")), "TRUE", "")), "NA")</f>
        <v>NA</v>
      </c>
      <c r="Q204" s="19" t="s">
        <v>2169</v>
      </c>
      <c r="R204" s="19"/>
      <c r="S204" s="19" t="str" cm="1">
        <f t="array" ref="S204">IF(EXACT(P204,"TRUE"),IF(OR(EXACT(T204:Z204,"TRUE")),"FALSE",IF(AND(EXACT(T204:Z204,"FALSE")), "TRUE", "")), "NA")</f>
        <v>NA</v>
      </c>
      <c r="T204" s="11"/>
      <c r="U204" s="11"/>
      <c r="V204" s="11" t="s">
        <v>2042</v>
      </c>
      <c r="W204" s="11"/>
      <c r="X204" s="11" t="s">
        <v>2042</v>
      </c>
      <c r="Y204" s="11" t="s">
        <v>2037</v>
      </c>
      <c r="Z204" s="19" t="s">
        <v>2042</v>
      </c>
      <c r="AA204" s="11" t="str">
        <f t="shared" si="9"/>
        <v>No</v>
      </c>
      <c r="AB204" s="11" t="s">
        <v>2035</v>
      </c>
      <c r="AC204" s="11" t="s">
        <v>1986</v>
      </c>
      <c r="AD204" s="11" t="s">
        <v>39</v>
      </c>
      <c r="AE204" s="11" t="s">
        <v>1987</v>
      </c>
      <c r="AF204" s="11" t="s">
        <v>1988</v>
      </c>
      <c r="AG204" s="11" t="s">
        <v>68</v>
      </c>
      <c r="AH204" s="9">
        <v>4</v>
      </c>
      <c r="AI204" s="11" t="s">
        <v>1989</v>
      </c>
      <c r="AJ204" s="11" t="s">
        <v>1990</v>
      </c>
      <c r="AK204" s="11" t="s">
        <v>1991</v>
      </c>
      <c r="AL204" s="9">
        <v>7558</v>
      </c>
      <c r="AM204" s="9">
        <v>7458</v>
      </c>
      <c r="AN204" s="9">
        <v>6313</v>
      </c>
      <c r="AO204" s="9">
        <v>438</v>
      </c>
      <c r="AP204" s="9">
        <v>299</v>
      </c>
      <c r="AQ204" s="9">
        <v>508</v>
      </c>
      <c r="AR204" s="9" t="s">
        <v>69</v>
      </c>
      <c r="AS204" s="9" t="s">
        <v>69</v>
      </c>
      <c r="AT204" s="9" t="s">
        <v>69</v>
      </c>
      <c r="AU204" s="9" t="s">
        <v>69</v>
      </c>
      <c r="AV204" s="9">
        <v>6166</v>
      </c>
      <c r="AW204" s="9">
        <v>434</v>
      </c>
      <c r="AX204" s="9">
        <v>330</v>
      </c>
      <c r="AY204" s="9">
        <v>528</v>
      </c>
      <c r="AZ204" s="9" t="s">
        <v>69</v>
      </c>
      <c r="BA204" s="9" t="s">
        <v>69</v>
      </c>
      <c r="BB204" s="9" t="s">
        <v>69</v>
      </c>
      <c r="BC204" s="9" t="s">
        <v>69</v>
      </c>
      <c r="BD204" s="9" t="s">
        <v>74</v>
      </c>
      <c r="BE204" s="12" t="s">
        <v>75</v>
      </c>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row>
    <row r="205" spans="1:138" s="17" customFormat="1" ht="60.1" x14ac:dyDescent="0.3">
      <c r="A205" s="5" t="s">
        <v>1775</v>
      </c>
      <c r="B205" s="5">
        <v>2018</v>
      </c>
      <c r="C205" s="5" t="s">
        <v>1357</v>
      </c>
      <c r="D205" s="5" t="s">
        <v>1358</v>
      </c>
      <c r="E205" s="5" t="s">
        <v>313</v>
      </c>
      <c r="F205" s="5" t="s">
        <v>1359</v>
      </c>
      <c r="G205" s="5" t="s">
        <v>1360</v>
      </c>
      <c r="H205" s="6">
        <v>43153</v>
      </c>
      <c r="I205" s="5" t="s">
        <v>1361</v>
      </c>
      <c r="J205" s="5">
        <v>8</v>
      </c>
      <c r="K205" s="5">
        <v>378</v>
      </c>
      <c r="L205" s="7" t="s">
        <v>1903</v>
      </c>
      <c r="M205" s="7" t="str" cm="1">
        <f t="array" ref="M205">IF(OR(EXACT(N205:O205,"TRUE")), "FALSE",IF(AND(EXACT(N205:O205,"FALSE")), "TRUE","NA"))</f>
        <v>TRUE</v>
      </c>
      <c r="N205" s="7" t="s">
        <v>2042</v>
      </c>
      <c r="O205" s="7" t="s">
        <v>2042</v>
      </c>
      <c r="P205" s="7" t="str" cm="1">
        <f t="array" ref="P205">IF(EXACT(M205,"TRUE"), IF(OR(EXACT(Q205:R205,"TRUE")), "FALSE",IF(AND(EXACT(Q205:R205,"FALSE")), "TRUE", "")), "NA")</f>
        <v>TRUE</v>
      </c>
      <c r="Q205" s="7" t="s">
        <v>2042</v>
      </c>
      <c r="R205" s="7" t="s">
        <v>2042</v>
      </c>
      <c r="S205" s="7" t="str" cm="1">
        <f t="array" ref="S205">IF(EXACT(P205,"TRUE"),IF(OR(EXACT(T205:Z205,"TRUE")),"FALSE",IF(AND(EXACT(T205:Z205,"FALSE")), "TRUE", "")), "NA")</f>
        <v>TRUE</v>
      </c>
      <c r="T205" s="7" t="s">
        <v>2042</v>
      </c>
      <c r="U205" s="7" t="s">
        <v>2042</v>
      </c>
      <c r="V205" s="7" t="s">
        <v>2042</v>
      </c>
      <c r="W205" s="7" t="s">
        <v>2042</v>
      </c>
      <c r="X205" s="7" t="s">
        <v>2042</v>
      </c>
      <c r="Y205" s="7" t="s">
        <v>2042</v>
      </c>
      <c r="Z205" s="7" t="s">
        <v>2042</v>
      </c>
      <c r="AA205" s="7" t="str">
        <f>IF(EXACT(S205, "TRUE"), "Yes", "No")</f>
        <v>Yes</v>
      </c>
      <c r="AB205" s="7"/>
      <c r="AC205" s="7" t="s">
        <v>1888</v>
      </c>
      <c r="AD205" s="7" t="s">
        <v>1885</v>
      </c>
      <c r="AE205" s="7" t="s">
        <v>833</v>
      </c>
      <c r="AF205" s="7" t="s">
        <v>1886</v>
      </c>
      <c r="AG205" s="7" t="s">
        <v>68</v>
      </c>
      <c r="AH205" s="5">
        <v>7</v>
      </c>
      <c r="AI205" s="7" t="s">
        <v>1887</v>
      </c>
      <c r="AJ205" s="7" t="s">
        <v>1889</v>
      </c>
      <c r="AK205" s="7" t="s">
        <v>1890</v>
      </c>
      <c r="AL205" s="5">
        <v>92</v>
      </c>
      <c r="AM205" s="5">
        <v>90</v>
      </c>
      <c r="AN205" s="5">
        <v>10</v>
      </c>
      <c r="AO205" s="5">
        <v>16</v>
      </c>
      <c r="AP205" s="5">
        <v>18</v>
      </c>
      <c r="AQ205" s="5">
        <v>15</v>
      </c>
      <c r="AR205" s="5">
        <v>18</v>
      </c>
      <c r="AS205" s="5">
        <v>8</v>
      </c>
      <c r="AT205" s="5">
        <v>14</v>
      </c>
      <c r="AU205" s="5" t="s">
        <v>69</v>
      </c>
      <c r="AV205" s="5">
        <v>8</v>
      </c>
      <c r="AW205" s="5">
        <v>4</v>
      </c>
      <c r="AX205" s="5">
        <v>4</v>
      </c>
      <c r="AY205" s="5">
        <v>16</v>
      </c>
      <c r="AZ205" s="5">
        <v>27</v>
      </c>
      <c r="BA205" s="5">
        <v>16</v>
      </c>
      <c r="BB205" s="5">
        <v>26</v>
      </c>
      <c r="BC205" s="5" t="s">
        <v>69</v>
      </c>
      <c r="BD205" s="5" t="s">
        <v>105</v>
      </c>
      <c r="BE205" s="8" t="s">
        <v>75</v>
      </c>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row>
    <row r="206" spans="1:138" s="15" customFormat="1" x14ac:dyDescent="0.3">
      <c r="A206" s="9" t="s">
        <v>1776</v>
      </c>
      <c r="B206" s="9">
        <v>2018</v>
      </c>
      <c r="C206" s="9" t="s">
        <v>1362</v>
      </c>
      <c r="D206" s="9" t="s">
        <v>1363</v>
      </c>
      <c r="E206" s="9" t="s">
        <v>313</v>
      </c>
      <c r="F206" s="9" t="s">
        <v>1364</v>
      </c>
      <c r="G206" s="9" t="s">
        <v>1365</v>
      </c>
      <c r="H206" s="10">
        <v>43153</v>
      </c>
      <c r="I206" s="9" t="s">
        <v>1366</v>
      </c>
      <c r="J206" s="9">
        <v>8</v>
      </c>
      <c r="K206" s="9">
        <v>378</v>
      </c>
      <c r="L206" s="11" t="s">
        <v>327</v>
      </c>
      <c r="M206" s="19" t="str" cm="1">
        <f t="array" ref="M206">IF(OR(EXACT(N206:O206,"TRUE")), "FALSE",IF(AND(EXACT(N206:O206,"FALSE")), "TRUE","NA"))</f>
        <v>FALSE</v>
      </c>
      <c r="N206" s="11" t="s">
        <v>2037</v>
      </c>
      <c r="O206" s="11" t="s">
        <v>2042</v>
      </c>
      <c r="P206" s="19" t="str" cm="1">
        <f t="array" ref="P206">IF(EXACT(M206,"TRUE"), IF(OR(EXACT(Q206:R206,"TRUE")), "FALSE",IF(AND(EXACT(Q206:R206,"FALSE")), "TRUE", "")), "NA")</f>
        <v>NA</v>
      </c>
      <c r="Q206" s="19" t="s">
        <v>2169</v>
      </c>
      <c r="R206" s="19"/>
      <c r="S206" s="19" t="str" cm="1">
        <f t="array" ref="S206">IF(EXACT(P206,"TRUE"),IF(OR(EXACT(T206:Z206,"TRUE")),"FALSE",IF(AND(EXACT(T206:Z206,"FALSE")), "TRUE", "")), "NA")</f>
        <v>NA</v>
      </c>
      <c r="T206" s="11"/>
      <c r="U206" s="11"/>
      <c r="V206" s="11"/>
      <c r="W206" s="11"/>
      <c r="X206" s="11"/>
      <c r="Y206" s="11"/>
      <c r="Z206" s="11"/>
      <c r="AA206" s="11" t="str">
        <f t="shared" ref="AA206:AA257" si="10">IF(EXACT(S206, "TRUE"), "Yes", "No")</f>
        <v>No</v>
      </c>
      <c r="AB206" s="11" t="s">
        <v>1957</v>
      </c>
      <c r="AC206" s="11"/>
      <c r="AD206" s="11"/>
      <c r="AE206" s="11"/>
      <c r="AF206" s="11"/>
      <c r="AG206" s="11"/>
      <c r="AH206" s="9"/>
      <c r="AI206" s="11"/>
      <c r="AJ206" s="11"/>
      <c r="AK206" s="11"/>
      <c r="AL206" s="9"/>
      <c r="AM206" s="9"/>
      <c r="AN206" s="9"/>
      <c r="AO206" s="9"/>
      <c r="AP206" s="9"/>
      <c r="AQ206" s="9"/>
      <c r="AR206" s="9"/>
      <c r="AS206" s="9"/>
      <c r="AT206" s="9"/>
      <c r="AU206" s="9"/>
      <c r="AV206" s="9"/>
      <c r="AW206" s="9"/>
      <c r="AX206" s="9"/>
      <c r="AY206" s="9"/>
      <c r="AZ206" s="9"/>
      <c r="BA206" s="9"/>
      <c r="BB206" s="9"/>
      <c r="BC206" s="9"/>
      <c r="BD206" s="9"/>
      <c r="BE206" s="12"/>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row>
    <row r="207" spans="1:138" s="15" customFormat="1" x14ac:dyDescent="0.3">
      <c r="A207" s="9" t="s">
        <v>1777</v>
      </c>
      <c r="B207" s="9">
        <v>2018</v>
      </c>
      <c r="C207" s="9" t="s">
        <v>1367</v>
      </c>
      <c r="D207" s="9" t="s">
        <v>1368</v>
      </c>
      <c r="E207" s="9" t="s">
        <v>313</v>
      </c>
      <c r="F207" s="9" t="s">
        <v>1369</v>
      </c>
      <c r="G207" s="9" t="s">
        <v>1370</v>
      </c>
      <c r="H207" s="10">
        <v>43153</v>
      </c>
      <c r="I207" s="9" t="s">
        <v>1371</v>
      </c>
      <c r="J207" s="9">
        <v>8</v>
      </c>
      <c r="K207" s="9">
        <v>378</v>
      </c>
      <c r="L207" s="11" t="s">
        <v>248</v>
      </c>
      <c r="M207" s="19" t="str" cm="1">
        <f t="array" ref="M207">IF(OR(EXACT(N207:O207,"TRUE")), "FALSE",IF(AND(EXACT(N207:O207,"FALSE")), "TRUE","NA"))</f>
        <v>FALSE</v>
      </c>
      <c r="N207" s="11" t="s">
        <v>2037</v>
      </c>
      <c r="O207" s="11" t="s">
        <v>2042</v>
      </c>
      <c r="P207" s="19" t="str" cm="1">
        <f t="array" ref="P207">IF(EXACT(M207,"TRUE"), IF(OR(EXACT(Q207:R207,"TRUE")), "FALSE",IF(AND(EXACT(Q207:R207,"FALSE")), "TRUE", "")), "NA")</f>
        <v>NA</v>
      </c>
      <c r="Q207" s="19" t="s">
        <v>2169</v>
      </c>
      <c r="R207" s="19"/>
      <c r="S207" s="19" t="str" cm="1">
        <f t="array" ref="S207">IF(EXACT(P207,"TRUE"),IF(OR(EXACT(T207:Z207,"TRUE")),"FALSE",IF(AND(EXACT(T207:Z207,"FALSE")), "TRUE", "")), "NA")</f>
        <v>NA</v>
      </c>
      <c r="T207" s="11"/>
      <c r="U207" s="11"/>
      <c r="V207" s="11"/>
      <c r="W207" s="11"/>
      <c r="X207" s="11"/>
      <c r="Y207" s="11"/>
      <c r="Z207" s="11"/>
      <c r="AA207" s="11" t="str">
        <f t="shared" si="10"/>
        <v>No</v>
      </c>
      <c r="AB207" s="11" t="s">
        <v>1958</v>
      </c>
      <c r="AC207" s="11"/>
      <c r="AD207" s="11"/>
      <c r="AE207" s="11"/>
      <c r="AF207" s="11"/>
      <c r="AG207" s="11"/>
      <c r="AH207" s="9"/>
      <c r="AI207" s="11"/>
      <c r="AJ207" s="11"/>
      <c r="AK207" s="11"/>
      <c r="AL207" s="9"/>
      <c r="AM207" s="9"/>
      <c r="AN207" s="9"/>
      <c r="AO207" s="9"/>
      <c r="AP207" s="9"/>
      <c r="AQ207" s="9"/>
      <c r="AR207" s="9"/>
      <c r="AS207" s="9"/>
      <c r="AT207" s="9"/>
      <c r="AU207" s="9"/>
      <c r="AV207" s="9"/>
      <c r="AW207" s="9"/>
      <c r="AX207" s="9"/>
      <c r="AY207" s="9"/>
      <c r="AZ207" s="9"/>
      <c r="BA207" s="9"/>
      <c r="BB207" s="9"/>
      <c r="BC207" s="9"/>
      <c r="BD207" s="9"/>
      <c r="BE207" s="12"/>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row>
    <row r="208" spans="1:138" s="15" customFormat="1" ht="30.05" x14ac:dyDescent="0.3">
      <c r="A208" s="9" t="s">
        <v>1778</v>
      </c>
      <c r="B208" s="9">
        <v>2018</v>
      </c>
      <c r="C208" s="9" t="s">
        <v>1372</v>
      </c>
      <c r="D208" s="9" t="s">
        <v>1373</v>
      </c>
      <c r="E208" s="9" t="s">
        <v>313</v>
      </c>
      <c r="F208" s="9" t="s">
        <v>1374</v>
      </c>
      <c r="G208" s="9" t="s">
        <v>1375</v>
      </c>
      <c r="H208" s="10">
        <v>43146</v>
      </c>
      <c r="I208" s="9" t="s">
        <v>1376</v>
      </c>
      <c r="J208" s="9">
        <v>7</v>
      </c>
      <c r="K208" s="9">
        <v>378</v>
      </c>
      <c r="L208" s="11" t="s">
        <v>1923</v>
      </c>
      <c r="M208" s="19" t="str" cm="1">
        <f t="array" ref="M208">IF(OR(EXACT(N208:O208,"TRUE")), "FALSE",IF(AND(EXACT(N208:O208,"FALSE")), "TRUE","NA"))</f>
        <v>FALSE</v>
      </c>
      <c r="N208" s="11" t="s">
        <v>2037</v>
      </c>
      <c r="O208" s="11" t="s">
        <v>2042</v>
      </c>
      <c r="P208" s="19" t="str" cm="1">
        <f t="array" ref="P208">IF(EXACT(M208,"TRUE"), IF(OR(EXACT(Q208:R208,"TRUE")), "FALSE",IF(AND(EXACT(Q208:R208,"FALSE")), "TRUE", "")), "NA")</f>
        <v>NA</v>
      </c>
      <c r="Q208" s="19" t="s">
        <v>2169</v>
      </c>
      <c r="R208" s="19"/>
      <c r="S208" s="19" t="str" cm="1">
        <f t="array" ref="S208">IF(EXACT(P208,"TRUE"),IF(OR(EXACT(T208:Z208,"TRUE")),"FALSE",IF(AND(EXACT(T208:Z208,"FALSE")), "TRUE", "")), "NA")</f>
        <v>NA</v>
      </c>
      <c r="T208" s="11"/>
      <c r="U208" s="11"/>
      <c r="V208" s="11"/>
      <c r="W208" s="11"/>
      <c r="X208" s="11"/>
      <c r="Y208" s="11"/>
      <c r="Z208" s="11"/>
      <c r="AA208" s="11" t="str">
        <f t="shared" si="10"/>
        <v>No</v>
      </c>
      <c r="AB208" s="11" t="s">
        <v>1992</v>
      </c>
      <c r="AC208" s="11"/>
      <c r="AD208" s="11"/>
      <c r="AE208" s="11"/>
      <c r="AF208" s="11"/>
      <c r="AG208" s="11"/>
      <c r="AH208" s="9"/>
      <c r="AI208" s="11"/>
      <c r="AJ208" s="11"/>
      <c r="AK208" s="11"/>
      <c r="AL208" s="9"/>
      <c r="AM208" s="9"/>
      <c r="AN208" s="9"/>
      <c r="AO208" s="9"/>
      <c r="AP208" s="9"/>
      <c r="AQ208" s="9"/>
      <c r="AR208" s="9"/>
      <c r="AS208" s="9"/>
      <c r="AT208" s="9"/>
      <c r="AU208" s="9"/>
      <c r="AV208" s="9"/>
      <c r="AW208" s="9"/>
      <c r="AX208" s="9"/>
      <c r="AY208" s="9"/>
      <c r="AZ208" s="9"/>
      <c r="BA208" s="9"/>
      <c r="BB208" s="9"/>
      <c r="BC208" s="9"/>
      <c r="BD208" s="9"/>
      <c r="BE208" s="12"/>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row>
    <row r="209" spans="1:138" s="15" customFormat="1" x14ac:dyDescent="0.3">
      <c r="A209" s="9" t="s">
        <v>1779</v>
      </c>
      <c r="B209" s="9">
        <v>2018</v>
      </c>
      <c r="C209" s="9" t="s">
        <v>1377</v>
      </c>
      <c r="D209" s="9" t="s">
        <v>1378</v>
      </c>
      <c r="E209" s="9" t="s">
        <v>313</v>
      </c>
      <c r="F209" s="9" t="s">
        <v>1379</v>
      </c>
      <c r="G209" s="9" t="s">
        <v>1380</v>
      </c>
      <c r="H209" s="10">
        <v>43132</v>
      </c>
      <c r="I209" s="9" t="s">
        <v>1381</v>
      </c>
      <c r="J209" s="9">
        <v>5</v>
      </c>
      <c r="K209" s="9">
        <v>378</v>
      </c>
      <c r="L209" s="11" t="s">
        <v>1944</v>
      </c>
      <c r="M209" s="19" t="str" cm="1">
        <f t="array" ref="M209">IF(OR(EXACT(N209:O209,"TRUE")), "FALSE",IF(AND(EXACT(N209:O209,"FALSE")), "TRUE","NA"))</f>
        <v>FALSE</v>
      </c>
      <c r="N209" s="11" t="s">
        <v>2037</v>
      </c>
      <c r="O209" s="11" t="s">
        <v>2042</v>
      </c>
      <c r="P209" s="19" t="str" cm="1">
        <f t="array" ref="P209">IF(EXACT(M209,"TRUE"), IF(OR(EXACT(Q209:R209,"TRUE")), "FALSE",IF(AND(EXACT(Q209:R209,"FALSE")), "TRUE", "")), "NA")</f>
        <v>NA</v>
      </c>
      <c r="Q209" s="19" t="s">
        <v>2169</v>
      </c>
      <c r="R209" s="19"/>
      <c r="S209" s="19" t="str" cm="1">
        <f t="array" ref="S209">IF(EXACT(P209,"TRUE"),IF(OR(EXACT(T209:Z209,"TRUE")),"FALSE",IF(AND(EXACT(T209:Z209,"FALSE")), "TRUE", "")), "NA")</f>
        <v>NA</v>
      </c>
      <c r="T209" s="11"/>
      <c r="U209" s="11"/>
      <c r="V209" s="11"/>
      <c r="W209" s="11"/>
      <c r="X209" s="11"/>
      <c r="Y209" s="11"/>
      <c r="Z209" s="11"/>
      <c r="AA209" s="11" t="str">
        <f t="shared" si="10"/>
        <v>No</v>
      </c>
      <c r="AB209" s="11" t="s">
        <v>1993</v>
      </c>
      <c r="AC209" s="11"/>
      <c r="AD209" s="11"/>
      <c r="AE209" s="11"/>
      <c r="AF209" s="11"/>
      <c r="AG209" s="11"/>
      <c r="AH209" s="9"/>
      <c r="AI209" s="11"/>
      <c r="AJ209" s="11"/>
      <c r="AK209" s="11"/>
      <c r="AL209" s="9"/>
      <c r="AM209" s="9"/>
      <c r="AN209" s="9"/>
      <c r="AO209" s="9"/>
      <c r="AP209" s="9"/>
      <c r="AQ209" s="9"/>
      <c r="AR209" s="9"/>
      <c r="AS209" s="9"/>
      <c r="AT209" s="9"/>
      <c r="AU209" s="9"/>
      <c r="AV209" s="9"/>
      <c r="AW209" s="9"/>
      <c r="AX209" s="9"/>
      <c r="AY209" s="9"/>
      <c r="AZ209" s="9"/>
      <c r="BA209" s="9"/>
      <c r="BB209" s="9"/>
      <c r="BC209" s="9"/>
      <c r="BD209" s="9"/>
      <c r="BE209" s="12"/>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row>
    <row r="210" spans="1:138" s="15" customFormat="1" x14ac:dyDescent="0.3">
      <c r="A210" s="9" t="s">
        <v>1780</v>
      </c>
      <c r="B210" s="9">
        <v>2018</v>
      </c>
      <c r="C210" s="9" t="s">
        <v>1382</v>
      </c>
      <c r="D210" s="9" t="s">
        <v>1383</v>
      </c>
      <c r="E210" s="9" t="s">
        <v>313</v>
      </c>
      <c r="F210" s="9" t="s">
        <v>1384</v>
      </c>
      <c r="G210" s="9" t="s">
        <v>1385</v>
      </c>
      <c r="H210" s="10">
        <v>43111</v>
      </c>
      <c r="I210" s="9" t="s">
        <v>1386</v>
      </c>
      <c r="J210" s="9">
        <v>2</v>
      </c>
      <c r="K210" s="9">
        <v>378</v>
      </c>
      <c r="L210" s="11" t="s">
        <v>1929</v>
      </c>
      <c r="M210" s="19" t="str" cm="1">
        <f t="array" ref="M210">IF(OR(EXACT(N210:O210,"TRUE")), "FALSE",IF(AND(EXACT(N210:O210,"FALSE")), "TRUE","NA"))</f>
        <v>FALSE</v>
      </c>
      <c r="N210" s="11" t="s">
        <v>2037</v>
      </c>
      <c r="O210" s="11" t="s">
        <v>2042</v>
      </c>
      <c r="P210" s="19" t="str" cm="1">
        <f t="array" ref="P210">IF(EXACT(M210,"TRUE"), IF(OR(EXACT(Q210:R210,"TRUE")), "FALSE",IF(AND(EXACT(Q210:R210,"FALSE")), "TRUE", "")), "NA")</f>
        <v>NA</v>
      </c>
      <c r="Q210" s="19" t="s">
        <v>2169</v>
      </c>
      <c r="R210" s="19"/>
      <c r="S210" s="19" t="str" cm="1">
        <f t="array" ref="S210">IF(EXACT(P210,"TRUE"),IF(OR(EXACT(T210:Z210,"TRUE")),"FALSE",IF(AND(EXACT(T210:Z210,"FALSE")), "TRUE", "")), "NA")</f>
        <v>NA</v>
      </c>
      <c r="T210" s="11"/>
      <c r="U210" s="11"/>
      <c r="V210" s="11"/>
      <c r="W210" s="11"/>
      <c r="X210" s="11"/>
      <c r="Y210" s="11"/>
      <c r="Z210" s="11"/>
      <c r="AA210" s="11" t="str">
        <f t="shared" si="10"/>
        <v>No</v>
      </c>
      <c r="AB210" s="11" t="s">
        <v>1940</v>
      </c>
      <c r="AC210" s="11"/>
      <c r="AD210" s="11"/>
      <c r="AE210" s="11"/>
      <c r="AF210" s="11"/>
      <c r="AG210" s="11"/>
      <c r="AH210" s="9"/>
      <c r="AI210" s="11"/>
      <c r="AJ210" s="11"/>
      <c r="AK210" s="11"/>
      <c r="AL210" s="9"/>
      <c r="AM210" s="9"/>
      <c r="AN210" s="9"/>
      <c r="AO210" s="9"/>
      <c r="AP210" s="9"/>
      <c r="AQ210" s="9"/>
      <c r="AR210" s="9"/>
      <c r="AS210" s="9"/>
      <c r="AT210" s="9"/>
      <c r="AU210" s="9"/>
      <c r="AV210" s="9"/>
      <c r="AW210" s="9"/>
      <c r="AX210" s="9"/>
      <c r="AY210" s="9"/>
      <c r="AZ210" s="9"/>
      <c r="BA210" s="9"/>
      <c r="BB210" s="9"/>
      <c r="BC210" s="9"/>
      <c r="BD210" s="9"/>
      <c r="BE210" s="12"/>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row>
    <row r="211" spans="1:138" s="15" customFormat="1" ht="105.2" x14ac:dyDescent="0.3">
      <c r="A211" s="9" t="s">
        <v>1781</v>
      </c>
      <c r="B211" s="9">
        <v>2018</v>
      </c>
      <c r="C211" s="9" t="s">
        <v>1387</v>
      </c>
      <c r="D211" s="9" t="s">
        <v>1388</v>
      </c>
      <c r="E211" s="9" t="s">
        <v>313</v>
      </c>
      <c r="F211" s="9" t="s">
        <v>1389</v>
      </c>
      <c r="G211" s="9" t="s">
        <v>1390</v>
      </c>
      <c r="H211" s="10">
        <v>43111</v>
      </c>
      <c r="I211" s="9" t="s">
        <v>1391</v>
      </c>
      <c r="J211" s="9">
        <v>2</v>
      </c>
      <c r="K211" s="9">
        <v>378</v>
      </c>
      <c r="L211" s="11" t="s">
        <v>327</v>
      </c>
      <c r="M211" s="19" t="str" cm="1">
        <f t="array" ref="M211">IF(OR(EXACT(N211:O211,"TRUE")), "FALSE",IF(AND(EXACT(N211:O211,"FALSE")), "TRUE","NA"))</f>
        <v>TRUE</v>
      </c>
      <c r="N211" s="11" t="s">
        <v>2042</v>
      </c>
      <c r="O211" s="11" t="s">
        <v>2042</v>
      </c>
      <c r="P211" s="19" t="str" cm="1">
        <f t="array" ref="P211">IF(EXACT(M211,"TRUE"), IF(OR(EXACT(Q211:R211,"TRUE")), "FALSE",IF(AND(EXACT(Q211:R211,"FALSE")), "TRUE", "")), "NA")</f>
        <v>TRUE</v>
      </c>
      <c r="Q211" s="19" t="s">
        <v>2042</v>
      </c>
      <c r="R211" s="19" t="s">
        <v>2042</v>
      </c>
      <c r="S211" s="19" t="str" cm="1">
        <f t="array" ref="S211">IF(EXACT(P211,"TRUE"),IF(OR(EXACT(T211:Z211,"TRUE")),"FALSE",IF(AND(EXACT(T211:Z211,"FALSE")), "TRUE", "")), "NA")</f>
        <v>FALSE</v>
      </c>
      <c r="T211" s="11"/>
      <c r="U211" s="11"/>
      <c r="V211" s="11" t="s">
        <v>2042</v>
      </c>
      <c r="W211" s="11"/>
      <c r="X211" s="11" t="s">
        <v>2042</v>
      </c>
      <c r="Y211" s="11" t="s">
        <v>2037</v>
      </c>
      <c r="Z211" s="19" t="s">
        <v>2042</v>
      </c>
      <c r="AA211" s="11" t="str">
        <f t="shared" si="10"/>
        <v>No</v>
      </c>
      <c r="AB211" s="11" t="s">
        <v>1999</v>
      </c>
      <c r="AC211" s="11" t="s">
        <v>2000</v>
      </c>
      <c r="AD211" s="11" t="s">
        <v>2001</v>
      </c>
      <c r="AE211" s="11" t="s">
        <v>2002</v>
      </c>
      <c r="AF211" s="11" t="s">
        <v>2003</v>
      </c>
      <c r="AG211" s="11" t="s">
        <v>68</v>
      </c>
      <c r="AH211" s="9">
        <v>3</v>
      </c>
      <c r="AI211" s="11" t="s">
        <v>2004</v>
      </c>
      <c r="AJ211" s="11" t="s">
        <v>2005</v>
      </c>
      <c r="AK211" s="11" t="s">
        <v>2006</v>
      </c>
      <c r="AL211" s="9">
        <v>191</v>
      </c>
      <c r="AM211" s="9">
        <v>188</v>
      </c>
      <c r="AN211" s="9">
        <v>5</v>
      </c>
      <c r="AO211" s="9">
        <v>23</v>
      </c>
      <c r="AP211" s="9">
        <v>163</v>
      </c>
      <c r="AQ211" s="9" t="s">
        <v>69</v>
      </c>
      <c r="AR211" s="9" t="s">
        <v>69</v>
      </c>
      <c r="AS211" s="9" t="s">
        <v>69</v>
      </c>
      <c r="AT211" s="9" t="s">
        <v>69</v>
      </c>
      <c r="AU211" s="9" t="s">
        <v>69</v>
      </c>
      <c r="AV211" s="9">
        <v>8</v>
      </c>
      <c r="AW211" s="9">
        <v>34</v>
      </c>
      <c r="AX211" s="9">
        <v>146</v>
      </c>
      <c r="AY211" s="9" t="s">
        <v>69</v>
      </c>
      <c r="AZ211" s="9" t="s">
        <v>69</v>
      </c>
      <c r="BA211" s="9" t="s">
        <v>69</v>
      </c>
      <c r="BB211" s="9" t="s">
        <v>69</v>
      </c>
      <c r="BC211" s="9" t="s">
        <v>69</v>
      </c>
      <c r="BD211" s="9" t="s">
        <v>74</v>
      </c>
      <c r="BE211" s="12" t="s">
        <v>75</v>
      </c>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row>
    <row r="212" spans="1:138" s="15" customFormat="1" ht="30.05" x14ac:dyDescent="0.3">
      <c r="A212" s="9" t="s">
        <v>1782</v>
      </c>
      <c r="B212" s="9">
        <v>2018</v>
      </c>
      <c r="C212" s="9" t="s">
        <v>1392</v>
      </c>
      <c r="D212" s="9" t="s">
        <v>1393</v>
      </c>
      <c r="E212" s="9" t="s">
        <v>313</v>
      </c>
      <c r="F212" s="9" t="s">
        <v>1394</v>
      </c>
      <c r="G212" s="9" t="s">
        <v>1395</v>
      </c>
      <c r="H212" s="10">
        <v>43104</v>
      </c>
      <c r="I212" s="9" t="s">
        <v>1396</v>
      </c>
      <c r="J212" s="9">
        <v>1</v>
      </c>
      <c r="K212" s="9">
        <v>378</v>
      </c>
      <c r="L212" s="11" t="s">
        <v>1929</v>
      </c>
      <c r="M212" s="19" t="str" cm="1">
        <f t="array" ref="M212">IF(OR(EXACT(N212:O212,"TRUE")), "FALSE",IF(AND(EXACT(N212:O212,"FALSE")), "TRUE","NA"))</f>
        <v>FALSE</v>
      </c>
      <c r="N212" s="11" t="s">
        <v>2037</v>
      </c>
      <c r="O212" s="11" t="s">
        <v>2042</v>
      </c>
      <c r="P212" s="19" t="str" cm="1">
        <f t="array" ref="P212">IF(EXACT(M212,"TRUE"), IF(OR(EXACT(Q212:R212,"TRUE")), "FALSE",IF(AND(EXACT(Q212:R212,"FALSE")), "TRUE", "")), "NA")</f>
        <v>NA</v>
      </c>
      <c r="Q212" s="19" t="s">
        <v>2169</v>
      </c>
      <c r="R212" s="19"/>
      <c r="S212" s="19" t="str" cm="1">
        <f t="array" ref="S212">IF(EXACT(P212,"TRUE"),IF(OR(EXACT(T212:Z212,"TRUE")),"FALSE",IF(AND(EXACT(T212:Z212,"FALSE")), "TRUE", "")), "NA")</f>
        <v>NA</v>
      </c>
      <c r="T212" s="11"/>
      <c r="U212" s="11"/>
      <c r="V212" s="11"/>
      <c r="W212" s="11"/>
      <c r="X212" s="11"/>
      <c r="Y212" s="11"/>
      <c r="Z212" s="11"/>
      <c r="AA212" s="11" t="str">
        <f t="shared" si="10"/>
        <v>No</v>
      </c>
      <c r="AB212" s="11" t="s">
        <v>1998</v>
      </c>
      <c r="AC212" s="11"/>
      <c r="AD212" s="11"/>
      <c r="AE212" s="11"/>
      <c r="AF212" s="11"/>
      <c r="AG212" s="11"/>
      <c r="AH212" s="9"/>
      <c r="AI212" s="11"/>
      <c r="AJ212" s="11"/>
      <c r="AK212" s="11"/>
      <c r="AL212" s="9"/>
      <c r="AM212" s="9"/>
      <c r="AN212" s="9"/>
      <c r="AO212" s="9"/>
      <c r="AP212" s="9"/>
      <c r="AQ212" s="9"/>
      <c r="AR212" s="9"/>
      <c r="AS212" s="9"/>
      <c r="AT212" s="9"/>
      <c r="AU212" s="9"/>
      <c r="AV212" s="9"/>
      <c r="AW212" s="9"/>
      <c r="AX212" s="9"/>
      <c r="AY212" s="9"/>
      <c r="AZ212" s="9"/>
      <c r="BA212" s="9"/>
      <c r="BB212" s="9"/>
      <c r="BC212" s="9"/>
      <c r="BD212" s="9"/>
      <c r="BE212" s="12"/>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row>
    <row r="213" spans="1:138" s="15" customFormat="1" ht="165.3" x14ac:dyDescent="0.3">
      <c r="A213" s="9" t="s">
        <v>1783</v>
      </c>
      <c r="B213" s="9">
        <v>2018</v>
      </c>
      <c r="C213" s="9" t="s">
        <v>1397</v>
      </c>
      <c r="D213" s="9" t="s">
        <v>1398</v>
      </c>
      <c r="E213" s="9" t="s">
        <v>313</v>
      </c>
      <c r="F213" s="9" t="s">
        <v>1399</v>
      </c>
      <c r="G213" s="9" t="s">
        <v>1400</v>
      </c>
      <c r="H213" s="10">
        <v>43104</v>
      </c>
      <c r="I213" s="9" t="s">
        <v>1401</v>
      </c>
      <c r="J213" s="9">
        <v>1</v>
      </c>
      <c r="K213" s="9">
        <v>378</v>
      </c>
      <c r="L213" s="11" t="s">
        <v>1969</v>
      </c>
      <c r="M213" s="19" t="str" cm="1">
        <f t="array" ref="M213">IF(OR(EXACT(N213:O213,"TRUE")), "FALSE",IF(AND(EXACT(N213:O213,"FALSE")), "TRUE","NA"))</f>
        <v>TRUE</v>
      </c>
      <c r="N213" s="11" t="s">
        <v>2042</v>
      </c>
      <c r="O213" s="11" t="s">
        <v>2042</v>
      </c>
      <c r="P213" s="19" t="str" cm="1">
        <f t="array" ref="P213">IF(EXACT(M213,"TRUE"), IF(OR(EXACT(Q213:R213,"TRUE")), "FALSE",IF(AND(EXACT(Q213:R213,"FALSE")), "TRUE", "")), "NA")</f>
        <v>TRUE</v>
      </c>
      <c r="Q213" s="19" t="s">
        <v>2042</v>
      </c>
      <c r="R213" s="19" t="s">
        <v>2042</v>
      </c>
      <c r="S213" s="19" t="str" cm="1">
        <f t="array" ref="S213">IF(EXACT(P213,"TRUE"),IF(OR(EXACT(T213:Z213,"TRUE")),"FALSE",IF(AND(EXACT(T213:Z213,"FALSE")), "TRUE", "")), "NA")</f>
        <v>FALSE</v>
      </c>
      <c r="T213" s="11" t="s">
        <v>2042</v>
      </c>
      <c r="U213" s="11" t="s">
        <v>2042</v>
      </c>
      <c r="V213" s="11" t="s">
        <v>2042</v>
      </c>
      <c r="W213" s="11" t="s">
        <v>2042</v>
      </c>
      <c r="X213" s="11" t="s">
        <v>2037</v>
      </c>
      <c r="Y213" s="11" t="s">
        <v>2042</v>
      </c>
      <c r="Z213" s="11"/>
      <c r="AA213" s="11" t="str">
        <f t="shared" si="10"/>
        <v>No</v>
      </c>
      <c r="AB213" s="11" t="s">
        <v>2036</v>
      </c>
      <c r="AC213" s="11"/>
      <c r="AD213" s="11"/>
      <c r="AE213" s="11"/>
      <c r="AF213" s="11"/>
      <c r="AG213" s="11"/>
      <c r="AH213" s="9"/>
      <c r="AI213" s="11"/>
      <c r="AJ213" s="11"/>
      <c r="AK213" s="11"/>
      <c r="AL213" s="9"/>
      <c r="AM213" s="9"/>
      <c r="AN213" s="9"/>
      <c r="AO213" s="9"/>
      <c r="AP213" s="9"/>
      <c r="AQ213" s="9"/>
      <c r="AR213" s="9"/>
      <c r="AS213" s="9"/>
      <c r="AT213" s="9"/>
      <c r="AU213" s="9"/>
      <c r="AV213" s="9"/>
      <c r="AW213" s="9"/>
      <c r="AX213" s="9"/>
      <c r="AY213" s="9"/>
      <c r="AZ213" s="9"/>
      <c r="BA213" s="9"/>
      <c r="BB213" s="9"/>
      <c r="BC213" s="9"/>
      <c r="BD213" s="9"/>
      <c r="BE213" s="12"/>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row>
    <row r="214" spans="1:138" s="15" customFormat="1" ht="45.1" x14ac:dyDescent="0.3">
      <c r="A214" s="9" t="s">
        <v>1784</v>
      </c>
      <c r="B214" s="9">
        <v>2018</v>
      </c>
      <c r="C214" s="9" t="s">
        <v>1402</v>
      </c>
      <c r="D214" s="9" t="s">
        <v>1403</v>
      </c>
      <c r="E214" s="9" t="s">
        <v>313</v>
      </c>
      <c r="F214" s="9" t="s">
        <v>1404</v>
      </c>
      <c r="G214" s="9" t="s">
        <v>1405</v>
      </c>
      <c r="H214" s="10">
        <v>43293</v>
      </c>
      <c r="I214" s="9" t="s">
        <v>1406</v>
      </c>
      <c r="J214" s="9">
        <v>2</v>
      </c>
      <c r="K214" s="9">
        <v>379</v>
      </c>
      <c r="L214" s="11" t="s">
        <v>197</v>
      </c>
      <c r="M214" s="19" t="str" cm="1">
        <f t="array" ref="M214">IF(OR(EXACT(N214:O214,"TRUE")), "FALSE",IF(AND(EXACT(N214:O214,"FALSE")), "TRUE","NA"))</f>
        <v>FALSE</v>
      </c>
      <c r="N214" s="11"/>
      <c r="O214" s="11" t="s">
        <v>2037</v>
      </c>
      <c r="P214" s="19" t="str" cm="1">
        <f t="array" ref="P214">IF(EXACT(M214,"TRUE"), IF(OR(EXACT(Q214:R214,"TRUE")), "FALSE",IF(AND(EXACT(Q214:R214,"FALSE")), "TRUE", "")), "NA")</f>
        <v>NA</v>
      </c>
      <c r="Q214" s="19" t="s">
        <v>69</v>
      </c>
      <c r="R214" s="19" t="s">
        <v>69</v>
      </c>
      <c r="S214" s="19" t="str" cm="1">
        <f t="array" ref="S214">IF(EXACT(P214,"TRUE"),IF(OR(EXACT(T214:Z214,"TRUE")),"FALSE",IF(AND(EXACT(T214:Z214,"FALSE")), "TRUE", "")), "NA")</f>
        <v>NA</v>
      </c>
      <c r="T214" s="11"/>
      <c r="U214" s="11"/>
      <c r="V214" s="11"/>
      <c r="W214" s="11"/>
      <c r="X214" s="11"/>
      <c r="Y214" s="11"/>
      <c r="Z214" s="11"/>
      <c r="AA214" s="11" t="str">
        <f t="shared" si="10"/>
        <v>No</v>
      </c>
      <c r="AB214" s="11" t="s">
        <v>1891</v>
      </c>
      <c r="AC214" s="11"/>
      <c r="AD214" s="11"/>
      <c r="AE214" s="11"/>
      <c r="AF214" s="11"/>
      <c r="AG214" s="11"/>
      <c r="AH214" s="9"/>
      <c r="AI214" s="11"/>
      <c r="AJ214" s="11"/>
      <c r="AK214" s="11"/>
      <c r="AL214" s="9"/>
      <c r="AM214" s="9"/>
      <c r="AN214" s="9"/>
      <c r="AO214" s="9"/>
      <c r="AP214" s="9"/>
      <c r="AQ214" s="9"/>
      <c r="AR214" s="9"/>
      <c r="AS214" s="9"/>
      <c r="AT214" s="9"/>
      <c r="AU214" s="9"/>
      <c r="AV214" s="9"/>
      <c r="AW214" s="9"/>
      <c r="AX214" s="9"/>
      <c r="AY214" s="9"/>
      <c r="AZ214" s="9"/>
      <c r="BA214" s="9"/>
      <c r="BB214" s="9"/>
      <c r="BC214" s="9"/>
      <c r="BD214" s="9"/>
      <c r="BE214" s="12"/>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row>
    <row r="215" spans="1:138" s="15" customFormat="1" ht="45.1" x14ac:dyDescent="0.3">
      <c r="A215" s="9" t="s">
        <v>1785</v>
      </c>
      <c r="B215" s="9">
        <v>2017</v>
      </c>
      <c r="C215" s="9" t="s">
        <v>1407</v>
      </c>
      <c r="D215" s="9" t="s">
        <v>1408</v>
      </c>
      <c r="E215" s="9" t="s">
        <v>313</v>
      </c>
      <c r="F215" s="9" t="s">
        <v>1409</v>
      </c>
      <c r="G215" s="9" t="s">
        <v>1410</v>
      </c>
      <c r="H215" s="10">
        <v>43090</v>
      </c>
      <c r="I215" s="9" t="s">
        <v>1411</v>
      </c>
      <c r="J215" s="9">
        <v>25</v>
      </c>
      <c r="K215" s="9">
        <v>377</v>
      </c>
      <c r="L215" s="11" t="s">
        <v>1918</v>
      </c>
      <c r="M215" s="19" t="str" cm="1">
        <f t="array" ref="M215">IF(OR(EXACT(N215:O215,"TRUE")), "FALSE",IF(AND(EXACT(N215:O215,"FALSE")), "TRUE","NA"))</f>
        <v>FALSE</v>
      </c>
      <c r="N215" s="11" t="s">
        <v>2037</v>
      </c>
      <c r="O215" s="11" t="s">
        <v>2042</v>
      </c>
      <c r="P215" s="19" t="str" cm="1">
        <f t="array" ref="P215">IF(EXACT(M215,"TRUE"), IF(OR(EXACT(Q215:R215,"TRUE")), "FALSE",IF(AND(EXACT(Q215:R215,"FALSE")), "TRUE", "")), "NA")</f>
        <v>NA</v>
      </c>
      <c r="Q215" s="19" t="s">
        <v>2169</v>
      </c>
      <c r="R215" s="19"/>
      <c r="S215" s="19" t="str" cm="1">
        <f t="array" ref="S215">IF(EXACT(P215,"TRUE"),IF(OR(EXACT(T215:Z215,"TRUE")),"FALSE",IF(AND(EXACT(T215:Z215,"FALSE")), "TRUE", "")), "NA")</f>
        <v>NA</v>
      </c>
      <c r="T215" s="11"/>
      <c r="U215" s="11"/>
      <c r="V215" s="11"/>
      <c r="W215" s="11"/>
      <c r="X215" s="11"/>
      <c r="Y215" s="11"/>
      <c r="Z215" s="11"/>
      <c r="AA215" s="11" t="str">
        <f t="shared" si="10"/>
        <v>No</v>
      </c>
      <c r="AB215" s="11" t="s">
        <v>2083</v>
      </c>
      <c r="AC215" s="11"/>
      <c r="AD215" s="11"/>
      <c r="AE215" s="11"/>
      <c r="AF215" s="11"/>
      <c r="AG215" s="11"/>
      <c r="AH215" s="9"/>
      <c r="AI215" s="11"/>
      <c r="AJ215" s="11"/>
      <c r="AK215" s="11"/>
      <c r="AL215" s="9"/>
      <c r="AM215" s="9"/>
      <c r="AN215" s="9"/>
      <c r="AO215" s="9"/>
      <c r="AP215" s="9"/>
      <c r="AQ215" s="9"/>
      <c r="AR215" s="9"/>
      <c r="AS215" s="9"/>
      <c r="AT215" s="9"/>
      <c r="AU215" s="9"/>
      <c r="AV215" s="9"/>
      <c r="AW215" s="9"/>
      <c r="AX215" s="9"/>
      <c r="AY215" s="9"/>
      <c r="AZ215" s="9"/>
      <c r="BA215" s="9"/>
      <c r="BB215" s="9"/>
      <c r="BC215" s="9"/>
      <c r="BD215" s="9"/>
      <c r="BE215" s="12"/>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row>
    <row r="216" spans="1:138" s="15" customFormat="1" ht="90.2" x14ac:dyDescent="0.3">
      <c r="A216" s="9" t="s">
        <v>1786</v>
      </c>
      <c r="B216" s="9">
        <v>2017</v>
      </c>
      <c r="C216" s="9" t="s">
        <v>1412</v>
      </c>
      <c r="D216" s="9" t="s">
        <v>1413</v>
      </c>
      <c r="E216" s="9" t="s">
        <v>313</v>
      </c>
      <c r="F216" s="9" t="s">
        <v>1414</v>
      </c>
      <c r="G216" s="9" t="s">
        <v>1415</v>
      </c>
      <c r="H216" s="10">
        <v>43090</v>
      </c>
      <c r="I216" s="9" t="s">
        <v>1416</v>
      </c>
      <c r="J216" s="9">
        <v>25</v>
      </c>
      <c r="K216" s="9">
        <v>377</v>
      </c>
      <c r="L216" s="11" t="s">
        <v>248</v>
      </c>
      <c r="M216" s="19" t="str" cm="1">
        <f t="array" ref="M216">IF(OR(EXACT(N216:O216,"TRUE")), "FALSE",IF(AND(EXACT(N216:O216,"FALSE")), "TRUE","NA"))</f>
        <v>TRUE</v>
      </c>
      <c r="N216" s="11" t="s">
        <v>2042</v>
      </c>
      <c r="O216" s="11" t="s">
        <v>2042</v>
      </c>
      <c r="P216" s="19" t="str" cm="1">
        <f t="array" ref="P216">IF(EXACT(M216,"TRUE"), IF(OR(EXACT(Q216:R216,"TRUE")), "FALSE",IF(AND(EXACT(Q216:R216,"FALSE")), "TRUE", "")), "NA")</f>
        <v>TRUE</v>
      </c>
      <c r="Q216" s="19" t="s">
        <v>2042</v>
      </c>
      <c r="R216" s="19" t="s">
        <v>2042</v>
      </c>
      <c r="S216" s="19" t="str" cm="1">
        <f t="array" ref="S216">IF(EXACT(P216,"TRUE"),IF(OR(EXACT(T216:Z216,"TRUE")),"FALSE",IF(AND(EXACT(T216:Z216,"FALSE")), "TRUE", "")), "NA")</f>
        <v>FALSE</v>
      </c>
      <c r="T216" s="11" t="s">
        <v>2042</v>
      </c>
      <c r="U216" s="11" t="s">
        <v>2042</v>
      </c>
      <c r="V216" s="11"/>
      <c r="W216" s="11" t="s">
        <v>2037</v>
      </c>
      <c r="X216" s="11"/>
      <c r="Y216" s="11"/>
      <c r="Z216" s="11" t="s">
        <v>2042</v>
      </c>
      <c r="AA216" s="11" t="str">
        <f t="shared" si="10"/>
        <v>No</v>
      </c>
      <c r="AB216" s="11" t="s">
        <v>2007</v>
      </c>
      <c r="AC216" s="11"/>
      <c r="AD216" s="11"/>
      <c r="AE216" s="11"/>
      <c r="AF216" s="11"/>
      <c r="AG216" s="11"/>
      <c r="AH216" s="9"/>
      <c r="AI216" s="11"/>
      <c r="AJ216" s="11"/>
      <c r="AK216" s="11"/>
      <c r="AL216" s="9"/>
      <c r="AM216" s="9"/>
      <c r="AN216" s="9"/>
      <c r="AO216" s="9"/>
      <c r="AP216" s="9"/>
      <c r="AQ216" s="9"/>
      <c r="AR216" s="9"/>
      <c r="AS216" s="9"/>
      <c r="AT216" s="9"/>
      <c r="AU216" s="9"/>
      <c r="AV216" s="9"/>
      <c r="AW216" s="9"/>
      <c r="AX216" s="9"/>
      <c r="AY216" s="9"/>
      <c r="AZ216" s="9"/>
      <c r="BA216" s="9"/>
      <c r="BB216" s="9"/>
      <c r="BC216" s="9"/>
      <c r="BD216" s="9"/>
      <c r="BE216" s="12"/>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row>
    <row r="217" spans="1:138" s="15" customFormat="1" x14ac:dyDescent="0.3">
      <c r="A217" s="9" t="s">
        <v>1787</v>
      </c>
      <c r="B217" s="9">
        <v>2017</v>
      </c>
      <c r="C217" s="9" t="s">
        <v>1417</v>
      </c>
      <c r="D217" s="9" t="s">
        <v>1418</v>
      </c>
      <c r="E217" s="9" t="s">
        <v>313</v>
      </c>
      <c r="F217" s="9" t="s">
        <v>1419</v>
      </c>
      <c r="G217" s="9" t="s">
        <v>1420</v>
      </c>
      <c r="H217" s="10">
        <v>43083</v>
      </c>
      <c r="I217" s="9" t="s">
        <v>1421</v>
      </c>
      <c r="J217" s="9">
        <v>24</v>
      </c>
      <c r="K217" s="9">
        <v>377</v>
      </c>
      <c r="L217" s="11" t="s">
        <v>248</v>
      </c>
      <c r="M217" s="19" t="str" cm="1">
        <f t="array" ref="M217">IF(OR(EXACT(N217:O217,"TRUE")), "FALSE",IF(AND(EXACT(N217:O217,"FALSE")), "TRUE","NA"))</f>
        <v>FALSE</v>
      </c>
      <c r="N217" s="11" t="s">
        <v>2037</v>
      </c>
      <c r="O217" s="11" t="s">
        <v>2042</v>
      </c>
      <c r="P217" s="19" t="str" cm="1">
        <f t="array" ref="P217">IF(EXACT(M217,"TRUE"), IF(OR(EXACT(Q217:R217,"TRUE")), "FALSE",IF(AND(EXACT(Q217:R217,"FALSE")), "TRUE", "")), "NA")</f>
        <v>NA</v>
      </c>
      <c r="Q217" s="19" t="s">
        <v>2037</v>
      </c>
      <c r="R217" s="19"/>
      <c r="S217" s="19" t="str" cm="1">
        <f t="array" ref="S217">IF(EXACT(P217,"TRUE"),IF(OR(EXACT(T217:Z217,"TRUE")),"FALSE",IF(AND(EXACT(T217:Z217,"FALSE")), "TRUE", "")), "NA")</f>
        <v>NA</v>
      </c>
      <c r="T217" s="11"/>
      <c r="U217" s="11"/>
      <c r="V217" s="11"/>
      <c r="W217" s="11"/>
      <c r="X217" s="11"/>
      <c r="Y217" s="11"/>
      <c r="Z217" s="11"/>
      <c r="AA217" s="11" t="str">
        <f t="shared" si="10"/>
        <v>No</v>
      </c>
      <c r="AB217" s="11" t="s">
        <v>2008</v>
      </c>
      <c r="AC217" s="11"/>
      <c r="AD217" s="11"/>
      <c r="AE217" s="11"/>
      <c r="AF217" s="11"/>
      <c r="AG217" s="11"/>
      <c r="AH217" s="9"/>
      <c r="AI217" s="11"/>
      <c r="AJ217" s="11"/>
      <c r="AK217" s="11"/>
      <c r="AL217" s="9"/>
      <c r="AM217" s="9"/>
      <c r="AN217" s="9"/>
      <c r="AO217" s="9"/>
      <c r="AP217" s="9"/>
      <c r="AQ217" s="9"/>
      <c r="AR217" s="9"/>
      <c r="AS217" s="9"/>
      <c r="AT217" s="9"/>
      <c r="AU217" s="9"/>
      <c r="AV217" s="9"/>
      <c r="AW217" s="9"/>
      <c r="AX217" s="9"/>
      <c r="AY217" s="9"/>
      <c r="AZ217" s="9"/>
      <c r="BA217" s="9"/>
      <c r="BB217" s="9"/>
      <c r="BC217" s="9"/>
      <c r="BD217" s="9"/>
      <c r="BE217" s="12"/>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row>
    <row r="218" spans="1:138" s="15" customFormat="1" x14ac:dyDescent="0.3">
      <c r="A218" s="9" t="s">
        <v>1788</v>
      </c>
      <c r="B218" s="9">
        <v>2017</v>
      </c>
      <c r="C218" s="9" t="s">
        <v>1422</v>
      </c>
      <c r="D218" s="9" t="s">
        <v>1423</v>
      </c>
      <c r="E218" s="9" t="s">
        <v>313</v>
      </c>
      <c r="F218" s="9" t="s">
        <v>1424</v>
      </c>
      <c r="G218" s="9" t="s">
        <v>1425</v>
      </c>
      <c r="H218" s="10">
        <v>43069</v>
      </c>
      <c r="I218" s="9" t="s">
        <v>1426</v>
      </c>
      <c r="J218" s="9">
        <v>22</v>
      </c>
      <c r="K218" s="9">
        <v>377</v>
      </c>
      <c r="L218" s="11" t="s">
        <v>1915</v>
      </c>
      <c r="M218" s="19" t="str" cm="1">
        <f t="array" ref="M218">IF(OR(EXACT(N218:O218,"TRUE")), "FALSE",IF(AND(EXACT(N218:O218,"FALSE")), "TRUE","NA"))</f>
        <v>FALSE</v>
      </c>
      <c r="N218" s="11" t="s">
        <v>2037</v>
      </c>
      <c r="O218" s="11" t="s">
        <v>2042</v>
      </c>
      <c r="P218" s="19" t="str" cm="1">
        <f t="array" ref="P218">IF(EXACT(M218,"TRUE"), IF(OR(EXACT(Q218:R218,"TRUE")), "FALSE",IF(AND(EXACT(Q218:R218,"FALSE")), "TRUE", "")), "NA")</f>
        <v>NA</v>
      </c>
      <c r="Q218" s="19" t="s">
        <v>2169</v>
      </c>
      <c r="R218" s="19"/>
      <c r="S218" s="19" t="str" cm="1">
        <f t="array" ref="S218">IF(EXACT(P218,"TRUE"),IF(OR(EXACT(T218:Z218,"TRUE")),"FALSE",IF(AND(EXACT(T218:Z218,"FALSE")), "TRUE", "")), "NA")</f>
        <v>NA</v>
      </c>
      <c r="T218" s="11"/>
      <c r="U218" s="11"/>
      <c r="V218" s="11"/>
      <c r="W218" s="11"/>
      <c r="X218" s="11"/>
      <c r="Y218" s="11"/>
      <c r="Z218" s="11"/>
      <c r="AA218" s="11" t="str">
        <f t="shared" si="10"/>
        <v>No</v>
      </c>
      <c r="AB218" s="11" t="s">
        <v>1939</v>
      </c>
      <c r="AC218" s="11"/>
      <c r="AD218" s="11"/>
      <c r="AE218" s="11"/>
      <c r="AF218" s="11"/>
      <c r="AG218" s="11"/>
      <c r="AH218" s="9"/>
      <c r="AI218" s="11"/>
      <c r="AJ218" s="11"/>
      <c r="AK218" s="11"/>
      <c r="AL218" s="9"/>
      <c r="AM218" s="9"/>
      <c r="AN218" s="9"/>
      <c r="AO218" s="9"/>
      <c r="AP218" s="9"/>
      <c r="AQ218" s="9"/>
      <c r="AR218" s="9"/>
      <c r="AS218" s="9"/>
      <c r="AT218" s="9"/>
      <c r="AU218" s="9"/>
      <c r="AV218" s="9"/>
      <c r="AW218" s="9"/>
      <c r="AX218" s="9"/>
      <c r="AY218" s="9"/>
      <c r="AZ218" s="9"/>
      <c r="BA218" s="9"/>
      <c r="BB218" s="9"/>
      <c r="BC218" s="9"/>
      <c r="BD218" s="9"/>
      <c r="BE218" s="12"/>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row>
    <row r="219" spans="1:138" s="15" customFormat="1" ht="120.25" x14ac:dyDescent="0.3">
      <c r="A219" s="9" t="s">
        <v>1789</v>
      </c>
      <c r="B219" s="9">
        <v>2017</v>
      </c>
      <c r="C219" s="9" t="s">
        <v>1427</v>
      </c>
      <c r="D219" s="9" t="s">
        <v>1428</v>
      </c>
      <c r="E219" s="9" t="s">
        <v>313</v>
      </c>
      <c r="F219" s="9" t="s">
        <v>1429</v>
      </c>
      <c r="G219" s="9" t="s">
        <v>1430</v>
      </c>
      <c r="H219" s="10">
        <v>43055</v>
      </c>
      <c r="I219" s="9" t="s">
        <v>1431</v>
      </c>
      <c r="J219" s="9">
        <v>20</v>
      </c>
      <c r="K219" s="9">
        <v>377</v>
      </c>
      <c r="L219" s="11" t="s">
        <v>327</v>
      </c>
      <c r="M219" s="19" t="str" cm="1">
        <f t="array" ref="M219">IF(OR(EXACT(N219:O219,"TRUE")), "FALSE",IF(AND(EXACT(N219:O219,"FALSE")), "TRUE","NA"))</f>
        <v>TRUE</v>
      </c>
      <c r="N219" s="11" t="s">
        <v>2042</v>
      </c>
      <c r="O219" s="11" t="s">
        <v>2042</v>
      </c>
      <c r="P219" s="19" t="str" cm="1">
        <f t="array" ref="P219">IF(EXACT(M219,"TRUE"), IF(OR(EXACT(Q219:R219,"TRUE")), "FALSE",IF(AND(EXACT(Q219:R219,"FALSE")), "TRUE", "")), "NA")</f>
        <v>TRUE</v>
      </c>
      <c r="Q219" s="19" t="s">
        <v>2042</v>
      </c>
      <c r="R219" s="19" t="s">
        <v>2042</v>
      </c>
      <c r="S219" s="19" t="str" cm="1">
        <f t="array" ref="S219">IF(EXACT(P219,"TRUE"),IF(OR(EXACT(T219:Z219,"TRUE")),"FALSE",IF(AND(EXACT(T219:Z219,"FALSE")), "TRUE", "")), "NA")</f>
        <v>FALSE</v>
      </c>
      <c r="T219" s="11" t="s">
        <v>2037</v>
      </c>
      <c r="U219" s="11"/>
      <c r="V219" s="11"/>
      <c r="W219" s="11" t="s">
        <v>2037</v>
      </c>
      <c r="X219" s="11" t="s">
        <v>2037</v>
      </c>
      <c r="Y219" s="19" t="s">
        <v>2037</v>
      </c>
      <c r="Z219" s="11"/>
      <c r="AA219" s="11" t="str">
        <f t="shared" si="10"/>
        <v>No</v>
      </c>
      <c r="AB219" s="11" t="s">
        <v>2129</v>
      </c>
      <c r="AC219" s="11"/>
      <c r="AD219" s="11"/>
      <c r="AE219" s="11"/>
      <c r="AF219" s="11"/>
      <c r="AG219" s="11"/>
      <c r="AH219" s="9"/>
      <c r="AI219" s="11"/>
      <c r="AJ219" s="11"/>
      <c r="AK219" s="11"/>
      <c r="AL219" s="9"/>
      <c r="AM219" s="9"/>
      <c r="AN219" s="9"/>
      <c r="AO219" s="9"/>
      <c r="AP219" s="9"/>
      <c r="AQ219" s="9"/>
      <c r="AR219" s="9"/>
      <c r="AS219" s="9"/>
      <c r="AT219" s="9"/>
      <c r="AU219" s="9"/>
      <c r="AV219" s="9"/>
      <c r="AW219" s="9"/>
      <c r="AX219" s="9"/>
      <c r="AY219" s="9"/>
      <c r="AZ219" s="9"/>
      <c r="BA219" s="9"/>
      <c r="BB219" s="9"/>
      <c r="BC219" s="9"/>
      <c r="BD219" s="9"/>
      <c r="BE219" s="12"/>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row>
    <row r="220" spans="1:138" s="15" customFormat="1" x14ac:dyDescent="0.3">
      <c r="A220" s="9" t="s">
        <v>1790</v>
      </c>
      <c r="B220" s="9">
        <v>2017</v>
      </c>
      <c r="C220" s="9" t="s">
        <v>1432</v>
      </c>
      <c r="D220" s="9" t="s">
        <v>1433</v>
      </c>
      <c r="E220" s="9" t="s">
        <v>313</v>
      </c>
      <c r="F220" s="9" t="s">
        <v>1434</v>
      </c>
      <c r="G220" s="9" t="s">
        <v>1435</v>
      </c>
      <c r="H220" s="10">
        <v>43048</v>
      </c>
      <c r="I220" s="9" t="s">
        <v>1436</v>
      </c>
      <c r="J220" s="9">
        <v>19</v>
      </c>
      <c r="K220" s="9">
        <v>377</v>
      </c>
      <c r="L220" s="11" t="s">
        <v>248</v>
      </c>
      <c r="M220" s="19" t="str" cm="1">
        <f t="array" ref="M220">IF(OR(EXACT(N220:O220,"TRUE")), "FALSE",IF(AND(EXACT(N220:O220,"FALSE")), "TRUE","NA"))</f>
        <v>FALSE</v>
      </c>
      <c r="N220" s="11" t="s">
        <v>2037</v>
      </c>
      <c r="O220" s="11" t="s">
        <v>2042</v>
      </c>
      <c r="P220" s="19" t="str" cm="1">
        <f t="array" ref="P220">IF(EXACT(M220,"TRUE"), IF(OR(EXACT(Q220:R220,"TRUE")), "FALSE",IF(AND(EXACT(Q220:R220,"FALSE")), "TRUE", "")), "NA")</f>
        <v>NA</v>
      </c>
      <c r="Q220" s="19" t="s">
        <v>2169</v>
      </c>
      <c r="R220" s="19"/>
      <c r="S220" s="19" t="str" cm="1">
        <f t="array" ref="S220">IF(EXACT(P220,"TRUE"),IF(OR(EXACT(T220:Z220,"TRUE")),"FALSE",IF(AND(EXACT(T220:Z220,"FALSE")), "TRUE", "")), "NA")</f>
        <v>NA</v>
      </c>
      <c r="T220" s="11"/>
      <c r="U220" s="11"/>
      <c r="V220" s="11"/>
      <c r="W220" s="11"/>
      <c r="X220" s="11"/>
      <c r="Y220" s="11"/>
      <c r="Z220" s="11"/>
      <c r="AA220" s="11" t="str">
        <f t="shared" si="10"/>
        <v>No</v>
      </c>
      <c r="AB220" s="11" t="s">
        <v>2009</v>
      </c>
      <c r="AC220" s="11"/>
      <c r="AD220" s="11"/>
      <c r="AE220" s="11"/>
      <c r="AF220" s="11"/>
      <c r="AG220" s="11"/>
      <c r="AH220" s="9"/>
      <c r="AI220" s="11"/>
      <c r="AJ220" s="11"/>
      <c r="AK220" s="11"/>
      <c r="AL220" s="9"/>
      <c r="AM220" s="9"/>
      <c r="AN220" s="9"/>
      <c r="AO220" s="9"/>
      <c r="AP220" s="9"/>
      <c r="AQ220" s="9"/>
      <c r="AR220" s="9"/>
      <c r="AS220" s="9"/>
      <c r="AT220" s="9"/>
      <c r="AU220" s="9"/>
      <c r="AV220" s="9"/>
      <c r="AW220" s="9"/>
      <c r="AX220" s="9"/>
      <c r="AY220" s="9"/>
      <c r="AZ220" s="9"/>
      <c r="BA220" s="9"/>
      <c r="BB220" s="9"/>
      <c r="BC220" s="9"/>
      <c r="BD220" s="9"/>
      <c r="BE220" s="12"/>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row>
    <row r="221" spans="1:138" s="15" customFormat="1" x14ac:dyDescent="0.3">
      <c r="A221" s="9" t="s">
        <v>1791</v>
      </c>
      <c r="B221" s="9">
        <v>2017</v>
      </c>
      <c r="C221" s="9" t="s">
        <v>1437</v>
      </c>
      <c r="D221" s="9" t="s">
        <v>1438</v>
      </c>
      <c r="E221" s="9" t="s">
        <v>313</v>
      </c>
      <c r="F221" s="9" t="s">
        <v>1439</v>
      </c>
      <c r="G221" s="9" t="s">
        <v>1440</v>
      </c>
      <c r="H221" s="10">
        <v>43041</v>
      </c>
      <c r="I221" s="9" t="s">
        <v>1441</v>
      </c>
      <c r="J221" s="9">
        <v>18</v>
      </c>
      <c r="K221" s="9">
        <v>377</v>
      </c>
      <c r="L221" s="11" t="s">
        <v>327</v>
      </c>
      <c r="M221" s="19" t="str" cm="1">
        <f t="array" ref="M221">IF(OR(EXACT(N221:O221,"TRUE")), "FALSE",IF(AND(EXACT(N221:O221,"FALSE")), "TRUE","NA"))</f>
        <v>FALSE</v>
      </c>
      <c r="N221" s="11" t="s">
        <v>2037</v>
      </c>
      <c r="O221" s="11" t="s">
        <v>2042</v>
      </c>
      <c r="P221" s="19" t="str" cm="1">
        <f t="array" ref="P221">IF(EXACT(M221,"TRUE"), IF(OR(EXACT(Q221:R221,"TRUE")), "FALSE",IF(AND(EXACT(Q221:R221,"FALSE")), "TRUE", "")), "NA")</f>
        <v>NA</v>
      </c>
      <c r="Q221" s="19" t="s">
        <v>2169</v>
      </c>
      <c r="R221" s="19"/>
      <c r="S221" s="19" t="str" cm="1">
        <f t="array" ref="S221">IF(EXACT(P221,"TRUE"),IF(OR(EXACT(T221:Z221,"TRUE")),"FALSE",IF(AND(EXACT(T221:Z221,"FALSE")), "TRUE", "")), "NA")</f>
        <v>NA</v>
      </c>
      <c r="T221" s="11"/>
      <c r="U221" s="11"/>
      <c r="V221" s="11"/>
      <c r="W221" s="11"/>
      <c r="X221" s="11"/>
      <c r="Y221" s="11"/>
      <c r="Z221" s="11"/>
      <c r="AA221" s="11" t="str">
        <f t="shared" si="10"/>
        <v>No</v>
      </c>
      <c r="AB221" s="11" t="s">
        <v>1957</v>
      </c>
      <c r="AC221" s="11"/>
      <c r="AD221" s="11"/>
      <c r="AE221" s="11"/>
      <c r="AF221" s="11"/>
      <c r="AG221" s="11"/>
      <c r="AH221" s="9"/>
      <c r="AI221" s="11"/>
      <c r="AJ221" s="11"/>
      <c r="AK221" s="11"/>
      <c r="AL221" s="9"/>
      <c r="AM221" s="9"/>
      <c r="AN221" s="9"/>
      <c r="AO221" s="9"/>
      <c r="AP221" s="9"/>
      <c r="AQ221" s="9"/>
      <c r="AR221" s="9"/>
      <c r="AS221" s="9"/>
      <c r="AT221" s="9"/>
      <c r="AU221" s="9"/>
      <c r="AV221" s="9"/>
      <c r="AW221" s="9"/>
      <c r="AX221" s="9"/>
      <c r="AY221" s="9"/>
      <c r="AZ221" s="9"/>
      <c r="BA221" s="9"/>
      <c r="BB221" s="9"/>
      <c r="BC221" s="9"/>
      <c r="BD221" s="9"/>
      <c r="BE221" s="12"/>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row>
    <row r="222" spans="1:138" s="15" customFormat="1" ht="90.2" x14ac:dyDescent="0.3">
      <c r="A222" s="9" t="s">
        <v>1792</v>
      </c>
      <c r="B222" s="9">
        <v>2017</v>
      </c>
      <c r="C222" s="9" t="s">
        <v>1442</v>
      </c>
      <c r="D222" s="9" t="s">
        <v>1443</v>
      </c>
      <c r="E222" s="9" t="s">
        <v>313</v>
      </c>
      <c r="F222" s="9" t="s">
        <v>1444</v>
      </c>
      <c r="G222" s="9" t="s">
        <v>1445</v>
      </c>
      <c r="H222" s="10">
        <v>43034</v>
      </c>
      <c r="I222" s="9" t="s">
        <v>1446</v>
      </c>
      <c r="J222" s="9">
        <v>17</v>
      </c>
      <c r="K222" s="9">
        <v>377</v>
      </c>
      <c r="L222" s="11" t="s">
        <v>1960</v>
      </c>
      <c r="M222" s="19" t="str" cm="1">
        <f t="array" ref="M222">IF(OR(EXACT(N222:O222,"TRUE")), "FALSE",IF(AND(EXACT(N222:O222,"FALSE")), "TRUE","NA"))</f>
        <v>FALSE</v>
      </c>
      <c r="N222" s="11" t="s">
        <v>2037</v>
      </c>
      <c r="O222" s="11" t="s">
        <v>2042</v>
      </c>
      <c r="P222" s="19" t="str" cm="1">
        <f t="array" ref="P222">IF(EXACT(M222,"TRUE"), IF(OR(EXACT(Q222:R222,"TRUE")), "FALSE",IF(AND(EXACT(Q222:R222,"FALSE")), "TRUE", "")), "NA")</f>
        <v>NA</v>
      </c>
      <c r="Q222" s="19" t="s">
        <v>2042</v>
      </c>
      <c r="R222" s="19"/>
      <c r="S222" s="19" t="str" cm="1">
        <f t="array" ref="S222">IF(EXACT(P222,"TRUE"),IF(OR(EXACT(T222:Z222,"TRUE")),"FALSE",IF(AND(EXACT(T222:Z222,"FALSE")), "TRUE", "")), "NA")</f>
        <v>NA</v>
      </c>
      <c r="T222" s="11"/>
      <c r="U222" s="11"/>
      <c r="V222" s="11"/>
      <c r="W222" s="11"/>
      <c r="X222" s="11"/>
      <c r="Y222" s="11"/>
      <c r="Z222" s="11"/>
      <c r="AA222" s="11" t="str">
        <f t="shared" si="10"/>
        <v>No</v>
      </c>
      <c r="AB222" s="11" t="s">
        <v>2070</v>
      </c>
      <c r="AC222" s="11"/>
      <c r="AD222" s="11"/>
      <c r="AE222" s="11"/>
      <c r="AF222" s="11"/>
      <c r="AG222" s="11"/>
      <c r="AH222" s="9"/>
      <c r="AI222" s="11"/>
      <c r="AJ222" s="11"/>
      <c r="AK222" s="11"/>
      <c r="AL222" s="9"/>
      <c r="AM222" s="9"/>
      <c r="AN222" s="9"/>
      <c r="AO222" s="9"/>
      <c r="AP222" s="9"/>
      <c r="AQ222" s="9"/>
      <c r="AR222" s="9"/>
      <c r="AS222" s="9"/>
      <c r="AT222" s="9"/>
      <c r="AU222" s="9"/>
      <c r="AV222" s="9"/>
      <c r="AW222" s="9"/>
      <c r="AX222" s="9"/>
      <c r="AY222" s="9"/>
      <c r="AZ222" s="9"/>
      <c r="BA222" s="9"/>
      <c r="BB222" s="9"/>
      <c r="BC222" s="9"/>
      <c r="BD222" s="9"/>
      <c r="BE222" s="12"/>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row>
    <row r="223" spans="1:138" s="15" customFormat="1" x14ac:dyDescent="0.3">
      <c r="A223" s="9" t="s">
        <v>1793</v>
      </c>
      <c r="B223" s="9">
        <v>2017</v>
      </c>
      <c r="C223" s="9" t="s">
        <v>1447</v>
      </c>
      <c r="D223" s="9" t="s">
        <v>1448</v>
      </c>
      <c r="E223" s="9" t="s">
        <v>313</v>
      </c>
      <c r="F223" s="9" t="s">
        <v>1449</v>
      </c>
      <c r="G223" s="9" t="s">
        <v>1450</v>
      </c>
      <c r="H223" s="10">
        <v>43034</v>
      </c>
      <c r="I223" s="9" t="s">
        <v>1451</v>
      </c>
      <c r="J223" s="9">
        <v>17</v>
      </c>
      <c r="K223" s="9">
        <v>377</v>
      </c>
      <c r="L223" s="11" t="s">
        <v>197</v>
      </c>
      <c r="M223" s="19" t="str" cm="1">
        <f t="array" ref="M223">IF(OR(EXACT(N223:O223,"TRUE")), "FALSE",IF(AND(EXACT(N223:O223,"FALSE")), "TRUE","NA"))</f>
        <v>FALSE</v>
      </c>
      <c r="N223" s="11" t="s">
        <v>2037</v>
      </c>
      <c r="O223" s="11" t="s">
        <v>2042</v>
      </c>
      <c r="P223" s="19" t="str" cm="1">
        <f t="array" ref="P223">IF(EXACT(M223,"TRUE"), IF(OR(EXACT(Q223:R223,"TRUE")), "FALSE",IF(AND(EXACT(Q223:R223,"FALSE")), "TRUE", "")), "NA")</f>
        <v>NA</v>
      </c>
      <c r="Q223" s="19" t="s">
        <v>2169</v>
      </c>
      <c r="R223" s="19"/>
      <c r="S223" s="19" t="str" cm="1">
        <f t="array" ref="S223">IF(EXACT(P223,"TRUE"),IF(OR(EXACT(T223:Z223,"TRUE")),"FALSE",IF(AND(EXACT(T223:Z223,"FALSE")), "TRUE", "")), "NA")</f>
        <v>NA</v>
      </c>
      <c r="T223" s="11"/>
      <c r="U223" s="11"/>
      <c r="V223" s="11"/>
      <c r="W223" s="11"/>
      <c r="X223" s="11"/>
      <c r="Y223" s="11"/>
      <c r="Z223" s="11"/>
      <c r="AA223" s="11" t="str">
        <f t="shared" si="10"/>
        <v>No</v>
      </c>
      <c r="AB223" s="11" t="s">
        <v>1892</v>
      </c>
      <c r="AC223" s="11"/>
      <c r="AD223" s="11"/>
      <c r="AE223" s="11"/>
      <c r="AF223" s="11"/>
      <c r="AG223" s="11"/>
      <c r="AH223" s="9"/>
      <c r="AI223" s="11"/>
      <c r="AJ223" s="11"/>
      <c r="AK223" s="11"/>
      <c r="AL223" s="9"/>
      <c r="AM223" s="9"/>
      <c r="AN223" s="9"/>
      <c r="AO223" s="9"/>
      <c r="AP223" s="9"/>
      <c r="AQ223" s="9"/>
      <c r="AR223" s="9"/>
      <c r="AS223" s="9"/>
      <c r="AT223" s="9"/>
      <c r="AU223" s="9"/>
      <c r="AV223" s="9"/>
      <c r="AW223" s="9"/>
      <c r="AX223" s="9"/>
      <c r="AY223" s="9"/>
      <c r="AZ223" s="9"/>
      <c r="BA223" s="9"/>
      <c r="BB223" s="9"/>
      <c r="BC223" s="9"/>
      <c r="BD223" s="9"/>
      <c r="BE223" s="12"/>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row>
    <row r="224" spans="1:138" s="15" customFormat="1" ht="60.1" x14ac:dyDescent="0.3">
      <c r="A224" s="9" t="s">
        <v>1794</v>
      </c>
      <c r="B224" s="9">
        <v>2017</v>
      </c>
      <c r="C224" s="9" t="s">
        <v>1452</v>
      </c>
      <c r="D224" s="9" t="s">
        <v>1453</v>
      </c>
      <c r="E224" s="9" t="s">
        <v>313</v>
      </c>
      <c r="F224" s="9" t="s">
        <v>1454</v>
      </c>
      <c r="G224" s="9" t="s">
        <v>1455</v>
      </c>
      <c r="H224" s="10">
        <v>43034</v>
      </c>
      <c r="I224" s="9" t="s">
        <v>1456</v>
      </c>
      <c r="J224" s="9">
        <v>17</v>
      </c>
      <c r="K224" s="9">
        <v>377</v>
      </c>
      <c r="L224" s="11" t="s">
        <v>248</v>
      </c>
      <c r="M224" s="19" t="str" cm="1">
        <f t="array" ref="M224">IF(OR(EXACT(N224:O224,"TRUE")), "FALSE",IF(AND(EXACT(N224:O224,"FALSE")), "TRUE","NA"))</f>
        <v>FALSE</v>
      </c>
      <c r="N224" s="11"/>
      <c r="O224" s="11" t="s">
        <v>2037</v>
      </c>
      <c r="P224" s="19" t="str" cm="1">
        <f t="array" ref="P224">IF(EXACT(M224,"TRUE"), IF(OR(EXACT(Q224:R224,"TRUE")), "FALSE",IF(AND(EXACT(Q224:R224,"FALSE")), "TRUE", "")), "NA")</f>
        <v>NA</v>
      </c>
      <c r="Q224" s="19" t="s">
        <v>69</v>
      </c>
      <c r="R224" s="19" t="s">
        <v>69</v>
      </c>
      <c r="S224" s="19" t="str" cm="1">
        <f t="array" ref="S224">IF(EXACT(P224,"TRUE"),IF(OR(EXACT(T224:Z224,"TRUE")),"FALSE",IF(AND(EXACT(T224:Z224,"FALSE")), "TRUE", "")), "NA")</f>
        <v>NA</v>
      </c>
      <c r="T224" s="11"/>
      <c r="U224" s="11"/>
      <c r="V224" s="11"/>
      <c r="W224" s="11"/>
      <c r="X224" s="11"/>
      <c r="Y224" s="11"/>
      <c r="Z224" s="11"/>
      <c r="AA224" s="11" t="str">
        <f t="shared" si="10"/>
        <v>No</v>
      </c>
      <c r="AB224" s="11" t="s">
        <v>2010</v>
      </c>
      <c r="AC224" s="11"/>
      <c r="AD224" s="11"/>
      <c r="AE224" s="11"/>
      <c r="AF224" s="11"/>
      <c r="AG224" s="11"/>
      <c r="AH224" s="9"/>
      <c r="AI224" s="11"/>
      <c r="AJ224" s="11"/>
      <c r="AK224" s="11"/>
      <c r="AL224" s="9"/>
      <c r="AM224" s="9"/>
      <c r="AN224" s="9"/>
      <c r="AO224" s="9"/>
      <c r="AP224" s="9"/>
      <c r="AQ224" s="9"/>
      <c r="AR224" s="9"/>
      <c r="AS224" s="9"/>
      <c r="AT224" s="9"/>
      <c r="AU224" s="9"/>
      <c r="AV224" s="9"/>
      <c r="AW224" s="9"/>
      <c r="AX224" s="9"/>
      <c r="AY224" s="9"/>
      <c r="AZ224" s="9"/>
      <c r="BA224" s="9"/>
      <c r="BB224" s="9"/>
      <c r="BC224" s="9"/>
      <c r="BD224" s="9"/>
      <c r="BE224" s="12"/>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row>
    <row r="225" spans="1:138" s="15" customFormat="1" x14ac:dyDescent="0.3">
      <c r="A225" s="9" t="s">
        <v>1795</v>
      </c>
      <c r="B225" s="9">
        <v>2017</v>
      </c>
      <c r="C225" s="9" t="s">
        <v>1457</v>
      </c>
      <c r="D225" s="9" t="s">
        <v>1458</v>
      </c>
      <c r="E225" s="9" t="s">
        <v>313</v>
      </c>
      <c r="F225" s="9" t="s">
        <v>1459</v>
      </c>
      <c r="G225" s="9" t="s">
        <v>1460</v>
      </c>
      <c r="H225" s="10">
        <v>43020</v>
      </c>
      <c r="I225" s="9" t="s">
        <v>1461</v>
      </c>
      <c r="J225" s="9">
        <v>15</v>
      </c>
      <c r="K225" s="9">
        <v>377</v>
      </c>
      <c r="L225" s="11" t="s">
        <v>327</v>
      </c>
      <c r="M225" s="19" t="str" cm="1">
        <f t="array" ref="M225">IF(OR(EXACT(N225:O225,"TRUE")), "FALSE",IF(AND(EXACT(N225:O225,"FALSE")), "TRUE","NA"))</f>
        <v>FALSE</v>
      </c>
      <c r="N225" s="11" t="s">
        <v>2037</v>
      </c>
      <c r="O225" s="11" t="s">
        <v>2042</v>
      </c>
      <c r="P225" s="19" t="str" cm="1">
        <f t="array" ref="P225">IF(EXACT(M225,"TRUE"), IF(OR(EXACT(Q225:R225,"TRUE")), "FALSE",IF(AND(EXACT(Q225:R225,"FALSE")), "TRUE", "")), "NA")</f>
        <v>NA</v>
      </c>
      <c r="Q225" s="19" t="s">
        <v>2169</v>
      </c>
      <c r="R225" s="19"/>
      <c r="S225" s="19" t="str" cm="1">
        <f t="array" ref="S225">IF(EXACT(P225,"TRUE"),IF(OR(EXACT(T225:Z225,"TRUE")),"FALSE",IF(AND(EXACT(T225:Z225,"FALSE")), "TRUE", "")), "NA")</f>
        <v>NA</v>
      </c>
      <c r="T225" s="11"/>
      <c r="U225" s="11"/>
      <c r="V225" s="11"/>
      <c r="W225" s="11"/>
      <c r="X225" s="11"/>
      <c r="Y225" s="11"/>
      <c r="Z225" s="11"/>
      <c r="AA225" s="11" t="str">
        <f t="shared" si="10"/>
        <v>No</v>
      </c>
      <c r="AB225" s="11" t="s">
        <v>1957</v>
      </c>
      <c r="AC225" s="11"/>
      <c r="AD225" s="11"/>
      <c r="AE225" s="11"/>
      <c r="AF225" s="11"/>
      <c r="AG225" s="11"/>
      <c r="AH225" s="9"/>
      <c r="AI225" s="11"/>
      <c r="AJ225" s="11"/>
      <c r="AK225" s="11"/>
      <c r="AL225" s="9"/>
      <c r="AM225" s="9"/>
      <c r="AN225" s="9"/>
      <c r="AO225" s="9"/>
      <c r="AP225" s="9"/>
      <c r="AQ225" s="9"/>
      <c r="AR225" s="9"/>
      <c r="AS225" s="9"/>
      <c r="AT225" s="9"/>
      <c r="AU225" s="9"/>
      <c r="AV225" s="9"/>
      <c r="AW225" s="9"/>
      <c r="AX225" s="9"/>
      <c r="AY225" s="9"/>
      <c r="AZ225" s="9"/>
      <c r="BA225" s="9"/>
      <c r="BB225" s="9"/>
      <c r="BC225" s="9"/>
      <c r="BD225" s="9"/>
      <c r="BE225" s="12"/>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row>
    <row r="226" spans="1:138" s="15" customFormat="1" x14ac:dyDescent="0.3">
      <c r="A226" s="9" t="s">
        <v>1796</v>
      </c>
      <c r="B226" s="9">
        <v>2017</v>
      </c>
      <c r="C226" s="9" t="s">
        <v>1462</v>
      </c>
      <c r="D226" s="9" t="s">
        <v>1463</v>
      </c>
      <c r="E226" s="9" t="s">
        <v>313</v>
      </c>
      <c r="F226" s="9" t="s">
        <v>1464</v>
      </c>
      <c r="G226" s="9" t="s">
        <v>1465</v>
      </c>
      <c r="H226" s="10">
        <v>43013</v>
      </c>
      <c r="I226" s="9" t="s">
        <v>1466</v>
      </c>
      <c r="J226" s="9">
        <v>14</v>
      </c>
      <c r="K226" s="9">
        <v>377</v>
      </c>
      <c r="L226" s="11" t="s">
        <v>248</v>
      </c>
      <c r="M226" s="19" t="str" cm="1">
        <f t="array" ref="M226">IF(OR(EXACT(N226:O226,"TRUE")), "FALSE",IF(AND(EXACT(N226:O226,"FALSE")), "TRUE","NA"))</f>
        <v>FALSE</v>
      </c>
      <c r="N226" s="11" t="s">
        <v>2037</v>
      </c>
      <c r="O226" s="11" t="s">
        <v>2042</v>
      </c>
      <c r="P226" s="19" t="str" cm="1">
        <f t="array" ref="P226">IF(EXACT(M226,"TRUE"), IF(OR(EXACT(Q226:R226,"TRUE")), "FALSE",IF(AND(EXACT(Q226:R226,"FALSE")), "TRUE", "")), "NA")</f>
        <v>NA</v>
      </c>
      <c r="Q226" s="19" t="s">
        <v>2169</v>
      </c>
      <c r="R226" s="19"/>
      <c r="S226" s="19" t="str" cm="1">
        <f t="array" ref="S226">IF(EXACT(P226,"TRUE"),IF(OR(EXACT(T226:Z226,"TRUE")),"FALSE",IF(AND(EXACT(T226:Z226,"FALSE")), "TRUE", "")), "NA")</f>
        <v>NA</v>
      </c>
      <c r="T226" s="11"/>
      <c r="U226" s="11"/>
      <c r="V226" s="11"/>
      <c r="W226" s="11"/>
      <c r="X226" s="11"/>
      <c r="Y226" s="11"/>
      <c r="Z226" s="11"/>
      <c r="AA226" s="11" t="str">
        <f t="shared" si="10"/>
        <v>No</v>
      </c>
      <c r="AB226" s="11" t="s">
        <v>2011</v>
      </c>
      <c r="AC226" s="11"/>
      <c r="AD226" s="11"/>
      <c r="AE226" s="11"/>
      <c r="AF226" s="11"/>
      <c r="AG226" s="11"/>
      <c r="AH226" s="9"/>
      <c r="AI226" s="11"/>
      <c r="AJ226" s="11"/>
      <c r="AK226" s="11"/>
      <c r="AL226" s="9"/>
      <c r="AM226" s="9"/>
      <c r="AN226" s="9"/>
      <c r="AO226" s="9"/>
      <c r="AP226" s="9"/>
      <c r="AQ226" s="9"/>
      <c r="AR226" s="9"/>
      <c r="AS226" s="9"/>
      <c r="AT226" s="9"/>
      <c r="AU226" s="9"/>
      <c r="AV226" s="9"/>
      <c r="AW226" s="9"/>
      <c r="AX226" s="9"/>
      <c r="AY226" s="9"/>
      <c r="AZ226" s="9"/>
      <c r="BA226" s="9"/>
      <c r="BB226" s="9"/>
      <c r="BC226" s="9"/>
      <c r="BD226" s="9"/>
      <c r="BE226" s="12"/>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row>
    <row r="227" spans="1:138" s="15" customFormat="1" ht="75.150000000000006" x14ac:dyDescent="0.3">
      <c r="A227" s="9" t="s">
        <v>1797</v>
      </c>
      <c r="B227" s="9">
        <v>2017</v>
      </c>
      <c r="C227" s="9" t="s">
        <v>1467</v>
      </c>
      <c r="D227" s="9" t="s">
        <v>1468</v>
      </c>
      <c r="E227" s="9" t="s">
        <v>313</v>
      </c>
      <c r="F227" s="9" t="s">
        <v>1469</v>
      </c>
      <c r="G227" s="9" t="s">
        <v>1470</v>
      </c>
      <c r="H227" s="10">
        <v>43006</v>
      </c>
      <c r="I227" s="9" t="s">
        <v>1471</v>
      </c>
      <c r="J227" s="9">
        <v>13</v>
      </c>
      <c r="K227" s="9">
        <v>377</v>
      </c>
      <c r="L227" s="11" t="s">
        <v>248</v>
      </c>
      <c r="M227" s="19" t="str" cm="1">
        <f t="array" ref="M227">IF(OR(EXACT(N227:O227,"TRUE")), "FALSE",IF(AND(EXACT(N227:O227,"FALSE")), "TRUE","NA"))</f>
        <v>TRUE</v>
      </c>
      <c r="N227" s="11" t="s">
        <v>2042</v>
      </c>
      <c r="O227" s="11" t="s">
        <v>2042</v>
      </c>
      <c r="P227" s="19" t="str" cm="1">
        <f t="array" ref="P227">IF(EXACT(M227,"TRUE"), IF(OR(EXACT(Q227:R227,"TRUE")), "FALSE",IF(AND(EXACT(Q227:R227,"FALSE")), "TRUE", "")), "NA")</f>
        <v>TRUE</v>
      </c>
      <c r="Q227" s="19" t="s">
        <v>2042</v>
      </c>
      <c r="R227" s="19" t="s">
        <v>2042</v>
      </c>
      <c r="S227" s="19" t="str" cm="1">
        <f t="array" ref="S227">IF(EXACT(P227,"TRUE"),IF(OR(EXACT(T227:Z227,"TRUE")),"FALSE",IF(AND(EXACT(T227:Z227,"FALSE")), "TRUE", "")), "NA")</f>
        <v>FALSE</v>
      </c>
      <c r="T227" s="11" t="s">
        <v>2042</v>
      </c>
      <c r="U227" s="11" t="s">
        <v>2042</v>
      </c>
      <c r="V227" s="11"/>
      <c r="W227" s="11"/>
      <c r="X227" s="11" t="s">
        <v>2037</v>
      </c>
      <c r="Y227" s="11" t="s">
        <v>2037</v>
      </c>
      <c r="Z227" s="11"/>
      <c r="AA227" s="11" t="str">
        <f t="shared" si="10"/>
        <v>No</v>
      </c>
      <c r="AB227" s="11" t="s">
        <v>2153</v>
      </c>
      <c r="AC227" s="11"/>
      <c r="AD227" s="11"/>
      <c r="AE227" s="11"/>
      <c r="AF227" s="11"/>
      <c r="AG227" s="11"/>
      <c r="AH227" s="9"/>
      <c r="AI227" s="11"/>
      <c r="AJ227" s="11"/>
      <c r="AK227" s="11"/>
      <c r="AL227" s="9"/>
      <c r="AM227" s="9"/>
      <c r="AN227" s="9"/>
      <c r="AO227" s="9"/>
      <c r="AP227" s="9"/>
      <c r="AQ227" s="9"/>
      <c r="AR227" s="9"/>
      <c r="AS227" s="9"/>
      <c r="AT227" s="9"/>
      <c r="AU227" s="9"/>
      <c r="AV227" s="9"/>
      <c r="AW227" s="9"/>
      <c r="AX227" s="9"/>
      <c r="AY227" s="9"/>
      <c r="AZ227" s="9"/>
      <c r="BA227" s="9"/>
      <c r="BB227" s="9"/>
      <c r="BC227" s="9"/>
      <c r="BD227" s="9"/>
      <c r="BE227" s="12"/>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row>
    <row r="228" spans="1:138" s="15" customFormat="1" ht="45.1" x14ac:dyDescent="0.3">
      <c r="A228" s="9" t="s">
        <v>1798</v>
      </c>
      <c r="B228" s="9">
        <v>2017</v>
      </c>
      <c r="C228" s="9" t="s">
        <v>1472</v>
      </c>
      <c r="D228" s="9" t="s">
        <v>1473</v>
      </c>
      <c r="E228" s="9" t="s">
        <v>313</v>
      </c>
      <c r="F228" s="9" t="s">
        <v>1474</v>
      </c>
      <c r="G228" s="9" t="s">
        <v>1475</v>
      </c>
      <c r="H228" s="10">
        <v>42999</v>
      </c>
      <c r="I228" s="9" t="s">
        <v>1476</v>
      </c>
      <c r="J228" s="9">
        <v>12</v>
      </c>
      <c r="K228" s="9">
        <v>377</v>
      </c>
      <c r="L228" s="11" t="s">
        <v>248</v>
      </c>
      <c r="M228" s="19" t="str" cm="1">
        <f t="array" ref="M228">IF(OR(EXACT(N228:O228,"TRUE")), "FALSE",IF(AND(EXACT(N228:O228,"FALSE")), "TRUE","NA"))</f>
        <v>FALSE</v>
      </c>
      <c r="N228" s="11" t="s">
        <v>2037</v>
      </c>
      <c r="O228" s="11" t="s">
        <v>2042</v>
      </c>
      <c r="P228" s="19" t="str" cm="1">
        <f t="array" ref="P228">IF(EXACT(M228,"TRUE"), IF(OR(EXACT(Q228:R228,"TRUE")), "FALSE",IF(AND(EXACT(Q228:R228,"FALSE")), "TRUE", "")), "NA")</f>
        <v>NA</v>
      </c>
      <c r="Q228" s="19" t="s">
        <v>2042</v>
      </c>
      <c r="R228" s="19" t="s">
        <v>2042</v>
      </c>
      <c r="S228" s="19" t="str" cm="1">
        <f t="array" ref="S228">IF(EXACT(P228,"TRUE"),IF(OR(EXACT(T228:Z228,"TRUE")),"FALSE",IF(AND(EXACT(T228:Z228,"FALSE")), "TRUE", "")), "NA")</f>
        <v>NA</v>
      </c>
      <c r="T228" s="11"/>
      <c r="U228" s="11"/>
      <c r="V228" s="11"/>
      <c r="W228" s="11"/>
      <c r="X228" s="11"/>
      <c r="Y228" s="11"/>
      <c r="Z228" s="11"/>
      <c r="AA228" s="11" t="str">
        <f t="shared" si="10"/>
        <v>No</v>
      </c>
      <c r="AB228" s="11" t="s">
        <v>2154</v>
      </c>
      <c r="AC228" s="11"/>
      <c r="AD228" s="11"/>
      <c r="AE228" s="11"/>
      <c r="AF228" s="11"/>
      <c r="AG228" s="11"/>
      <c r="AH228" s="9"/>
      <c r="AI228" s="11"/>
      <c r="AJ228" s="11"/>
      <c r="AK228" s="11"/>
      <c r="AL228" s="9"/>
      <c r="AM228" s="9"/>
      <c r="AN228" s="9"/>
      <c r="AO228" s="9"/>
      <c r="AP228" s="9"/>
      <c r="AQ228" s="9"/>
      <c r="AR228" s="9"/>
      <c r="AS228" s="9"/>
      <c r="AT228" s="9"/>
      <c r="AU228" s="9"/>
      <c r="AV228" s="9"/>
      <c r="AW228" s="9"/>
      <c r="AX228" s="9"/>
      <c r="AY228" s="9"/>
      <c r="AZ228" s="9"/>
      <c r="BA228" s="9"/>
      <c r="BB228" s="9"/>
      <c r="BC228" s="9"/>
      <c r="BD228" s="9"/>
      <c r="BE228" s="12"/>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row>
    <row r="229" spans="1:138" s="15" customFormat="1" ht="30.05" x14ac:dyDescent="0.3">
      <c r="A229" s="9" t="s">
        <v>1799</v>
      </c>
      <c r="B229" s="9">
        <v>2017</v>
      </c>
      <c r="C229" s="9" t="s">
        <v>1477</v>
      </c>
      <c r="D229" s="9" t="s">
        <v>1478</v>
      </c>
      <c r="E229" s="9" t="s">
        <v>313</v>
      </c>
      <c r="F229" s="9" t="s">
        <v>1479</v>
      </c>
      <c r="G229" s="9" t="s">
        <v>1480</v>
      </c>
      <c r="H229" s="10">
        <v>42985</v>
      </c>
      <c r="I229" s="9" t="s">
        <v>1481</v>
      </c>
      <c r="J229" s="9">
        <v>10</v>
      </c>
      <c r="K229" s="9">
        <v>377</v>
      </c>
      <c r="L229" s="11" t="s">
        <v>1926</v>
      </c>
      <c r="M229" s="19" t="str" cm="1">
        <f t="array" ref="M229">IF(OR(EXACT(N229:O229,"TRUE")), "FALSE",IF(AND(EXACT(N229:O229,"FALSE")), "TRUE","NA"))</f>
        <v>FALSE</v>
      </c>
      <c r="N229" s="11" t="s">
        <v>2037</v>
      </c>
      <c r="O229" s="11" t="s">
        <v>2042</v>
      </c>
      <c r="P229" s="19" t="str" cm="1">
        <f t="array" ref="P229">IF(EXACT(M229,"TRUE"), IF(OR(EXACT(Q229:R229,"TRUE")), "FALSE",IF(AND(EXACT(Q229:R229,"FALSE")), "TRUE", "")), "NA")</f>
        <v>NA</v>
      </c>
      <c r="Q229" s="19" t="s">
        <v>2042</v>
      </c>
      <c r="R229" s="19"/>
      <c r="S229" s="19" t="str" cm="1">
        <f t="array" ref="S229">IF(EXACT(P229,"TRUE"),IF(OR(EXACT(T229:Z229,"TRUE")),"FALSE",IF(AND(EXACT(T229:Z229,"FALSE")), "TRUE", "")), "NA")</f>
        <v>NA</v>
      </c>
      <c r="T229" s="11"/>
      <c r="U229" s="11"/>
      <c r="V229" s="11"/>
      <c r="W229" s="11"/>
      <c r="X229" s="11"/>
      <c r="Y229" s="11"/>
      <c r="Z229" s="11"/>
      <c r="AA229" s="11" t="str">
        <f t="shared" si="10"/>
        <v>No</v>
      </c>
      <c r="AB229" s="11" t="s">
        <v>2012</v>
      </c>
      <c r="AC229" s="11"/>
      <c r="AD229" s="11"/>
      <c r="AE229" s="11"/>
      <c r="AF229" s="11"/>
      <c r="AG229" s="11"/>
      <c r="AH229" s="9"/>
      <c r="AI229" s="11"/>
      <c r="AJ229" s="11"/>
      <c r="AK229" s="11"/>
      <c r="AL229" s="9"/>
      <c r="AM229" s="9"/>
      <c r="AN229" s="9"/>
      <c r="AO229" s="9"/>
      <c r="AP229" s="9"/>
      <c r="AQ229" s="9"/>
      <c r="AR229" s="9"/>
      <c r="AS229" s="9"/>
      <c r="AT229" s="9"/>
      <c r="AU229" s="9"/>
      <c r="AV229" s="9"/>
      <c r="AW229" s="9"/>
      <c r="AX229" s="9"/>
      <c r="AY229" s="9"/>
      <c r="AZ229" s="9"/>
      <c r="BA229" s="9"/>
      <c r="BB229" s="9"/>
      <c r="BC229" s="9"/>
      <c r="BD229" s="9"/>
      <c r="BE229" s="12"/>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row>
    <row r="230" spans="1:138" s="15" customFormat="1" ht="45.1" x14ac:dyDescent="0.3">
      <c r="A230" s="9" t="s">
        <v>1800</v>
      </c>
      <c r="B230" s="9">
        <v>2017</v>
      </c>
      <c r="C230" s="9" t="s">
        <v>1482</v>
      </c>
      <c r="D230" s="9" t="s">
        <v>1483</v>
      </c>
      <c r="E230" s="9" t="s">
        <v>313</v>
      </c>
      <c r="F230" s="9" t="s">
        <v>1484</v>
      </c>
      <c r="G230" s="9" t="s">
        <v>1485</v>
      </c>
      <c r="H230" s="10">
        <v>42978</v>
      </c>
      <c r="I230" s="9" t="s">
        <v>1486</v>
      </c>
      <c r="J230" s="9">
        <v>9</v>
      </c>
      <c r="K230" s="9">
        <v>377</v>
      </c>
      <c r="L230" s="11" t="s">
        <v>197</v>
      </c>
      <c r="M230" s="19" t="str" cm="1">
        <f t="array" ref="M230">IF(OR(EXACT(N230:O230,"TRUE")), "FALSE",IF(AND(EXACT(N230:O230,"FALSE")), "TRUE","NA"))</f>
        <v>FALSE</v>
      </c>
      <c r="N230" s="11" t="s">
        <v>2037</v>
      </c>
      <c r="O230" s="11" t="s">
        <v>2037</v>
      </c>
      <c r="P230" s="19" t="str" cm="1">
        <f t="array" ref="P230">IF(EXACT(M230,"TRUE"), IF(OR(EXACT(Q230:R230,"TRUE")), "FALSE",IF(AND(EXACT(Q230:R230,"FALSE")), "TRUE", "")), "NA")</f>
        <v>NA</v>
      </c>
      <c r="Q230" s="19" t="s">
        <v>2169</v>
      </c>
      <c r="R230" s="19"/>
      <c r="S230" s="19" t="str" cm="1">
        <f t="array" ref="S230">IF(EXACT(P230,"TRUE"),IF(OR(EXACT(T230:Z230,"TRUE")),"FALSE",IF(AND(EXACT(T230:Z230,"FALSE")), "TRUE", "")), "NA")</f>
        <v>NA</v>
      </c>
      <c r="T230" s="11"/>
      <c r="U230" s="11"/>
      <c r="V230" s="11"/>
      <c r="W230" s="11"/>
      <c r="X230" s="11"/>
      <c r="Y230" s="11"/>
      <c r="Z230" s="11"/>
      <c r="AA230" s="11" t="str">
        <f t="shared" si="10"/>
        <v>No</v>
      </c>
      <c r="AB230" s="11" t="s">
        <v>1893</v>
      </c>
      <c r="AC230" s="11"/>
      <c r="AD230" s="11"/>
      <c r="AE230" s="11"/>
      <c r="AF230" s="11"/>
      <c r="AG230" s="11"/>
      <c r="AH230" s="9"/>
      <c r="AI230" s="11"/>
      <c r="AJ230" s="11"/>
      <c r="AK230" s="11"/>
      <c r="AL230" s="9"/>
      <c r="AM230" s="9"/>
      <c r="AN230" s="9"/>
      <c r="AO230" s="9"/>
      <c r="AP230" s="9"/>
      <c r="AQ230" s="9"/>
      <c r="AR230" s="9"/>
      <c r="AS230" s="9"/>
      <c r="AT230" s="9"/>
      <c r="AU230" s="9"/>
      <c r="AV230" s="9"/>
      <c r="AW230" s="9"/>
      <c r="AX230" s="9"/>
      <c r="AY230" s="9"/>
      <c r="AZ230" s="9"/>
      <c r="BA230" s="9"/>
      <c r="BB230" s="9"/>
      <c r="BC230" s="9"/>
      <c r="BD230" s="9"/>
      <c r="BE230" s="12"/>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row>
    <row r="231" spans="1:138" s="15" customFormat="1" ht="90.2" x14ac:dyDescent="0.3">
      <c r="A231" s="9" t="s">
        <v>1801</v>
      </c>
      <c r="B231" s="9">
        <v>2017</v>
      </c>
      <c r="C231" s="9" t="s">
        <v>1487</v>
      </c>
      <c r="D231" s="9" t="s">
        <v>1488</v>
      </c>
      <c r="E231" s="9" t="s">
        <v>313</v>
      </c>
      <c r="F231" s="9" t="s">
        <v>1489</v>
      </c>
      <c r="G231" s="9" t="s">
        <v>1490</v>
      </c>
      <c r="H231" s="10">
        <v>42971</v>
      </c>
      <c r="I231" s="9" t="s">
        <v>1491</v>
      </c>
      <c r="J231" s="9">
        <v>8</v>
      </c>
      <c r="K231" s="9">
        <v>377</v>
      </c>
      <c r="L231" s="11" t="s">
        <v>1960</v>
      </c>
      <c r="M231" s="19" t="str" cm="1">
        <f t="array" ref="M231">IF(OR(EXACT(N231:O231,"TRUE")), "FALSE",IF(AND(EXACT(N231:O231,"FALSE")), "TRUE","NA"))</f>
        <v>FALSE</v>
      </c>
      <c r="N231" s="11" t="s">
        <v>2037</v>
      </c>
      <c r="O231" s="11" t="s">
        <v>2042</v>
      </c>
      <c r="P231" s="19" t="str" cm="1">
        <f t="array" ref="P231">IF(EXACT(M231,"TRUE"), IF(OR(EXACT(Q231:R231,"TRUE")), "FALSE",IF(AND(EXACT(Q231:R231,"FALSE")), "TRUE", "")), "NA")</f>
        <v>NA</v>
      </c>
      <c r="Q231" s="19" t="s">
        <v>2169</v>
      </c>
      <c r="R231" s="19" t="s">
        <v>2169</v>
      </c>
      <c r="S231" s="19" t="str" cm="1">
        <f t="array" ref="S231">IF(EXACT(P231,"TRUE"),IF(OR(EXACT(T231:Z231,"TRUE")),"FALSE",IF(AND(EXACT(T231:Z231,"FALSE")), "TRUE", "")), "NA")</f>
        <v>NA</v>
      </c>
      <c r="T231" s="11"/>
      <c r="U231" s="11"/>
      <c r="V231" s="11"/>
      <c r="W231" s="11"/>
      <c r="X231" s="11"/>
      <c r="Y231" s="19" t="s">
        <v>2169</v>
      </c>
      <c r="Z231" s="11"/>
      <c r="AA231" s="11" t="str">
        <f t="shared" si="10"/>
        <v>No</v>
      </c>
      <c r="AB231" s="11" t="s">
        <v>2130</v>
      </c>
      <c r="AC231" s="11"/>
      <c r="AD231" s="11"/>
      <c r="AE231" s="11"/>
      <c r="AF231" s="11"/>
      <c r="AG231" s="11"/>
      <c r="AH231" s="9"/>
      <c r="AI231" s="11"/>
      <c r="AJ231" s="11"/>
      <c r="AK231" s="11"/>
      <c r="AL231" s="9"/>
      <c r="AM231" s="9"/>
      <c r="AN231" s="9"/>
      <c r="AO231" s="9"/>
      <c r="AP231" s="9"/>
      <c r="AQ231" s="9"/>
      <c r="AR231" s="9"/>
      <c r="AS231" s="9"/>
      <c r="AT231" s="9"/>
      <c r="AU231" s="9"/>
      <c r="AV231" s="9"/>
      <c r="AW231" s="9"/>
      <c r="AX231" s="9"/>
      <c r="AY231" s="9"/>
      <c r="AZ231" s="9"/>
      <c r="BA231" s="9"/>
      <c r="BB231" s="9"/>
      <c r="BC231" s="9"/>
      <c r="BD231" s="9"/>
      <c r="BE231" s="12"/>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row>
    <row r="232" spans="1:138" s="15" customFormat="1" x14ac:dyDescent="0.3">
      <c r="A232" s="9" t="s">
        <v>1802</v>
      </c>
      <c r="B232" s="9">
        <v>2017</v>
      </c>
      <c r="C232" s="9" t="s">
        <v>1492</v>
      </c>
      <c r="D232" s="9" t="s">
        <v>1493</v>
      </c>
      <c r="E232" s="9" t="s">
        <v>313</v>
      </c>
      <c r="F232" s="9" t="s">
        <v>1494</v>
      </c>
      <c r="G232" s="9" t="s">
        <v>1495</v>
      </c>
      <c r="H232" s="10">
        <v>42964</v>
      </c>
      <c r="I232" s="9" t="s">
        <v>1496</v>
      </c>
      <c r="J232" s="9">
        <v>7</v>
      </c>
      <c r="K232" s="9">
        <v>377</v>
      </c>
      <c r="L232" s="11" t="s">
        <v>1960</v>
      </c>
      <c r="M232" s="19" t="str" cm="1">
        <f t="array" ref="M232">IF(OR(EXACT(N232:O232,"TRUE")), "FALSE",IF(AND(EXACT(N232:O232,"FALSE")), "TRUE","NA"))</f>
        <v>FALSE</v>
      </c>
      <c r="N232" s="11" t="s">
        <v>2037</v>
      </c>
      <c r="O232" s="11" t="s">
        <v>2042</v>
      </c>
      <c r="P232" s="19" t="str" cm="1">
        <f t="array" ref="P232">IF(EXACT(M232,"TRUE"), IF(OR(EXACT(Q232:R232,"TRUE")), "FALSE",IF(AND(EXACT(Q232:R232,"FALSE")), "TRUE", "")), "NA")</f>
        <v>NA</v>
      </c>
      <c r="Q232" s="19" t="s">
        <v>2169</v>
      </c>
      <c r="R232" s="19"/>
      <c r="S232" s="19" t="str" cm="1">
        <f t="array" ref="S232">IF(EXACT(P232,"TRUE"),IF(OR(EXACT(T232:Z232,"TRUE")),"FALSE",IF(AND(EXACT(T232:Z232,"FALSE")), "TRUE", "")), "NA")</f>
        <v>NA</v>
      </c>
      <c r="T232" s="11"/>
      <c r="U232" s="11"/>
      <c r="V232" s="11"/>
      <c r="W232" s="11"/>
      <c r="X232" s="11"/>
      <c r="Y232" s="11"/>
      <c r="Z232" s="11"/>
      <c r="AA232" s="11" t="str">
        <f t="shared" si="10"/>
        <v>No</v>
      </c>
      <c r="AB232" s="11" t="s">
        <v>2013</v>
      </c>
      <c r="AC232" s="11"/>
      <c r="AD232" s="11"/>
      <c r="AE232" s="11"/>
      <c r="AF232" s="11"/>
      <c r="AG232" s="11"/>
      <c r="AH232" s="9"/>
      <c r="AI232" s="11"/>
      <c r="AJ232" s="11"/>
      <c r="AK232" s="11"/>
      <c r="AL232" s="9"/>
      <c r="AM232" s="9"/>
      <c r="AN232" s="9"/>
      <c r="AO232" s="9"/>
      <c r="AP232" s="9"/>
      <c r="AQ232" s="9"/>
      <c r="AR232" s="9"/>
      <c r="AS232" s="9"/>
      <c r="AT232" s="9"/>
      <c r="AU232" s="9"/>
      <c r="AV232" s="9"/>
      <c r="AW232" s="9"/>
      <c r="AX232" s="9"/>
      <c r="AY232" s="9"/>
      <c r="AZ232" s="9"/>
      <c r="BA232" s="9"/>
      <c r="BB232" s="9"/>
      <c r="BC232" s="9"/>
      <c r="BD232" s="9"/>
      <c r="BE232" s="12"/>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row>
    <row r="233" spans="1:138" s="15" customFormat="1" ht="60.1" x14ac:dyDescent="0.3">
      <c r="A233" s="9" t="s">
        <v>1803</v>
      </c>
      <c r="B233" s="9">
        <v>2017</v>
      </c>
      <c r="C233" s="9" t="s">
        <v>1497</v>
      </c>
      <c r="D233" s="9" t="s">
        <v>1498</v>
      </c>
      <c r="E233" s="9" t="s">
        <v>313</v>
      </c>
      <c r="F233" s="9" t="s">
        <v>1499</v>
      </c>
      <c r="G233" s="9" t="s">
        <v>1500</v>
      </c>
      <c r="H233" s="10">
        <v>42957</v>
      </c>
      <c r="I233" s="9" t="s">
        <v>1501</v>
      </c>
      <c r="J233" s="9">
        <v>6</v>
      </c>
      <c r="K233" s="9">
        <v>377</v>
      </c>
      <c r="L233" s="11" t="s">
        <v>248</v>
      </c>
      <c r="M233" s="19" t="str" cm="1">
        <f t="array" ref="M233">IF(OR(EXACT(N233:O233,"TRUE")), "FALSE",IF(AND(EXACT(N233:O233,"FALSE")), "TRUE","NA"))</f>
        <v>FALSE</v>
      </c>
      <c r="N233" s="11"/>
      <c r="O233" s="11" t="s">
        <v>2037</v>
      </c>
      <c r="P233" s="19" t="str" cm="1">
        <f t="array" ref="P233">IF(EXACT(M233,"TRUE"), IF(OR(EXACT(Q233:R233,"TRUE")), "FALSE",IF(AND(EXACT(Q233:R233,"FALSE")), "TRUE", "")), "NA")</f>
        <v>NA</v>
      </c>
      <c r="Q233" s="19" t="s">
        <v>69</v>
      </c>
      <c r="R233" s="19" t="s">
        <v>69</v>
      </c>
      <c r="S233" s="19" t="str" cm="1">
        <f t="array" ref="S233">IF(EXACT(P233,"TRUE"),IF(OR(EXACT(T233:Z233,"TRUE")),"FALSE",IF(AND(EXACT(T233:Z233,"FALSE")), "TRUE", "")), "NA")</f>
        <v>NA</v>
      </c>
      <c r="T233" s="11"/>
      <c r="U233" s="11"/>
      <c r="V233" s="11"/>
      <c r="W233" s="11"/>
      <c r="X233" s="11"/>
      <c r="Y233" s="11"/>
      <c r="Z233" s="11"/>
      <c r="AA233" s="11" t="str">
        <f t="shared" si="10"/>
        <v>No</v>
      </c>
      <c r="AB233" s="11" t="s">
        <v>2014</v>
      </c>
      <c r="AC233" s="11"/>
      <c r="AD233" s="11"/>
      <c r="AE233" s="11"/>
      <c r="AF233" s="11"/>
      <c r="AG233" s="11"/>
      <c r="AH233" s="9"/>
      <c r="AI233" s="11"/>
      <c r="AJ233" s="11"/>
      <c r="AK233" s="11"/>
      <c r="AL233" s="9"/>
      <c r="AM233" s="9"/>
      <c r="AN233" s="9"/>
      <c r="AO233" s="9"/>
      <c r="AP233" s="9"/>
      <c r="AQ233" s="9"/>
      <c r="AR233" s="9"/>
      <c r="AS233" s="9"/>
      <c r="AT233" s="9"/>
      <c r="AU233" s="9"/>
      <c r="AV233" s="9"/>
      <c r="AW233" s="9"/>
      <c r="AX233" s="9"/>
      <c r="AY233" s="9"/>
      <c r="AZ233" s="9"/>
      <c r="BA233" s="9"/>
      <c r="BB233" s="9"/>
      <c r="BC233" s="9"/>
      <c r="BD233" s="9"/>
      <c r="BE233" s="12"/>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row>
    <row r="234" spans="1:138" s="15" customFormat="1" ht="45.1" x14ac:dyDescent="0.3">
      <c r="A234" s="9" t="s">
        <v>1804</v>
      </c>
      <c r="B234" s="9">
        <v>2017</v>
      </c>
      <c r="C234" s="9" t="s">
        <v>1502</v>
      </c>
      <c r="D234" s="9" t="s">
        <v>1503</v>
      </c>
      <c r="E234" s="9" t="s">
        <v>313</v>
      </c>
      <c r="F234" s="9" t="s">
        <v>1504</v>
      </c>
      <c r="G234" s="9" t="s">
        <v>1505</v>
      </c>
      <c r="H234" s="10">
        <v>42950</v>
      </c>
      <c r="I234" s="9" t="s">
        <v>1506</v>
      </c>
      <c r="J234" s="9">
        <v>5</v>
      </c>
      <c r="K234" s="9">
        <v>377</v>
      </c>
      <c r="L234" s="11" t="s">
        <v>1894</v>
      </c>
      <c r="M234" s="19" t="str" cm="1">
        <f t="array" ref="M234">IF(OR(EXACT(N234:O234,"TRUE")), "FALSE",IF(AND(EXACT(N234:O234,"FALSE")), "TRUE","NA"))</f>
        <v>FALSE</v>
      </c>
      <c r="N234" s="11" t="s">
        <v>2037</v>
      </c>
      <c r="O234" s="11" t="s">
        <v>2042</v>
      </c>
      <c r="P234" s="19" t="str" cm="1">
        <f t="array" ref="P234">IF(EXACT(M234,"TRUE"), IF(OR(EXACT(Q234:R234,"TRUE")), "FALSE",IF(AND(EXACT(Q234:R234,"FALSE")), "TRUE", "")), "NA")</f>
        <v>NA</v>
      </c>
      <c r="Q234" s="19" t="s">
        <v>2169</v>
      </c>
      <c r="R234" s="19"/>
      <c r="S234" s="19" t="str" cm="1">
        <f t="array" ref="S234">IF(EXACT(P234,"TRUE"),IF(OR(EXACT(T234:Z234,"TRUE")),"FALSE",IF(AND(EXACT(T234:Z234,"FALSE")), "TRUE", "")), "NA")</f>
        <v>NA</v>
      </c>
      <c r="T234" s="11"/>
      <c r="U234" s="11"/>
      <c r="V234" s="11"/>
      <c r="W234" s="11"/>
      <c r="X234" s="11"/>
      <c r="Y234" s="11"/>
      <c r="Z234" s="11"/>
      <c r="AA234" s="11" t="str">
        <f t="shared" si="10"/>
        <v>No</v>
      </c>
      <c r="AB234" s="11" t="s">
        <v>2084</v>
      </c>
      <c r="AC234" s="11"/>
      <c r="AD234" s="11"/>
      <c r="AE234" s="11"/>
      <c r="AF234" s="11"/>
      <c r="AG234" s="11"/>
      <c r="AH234" s="9"/>
      <c r="AI234" s="11"/>
      <c r="AJ234" s="11"/>
      <c r="AK234" s="11"/>
      <c r="AL234" s="9"/>
      <c r="AM234" s="9"/>
      <c r="AN234" s="9"/>
      <c r="AO234" s="9"/>
      <c r="AP234" s="9"/>
      <c r="AQ234" s="9"/>
      <c r="AR234" s="9"/>
      <c r="AS234" s="9"/>
      <c r="AT234" s="9"/>
      <c r="AU234" s="9"/>
      <c r="AV234" s="9"/>
      <c r="AW234" s="9"/>
      <c r="AX234" s="9"/>
      <c r="AY234" s="9"/>
      <c r="AZ234" s="9"/>
      <c r="BA234" s="9"/>
      <c r="BB234" s="9"/>
      <c r="BC234" s="9"/>
      <c r="BD234" s="9"/>
      <c r="BE234" s="12"/>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row>
    <row r="235" spans="1:138" s="15" customFormat="1" x14ac:dyDescent="0.3">
      <c r="A235" s="9" t="s">
        <v>1805</v>
      </c>
      <c r="B235" s="9">
        <v>2017</v>
      </c>
      <c r="C235" s="9" t="s">
        <v>1507</v>
      </c>
      <c r="D235" s="9" t="s">
        <v>1508</v>
      </c>
      <c r="E235" s="9" t="s">
        <v>313</v>
      </c>
      <c r="F235" s="9" t="s">
        <v>1509</v>
      </c>
      <c r="G235" s="9" t="s">
        <v>1510</v>
      </c>
      <c r="H235" s="10">
        <v>42950</v>
      </c>
      <c r="I235" s="9" t="s">
        <v>1511</v>
      </c>
      <c r="J235" s="9">
        <v>5</v>
      </c>
      <c r="K235" s="9">
        <v>377</v>
      </c>
      <c r="L235" s="11" t="s">
        <v>1929</v>
      </c>
      <c r="M235" s="19" t="str" cm="1">
        <f t="array" ref="M235">IF(OR(EXACT(N235:O235,"TRUE")), "FALSE",IF(AND(EXACT(N235:O235,"FALSE")), "TRUE","NA"))</f>
        <v>FALSE</v>
      </c>
      <c r="N235" s="11" t="s">
        <v>2037</v>
      </c>
      <c r="O235" s="11" t="s">
        <v>2042</v>
      </c>
      <c r="P235" s="19" t="str" cm="1">
        <f t="array" ref="P235">IF(EXACT(M235,"TRUE"), IF(OR(EXACT(Q235:R235,"TRUE")), "FALSE",IF(AND(EXACT(Q235:R235,"FALSE")), "TRUE", "")), "NA")</f>
        <v>NA</v>
      </c>
      <c r="Q235" s="19" t="s">
        <v>2169</v>
      </c>
      <c r="R235" s="19"/>
      <c r="S235" s="19" t="str" cm="1">
        <f t="array" ref="S235">IF(EXACT(P235,"TRUE"),IF(OR(EXACT(T235:Z235,"TRUE")),"FALSE",IF(AND(EXACT(T235:Z235,"FALSE")), "TRUE", "")), "NA")</f>
        <v>NA</v>
      </c>
      <c r="T235" s="11"/>
      <c r="U235" s="11"/>
      <c r="V235" s="11"/>
      <c r="W235" s="11"/>
      <c r="X235" s="11"/>
      <c r="Y235" s="11"/>
      <c r="Z235" s="11"/>
      <c r="AA235" s="11" t="str">
        <f t="shared" si="10"/>
        <v>No</v>
      </c>
      <c r="AB235" s="11" t="s">
        <v>2015</v>
      </c>
      <c r="AC235" s="11"/>
      <c r="AD235" s="11"/>
      <c r="AE235" s="11"/>
      <c r="AF235" s="11"/>
      <c r="AG235" s="11"/>
      <c r="AH235" s="9"/>
      <c r="AI235" s="11"/>
      <c r="AJ235" s="11"/>
      <c r="AK235" s="11"/>
      <c r="AL235" s="9"/>
      <c r="AM235" s="9"/>
      <c r="AN235" s="9"/>
      <c r="AO235" s="9"/>
      <c r="AP235" s="9"/>
      <c r="AQ235" s="9"/>
      <c r="AR235" s="9"/>
      <c r="AS235" s="9"/>
      <c r="AT235" s="9"/>
      <c r="AU235" s="9"/>
      <c r="AV235" s="9"/>
      <c r="AW235" s="9"/>
      <c r="AX235" s="9"/>
      <c r="AY235" s="9"/>
      <c r="AZ235" s="9"/>
      <c r="BA235" s="9"/>
      <c r="BB235" s="9"/>
      <c r="BC235" s="9"/>
      <c r="BD235" s="9"/>
      <c r="BE235" s="12"/>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row>
    <row r="236" spans="1:138" s="15" customFormat="1" ht="60.1" x14ac:dyDescent="0.3">
      <c r="A236" s="9" t="s">
        <v>1806</v>
      </c>
      <c r="B236" s="9">
        <v>2017</v>
      </c>
      <c r="C236" s="9" t="s">
        <v>1512</v>
      </c>
      <c r="D236" s="9" t="s">
        <v>1513</v>
      </c>
      <c r="E236" s="9" t="s">
        <v>313</v>
      </c>
      <c r="F236" s="9" t="s">
        <v>1514</v>
      </c>
      <c r="G236" s="9" t="s">
        <v>1515</v>
      </c>
      <c r="H236" s="10">
        <v>42936</v>
      </c>
      <c r="I236" s="9" t="s">
        <v>1516</v>
      </c>
      <c r="J236" s="9">
        <v>3</v>
      </c>
      <c r="K236" s="9">
        <v>377</v>
      </c>
      <c r="L236" s="11" t="s">
        <v>2016</v>
      </c>
      <c r="M236" s="19" t="str" cm="1">
        <f t="array" ref="M236">IF(OR(EXACT(N236:O236,"TRUE")), "FALSE",IF(AND(EXACT(N236:O236,"FALSE")), "TRUE","NA"))</f>
        <v>FALSE</v>
      </c>
      <c r="N236" s="11" t="s">
        <v>2037</v>
      </c>
      <c r="O236" s="11" t="s">
        <v>2042</v>
      </c>
      <c r="P236" s="19" t="str" cm="1">
        <f t="array" ref="P236">IF(EXACT(M236,"TRUE"), IF(OR(EXACT(Q236:R236,"TRUE")), "FALSE",IF(AND(EXACT(Q236:R236,"FALSE")), "TRUE", "")), "NA")</f>
        <v>NA</v>
      </c>
      <c r="Q236" s="19" t="s">
        <v>2169</v>
      </c>
      <c r="R236" s="19"/>
      <c r="S236" s="19" t="str" cm="1">
        <f t="array" ref="S236">IF(EXACT(P236,"TRUE"),IF(OR(EXACT(T236:Z236,"TRUE")),"FALSE",IF(AND(EXACT(T236:Z236,"FALSE")), "TRUE", "")), "NA")</f>
        <v>NA</v>
      </c>
      <c r="T236" s="11"/>
      <c r="U236" s="11"/>
      <c r="V236" s="11"/>
      <c r="W236" s="11"/>
      <c r="X236" s="11"/>
      <c r="Y236" s="11"/>
      <c r="Z236" s="11"/>
      <c r="AA236" s="11" t="str">
        <f t="shared" si="10"/>
        <v>No</v>
      </c>
      <c r="AB236" s="11" t="s">
        <v>2017</v>
      </c>
      <c r="AC236" s="11"/>
      <c r="AD236" s="11"/>
      <c r="AE236" s="11"/>
      <c r="AF236" s="11"/>
      <c r="AG236" s="11"/>
      <c r="AH236" s="9"/>
      <c r="AI236" s="11"/>
      <c r="AJ236" s="11"/>
      <c r="AK236" s="11"/>
      <c r="AL236" s="9"/>
      <c r="AM236" s="9"/>
      <c r="AN236" s="9"/>
      <c r="AO236" s="9"/>
      <c r="AP236" s="9"/>
      <c r="AQ236" s="9"/>
      <c r="AR236" s="9"/>
      <c r="AS236" s="9"/>
      <c r="AT236" s="9"/>
      <c r="AU236" s="9"/>
      <c r="AV236" s="9"/>
      <c r="AW236" s="9"/>
      <c r="AX236" s="9"/>
      <c r="AY236" s="9"/>
      <c r="AZ236" s="9"/>
      <c r="BA236" s="9"/>
      <c r="BB236" s="9"/>
      <c r="BC236" s="9"/>
      <c r="BD236" s="9"/>
      <c r="BE236" s="12"/>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row>
    <row r="237" spans="1:138" s="15" customFormat="1" ht="30.05" x14ac:dyDescent="0.3">
      <c r="A237" s="9" t="s">
        <v>1807</v>
      </c>
      <c r="B237" s="9">
        <v>2017</v>
      </c>
      <c r="C237" s="9" t="s">
        <v>1517</v>
      </c>
      <c r="D237" s="9" t="s">
        <v>1518</v>
      </c>
      <c r="E237" s="9" t="s">
        <v>313</v>
      </c>
      <c r="F237" s="9" t="s">
        <v>1519</v>
      </c>
      <c r="G237" s="9" t="s">
        <v>1520</v>
      </c>
      <c r="H237" s="10">
        <v>42936</v>
      </c>
      <c r="I237" s="9" t="s">
        <v>807</v>
      </c>
      <c r="J237" s="9">
        <v>3</v>
      </c>
      <c r="K237" s="9">
        <v>377</v>
      </c>
      <c r="L237" s="11" t="s">
        <v>1915</v>
      </c>
      <c r="M237" s="19" t="str" cm="1">
        <f t="array" ref="M237">IF(OR(EXACT(N237:O237,"TRUE")), "FALSE",IF(AND(EXACT(N237:O237,"FALSE")), "TRUE","NA"))</f>
        <v>FALSE</v>
      </c>
      <c r="N237" s="11" t="s">
        <v>2037</v>
      </c>
      <c r="O237" s="11" t="s">
        <v>2042</v>
      </c>
      <c r="P237" s="19" t="str" cm="1">
        <f t="array" ref="P237">IF(EXACT(M237,"TRUE"), IF(OR(EXACT(Q237:R237,"TRUE")), "FALSE",IF(AND(EXACT(Q237:R237,"FALSE")), "TRUE", "")), "NA")</f>
        <v>NA</v>
      </c>
      <c r="Q237" s="19" t="s">
        <v>2169</v>
      </c>
      <c r="R237" s="19"/>
      <c r="S237" s="19" t="str" cm="1">
        <f t="array" ref="S237">IF(EXACT(P237,"TRUE"),IF(OR(EXACT(T237:Z237,"TRUE")),"FALSE",IF(AND(EXACT(T237:Z237,"FALSE")), "TRUE", "")), "NA")</f>
        <v>NA</v>
      </c>
      <c r="T237" s="11"/>
      <c r="U237" s="11"/>
      <c r="V237" s="11"/>
      <c r="W237" s="11"/>
      <c r="X237" s="11"/>
      <c r="Y237" s="11"/>
      <c r="Z237" s="11"/>
      <c r="AA237" s="11" t="str">
        <f t="shared" si="10"/>
        <v>No</v>
      </c>
      <c r="AB237" s="11" t="s">
        <v>2018</v>
      </c>
      <c r="AC237" s="11"/>
      <c r="AD237" s="11"/>
      <c r="AE237" s="11"/>
      <c r="AF237" s="11"/>
      <c r="AG237" s="11"/>
      <c r="AH237" s="9"/>
      <c r="AI237" s="11"/>
      <c r="AJ237" s="11"/>
      <c r="AK237" s="11"/>
      <c r="AL237" s="9"/>
      <c r="AM237" s="9"/>
      <c r="AN237" s="9"/>
      <c r="AO237" s="9"/>
      <c r="AP237" s="9"/>
      <c r="AQ237" s="9"/>
      <c r="AR237" s="9"/>
      <c r="AS237" s="9"/>
      <c r="AT237" s="9"/>
      <c r="AU237" s="9"/>
      <c r="AV237" s="9"/>
      <c r="AW237" s="9"/>
      <c r="AX237" s="9"/>
      <c r="AY237" s="9"/>
      <c r="AZ237" s="9"/>
      <c r="BA237" s="9"/>
      <c r="BB237" s="9"/>
      <c r="BC237" s="9"/>
      <c r="BD237" s="9"/>
      <c r="BE237" s="12"/>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row>
    <row r="238" spans="1:138" s="15" customFormat="1" ht="60.1" x14ac:dyDescent="0.3">
      <c r="A238" s="9" t="s">
        <v>1808</v>
      </c>
      <c r="B238" s="9">
        <v>2017</v>
      </c>
      <c r="C238" s="9" t="s">
        <v>1521</v>
      </c>
      <c r="D238" s="9" t="s">
        <v>1522</v>
      </c>
      <c r="E238" s="9" t="s">
        <v>313</v>
      </c>
      <c r="F238" s="9" t="s">
        <v>1523</v>
      </c>
      <c r="G238" s="9" t="s">
        <v>1524</v>
      </c>
      <c r="H238" s="10">
        <v>42929</v>
      </c>
      <c r="I238" s="9" t="s">
        <v>1525</v>
      </c>
      <c r="J238" s="9">
        <v>2</v>
      </c>
      <c r="K238" s="9">
        <v>377</v>
      </c>
      <c r="L238" s="11" t="s">
        <v>327</v>
      </c>
      <c r="M238" s="19" t="str" cm="1">
        <f t="array" ref="M238">IF(OR(EXACT(N238:O238,"TRUE")), "FALSE",IF(AND(EXACT(N238:O238,"FALSE")), "TRUE","NA"))</f>
        <v>TRUE</v>
      </c>
      <c r="N238" s="11" t="s">
        <v>2042</v>
      </c>
      <c r="O238" s="11" t="s">
        <v>2042</v>
      </c>
      <c r="P238" s="19" t="str" cm="1">
        <f t="array" ref="P238">IF(EXACT(M238,"TRUE"), IF(OR(EXACT(Q238:R238,"TRUE")), "FALSE",IF(AND(EXACT(Q238:R238,"FALSE")), "TRUE", "")), "NA")</f>
        <v>TRUE</v>
      </c>
      <c r="Q238" s="19" t="s">
        <v>2042</v>
      </c>
      <c r="R238" s="19" t="s">
        <v>2042</v>
      </c>
      <c r="S238" s="19" t="str" cm="1">
        <f t="array" ref="S238">IF(EXACT(P238,"TRUE"),IF(OR(EXACT(T238:Z238,"TRUE")),"FALSE",IF(AND(EXACT(T238:Z238,"FALSE")), "TRUE", "")), "NA")</f>
        <v>FALSE</v>
      </c>
      <c r="T238" s="11"/>
      <c r="U238" s="11" t="s">
        <v>2037</v>
      </c>
      <c r="V238" s="11"/>
      <c r="W238" s="11"/>
      <c r="X238" s="11"/>
      <c r="Y238" s="11" t="s">
        <v>2037</v>
      </c>
      <c r="Z238" s="11"/>
      <c r="AA238" s="11" t="str">
        <f t="shared" si="10"/>
        <v>No</v>
      </c>
      <c r="AB238" s="11" t="s">
        <v>2142</v>
      </c>
      <c r="AC238" s="11"/>
      <c r="AD238" s="11"/>
      <c r="AE238" s="11"/>
      <c r="AF238" s="11"/>
      <c r="AG238" s="11"/>
      <c r="AH238" s="9"/>
      <c r="AI238" s="11"/>
      <c r="AJ238" s="11"/>
      <c r="AK238" s="11"/>
      <c r="AL238" s="9"/>
      <c r="AM238" s="9"/>
      <c r="AN238" s="9"/>
      <c r="AO238" s="9"/>
      <c r="AP238" s="9"/>
      <c r="AQ238" s="9"/>
      <c r="AR238" s="9"/>
      <c r="AS238" s="9"/>
      <c r="AT238" s="9"/>
      <c r="AU238" s="9"/>
      <c r="AV238" s="9"/>
      <c r="AW238" s="9"/>
      <c r="AX238" s="9"/>
      <c r="AY238" s="9"/>
      <c r="AZ238" s="9"/>
      <c r="BA238" s="9"/>
      <c r="BB238" s="9"/>
      <c r="BC238" s="9"/>
      <c r="BD238" s="9"/>
      <c r="BE238" s="12"/>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row>
    <row r="239" spans="1:138" s="15" customFormat="1" ht="30.05" x14ac:dyDescent="0.3">
      <c r="A239" s="9" t="s">
        <v>1809</v>
      </c>
      <c r="B239" s="9">
        <v>2017</v>
      </c>
      <c r="C239" s="9" t="s">
        <v>1526</v>
      </c>
      <c r="D239" s="9" t="s">
        <v>1527</v>
      </c>
      <c r="E239" s="9" t="s">
        <v>313</v>
      </c>
      <c r="F239" s="9" t="s">
        <v>1528</v>
      </c>
      <c r="G239" s="9" t="s">
        <v>1529</v>
      </c>
      <c r="H239" s="10">
        <v>42922</v>
      </c>
      <c r="I239" s="9" t="s">
        <v>1530</v>
      </c>
      <c r="J239" s="9">
        <v>1</v>
      </c>
      <c r="K239" s="9">
        <v>377</v>
      </c>
      <c r="L239" s="11" t="s">
        <v>1944</v>
      </c>
      <c r="M239" s="19" t="str" cm="1">
        <f t="array" ref="M239">IF(OR(EXACT(N239:O239,"TRUE")), "FALSE",IF(AND(EXACT(N239:O239,"FALSE")), "TRUE","NA"))</f>
        <v>FALSE</v>
      </c>
      <c r="N239" s="11"/>
      <c r="O239" s="11" t="s">
        <v>2037</v>
      </c>
      <c r="P239" s="19" t="str" cm="1">
        <f t="array" ref="P239">IF(EXACT(M239,"TRUE"), IF(OR(EXACT(Q239:R239,"TRUE")), "FALSE",IF(AND(EXACT(Q239:R239,"FALSE")), "TRUE", "")), "NA")</f>
        <v>NA</v>
      </c>
      <c r="Q239" s="19" t="s">
        <v>69</v>
      </c>
      <c r="R239" s="19" t="s">
        <v>69</v>
      </c>
      <c r="S239" s="19" t="str" cm="1">
        <f t="array" ref="S239">IF(EXACT(P239,"TRUE"),IF(OR(EXACT(T239:Z239,"TRUE")),"FALSE",IF(AND(EXACT(T239:Z239,"FALSE")), "TRUE", "")), "NA")</f>
        <v>NA</v>
      </c>
      <c r="T239" s="11"/>
      <c r="U239" s="11"/>
      <c r="V239" s="11"/>
      <c r="W239" s="11"/>
      <c r="X239" s="11"/>
      <c r="Y239" s="11"/>
      <c r="Z239" s="11"/>
      <c r="AA239" s="11" t="str">
        <f t="shared" si="10"/>
        <v>No</v>
      </c>
      <c r="AB239" s="11" t="s">
        <v>2019</v>
      </c>
      <c r="AC239" s="11"/>
      <c r="AD239" s="11"/>
      <c r="AE239" s="11"/>
      <c r="AF239" s="11"/>
      <c r="AG239" s="11"/>
      <c r="AH239" s="9"/>
      <c r="AI239" s="11"/>
      <c r="AJ239" s="11"/>
      <c r="AK239" s="11"/>
      <c r="AL239" s="9"/>
      <c r="AM239" s="9"/>
      <c r="AN239" s="9"/>
      <c r="AO239" s="9"/>
      <c r="AP239" s="9"/>
      <c r="AQ239" s="9"/>
      <c r="AR239" s="9"/>
      <c r="AS239" s="9"/>
      <c r="AT239" s="9"/>
      <c r="AU239" s="9"/>
      <c r="AV239" s="9"/>
      <c r="AW239" s="9"/>
      <c r="AX239" s="9"/>
      <c r="AY239" s="9"/>
      <c r="AZ239" s="9"/>
      <c r="BA239" s="9"/>
      <c r="BB239" s="9"/>
      <c r="BC239" s="9"/>
      <c r="BD239" s="9"/>
      <c r="BE239" s="12"/>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row>
    <row r="240" spans="1:138" s="15" customFormat="1" ht="90.2" x14ac:dyDescent="0.3">
      <c r="A240" s="9" t="s">
        <v>1843</v>
      </c>
      <c r="B240" s="9">
        <v>2017</v>
      </c>
      <c r="C240" s="9" t="s">
        <v>1531</v>
      </c>
      <c r="D240" s="9" t="s">
        <v>1532</v>
      </c>
      <c r="E240" s="9" t="s">
        <v>313</v>
      </c>
      <c r="F240" s="9" t="s">
        <v>1533</v>
      </c>
      <c r="G240" s="9" t="s">
        <v>1534</v>
      </c>
      <c r="H240" s="10">
        <v>42922</v>
      </c>
      <c r="I240" s="9" t="s">
        <v>1535</v>
      </c>
      <c r="J240" s="9">
        <v>1</v>
      </c>
      <c r="K240" s="9">
        <v>377</v>
      </c>
      <c r="L240" s="11" t="s">
        <v>327</v>
      </c>
      <c r="M240" s="19" t="str" cm="1">
        <f t="array" ref="M240">IF(OR(EXACT(N240:O240,"TRUE")), "FALSE",IF(AND(EXACT(N240:O240,"FALSE")), "TRUE","NA"))</f>
        <v>FALSE</v>
      </c>
      <c r="N240" s="11" t="s">
        <v>2037</v>
      </c>
      <c r="O240" s="11" t="s">
        <v>2042</v>
      </c>
      <c r="P240" s="19" t="str" cm="1">
        <f t="array" ref="P240">IF(EXACT(M240,"TRUE"), IF(OR(EXACT(Q240:R240,"TRUE")), "FALSE",IF(AND(EXACT(Q240:R240,"FALSE")), "TRUE", "")), "NA")</f>
        <v>NA</v>
      </c>
      <c r="Q240" s="19" t="s">
        <v>2169</v>
      </c>
      <c r="R240" s="19"/>
      <c r="S240" s="19" t="str" cm="1">
        <f t="array" ref="S240">IF(EXACT(P240,"TRUE"),IF(OR(EXACT(T240:Z240,"TRUE")),"FALSE",IF(AND(EXACT(T240:Z240,"FALSE")), "TRUE", "")), "NA")</f>
        <v>NA</v>
      </c>
      <c r="T240" s="11"/>
      <c r="U240" s="11"/>
      <c r="V240" s="11"/>
      <c r="W240" s="11"/>
      <c r="X240" s="11"/>
      <c r="Y240" s="11"/>
      <c r="Z240" s="11"/>
      <c r="AA240" s="11" t="str">
        <f t="shared" si="10"/>
        <v>No</v>
      </c>
      <c r="AB240" s="11" t="s">
        <v>2020</v>
      </c>
      <c r="AC240" s="11"/>
      <c r="AD240" s="11"/>
      <c r="AE240" s="11"/>
      <c r="AF240" s="11"/>
      <c r="AG240" s="11"/>
      <c r="AH240" s="9"/>
      <c r="AI240" s="11"/>
      <c r="AJ240" s="11"/>
      <c r="AK240" s="11"/>
      <c r="AL240" s="9"/>
      <c r="AM240" s="9"/>
      <c r="AN240" s="9"/>
      <c r="AO240" s="9"/>
      <c r="AP240" s="9"/>
      <c r="AQ240" s="9"/>
      <c r="AR240" s="9"/>
      <c r="AS240" s="9"/>
      <c r="AT240" s="9"/>
      <c r="AU240" s="9"/>
      <c r="AV240" s="9"/>
      <c r="AW240" s="9"/>
      <c r="AX240" s="9"/>
      <c r="AY240" s="9"/>
      <c r="AZ240" s="9"/>
      <c r="BA240" s="9"/>
      <c r="BB240" s="9"/>
      <c r="BC240" s="9"/>
      <c r="BD240" s="9"/>
      <c r="BE240" s="12"/>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row>
    <row r="241" spans="1:138" s="15" customFormat="1" x14ac:dyDescent="0.3">
      <c r="A241" s="9" t="s">
        <v>1810</v>
      </c>
      <c r="B241" s="9">
        <v>2017</v>
      </c>
      <c r="C241" s="9" t="s">
        <v>1536</v>
      </c>
      <c r="D241" s="9" t="s">
        <v>1537</v>
      </c>
      <c r="E241" s="9" t="s">
        <v>313</v>
      </c>
      <c r="F241" s="9" t="s">
        <v>1538</v>
      </c>
      <c r="G241" s="9" t="s">
        <v>1539</v>
      </c>
      <c r="H241" s="10">
        <v>42915</v>
      </c>
      <c r="I241" s="9" t="s">
        <v>1540</v>
      </c>
      <c r="J241" s="9">
        <v>26</v>
      </c>
      <c r="K241" s="9">
        <v>376</v>
      </c>
      <c r="L241" s="11" t="s">
        <v>1929</v>
      </c>
      <c r="M241" s="19" t="str" cm="1">
        <f t="array" ref="M241">IF(OR(EXACT(N241:O241,"TRUE")), "FALSE",IF(AND(EXACT(N241:O241,"FALSE")), "TRUE","NA"))</f>
        <v>FALSE</v>
      </c>
      <c r="N241" s="11" t="s">
        <v>2037</v>
      </c>
      <c r="O241" s="11" t="s">
        <v>2042</v>
      </c>
      <c r="P241" s="19" t="str" cm="1">
        <f t="array" ref="P241">IF(EXACT(M241,"TRUE"), IF(OR(EXACT(Q241:R241,"TRUE")), "FALSE",IF(AND(EXACT(Q241:R241,"FALSE")), "TRUE", "")), "NA")</f>
        <v>NA</v>
      </c>
      <c r="Q241" s="19" t="s">
        <v>2169</v>
      </c>
      <c r="R241" s="19"/>
      <c r="S241" s="19" t="str" cm="1">
        <f t="array" ref="S241">IF(EXACT(P241,"TRUE"),IF(OR(EXACT(T241:Z241,"TRUE")),"FALSE",IF(AND(EXACT(T241:Z241,"FALSE")), "TRUE", "")), "NA")</f>
        <v>NA</v>
      </c>
      <c r="T241" s="11"/>
      <c r="U241" s="11"/>
      <c r="V241" s="11"/>
      <c r="W241" s="11"/>
      <c r="X241" s="11"/>
      <c r="Y241" s="11"/>
      <c r="Z241" s="11"/>
      <c r="AA241" s="11" t="str">
        <f t="shared" si="10"/>
        <v>No</v>
      </c>
      <c r="AB241" s="11" t="s">
        <v>2021</v>
      </c>
      <c r="AC241" s="11"/>
      <c r="AD241" s="11"/>
      <c r="AE241" s="11"/>
      <c r="AF241" s="11"/>
      <c r="AG241" s="11"/>
      <c r="AH241" s="9"/>
      <c r="AI241" s="11"/>
      <c r="AJ241" s="11"/>
      <c r="AK241" s="11"/>
      <c r="AL241" s="9"/>
      <c r="AM241" s="9"/>
      <c r="AN241" s="9"/>
      <c r="AO241" s="9"/>
      <c r="AP241" s="9"/>
      <c r="AQ241" s="9"/>
      <c r="AR241" s="9"/>
      <c r="AS241" s="9"/>
      <c r="AT241" s="9"/>
      <c r="AU241" s="9"/>
      <c r="AV241" s="9"/>
      <c r="AW241" s="9"/>
      <c r="AX241" s="9"/>
      <c r="AY241" s="9"/>
      <c r="AZ241" s="9"/>
      <c r="BA241" s="9"/>
      <c r="BB241" s="9"/>
      <c r="BC241" s="9"/>
      <c r="BD241" s="9"/>
      <c r="BE241" s="12"/>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row>
    <row r="242" spans="1:138" s="15" customFormat="1" ht="75.150000000000006" x14ac:dyDescent="0.3">
      <c r="A242" s="9" t="s">
        <v>1811</v>
      </c>
      <c r="B242" s="9">
        <v>2017</v>
      </c>
      <c r="C242" s="9" t="s">
        <v>1541</v>
      </c>
      <c r="D242" s="9" t="s">
        <v>1542</v>
      </c>
      <c r="E242" s="9" t="s">
        <v>313</v>
      </c>
      <c r="F242" s="9" t="s">
        <v>1543</v>
      </c>
      <c r="G242" s="9" t="s">
        <v>1544</v>
      </c>
      <c r="H242" s="10">
        <v>42915</v>
      </c>
      <c r="I242" s="9" t="s">
        <v>1545</v>
      </c>
      <c r="J242" s="9">
        <v>26</v>
      </c>
      <c r="K242" s="9">
        <v>376</v>
      </c>
      <c r="L242" s="11" t="s">
        <v>1929</v>
      </c>
      <c r="M242" s="19" t="str" cm="1">
        <f t="array" ref="M242">IF(OR(EXACT(N242:O242,"TRUE")), "FALSE",IF(AND(EXACT(N242:O242,"FALSE")), "TRUE","NA"))</f>
        <v>FALSE</v>
      </c>
      <c r="N242" s="11" t="s">
        <v>2037</v>
      </c>
      <c r="O242" s="11" t="s">
        <v>2042</v>
      </c>
      <c r="P242" s="19" t="str" cm="1">
        <f t="array" ref="P242">IF(EXACT(M242,"TRUE"), IF(OR(EXACT(Q242:R242,"TRUE")), "FALSE",IF(AND(EXACT(Q242:R242,"FALSE")), "TRUE", "")), "NA")</f>
        <v>NA</v>
      </c>
      <c r="Q242" s="19" t="s">
        <v>2169</v>
      </c>
      <c r="R242" s="19"/>
      <c r="S242" s="19" t="str" cm="1">
        <f t="array" ref="S242">IF(EXACT(P242,"TRUE"),IF(OR(EXACT(T242:Z242,"TRUE")),"FALSE",IF(AND(EXACT(T242:Z242,"FALSE")), "TRUE", "")), "NA")</f>
        <v>NA</v>
      </c>
      <c r="T242" s="11"/>
      <c r="U242" s="11"/>
      <c r="V242" s="11"/>
      <c r="W242" s="11"/>
      <c r="X242" s="11"/>
      <c r="Y242" s="11"/>
      <c r="Z242" s="11"/>
      <c r="AA242" s="11" t="str">
        <f t="shared" si="10"/>
        <v>No</v>
      </c>
      <c r="AB242" s="11" t="s">
        <v>2022</v>
      </c>
      <c r="AC242" s="11"/>
      <c r="AD242" s="11"/>
      <c r="AE242" s="11"/>
      <c r="AF242" s="11"/>
      <c r="AG242" s="11"/>
      <c r="AH242" s="9"/>
      <c r="AI242" s="11"/>
      <c r="AJ242" s="11"/>
      <c r="AK242" s="11"/>
      <c r="AL242" s="9"/>
      <c r="AM242" s="9"/>
      <c r="AN242" s="9"/>
      <c r="AO242" s="9"/>
      <c r="AP242" s="9"/>
      <c r="AQ242" s="9"/>
      <c r="AR242" s="9"/>
      <c r="AS242" s="9"/>
      <c r="AT242" s="9"/>
      <c r="AU242" s="9"/>
      <c r="AV242" s="9"/>
      <c r="AW242" s="9"/>
      <c r="AX242" s="9"/>
      <c r="AY242" s="9"/>
      <c r="AZ242" s="9"/>
      <c r="BA242" s="9"/>
      <c r="BB242" s="9"/>
      <c r="BC242" s="9"/>
      <c r="BD242" s="9"/>
      <c r="BE242" s="12"/>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row>
    <row r="243" spans="1:138" s="15" customFormat="1" ht="45.1" x14ac:dyDescent="0.3">
      <c r="A243" s="9" t="s">
        <v>1812</v>
      </c>
      <c r="B243" s="9">
        <v>2017</v>
      </c>
      <c r="C243" s="9" t="s">
        <v>1546</v>
      </c>
      <c r="D243" s="9" t="s">
        <v>1547</v>
      </c>
      <c r="E243" s="9" t="s">
        <v>313</v>
      </c>
      <c r="F243" s="9" t="s">
        <v>1548</v>
      </c>
      <c r="G243" s="9" t="s">
        <v>1549</v>
      </c>
      <c r="H243" s="10">
        <v>42908</v>
      </c>
      <c r="I243" s="9" t="s">
        <v>1550</v>
      </c>
      <c r="J243" s="9">
        <v>25</v>
      </c>
      <c r="K243" s="9">
        <v>376</v>
      </c>
      <c r="L243" s="11" t="s">
        <v>1897</v>
      </c>
      <c r="M243" s="19" t="str" cm="1">
        <f t="array" ref="M243">IF(OR(EXACT(N243:O243,"TRUE")), "FALSE",IF(AND(EXACT(N243:O243,"FALSE")), "TRUE","NA"))</f>
        <v>FALSE</v>
      </c>
      <c r="N243" s="11" t="s">
        <v>2037</v>
      </c>
      <c r="O243" s="11" t="s">
        <v>2042</v>
      </c>
      <c r="P243" s="19" t="str" cm="1">
        <f t="array" ref="P243">IF(EXACT(M243,"TRUE"), IF(OR(EXACT(Q243:R243,"TRUE")), "FALSE",IF(AND(EXACT(Q243:R243,"FALSE")), "TRUE", "")), "NA")</f>
        <v>NA</v>
      </c>
      <c r="Q243" s="19" t="s">
        <v>2042</v>
      </c>
      <c r="R243" s="19" t="s">
        <v>2169</v>
      </c>
      <c r="S243" s="19" t="str" cm="1">
        <f t="array" ref="S243">IF(EXACT(P243,"TRUE"),IF(OR(EXACT(T243:Z243,"TRUE")),"FALSE",IF(AND(EXACT(T243:Z243,"FALSE")), "TRUE", "")), "NA")</f>
        <v>NA</v>
      </c>
      <c r="T243" s="11"/>
      <c r="U243" s="11"/>
      <c r="V243" s="11"/>
      <c r="W243" s="11"/>
      <c r="X243" s="11"/>
      <c r="Y243" s="19" t="s">
        <v>2169</v>
      </c>
      <c r="Z243" s="11"/>
      <c r="AA243" s="11" t="str">
        <f t="shared" si="10"/>
        <v>No</v>
      </c>
      <c r="AB243" s="11" t="s">
        <v>2131</v>
      </c>
      <c r="AC243" s="11"/>
      <c r="AD243" s="11"/>
      <c r="AE243" s="11"/>
      <c r="AF243" s="11"/>
      <c r="AG243" s="11"/>
      <c r="AH243" s="9"/>
      <c r="AI243" s="11"/>
      <c r="AJ243" s="11"/>
      <c r="AK243" s="11"/>
      <c r="AL243" s="9"/>
      <c r="AM243" s="9"/>
      <c r="AN243" s="9"/>
      <c r="AO243" s="9"/>
      <c r="AP243" s="9"/>
      <c r="AQ243" s="9"/>
      <c r="AR243" s="9"/>
      <c r="AS243" s="9"/>
      <c r="AT243" s="9"/>
      <c r="AU243" s="9"/>
      <c r="AV243" s="9"/>
      <c r="AW243" s="9"/>
      <c r="AX243" s="9"/>
      <c r="AY243" s="9"/>
      <c r="AZ243" s="9"/>
      <c r="BA243" s="9"/>
      <c r="BB243" s="9"/>
      <c r="BC243" s="9"/>
      <c r="BD243" s="9"/>
      <c r="BE243" s="12"/>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row>
    <row r="244" spans="1:138" s="15" customFormat="1" ht="105.2" x14ac:dyDescent="0.3">
      <c r="A244" s="9" t="s">
        <v>1813</v>
      </c>
      <c r="B244" s="9">
        <v>2017</v>
      </c>
      <c r="C244" s="9" t="s">
        <v>1551</v>
      </c>
      <c r="D244" s="9" t="s">
        <v>1552</v>
      </c>
      <c r="E244" s="9" t="s">
        <v>313</v>
      </c>
      <c r="F244" s="9" t="s">
        <v>1553</v>
      </c>
      <c r="G244" s="9" t="s">
        <v>1554</v>
      </c>
      <c r="H244" s="10">
        <v>42908</v>
      </c>
      <c r="I244" s="9" t="s">
        <v>1555</v>
      </c>
      <c r="J244" s="9">
        <v>25</v>
      </c>
      <c r="K244" s="9">
        <v>376</v>
      </c>
      <c r="L244" s="11" t="s">
        <v>38</v>
      </c>
      <c r="M244" s="19" t="str" cm="1">
        <f t="array" ref="M244">IF(OR(EXACT(N244:O244,"TRUE")), "FALSE",IF(AND(EXACT(N244:O244,"FALSE")), "TRUE","NA"))</f>
        <v>TRUE</v>
      </c>
      <c r="N244" s="11" t="s">
        <v>2042</v>
      </c>
      <c r="O244" s="11" t="s">
        <v>2042</v>
      </c>
      <c r="P244" s="19" t="str" cm="1">
        <f t="array" ref="P244">IF(EXACT(M244,"TRUE"), IF(OR(EXACT(Q244:R244,"TRUE")), "FALSE",IF(AND(EXACT(Q244:R244,"FALSE")), "TRUE", "")), "NA")</f>
        <v>FALSE</v>
      </c>
      <c r="Q244" s="11" t="s">
        <v>2037</v>
      </c>
      <c r="R244" s="11"/>
      <c r="S244" s="19" t="str" cm="1">
        <f t="array" ref="S244">IF(EXACT(P244,"TRUE"),IF(OR(EXACT(T244:Z244,"TRUE")),"FALSE",IF(AND(EXACT(T244:Z244,"FALSE")), "TRUE", "")), "NA")</f>
        <v>NA</v>
      </c>
      <c r="T244" s="11"/>
      <c r="U244" s="11"/>
      <c r="V244" s="11" t="s">
        <v>2042</v>
      </c>
      <c r="W244" s="11"/>
      <c r="X244" s="11"/>
      <c r="Y244" s="19" t="s">
        <v>2042</v>
      </c>
      <c r="Z244" s="19" t="s">
        <v>2042</v>
      </c>
      <c r="AA244" s="11" t="str">
        <f t="shared" si="10"/>
        <v>No</v>
      </c>
      <c r="AB244" s="11" t="s">
        <v>1902</v>
      </c>
      <c r="AC244" s="11" t="s">
        <v>1888</v>
      </c>
      <c r="AD244" s="11" t="s">
        <v>1885</v>
      </c>
      <c r="AE244" s="11" t="s">
        <v>830</v>
      </c>
      <c r="AF244" s="11" t="s">
        <v>1898</v>
      </c>
      <c r="AG244" s="11" t="s">
        <v>68</v>
      </c>
      <c r="AH244" s="9">
        <v>7</v>
      </c>
      <c r="AI244" s="11" t="s">
        <v>1899</v>
      </c>
      <c r="AJ244" s="11" t="s">
        <v>1900</v>
      </c>
      <c r="AK244" s="11" t="s">
        <v>1901</v>
      </c>
      <c r="AL244" s="9">
        <v>4676</v>
      </c>
      <c r="AM244" s="9">
        <v>5072</v>
      </c>
      <c r="AN244" s="9">
        <v>745</v>
      </c>
      <c r="AO244" s="9">
        <v>1704</v>
      </c>
      <c r="AP244" s="9">
        <v>410</v>
      </c>
      <c r="AQ244" s="9">
        <v>711</v>
      </c>
      <c r="AR244" s="9">
        <v>444</v>
      </c>
      <c r="AS244" s="9">
        <v>283</v>
      </c>
      <c r="AT244" s="9">
        <v>379</v>
      </c>
      <c r="AU244" s="9" t="s">
        <v>69</v>
      </c>
      <c r="AV244" s="9">
        <v>922</v>
      </c>
      <c r="AW244" s="9">
        <v>1703</v>
      </c>
      <c r="AX244" s="9">
        <v>438</v>
      </c>
      <c r="AY244" s="9">
        <v>820</v>
      </c>
      <c r="AZ244" s="9">
        <v>446</v>
      </c>
      <c r="BA244" s="9">
        <v>326</v>
      </c>
      <c r="BB244" s="9">
        <v>417</v>
      </c>
      <c r="BC244" s="9" t="s">
        <v>69</v>
      </c>
      <c r="BD244" s="9" t="s">
        <v>74</v>
      </c>
      <c r="BE244" s="12" t="s">
        <v>39</v>
      </c>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row>
    <row r="245" spans="1:138" s="15" customFormat="1" x14ac:dyDescent="0.3">
      <c r="A245" s="9" t="s">
        <v>1814</v>
      </c>
      <c r="B245" s="9">
        <v>2017</v>
      </c>
      <c r="C245" s="9" t="s">
        <v>1556</v>
      </c>
      <c r="D245" s="9" t="s">
        <v>1557</v>
      </c>
      <c r="E245" s="9" t="s">
        <v>313</v>
      </c>
      <c r="F245" s="9" t="s">
        <v>1558</v>
      </c>
      <c r="G245" s="9" t="s">
        <v>1559</v>
      </c>
      <c r="H245" s="10">
        <v>42901</v>
      </c>
      <c r="I245" s="9" t="s">
        <v>1560</v>
      </c>
      <c r="J245" s="9">
        <v>24</v>
      </c>
      <c r="K245" s="9">
        <v>376</v>
      </c>
      <c r="L245" s="11" t="s">
        <v>1926</v>
      </c>
      <c r="M245" s="19" t="str" cm="1">
        <f t="array" ref="M245">IF(OR(EXACT(N245:O245,"TRUE")), "FALSE",IF(AND(EXACT(N245:O245,"FALSE")), "TRUE","NA"))</f>
        <v>FALSE</v>
      </c>
      <c r="N245" s="11" t="s">
        <v>2037</v>
      </c>
      <c r="O245" s="11" t="s">
        <v>2042</v>
      </c>
      <c r="P245" s="19" t="str" cm="1">
        <f t="array" ref="P245">IF(EXACT(M245,"TRUE"), IF(OR(EXACT(Q245:R245,"TRUE")), "FALSE",IF(AND(EXACT(Q245:R245,"FALSE")), "TRUE", "")), "NA")</f>
        <v>NA</v>
      </c>
      <c r="Q245" s="19" t="s">
        <v>2169</v>
      </c>
      <c r="R245" s="19"/>
      <c r="S245" s="19" t="str" cm="1">
        <f t="array" ref="S245">IF(EXACT(P245,"TRUE"),IF(OR(EXACT(T245:Z245,"TRUE")),"FALSE",IF(AND(EXACT(T245:Z245,"FALSE")), "TRUE", "")), "NA")</f>
        <v>NA</v>
      </c>
      <c r="T245" s="11"/>
      <c r="U245" s="11"/>
      <c r="V245" s="11"/>
      <c r="W245" s="11"/>
      <c r="X245" s="11"/>
      <c r="Y245" s="11"/>
      <c r="Z245" s="11"/>
      <c r="AA245" s="11" t="str">
        <f t="shared" si="10"/>
        <v>No</v>
      </c>
      <c r="AB245" s="11" t="s">
        <v>2023</v>
      </c>
      <c r="AC245" s="11"/>
      <c r="AD245" s="11"/>
      <c r="AE245" s="11"/>
      <c r="AF245" s="11"/>
      <c r="AG245" s="11"/>
      <c r="AH245" s="9"/>
      <c r="AI245" s="11"/>
      <c r="AJ245" s="11"/>
      <c r="AK245" s="11"/>
      <c r="AL245" s="9"/>
      <c r="AM245" s="9"/>
      <c r="AN245" s="9"/>
      <c r="AO245" s="9"/>
      <c r="AP245" s="9"/>
      <c r="AQ245" s="9"/>
      <c r="AR245" s="9"/>
      <c r="AS245" s="9"/>
      <c r="AT245" s="9"/>
      <c r="AU245" s="9"/>
      <c r="AV245" s="9"/>
      <c r="AW245" s="9"/>
      <c r="AX245" s="9"/>
      <c r="AY245" s="9"/>
      <c r="AZ245" s="9"/>
      <c r="BA245" s="9"/>
      <c r="BB245" s="9"/>
      <c r="BC245" s="9"/>
      <c r="BD245" s="9"/>
      <c r="BE245" s="12"/>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row>
    <row r="246" spans="1:138" s="15" customFormat="1" ht="165.3" x14ac:dyDescent="0.3">
      <c r="A246" s="9" t="s">
        <v>1815</v>
      </c>
      <c r="B246" s="9">
        <v>2017</v>
      </c>
      <c r="C246" s="9" t="s">
        <v>1561</v>
      </c>
      <c r="D246" s="9" t="s">
        <v>1562</v>
      </c>
      <c r="E246" s="9" t="s">
        <v>313</v>
      </c>
      <c r="F246" s="9" t="s">
        <v>1563</v>
      </c>
      <c r="G246" s="9" t="s">
        <v>1564</v>
      </c>
      <c r="H246" s="10">
        <v>42901</v>
      </c>
      <c r="I246" s="9" t="s">
        <v>1565</v>
      </c>
      <c r="J246" s="9">
        <v>24</v>
      </c>
      <c r="K246" s="9">
        <v>376</v>
      </c>
      <c r="L246" s="11" t="s">
        <v>1929</v>
      </c>
      <c r="M246" s="19" t="str" cm="1">
        <f t="array" ref="M246">IF(OR(EXACT(N246:O246,"TRUE")), "FALSE",IF(AND(EXACT(N246:O246,"FALSE")), "TRUE","NA"))</f>
        <v>TRUE</v>
      </c>
      <c r="N246" s="11" t="s">
        <v>2042</v>
      </c>
      <c r="O246" s="11" t="s">
        <v>2042</v>
      </c>
      <c r="P246" s="19" t="str" cm="1">
        <f t="array" ref="P246">IF(EXACT(M246,"TRUE"), IF(OR(EXACT(Q246:R246,"TRUE")), "FALSE",IF(AND(EXACT(Q246:R246,"FALSE")), "TRUE", "")), "NA")</f>
        <v>TRUE</v>
      </c>
      <c r="Q246" s="19" t="s">
        <v>2042</v>
      </c>
      <c r="R246" s="19" t="s">
        <v>2042</v>
      </c>
      <c r="S246" s="19" t="str" cm="1">
        <f t="array" ref="S246">IF(EXACT(P246,"TRUE"),IF(OR(EXACT(T246:Z246,"TRUE")),"FALSE",IF(AND(EXACT(T246:Z246,"FALSE")), "TRUE", "")), "NA")</f>
        <v>FALSE</v>
      </c>
      <c r="T246" s="11" t="s">
        <v>2042</v>
      </c>
      <c r="U246" s="11"/>
      <c r="V246" s="11"/>
      <c r="W246" s="11" t="s">
        <v>2037</v>
      </c>
      <c r="X246" s="11"/>
      <c r="Y246" s="11" t="s">
        <v>2037</v>
      </c>
      <c r="Z246" s="11"/>
      <c r="AA246" s="11" t="str">
        <f t="shared" si="10"/>
        <v>No</v>
      </c>
      <c r="AB246" s="11" t="s">
        <v>2143</v>
      </c>
      <c r="AC246" s="11"/>
      <c r="AD246" s="11"/>
      <c r="AE246" s="11"/>
      <c r="AF246" s="11"/>
      <c r="AG246" s="11"/>
      <c r="AH246" s="9"/>
      <c r="AI246" s="11"/>
      <c r="AJ246" s="11"/>
      <c r="AK246" s="11"/>
      <c r="AL246" s="9"/>
      <c r="AM246" s="9"/>
      <c r="AN246" s="9"/>
      <c r="AO246" s="9"/>
      <c r="AP246" s="9"/>
      <c r="AQ246" s="9"/>
      <c r="AR246" s="9"/>
      <c r="AS246" s="9"/>
      <c r="AT246" s="9"/>
      <c r="AU246" s="9"/>
      <c r="AV246" s="9"/>
      <c r="AW246" s="9"/>
      <c r="AX246" s="9"/>
      <c r="AY246" s="9"/>
      <c r="AZ246" s="9"/>
      <c r="BA246" s="9"/>
      <c r="BB246" s="9"/>
      <c r="BC246" s="9"/>
      <c r="BD246" s="9"/>
      <c r="BE246" s="12"/>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row>
    <row r="247" spans="1:138" s="15" customFormat="1" ht="75.150000000000006" x14ac:dyDescent="0.3">
      <c r="A247" s="9" t="s">
        <v>1816</v>
      </c>
      <c r="B247" s="9">
        <v>2017</v>
      </c>
      <c r="C247" s="9" t="s">
        <v>1566</v>
      </c>
      <c r="D247" s="9" t="s">
        <v>1567</v>
      </c>
      <c r="E247" s="9" t="s">
        <v>313</v>
      </c>
      <c r="F247" s="9" t="s">
        <v>1568</v>
      </c>
      <c r="G247" s="9" t="s">
        <v>1569</v>
      </c>
      <c r="H247" s="10">
        <v>42894</v>
      </c>
      <c r="I247" s="9" t="s">
        <v>1570</v>
      </c>
      <c r="J247" s="9">
        <v>23</v>
      </c>
      <c r="K247" s="9">
        <v>376</v>
      </c>
      <c r="L247" s="11" t="s">
        <v>1923</v>
      </c>
      <c r="M247" s="19" t="str" cm="1">
        <f t="array" ref="M247">IF(OR(EXACT(N247:O247,"TRUE")), "FALSE",IF(AND(EXACT(N247:O247,"FALSE")), "TRUE","NA"))</f>
        <v>FALSE</v>
      </c>
      <c r="N247" s="11" t="s">
        <v>2037</v>
      </c>
      <c r="O247" s="11" t="s">
        <v>2042</v>
      </c>
      <c r="P247" s="19" t="str" cm="1">
        <f t="array" ref="P247">IF(EXACT(M247,"TRUE"), IF(OR(EXACT(Q247:R247,"TRUE")), "FALSE",IF(AND(EXACT(Q247:R247,"FALSE")), "TRUE", "")), "NA")</f>
        <v>NA</v>
      </c>
      <c r="Q247" s="19" t="s">
        <v>2169</v>
      </c>
      <c r="R247" s="19"/>
      <c r="S247" s="19" t="str" cm="1">
        <f t="array" ref="S247">IF(EXACT(P247,"TRUE"),IF(OR(EXACT(T247:Z247,"TRUE")),"FALSE",IF(AND(EXACT(T247:Z247,"FALSE")), "TRUE", "")), "NA")</f>
        <v>NA</v>
      </c>
      <c r="T247" s="11"/>
      <c r="U247" s="11"/>
      <c r="V247" s="11"/>
      <c r="W247" s="11"/>
      <c r="X247" s="11"/>
      <c r="Y247" s="11"/>
      <c r="Z247" s="11"/>
      <c r="AA247" s="11" t="str">
        <f t="shared" si="10"/>
        <v>No</v>
      </c>
      <c r="AB247" s="11" t="s">
        <v>2024</v>
      </c>
      <c r="AC247" s="11"/>
      <c r="AD247" s="11"/>
      <c r="AE247" s="11"/>
      <c r="AF247" s="11"/>
      <c r="AG247" s="11"/>
      <c r="AH247" s="9"/>
      <c r="AI247" s="11"/>
      <c r="AJ247" s="11"/>
      <c r="AK247" s="11"/>
      <c r="AL247" s="9"/>
      <c r="AM247" s="9"/>
      <c r="AN247" s="9"/>
      <c r="AO247" s="9"/>
      <c r="AP247" s="9"/>
      <c r="AQ247" s="9"/>
      <c r="AR247" s="9"/>
      <c r="AS247" s="9"/>
      <c r="AT247" s="9"/>
      <c r="AU247" s="9"/>
      <c r="AV247" s="9"/>
      <c r="AW247" s="9"/>
      <c r="AX247" s="9"/>
      <c r="AY247" s="9"/>
      <c r="AZ247" s="9"/>
      <c r="BA247" s="9"/>
      <c r="BB247" s="9"/>
      <c r="BC247" s="9"/>
      <c r="BD247" s="9"/>
      <c r="BE247" s="12"/>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row>
    <row r="248" spans="1:138" s="15" customFormat="1" x14ac:dyDescent="0.3">
      <c r="A248" s="9" t="s">
        <v>1817</v>
      </c>
      <c r="B248" s="9">
        <v>2017</v>
      </c>
      <c r="C248" s="9" t="s">
        <v>1571</v>
      </c>
      <c r="D248" s="9" t="s">
        <v>1572</v>
      </c>
      <c r="E248" s="9" t="s">
        <v>313</v>
      </c>
      <c r="F248" s="9" t="s">
        <v>1573</v>
      </c>
      <c r="G248" s="9" t="s">
        <v>1574</v>
      </c>
      <c r="H248" s="10">
        <v>42887</v>
      </c>
      <c r="I248" s="9" t="s">
        <v>1575</v>
      </c>
      <c r="J248" s="9">
        <v>22</v>
      </c>
      <c r="K248" s="9">
        <v>376</v>
      </c>
      <c r="L248" s="11" t="s">
        <v>248</v>
      </c>
      <c r="M248" s="19" t="str" cm="1">
        <f t="array" ref="M248">IF(OR(EXACT(N248:O248,"TRUE")), "FALSE",IF(AND(EXACT(N248:O248,"FALSE")), "TRUE","NA"))</f>
        <v>FALSE</v>
      </c>
      <c r="N248" s="11" t="s">
        <v>2037</v>
      </c>
      <c r="O248" s="11" t="s">
        <v>2042</v>
      </c>
      <c r="P248" s="19" t="str" cm="1">
        <f t="array" ref="P248">IF(EXACT(M248,"TRUE"), IF(OR(EXACT(Q248:R248,"TRUE")), "FALSE",IF(AND(EXACT(Q248:R248,"FALSE")), "TRUE", "")), "NA")</f>
        <v>NA</v>
      </c>
      <c r="Q248" s="19" t="s">
        <v>2042</v>
      </c>
      <c r="R248" s="19" t="s">
        <v>2169</v>
      </c>
      <c r="S248" s="19" t="str" cm="1">
        <f t="array" ref="S248">IF(EXACT(P248,"TRUE"),IF(OR(EXACT(T248:Z248,"TRUE")),"FALSE",IF(AND(EXACT(T248:Z248,"FALSE")), "TRUE", "")), "NA")</f>
        <v>NA</v>
      </c>
      <c r="T248" s="11"/>
      <c r="U248" s="11"/>
      <c r="V248" s="11"/>
      <c r="W248" s="11"/>
      <c r="X248" s="11"/>
      <c r="Y248" s="19" t="s">
        <v>2169</v>
      </c>
      <c r="Z248" s="11"/>
      <c r="AA248" s="11" t="str">
        <f t="shared" si="10"/>
        <v>No</v>
      </c>
      <c r="AB248" s="11" t="s">
        <v>2025</v>
      </c>
      <c r="AC248" s="11"/>
      <c r="AD248" s="11"/>
      <c r="AE248" s="11"/>
      <c r="AF248" s="11"/>
      <c r="AG248" s="11"/>
      <c r="AH248" s="9"/>
      <c r="AI248" s="11"/>
      <c r="AJ248" s="11"/>
      <c r="AK248" s="11"/>
      <c r="AL248" s="9"/>
      <c r="AM248" s="9"/>
      <c r="AN248" s="9"/>
      <c r="AO248" s="9"/>
      <c r="AP248" s="9"/>
      <c r="AQ248" s="9"/>
      <c r="AR248" s="9"/>
      <c r="AS248" s="9"/>
      <c r="AT248" s="9"/>
      <c r="AU248" s="9"/>
      <c r="AV248" s="9"/>
      <c r="AW248" s="9"/>
      <c r="AX248" s="9"/>
      <c r="AY248" s="9"/>
      <c r="AZ248" s="9"/>
      <c r="BA248" s="9"/>
      <c r="BB248" s="9"/>
      <c r="BC248" s="9"/>
      <c r="BD248" s="9"/>
      <c r="BE248" s="12"/>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row>
    <row r="249" spans="1:138" s="15" customFormat="1" ht="150.30000000000001" x14ac:dyDescent="0.3">
      <c r="A249" s="9" t="s">
        <v>1818</v>
      </c>
      <c r="B249" s="9">
        <v>2017</v>
      </c>
      <c r="C249" s="9" t="s">
        <v>1576</v>
      </c>
      <c r="D249" s="9" t="s">
        <v>1577</v>
      </c>
      <c r="E249" s="9" t="s">
        <v>313</v>
      </c>
      <c r="F249" s="9" t="s">
        <v>1578</v>
      </c>
      <c r="G249" s="9" t="s">
        <v>1579</v>
      </c>
      <c r="H249" s="10">
        <v>42880</v>
      </c>
      <c r="I249" s="9" t="s">
        <v>1580</v>
      </c>
      <c r="J249" s="9">
        <v>21</v>
      </c>
      <c r="K249" s="9">
        <v>376</v>
      </c>
      <c r="L249" s="11" t="s">
        <v>1918</v>
      </c>
      <c r="M249" s="19" t="str" cm="1">
        <f t="array" ref="M249">IF(OR(EXACT(N249:O249,"TRUE")), "FALSE",IF(AND(EXACT(N249:O249,"FALSE")), "TRUE","NA"))</f>
        <v>TRUE</v>
      </c>
      <c r="N249" s="11" t="s">
        <v>2042</v>
      </c>
      <c r="O249" s="11" t="s">
        <v>2042</v>
      </c>
      <c r="P249" s="19" t="str" cm="1">
        <f t="array" ref="P249">IF(EXACT(M249,"TRUE"), IF(OR(EXACT(Q249:R249,"TRUE")), "FALSE",IF(AND(EXACT(Q249:R249,"FALSE")), "TRUE", "")), "NA")</f>
        <v>TRUE</v>
      </c>
      <c r="Q249" s="19" t="s">
        <v>2042</v>
      </c>
      <c r="R249" s="19" t="s">
        <v>2042</v>
      </c>
      <c r="S249" s="19" t="str" cm="1">
        <f t="array" ref="S249">IF(EXACT(P249,"TRUE"),IF(OR(EXACT(T249:Z249,"TRUE")),"FALSE",IF(AND(EXACT(T249:Z249,"FALSE")), "TRUE", "")), "NA")</f>
        <v>FALSE</v>
      </c>
      <c r="T249" s="11" t="s">
        <v>2042</v>
      </c>
      <c r="U249" s="11"/>
      <c r="V249" s="11"/>
      <c r="W249" s="11" t="s">
        <v>2037</v>
      </c>
      <c r="X249" s="11"/>
      <c r="Y249" s="11" t="s">
        <v>2037</v>
      </c>
      <c r="Z249" s="11"/>
      <c r="AA249" s="11" t="str">
        <f t="shared" si="10"/>
        <v>No</v>
      </c>
      <c r="AB249" s="11" t="s">
        <v>2026</v>
      </c>
      <c r="AC249" s="11"/>
      <c r="AD249" s="11"/>
      <c r="AE249" s="11"/>
      <c r="AF249" s="11"/>
      <c r="AG249" s="11"/>
      <c r="AH249" s="9"/>
      <c r="AI249" s="11"/>
      <c r="AJ249" s="11"/>
      <c r="AK249" s="11"/>
      <c r="AL249" s="9"/>
      <c r="AM249" s="9"/>
      <c r="AN249" s="9"/>
      <c r="AO249" s="9"/>
      <c r="AP249" s="9"/>
      <c r="AQ249" s="9"/>
      <c r="AR249" s="9"/>
      <c r="AS249" s="9"/>
      <c r="AT249" s="9"/>
      <c r="AU249" s="9"/>
      <c r="AV249" s="9"/>
      <c r="AW249" s="9"/>
      <c r="AX249" s="9"/>
      <c r="AY249" s="9"/>
      <c r="AZ249" s="9"/>
      <c r="BA249" s="9"/>
      <c r="BB249" s="9"/>
      <c r="BC249" s="9"/>
      <c r="BD249" s="9"/>
      <c r="BE249" s="12"/>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row>
    <row r="250" spans="1:138" s="15" customFormat="1" ht="135.25" x14ac:dyDescent="0.3">
      <c r="A250" s="9" t="s">
        <v>1819</v>
      </c>
      <c r="B250" s="9">
        <v>2017</v>
      </c>
      <c r="C250" s="9" t="s">
        <v>1581</v>
      </c>
      <c r="D250" s="9" t="s">
        <v>1582</v>
      </c>
      <c r="E250" s="9" t="s">
        <v>313</v>
      </c>
      <c r="F250" s="9" t="s">
        <v>1583</v>
      </c>
      <c r="G250" s="9" t="s">
        <v>1584</v>
      </c>
      <c r="H250" s="10">
        <v>42880</v>
      </c>
      <c r="I250" s="9" t="s">
        <v>1585</v>
      </c>
      <c r="J250" s="9">
        <v>21</v>
      </c>
      <c r="K250" s="9">
        <v>376</v>
      </c>
      <c r="L250" s="11" t="s">
        <v>1903</v>
      </c>
      <c r="M250" s="19" t="str" cm="1">
        <f t="array" ref="M250">IF(OR(EXACT(N250:O250,"TRUE")), "FALSE",IF(AND(EXACT(N250:O250,"FALSE")), "TRUE","NA"))</f>
        <v>TRUE</v>
      </c>
      <c r="N250" s="11" t="s">
        <v>2042</v>
      </c>
      <c r="O250" s="11" t="s">
        <v>2042</v>
      </c>
      <c r="P250" s="19" t="str" cm="1">
        <f t="array" ref="P250">IF(EXACT(M250,"TRUE"), IF(OR(EXACT(Q250:R250,"TRUE")), "FALSE",IF(AND(EXACT(Q250:R250,"FALSE")), "TRUE", "")), "NA")</f>
        <v>TRUE</v>
      </c>
      <c r="Q250" s="19" t="s">
        <v>2042</v>
      </c>
      <c r="R250" s="19" t="s">
        <v>2042</v>
      </c>
      <c r="S250" s="19" t="str" cm="1">
        <f t="array" ref="S250">IF(EXACT(P250,"TRUE"),IF(OR(EXACT(T250:Z250,"TRUE")),"FALSE",IF(AND(EXACT(T250:Z250,"FALSE")), "TRUE", "")), "NA")</f>
        <v>FALSE</v>
      </c>
      <c r="T250" s="11"/>
      <c r="U250" s="11" t="s">
        <v>2042</v>
      </c>
      <c r="V250" s="11"/>
      <c r="W250" s="11" t="s">
        <v>2042</v>
      </c>
      <c r="X250" s="11" t="s">
        <v>2037</v>
      </c>
      <c r="Y250" s="11" t="s">
        <v>2037</v>
      </c>
      <c r="Z250" s="11"/>
      <c r="AA250" s="11" t="str">
        <f t="shared" si="10"/>
        <v>No</v>
      </c>
      <c r="AB250" s="11" t="s">
        <v>2137</v>
      </c>
      <c r="AC250" s="11"/>
      <c r="AD250" s="11"/>
      <c r="AE250" s="11"/>
      <c r="AF250" s="11"/>
      <c r="AG250" s="11"/>
      <c r="AH250" s="9"/>
      <c r="AI250" s="11"/>
      <c r="AJ250" s="11"/>
      <c r="AK250" s="11"/>
      <c r="AL250" s="9"/>
      <c r="AM250" s="9"/>
      <c r="AN250" s="9"/>
      <c r="AO250" s="9"/>
      <c r="AP250" s="9"/>
      <c r="AQ250" s="9"/>
      <c r="AR250" s="9"/>
      <c r="AS250" s="9"/>
      <c r="AT250" s="9"/>
      <c r="AU250" s="9"/>
      <c r="AV250" s="9"/>
      <c r="AW250" s="9"/>
      <c r="AX250" s="9"/>
      <c r="AY250" s="9"/>
      <c r="AZ250" s="9"/>
      <c r="BA250" s="9"/>
      <c r="BB250" s="9"/>
      <c r="BC250" s="9"/>
      <c r="BD250" s="9"/>
      <c r="BE250" s="12"/>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row>
    <row r="251" spans="1:138" s="15" customFormat="1" ht="60.1" x14ac:dyDescent="0.3">
      <c r="A251" s="9" t="s">
        <v>1820</v>
      </c>
      <c r="B251" s="9">
        <v>2017</v>
      </c>
      <c r="C251" s="9" t="s">
        <v>1586</v>
      </c>
      <c r="D251" s="9" t="s">
        <v>1587</v>
      </c>
      <c r="E251" s="9" t="s">
        <v>313</v>
      </c>
      <c r="F251" s="9" t="s">
        <v>1588</v>
      </c>
      <c r="G251" s="9" t="s">
        <v>1589</v>
      </c>
      <c r="H251" s="10">
        <v>42880</v>
      </c>
      <c r="I251" s="9" t="s">
        <v>1590</v>
      </c>
      <c r="J251" s="9">
        <v>21</v>
      </c>
      <c r="K251" s="9">
        <v>376</v>
      </c>
      <c r="L251" s="11" t="s">
        <v>1944</v>
      </c>
      <c r="M251" s="19" t="str" cm="1">
        <f t="array" ref="M251">IF(OR(EXACT(N251:O251,"TRUE")), "FALSE",IF(AND(EXACT(N251:O251,"FALSE")), "TRUE","NA"))</f>
        <v>FALSE</v>
      </c>
      <c r="N251" s="11" t="s">
        <v>2037</v>
      </c>
      <c r="O251" s="11" t="s">
        <v>2042</v>
      </c>
      <c r="P251" s="19" t="str" cm="1">
        <f t="array" ref="P251">IF(EXACT(M251,"TRUE"), IF(OR(EXACT(Q251:R251,"TRUE")), "FALSE",IF(AND(EXACT(Q251:R251,"FALSE")), "TRUE", "")), "NA")</f>
        <v>NA</v>
      </c>
      <c r="Q251" s="19" t="s">
        <v>2169</v>
      </c>
      <c r="R251" s="19"/>
      <c r="S251" s="19" t="str" cm="1">
        <f t="array" ref="S251">IF(EXACT(P251,"TRUE"),IF(OR(EXACT(T251:Z251,"TRUE")),"FALSE",IF(AND(EXACT(T251:Z251,"FALSE")), "TRUE", "")), "NA")</f>
        <v>NA</v>
      </c>
      <c r="T251" s="11"/>
      <c r="U251" s="11"/>
      <c r="V251" s="11"/>
      <c r="W251" s="11"/>
      <c r="X251" s="11"/>
      <c r="Y251" s="11"/>
      <c r="Z251" s="11"/>
      <c r="AA251" s="11" t="str">
        <f t="shared" si="10"/>
        <v>No</v>
      </c>
      <c r="AB251" s="11" t="s">
        <v>2027</v>
      </c>
      <c r="AC251" s="11"/>
      <c r="AD251" s="11"/>
      <c r="AE251" s="11"/>
      <c r="AF251" s="11"/>
      <c r="AG251" s="11"/>
      <c r="AH251" s="9"/>
      <c r="AI251" s="11"/>
      <c r="AJ251" s="11"/>
      <c r="AK251" s="11"/>
      <c r="AL251" s="9"/>
      <c r="AM251" s="9"/>
      <c r="AN251" s="9"/>
      <c r="AO251" s="9"/>
      <c r="AP251" s="9"/>
      <c r="AQ251" s="9"/>
      <c r="AR251" s="9"/>
      <c r="AS251" s="9"/>
      <c r="AT251" s="9"/>
      <c r="AU251" s="9"/>
      <c r="AV251" s="9"/>
      <c r="AW251" s="9"/>
      <c r="AX251" s="9"/>
      <c r="AY251" s="9"/>
      <c r="AZ251" s="9"/>
      <c r="BA251" s="9"/>
      <c r="BB251" s="9"/>
      <c r="BC251" s="9"/>
      <c r="BD251" s="9"/>
      <c r="BE251" s="12"/>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row>
    <row r="252" spans="1:138" s="15" customFormat="1" ht="30.05" x14ac:dyDescent="0.3">
      <c r="A252" s="9" t="s">
        <v>1821</v>
      </c>
      <c r="B252" s="9">
        <v>2017</v>
      </c>
      <c r="C252" s="9" t="s">
        <v>1591</v>
      </c>
      <c r="D252" s="9" t="s">
        <v>1592</v>
      </c>
      <c r="E252" s="9" t="s">
        <v>313</v>
      </c>
      <c r="F252" s="9" t="s">
        <v>1593</v>
      </c>
      <c r="G252" s="9" t="s">
        <v>1594</v>
      </c>
      <c r="H252" s="10">
        <v>42880</v>
      </c>
      <c r="I252" s="9" t="s">
        <v>1595</v>
      </c>
      <c r="J252" s="9">
        <v>21</v>
      </c>
      <c r="K252" s="9">
        <v>376</v>
      </c>
      <c r="L252" s="11" t="s">
        <v>248</v>
      </c>
      <c r="M252" s="19" t="str" cm="1">
        <f t="array" ref="M252">IF(OR(EXACT(N252:O252,"TRUE")), "FALSE",IF(AND(EXACT(N252:O252,"FALSE")), "TRUE","NA"))</f>
        <v>FALSE</v>
      </c>
      <c r="N252" s="11" t="s">
        <v>2037</v>
      </c>
      <c r="O252" s="11" t="s">
        <v>2042</v>
      </c>
      <c r="P252" s="19" t="str" cm="1">
        <f t="array" ref="P252">IF(EXACT(M252,"TRUE"), IF(OR(EXACT(Q252:R252,"TRUE")), "FALSE",IF(AND(EXACT(Q252:R252,"FALSE")), "TRUE", "")), "NA")</f>
        <v>NA</v>
      </c>
      <c r="Q252" s="19" t="s">
        <v>2042</v>
      </c>
      <c r="R252" s="19" t="s">
        <v>2169</v>
      </c>
      <c r="S252" s="19" t="str" cm="1">
        <f t="array" ref="S252">IF(EXACT(P252,"TRUE"),IF(OR(EXACT(T252:Z252,"TRUE")),"FALSE",IF(AND(EXACT(T252:Z252,"FALSE")), "TRUE", "")), "NA")</f>
        <v>NA</v>
      </c>
      <c r="T252" s="11"/>
      <c r="U252" s="11"/>
      <c r="V252" s="11"/>
      <c r="W252" s="11"/>
      <c r="X252" s="11"/>
      <c r="Y252" s="19" t="s">
        <v>2169</v>
      </c>
      <c r="Z252" s="11"/>
      <c r="AA252" s="11" t="str">
        <f t="shared" si="10"/>
        <v>No</v>
      </c>
      <c r="AB252" s="11" t="s">
        <v>2132</v>
      </c>
      <c r="AC252" s="11"/>
      <c r="AD252" s="11"/>
      <c r="AE252" s="11"/>
      <c r="AF252" s="11"/>
      <c r="AG252" s="11"/>
      <c r="AH252" s="9"/>
      <c r="AI252" s="11"/>
      <c r="AJ252" s="11"/>
      <c r="AK252" s="11"/>
      <c r="AL252" s="9"/>
      <c r="AM252" s="9"/>
      <c r="AN252" s="9"/>
      <c r="AO252" s="9"/>
      <c r="AP252" s="9"/>
      <c r="AQ252" s="9"/>
      <c r="AR252" s="9"/>
      <c r="AS252" s="9"/>
      <c r="AT252" s="9"/>
      <c r="AU252" s="9"/>
      <c r="AV252" s="9"/>
      <c r="AW252" s="9"/>
      <c r="AX252" s="9"/>
      <c r="AY252" s="9"/>
      <c r="AZ252" s="9"/>
      <c r="BA252" s="9"/>
      <c r="BB252" s="9"/>
      <c r="BC252" s="9"/>
      <c r="BD252" s="9"/>
      <c r="BE252" s="12"/>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row>
    <row r="253" spans="1:138" s="15" customFormat="1" ht="105.2" x14ac:dyDescent="0.3">
      <c r="A253" s="9" t="s">
        <v>1822</v>
      </c>
      <c r="B253" s="9">
        <v>2017</v>
      </c>
      <c r="C253" s="9" t="s">
        <v>1596</v>
      </c>
      <c r="D253" s="9" t="s">
        <v>1597</v>
      </c>
      <c r="E253" s="9" t="s">
        <v>313</v>
      </c>
      <c r="F253" s="9" t="s">
        <v>1598</v>
      </c>
      <c r="G253" s="9" t="s">
        <v>1599</v>
      </c>
      <c r="H253" s="10">
        <v>42873</v>
      </c>
      <c r="I253" s="9" t="s">
        <v>1600</v>
      </c>
      <c r="J253" s="9">
        <v>20</v>
      </c>
      <c r="K253" s="9">
        <v>376</v>
      </c>
      <c r="L253" s="11" t="s">
        <v>1907</v>
      </c>
      <c r="M253" s="19" t="str" cm="1">
        <f t="array" ref="M253">IF(OR(EXACT(N253:O253,"TRUE")), "FALSE",IF(AND(EXACT(N253:O253,"FALSE")), "TRUE","NA"))</f>
        <v>TRUE</v>
      </c>
      <c r="N253" s="11" t="s">
        <v>2042</v>
      </c>
      <c r="O253" s="11" t="s">
        <v>2042</v>
      </c>
      <c r="P253" s="19" t="str" cm="1">
        <f t="array" ref="P253">IF(EXACT(M253,"TRUE"), IF(OR(EXACT(Q253:R253,"TRUE")), "FALSE",IF(AND(EXACT(Q253:R253,"FALSE")), "TRUE", "")), "NA")</f>
        <v>TRUE</v>
      </c>
      <c r="Q253" s="19" t="s">
        <v>2042</v>
      </c>
      <c r="R253" s="19" t="s">
        <v>2042</v>
      </c>
      <c r="S253" s="19" t="str" cm="1">
        <f t="array" ref="S253">IF(EXACT(P253,"TRUE"),IF(OR(EXACT(T253:Z253,"TRUE")),"FALSE",IF(AND(EXACT(T253:Z253,"FALSE")), "TRUE", "")), "NA")</f>
        <v>FALSE</v>
      </c>
      <c r="T253" s="11"/>
      <c r="U253" s="11"/>
      <c r="V253" s="11" t="s">
        <v>2042</v>
      </c>
      <c r="W253" s="11"/>
      <c r="X253" s="11" t="s">
        <v>2042</v>
      </c>
      <c r="Y253" s="11" t="s">
        <v>2037</v>
      </c>
      <c r="Z253" s="19" t="s">
        <v>2042</v>
      </c>
      <c r="AA253" s="11" t="str">
        <f t="shared" si="10"/>
        <v>No</v>
      </c>
      <c r="AB253" s="11" t="s">
        <v>1905</v>
      </c>
      <c r="AC253" s="11" t="s">
        <v>1904</v>
      </c>
      <c r="AD253" s="11" t="s">
        <v>1872</v>
      </c>
      <c r="AE253" s="11" t="s">
        <v>1906</v>
      </c>
      <c r="AF253" s="11" t="s">
        <v>1908</v>
      </c>
      <c r="AG253" s="11" t="s">
        <v>68</v>
      </c>
      <c r="AH253" s="9">
        <v>4</v>
      </c>
      <c r="AI253" s="11" t="s">
        <v>1909</v>
      </c>
      <c r="AJ253" s="11" t="s">
        <v>1910</v>
      </c>
      <c r="AK253" s="11" t="s">
        <v>199</v>
      </c>
      <c r="AL253" s="9">
        <v>68</v>
      </c>
      <c r="AM253" s="9">
        <v>68</v>
      </c>
      <c r="AN253" s="9">
        <v>12</v>
      </c>
      <c r="AO253" s="9">
        <v>18</v>
      </c>
      <c r="AP253" s="9">
        <v>10</v>
      </c>
      <c r="AQ253" s="9">
        <v>28</v>
      </c>
      <c r="AR253" s="9" t="s">
        <v>69</v>
      </c>
      <c r="AS253" s="9" t="s">
        <v>69</v>
      </c>
      <c r="AT253" s="9" t="s">
        <v>69</v>
      </c>
      <c r="AU253" s="9" t="s">
        <v>69</v>
      </c>
      <c r="AV253" s="9">
        <v>2</v>
      </c>
      <c r="AW253" s="9">
        <v>3</v>
      </c>
      <c r="AX253" s="9">
        <v>18</v>
      </c>
      <c r="AY253" s="9">
        <v>45</v>
      </c>
      <c r="AZ253" s="9" t="s">
        <v>69</v>
      </c>
      <c r="BA253" s="9" t="s">
        <v>69</v>
      </c>
      <c r="BB253" s="9" t="s">
        <v>69</v>
      </c>
      <c r="BC253" s="9" t="s">
        <v>69</v>
      </c>
      <c r="BD253" s="9" t="s">
        <v>74</v>
      </c>
      <c r="BE253" s="12" t="s">
        <v>75</v>
      </c>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row>
    <row r="254" spans="1:138" s="15" customFormat="1" ht="30.05" x14ac:dyDescent="0.3">
      <c r="A254" s="9" t="s">
        <v>1823</v>
      </c>
      <c r="B254" s="9">
        <v>2017</v>
      </c>
      <c r="C254" s="9" t="s">
        <v>1601</v>
      </c>
      <c r="D254" s="9" t="s">
        <v>1602</v>
      </c>
      <c r="E254" s="9" t="s">
        <v>313</v>
      </c>
      <c r="F254" s="9" t="s">
        <v>1603</v>
      </c>
      <c r="G254" s="9" t="s">
        <v>1604</v>
      </c>
      <c r="H254" s="10">
        <v>42873</v>
      </c>
      <c r="I254" s="9" t="s">
        <v>1605</v>
      </c>
      <c r="J254" s="9">
        <v>20</v>
      </c>
      <c r="K254" s="9">
        <v>376</v>
      </c>
      <c r="L254" s="11" t="s">
        <v>327</v>
      </c>
      <c r="M254" s="19" t="str" cm="1">
        <f t="array" ref="M254">IF(OR(EXACT(N254:O254,"TRUE")), "FALSE",IF(AND(EXACT(N254:O254,"FALSE")), "TRUE","NA"))</f>
        <v>FALSE</v>
      </c>
      <c r="N254" s="11" t="s">
        <v>2037</v>
      </c>
      <c r="O254" s="11" t="s">
        <v>2042</v>
      </c>
      <c r="P254" s="19" t="str" cm="1">
        <f t="array" ref="P254">IF(EXACT(M254,"TRUE"), IF(OR(EXACT(Q254:R254,"TRUE")), "FALSE",IF(AND(EXACT(Q254:R254,"FALSE")), "TRUE", "")), "NA")</f>
        <v>NA</v>
      </c>
      <c r="Q254" s="19" t="s">
        <v>2169</v>
      </c>
      <c r="R254" s="19"/>
      <c r="S254" s="19" t="str" cm="1">
        <f t="array" ref="S254">IF(EXACT(P254,"TRUE"),IF(OR(EXACT(T254:Z254,"TRUE")),"FALSE",IF(AND(EXACT(T254:Z254,"FALSE")), "TRUE", "")), "NA")</f>
        <v>NA</v>
      </c>
      <c r="T254" s="11"/>
      <c r="U254" s="11"/>
      <c r="V254" s="11"/>
      <c r="W254" s="11"/>
      <c r="X254" s="11"/>
      <c r="Y254" s="11"/>
      <c r="Z254" s="11"/>
      <c r="AA254" s="11" t="str">
        <f t="shared" si="10"/>
        <v>No</v>
      </c>
      <c r="AB254" s="11" t="s">
        <v>2028</v>
      </c>
      <c r="AC254" s="11"/>
      <c r="AD254" s="11"/>
      <c r="AE254" s="11"/>
      <c r="AF254" s="11"/>
      <c r="AG254" s="11"/>
      <c r="AH254" s="9"/>
      <c r="AI254" s="11"/>
      <c r="AJ254" s="11"/>
      <c r="AK254" s="11"/>
      <c r="AL254" s="9"/>
      <c r="AM254" s="9"/>
      <c r="AN254" s="9"/>
      <c r="AO254" s="9"/>
      <c r="AP254" s="9"/>
      <c r="AQ254" s="9"/>
      <c r="AR254" s="9"/>
      <c r="AS254" s="9"/>
      <c r="AT254" s="9"/>
      <c r="AU254" s="9"/>
      <c r="AV254" s="9"/>
      <c r="AW254" s="9"/>
      <c r="AX254" s="9"/>
      <c r="AY254" s="9"/>
      <c r="AZ254" s="9"/>
      <c r="BA254" s="9"/>
      <c r="BB254" s="9"/>
      <c r="BC254" s="9"/>
      <c r="BD254" s="9"/>
      <c r="BE254" s="12"/>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row>
    <row r="255" spans="1:138" s="15" customFormat="1" ht="90.2" x14ac:dyDescent="0.3">
      <c r="A255" s="9" t="s">
        <v>1824</v>
      </c>
      <c r="B255" s="9">
        <v>2017</v>
      </c>
      <c r="C255" s="9" t="s">
        <v>1606</v>
      </c>
      <c r="D255" s="9" t="s">
        <v>1607</v>
      </c>
      <c r="E255" s="9" t="s">
        <v>313</v>
      </c>
      <c r="F255" s="9" t="s">
        <v>1608</v>
      </c>
      <c r="G255" s="9" t="s">
        <v>1609</v>
      </c>
      <c r="H255" s="10">
        <v>42866</v>
      </c>
      <c r="I255" s="9" t="s">
        <v>1610</v>
      </c>
      <c r="J255" s="9">
        <v>19</v>
      </c>
      <c r="K255" s="9">
        <v>376</v>
      </c>
      <c r="L255" s="11" t="s">
        <v>1929</v>
      </c>
      <c r="M255" s="19" t="str" cm="1">
        <f t="array" ref="M255">IF(OR(EXACT(N255:O255,"TRUE")), "FALSE",IF(AND(EXACT(N255:O255,"FALSE")), "TRUE","NA"))</f>
        <v>TRUE</v>
      </c>
      <c r="N255" s="11" t="s">
        <v>2042</v>
      </c>
      <c r="O255" s="11" t="s">
        <v>2042</v>
      </c>
      <c r="P255" s="19" t="str" cm="1">
        <f t="array" ref="P255">IF(EXACT(M255,"TRUE"), IF(OR(EXACT(Q255:R255,"TRUE")), "FALSE",IF(AND(EXACT(Q255:R255,"FALSE")), "TRUE", "")), "NA")</f>
        <v>TRUE</v>
      </c>
      <c r="Q255" s="19" t="s">
        <v>2042</v>
      </c>
      <c r="R255" s="19" t="s">
        <v>2042</v>
      </c>
      <c r="S255" s="19" t="str" cm="1">
        <f t="array" ref="S255">IF(EXACT(P255,"TRUE"),IF(OR(EXACT(T255:Z255,"TRUE")),"FALSE",IF(AND(EXACT(T255:Z255,"FALSE")), "TRUE", "")), "NA")</f>
        <v>FALSE</v>
      </c>
      <c r="T255" s="11"/>
      <c r="U255" s="11" t="s">
        <v>2037</v>
      </c>
      <c r="V255" s="11" t="s">
        <v>2037</v>
      </c>
      <c r="W255" s="11"/>
      <c r="X255" s="11" t="s">
        <v>2042</v>
      </c>
      <c r="Y255" s="11" t="s">
        <v>2037</v>
      </c>
      <c r="Z255" s="11" t="s">
        <v>2042</v>
      </c>
      <c r="AA255" s="11" t="str">
        <f t="shared" si="10"/>
        <v>No</v>
      </c>
      <c r="AB255" s="11" t="s">
        <v>2138</v>
      </c>
      <c r="AC255" s="11"/>
      <c r="AD255" s="11"/>
      <c r="AE255" s="11"/>
      <c r="AF255" s="11"/>
      <c r="AG255" s="11"/>
      <c r="AH255" s="9"/>
      <c r="AI255" s="11"/>
      <c r="AJ255" s="11"/>
      <c r="AK255" s="11"/>
      <c r="AL255" s="9"/>
      <c r="AM255" s="9"/>
      <c r="AN255" s="9"/>
      <c r="AO255" s="9"/>
      <c r="AP255" s="9"/>
      <c r="AQ255" s="9"/>
      <c r="AR255" s="9"/>
      <c r="AS255" s="9"/>
      <c r="AT255" s="9"/>
      <c r="AU255" s="9"/>
      <c r="AV255" s="9"/>
      <c r="AW255" s="9"/>
      <c r="AX255" s="9"/>
      <c r="AY255" s="9"/>
      <c r="AZ255" s="9"/>
      <c r="BA255" s="9"/>
      <c r="BB255" s="9"/>
      <c r="BC255" s="9"/>
      <c r="BD255" s="9"/>
      <c r="BE255" s="12"/>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row>
    <row r="256" spans="1:138" s="15" customFormat="1" ht="60.1" x14ac:dyDescent="0.3">
      <c r="A256" s="9" t="s">
        <v>1825</v>
      </c>
      <c r="B256" s="9">
        <v>2017</v>
      </c>
      <c r="C256" s="9" t="s">
        <v>1611</v>
      </c>
      <c r="D256" s="9" t="s">
        <v>1612</v>
      </c>
      <c r="E256" s="9" t="s">
        <v>313</v>
      </c>
      <c r="F256" s="9" t="s">
        <v>1613</v>
      </c>
      <c r="G256" s="9" t="s">
        <v>1614</v>
      </c>
      <c r="H256" s="10">
        <v>42859</v>
      </c>
      <c r="I256" s="9" t="s">
        <v>1615</v>
      </c>
      <c r="J256" s="9">
        <v>18</v>
      </c>
      <c r="K256" s="9">
        <v>376</v>
      </c>
      <c r="L256" s="11" t="s">
        <v>248</v>
      </c>
      <c r="M256" s="19" t="str" cm="1">
        <f t="array" ref="M256">IF(OR(EXACT(N256:O256,"TRUE")), "FALSE",IF(AND(EXACT(N256:O256,"FALSE")), "TRUE","NA"))</f>
        <v>FALSE</v>
      </c>
      <c r="N256" s="11" t="s">
        <v>2037</v>
      </c>
      <c r="O256" s="11" t="s">
        <v>2042</v>
      </c>
      <c r="P256" s="19" t="str" cm="1">
        <f t="array" ref="P256">IF(EXACT(M256,"TRUE"), IF(OR(EXACT(Q256:R256,"TRUE")), "FALSE",IF(AND(EXACT(Q256:R256,"FALSE")), "TRUE", "")), "NA")</f>
        <v>NA</v>
      </c>
      <c r="Q256" s="19" t="s">
        <v>2042</v>
      </c>
      <c r="R256" s="19" t="s">
        <v>2169</v>
      </c>
      <c r="S256" s="19" t="str" cm="1">
        <f t="array" ref="S256">IF(EXACT(P256,"TRUE"),IF(OR(EXACT(T256:Z256,"TRUE")),"FALSE",IF(AND(EXACT(T256:Z256,"FALSE")), "TRUE", "")), "NA")</f>
        <v>NA</v>
      </c>
      <c r="T256" s="11"/>
      <c r="U256" s="11"/>
      <c r="V256" s="11"/>
      <c r="W256" s="11"/>
      <c r="X256" s="11"/>
      <c r="Y256" s="19" t="s">
        <v>2169</v>
      </c>
      <c r="Z256" s="11"/>
      <c r="AA256" s="11" t="str">
        <f t="shared" si="10"/>
        <v>No</v>
      </c>
      <c r="AB256" s="11" t="s">
        <v>2133</v>
      </c>
      <c r="AC256" s="11"/>
      <c r="AD256" s="11"/>
      <c r="AE256" s="11"/>
      <c r="AF256" s="11"/>
      <c r="AG256" s="11"/>
      <c r="AH256" s="9"/>
      <c r="AI256" s="11"/>
      <c r="AJ256" s="11"/>
      <c r="AK256" s="11"/>
      <c r="AL256" s="9"/>
      <c r="AM256" s="9"/>
      <c r="AN256" s="9"/>
      <c r="AO256" s="9"/>
      <c r="AP256" s="9"/>
      <c r="AQ256" s="9"/>
      <c r="AR256" s="9"/>
      <c r="AS256" s="9"/>
      <c r="AT256" s="9"/>
      <c r="AU256" s="9"/>
      <c r="AV256" s="9"/>
      <c r="AW256" s="9"/>
      <c r="AX256" s="9"/>
      <c r="AY256" s="9"/>
      <c r="AZ256" s="9"/>
      <c r="BA256" s="9"/>
      <c r="BB256" s="9"/>
      <c r="BC256" s="9"/>
      <c r="BD256" s="9"/>
      <c r="BE256" s="12"/>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row>
    <row r="257" spans="1:138" s="15" customFormat="1" ht="45.1" x14ac:dyDescent="0.3">
      <c r="A257" s="9" t="s">
        <v>1826</v>
      </c>
      <c r="B257" s="9">
        <v>2017</v>
      </c>
      <c r="C257" s="9" t="s">
        <v>1616</v>
      </c>
      <c r="D257" s="9" t="s">
        <v>1617</v>
      </c>
      <c r="E257" s="9" t="s">
        <v>313</v>
      </c>
      <c r="F257" s="9" t="s">
        <v>1618</v>
      </c>
      <c r="G257" s="9" t="s">
        <v>1619</v>
      </c>
      <c r="H257" s="10">
        <v>42859</v>
      </c>
      <c r="I257" s="9" t="s">
        <v>1620</v>
      </c>
      <c r="J257" s="9">
        <v>18</v>
      </c>
      <c r="K257" s="9">
        <v>376</v>
      </c>
      <c r="L257" s="11" t="s">
        <v>248</v>
      </c>
      <c r="M257" s="19" t="str" cm="1">
        <f t="array" ref="M257">IF(OR(EXACT(N257:O257,"TRUE")), "FALSE",IF(AND(EXACT(N257:O257,"FALSE")), "TRUE","NA"))</f>
        <v>TRUE</v>
      </c>
      <c r="N257" s="11" t="s">
        <v>2042</v>
      </c>
      <c r="O257" s="11" t="s">
        <v>2042</v>
      </c>
      <c r="P257" s="19" t="str" cm="1">
        <f t="array" ref="P257">IF(EXACT(M257,"TRUE"), IF(OR(EXACT(Q257:R257,"TRUE")), "FALSE",IF(AND(EXACT(Q257:R257,"FALSE")), "TRUE", "")), "NA")</f>
        <v>TRUE</v>
      </c>
      <c r="Q257" s="19" t="s">
        <v>2042</v>
      </c>
      <c r="R257" s="19" t="s">
        <v>2042</v>
      </c>
      <c r="S257" s="19" t="str" cm="1">
        <f t="array" ref="S257">IF(EXACT(P257,"TRUE"),IF(OR(EXACT(T257:Z257,"TRUE")),"FALSE",IF(AND(EXACT(T257:Z257,"FALSE")), "TRUE", "")), "NA")</f>
        <v>FALSE</v>
      </c>
      <c r="T257" s="11"/>
      <c r="U257" s="11" t="s">
        <v>2037</v>
      </c>
      <c r="V257" s="11"/>
      <c r="W257" s="11"/>
      <c r="X257" s="11" t="s">
        <v>2037</v>
      </c>
      <c r="Y257" s="11" t="s">
        <v>2042</v>
      </c>
      <c r="Z257" s="11"/>
      <c r="AA257" s="11" t="str">
        <f t="shared" si="10"/>
        <v>No</v>
      </c>
      <c r="AB257" s="11" t="s">
        <v>2155</v>
      </c>
      <c r="AC257" s="11"/>
      <c r="AD257" s="11"/>
      <c r="AE257" s="11"/>
      <c r="AF257" s="11"/>
      <c r="AG257" s="11"/>
      <c r="AH257" s="9"/>
      <c r="AI257" s="11"/>
      <c r="AJ257" s="11"/>
      <c r="AK257" s="11"/>
      <c r="AL257" s="9"/>
      <c r="AM257" s="9"/>
      <c r="AN257" s="9"/>
      <c r="AO257" s="9"/>
      <c r="AP257" s="9"/>
      <c r="AQ257" s="9"/>
      <c r="AR257" s="9"/>
      <c r="AS257" s="9"/>
      <c r="AT257" s="9"/>
      <c r="AU257" s="9"/>
      <c r="AV257" s="9"/>
      <c r="AW257" s="9"/>
      <c r="AX257" s="9"/>
      <c r="AY257" s="9"/>
      <c r="AZ257" s="9"/>
      <c r="BA257" s="9"/>
      <c r="BB257" s="9"/>
      <c r="BC257" s="9"/>
      <c r="BD257" s="9"/>
      <c r="BE257" s="12"/>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row>
    <row r="258" spans="1:138" s="17" customFormat="1" ht="60.1" x14ac:dyDescent="0.3">
      <c r="A258" s="5" t="s">
        <v>1827</v>
      </c>
      <c r="B258" s="5">
        <v>2017</v>
      </c>
      <c r="C258" s="5" t="s">
        <v>1621</v>
      </c>
      <c r="D258" s="5" t="s">
        <v>1622</v>
      </c>
      <c r="E258" s="5" t="s">
        <v>313</v>
      </c>
      <c r="F258" s="5" t="s">
        <v>1623</v>
      </c>
      <c r="G258" s="5" t="s">
        <v>1624</v>
      </c>
      <c r="H258" s="6">
        <v>42831</v>
      </c>
      <c r="I258" s="5" t="s">
        <v>1625</v>
      </c>
      <c r="J258" s="5">
        <v>14</v>
      </c>
      <c r="K258" s="5">
        <v>376</v>
      </c>
      <c r="L258" s="7" t="s">
        <v>197</v>
      </c>
      <c r="M258" s="7" t="str" cm="1">
        <f t="array" ref="M258">IF(OR(EXACT(N258:O258,"TRUE")), "FALSE",IF(AND(EXACT(N258:O258,"FALSE")), "TRUE","NA"))</f>
        <v>TRUE</v>
      </c>
      <c r="N258" s="7" t="s">
        <v>2042</v>
      </c>
      <c r="O258" s="7" t="s">
        <v>2042</v>
      </c>
      <c r="P258" s="7" t="str" cm="1">
        <f t="array" ref="P258">IF(EXACT(M258,"TRUE"), IF(OR(EXACT(Q258:R258,"TRUE")), "FALSE",IF(AND(EXACT(Q258:R258,"FALSE")), "TRUE", "")), "NA")</f>
        <v>TRUE</v>
      </c>
      <c r="Q258" s="7" t="s">
        <v>2042</v>
      </c>
      <c r="R258" s="7" t="s">
        <v>2042</v>
      </c>
      <c r="S258" s="7" t="str" cm="1">
        <f t="array" ref="S258">IF(EXACT(P258,"TRUE"),IF(OR(EXACT(T258:Z258,"TRUE")),"FALSE",IF(AND(EXACT(T258:Z258,"FALSE")), "TRUE", "")), "NA")</f>
        <v>TRUE</v>
      </c>
      <c r="T258" s="7" t="s">
        <v>2042</v>
      </c>
      <c r="U258" s="7" t="s">
        <v>2042</v>
      </c>
      <c r="V258" s="7" t="s">
        <v>2042</v>
      </c>
      <c r="W258" s="7" t="s">
        <v>2042</v>
      </c>
      <c r="X258" s="7" t="s">
        <v>2042</v>
      </c>
      <c r="Y258" s="7" t="s">
        <v>2042</v>
      </c>
      <c r="Z258" s="7" t="s">
        <v>2042</v>
      </c>
      <c r="AA258" s="7" t="str">
        <f>IF(EXACT(S258, "TRUE"), "Yes", "No")</f>
        <v>Yes</v>
      </c>
      <c r="AB258" s="7" t="s">
        <v>1913</v>
      </c>
      <c r="AC258" s="7" t="s">
        <v>1912</v>
      </c>
      <c r="AD258" s="7" t="s">
        <v>1885</v>
      </c>
      <c r="AE258" s="7" t="s">
        <v>1881</v>
      </c>
      <c r="AF258" s="7" t="s">
        <v>112</v>
      </c>
      <c r="AG258" s="7" t="s">
        <v>1911</v>
      </c>
      <c r="AH258" s="5">
        <v>7</v>
      </c>
      <c r="AI258" s="7" t="s">
        <v>1877</v>
      </c>
      <c r="AJ258" s="7" t="s">
        <v>1914</v>
      </c>
      <c r="AK258" s="7" t="s">
        <v>706</v>
      </c>
      <c r="AL258" s="5">
        <v>194</v>
      </c>
      <c r="AM258" s="5">
        <v>197</v>
      </c>
      <c r="AN258" s="5">
        <v>2.6</v>
      </c>
      <c r="AO258" s="5">
        <v>4.5999999999999996</v>
      </c>
      <c r="AP258" s="5">
        <v>29.9</v>
      </c>
      <c r="AQ258" s="5">
        <v>18</v>
      </c>
      <c r="AR258" s="5">
        <v>6.2</v>
      </c>
      <c r="AS258" s="5">
        <v>8.1999999999999993</v>
      </c>
      <c r="AT258" s="5">
        <v>30.4</v>
      </c>
      <c r="AU258" s="5" t="s">
        <v>69</v>
      </c>
      <c r="AV258" s="5">
        <v>1</v>
      </c>
      <c r="AW258" s="5">
        <v>5.0999999999999996</v>
      </c>
      <c r="AX258" s="5">
        <v>17.8</v>
      </c>
      <c r="AY258" s="5">
        <v>16.8</v>
      </c>
      <c r="AZ258" s="5">
        <v>10.199999999999999</v>
      </c>
      <c r="BA258" s="5">
        <v>10.7</v>
      </c>
      <c r="BB258" s="5">
        <v>38.6</v>
      </c>
      <c r="BC258" s="5" t="s">
        <v>69</v>
      </c>
      <c r="BD258" s="5" t="s">
        <v>105</v>
      </c>
      <c r="BE258" s="8" t="s">
        <v>75</v>
      </c>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row>
    <row r="259" spans="1:138" s="15" customFormat="1" ht="60.1" x14ac:dyDescent="0.3">
      <c r="A259" s="9" t="s">
        <v>1828</v>
      </c>
      <c r="B259" s="9">
        <v>2017</v>
      </c>
      <c r="C259" s="9" t="s">
        <v>1626</v>
      </c>
      <c r="D259" s="9" t="s">
        <v>1627</v>
      </c>
      <c r="E259" s="9" t="s">
        <v>313</v>
      </c>
      <c r="F259" s="9" t="s">
        <v>1628</v>
      </c>
      <c r="G259" s="9" t="s">
        <v>1629</v>
      </c>
      <c r="H259" s="10">
        <v>42831</v>
      </c>
      <c r="I259" s="9" t="s">
        <v>1630</v>
      </c>
      <c r="J259" s="9">
        <v>14</v>
      </c>
      <c r="K259" s="9">
        <v>376</v>
      </c>
      <c r="L259" s="11" t="s">
        <v>1929</v>
      </c>
      <c r="M259" s="19" t="str" cm="1">
        <f t="array" ref="M259">IF(OR(EXACT(N259:O259,"TRUE")), "FALSE",IF(AND(EXACT(N259:O259,"FALSE")), "TRUE","NA"))</f>
        <v>TRUE</v>
      </c>
      <c r="N259" s="11" t="s">
        <v>2042</v>
      </c>
      <c r="O259" s="11" t="s">
        <v>2042</v>
      </c>
      <c r="P259" s="19" t="str" cm="1">
        <f t="array" ref="P259">IF(EXACT(M259,"TRUE"), IF(OR(EXACT(Q259:R259,"TRUE")), "FALSE",IF(AND(EXACT(Q259:R259,"FALSE")), "TRUE", "")), "NA")</f>
        <v>TRUE</v>
      </c>
      <c r="Q259" s="19" t="s">
        <v>2042</v>
      </c>
      <c r="R259" s="19" t="s">
        <v>2042</v>
      </c>
      <c r="S259" s="19" t="str" cm="1">
        <f t="array" ref="S259">IF(EXACT(P259,"TRUE"),IF(OR(EXACT(T259:Z259,"TRUE")),"FALSE",IF(AND(EXACT(T259:Z259,"FALSE")), "TRUE", "")), "NA")</f>
        <v>FALSE</v>
      </c>
      <c r="T259" s="11" t="s">
        <v>2042</v>
      </c>
      <c r="U259" s="11"/>
      <c r="V259" s="11"/>
      <c r="W259" s="11"/>
      <c r="X259" s="11"/>
      <c r="Y259" s="11" t="s">
        <v>2037</v>
      </c>
      <c r="Z259" s="11" t="s">
        <v>2037</v>
      </c>
      <c r="AA259" s="11" t="str">
        <f t="shared" ref="AA259:AA271" si="11">IF(EXACT(S259, "TRUE"), "Yes", "No")</f>
        <v>No</v>
      </c>
      <c r="AB259" s="11" t="s">
        <v>2141</v>
      </c>
      <c r="AC259" s="11"/>
      <c r="AD259" s="11"/>
      <c r="AE259" s="11"/>
      <c r="AF259" s="11"/>
      <c r="AG259" s="11"/>
      <c r="AH259" s="9"/>
      <c r="AI259" s="11"/>
      <c r="AJ259" s="11"/>
      <c r="AK259" s="11"/>
      <c r="AL259" s="9"/>
      <c r="AM259" s="9"/>
      <c r="AN259" s="9"/>
      <c r="AO259" s="9"/>
      <c r="AP259" s="9"/>
      <c r="AQ259" s="9"/>
      <c r="AR259" s="9"/>
      <c r="AS259" s="9"/>
      <c r="AT259" s="9"/>
      <c r="AU259" s="9"/>
      <c r="AV259" s="9"/>
      <c r="AW259" s="9"/>
      <c r="AX259" s="9"/>
      <c r="AY259" s="9"/>
      <c r="AZ259" s="9"/>
      <c r="BA259" s="9"/>
      <c r="BB259" s="9"/>
      <c r="BC259" s="9"/>
      <c r="BD259" s="9"/>
      <c r="BE259" s="12"/>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row>
    <row r="260" spans="1:138" s="15" customFormat="1" ht="30.05" x14ac:dyDescent="0.3">
      <c r="A260" s="9" t="s">
        <v>1829</v>
      </c>
      <c r="B260" s="9">
        <v>2017</v>
      </c>
      <c r="C260" s="9" t="s">
        <v>1631</v>
      </c>
      <c r="D260" s="9" t="s">
        <v>1632</v>
      </c>
      <c r="E260" s="9" t="s">
        <v>313</v>
      </c>
      <c r="F260" s="9" t="s">
        <v>1633</v>
      </c>
      <c r="G260" s="9" t="s">
        <v>1634</v>
      </c>
      <c r="H260" s="10">
        <v>42824</v>
      </c>
      <c r="I260" s="9" t="s">
        <v>1635</v>
      </c>
      <c r="J260" s="9">
        <v>13</v>
      </c>
      <c r="K260" s="9">
        <v>376</v>
      </c>
      <c r="L260" s="11" t="s">
        <v>1918</v>
      </c>
      <c r="M260" s="19" t="str" cm="1">
        <f t="array" ref="M260">IF(OR(EXACT(N260:O260,"TRUE")), "FALSE",IF(AND(EXACT(N260:O260,"FALSE")), "TRUE","NA"))</f>
        <v>FALSE</v>
      </c>
      <c r="N260" s="11" t="s">
        <v>2037</v>
      </c>
      <c r="O260" s="11" t="s">
        <v>2042</v>
      </c>
      <c r="P260" s="19" t="str" cm="1">
        <f t="array" ref="P260">IF(EXACT(M260,"TRUE"), IF(OR(EXACT(Q260:R260,"TRUE")), "FALSE",IF(AND(EXACT(Q260:R260,"FALSE")), "TRUE", "")), "NA")</f>
        <v>NA</v>
      </c>
      <c r="Q260" s="19" t="s">
        <v>2169</v>
      </c>
      <c r="R260" s="19"/>
      <c r="S260" s="19" t="str" cm="1">
        <f t="array" ref="S260">IF(EXACT(P260,"TRUE"),IF(OR(EXACT(T260:Z260,"TRUE")),"FALSE",IF(AND(EXACT(T260:Z260,"FALSE")), "TRUE", "")), "NA")</f>
        <v>NA</v>
      </c>
      <c r="T260" s="11"/>
      <c r="U260" s="11"/>
      <c r="V260" s="11"/>
      <c r="W260" s="11"/>
      <c r="X260" s="11"/>
      <c r="Y260" s="11"/>
      <c r="Z260" s="11"/>
      <c r="AA260" s="11" t="str">
        <f t="shared" si="11"/>
        <v>No</v>
      </c>
      <c r="AB260" s="11" t="s">
        <v>2029</v>
      </c>
      <c r="AC260" s="11"/>
      <c r="AD260" s="11"/>
      <c r="AE260" s="11"/>
      <c r="AF260" s="11"/>
      <c r="AG260" s="11"/>
      <c r="AH260" s="9"/>
      <c r="AI260" s="11"/>
      <c r="AJ260" s="11"/>
      <c r="AK260" s="11"/>
      <c r="AL260" s="9"/>
      <c r="AM260" s="9"/>
      <c r="AN260" s="9"/>
      <c r="AO260" s="9"/>
      <c r="AP260" s="9"/>
      <c r="AQ260" s="9"/>
      <c r="AR260" s="9"/>
      <c r="AS260" s="9"/>
      <c r="AT260" s="9"/>
      <c r="AU260" s="9"/>
      <c r="AV260" s="9"/>
      <c r="AW260" s="9"/>
      <c r="AX260" s="9"/>
      <c r="AY260" s="9"/>
      <c r="AZ260" s="9"/>
      <c r="BA260" s="9"/>
      <c r="BB260" s="9"/>
      <c r="BC260" s="9"/>
      <c r="BD260" s="9"/>
      <c r="BE260" s="12"/>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row>
    <row r="261" spans="1:138" s="15" customFormat="1" ht="60.1" x14ac:dyDescent="0.3">
      <c r="A261" s="9" t="s">
        <v>1830</v>
      </c>
      <c r="B261" s="9">
        <v>2017</v>
      </c>
      <c r="C261" s="9" t="s">
        <v>1636</v>
      </c>
      <c r="D261" s="9" t="s">
        <v>1637</v>
      </c>
      <c r="E261" s="9" t="s">
        <v>313</v>
      </c>
      <c r="F261" s="9" t="s">
        <v>1638</v>
      </c>
      <c r="G261" s="9" t="s">
        <v>1639</v>
      </c>
      <c r="H261" s="10">
        <v>42817</v>
      </c>
      <c r="I261" s="9" t="s">
        <v>1640</v>
      </c>
      <c r="J261" s="9">
        <v>12</v>
      </c>
      <c r="K261" s="9">
        <v>376</v>
      </c>
      <c r="L261" s="11" t="s">
        <v>327</v>
      </c>
      <c r="M261" s="19" t="str" cm="1">
        <f t="array" ref="M261">IF(OR(EXACT(N261:O261,"TRUE")), "FALSE",IF(AND(EXACT(N261:O261,"FALSE")), "TRUE","NA"))</f>
        <v>FALSE</v>
      </c>
      <c r="N261" s="11" t="s">
        <v>2037</v>
      </c>
      <c r="O261" s="11" t="s">
        <v>2042</v>
      </c>
      <c r="P261" s="19" t="str" cm="1">
        <f t="array" ref="P261">IF(EXACT(M261,"TRUE"), IF(OR(EXACT(Q261:R261,"TRUE")), "FALSE",IF(AND(EXACT(Q261:R261,"FALSE")), "TRUE", "")), "NA")</f>
        <v>NA</v>
      </c>
      <c r="Q261" s="19" t="s">
        <v>2042</v>
      </c>
      <c r="R261" s="19"/>
      <c r="S261" s="19" t="str" cm="1">
        <f t="array" ref="S261">IF(EXACT(P261,"TRUE"),IF(OR(EXACT(T261:Z261,"TRUE")),"FALSE",IF(AND(EXACT(T261:Z261,"FALSE")), "TRUE", "")), "NA")</f>
        <v>NA</v>
      </c>
      <c r="T261" s="11"/>
      <c r="U261" s="11"/>
      <c r="V261" s="11"/>
      <c r="W261" s="11"/>
      <c r="X261" s="11"/>
      <c r="Y261" s="11"/>
      <c r="Z261" s="11"/>
      <c r="AA261" s="11" t="str">
        <f t="shared" si="11"/>
        <v>No</v>
      </c>
      <c r="AB261" s="11" t="s">
        <v>2085</v>
      </c>
      <c r="AC261" s="11"/>
      <c r="AD261" s="11"/>
      <c r="AE261" s="11"/>
      <c r="AF261" s="11"/>
      <c r="AG261" s="11"/>
      <c r="AH261" s="9"/>
      <c r="AI261" s="11"/>
      <c r="AJ261" s="11"/>
      <c r="AK261" s="11"/>
      <c r="AL261" s="9"/>
      <c r="AM261" s="9"/>
      <c r="AN261" s="9"/>
      <c r="AO261" s="9"/>
      <c r="AP261" s="9"/>
      <c r="AQ261" s="9"/>
      <c r="AR261" s="9"/>
      <c r="AS261" s="9"/>
      <c r="AT261" s="9"/>
      <c r="AU261" s="9"/>
      <c r="AV261" s="9"/>
      <c r="AW261" s="9"/>
      <c r="AX261" s="9"/>
      <c r="AY261" s="9"/>
      <c r="AZ261" s="9"/>
      <c r="BA261" s="9"/>
      <c r="BB261" s="9"/>
      <c r="BC261" s="9"/>
      <c r="BD261" s="9"/>
      <c r="BE261" s="12"/>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row>
    <row r="262" spans="1:138" s="15" customFormat="1" x14ac:dyDescent="0.3">
      <c r="A262" s="9" t="s">
        <v>1831</v>
      </c>
      <c r="B262" s="9">
        <v>2017</v>
      </c>
      <c r="C262" s="9" t="s">
        <v>1641</v>
      </c>
      <c r="D262" s="9" t="s">
        <v>1642</v>
      </c>
      <c r="E262" s="9" t="s">
        <v>313</v>
      </c>
      <c r="F262" s="9" t="s">
        <v>1643</v>
      </c>
      <c r="G262" s="9" t="s">
        <v>1644</v>
      </c>
      <c r="H262" s="10">
        <v>42817</v>
      </c>
      <c r="I262" s="9" t="s">
        <v>1645</v>
      </c>
      <c r="J262" s="9">
        <v>12</v>
      </c>
      <c r="K262" s="9">
        <v>376</v>
      </c>
      <c r="L262" s="11" t="s">
        <v>327</v>
      </c>
      <c r="M262" s="19" t="str" cm="1">
        <f t="array" ref="M262">IF(OR(EXACT(N262:O262,"TRUE")), "FALSE",IF(AND(EXACT(N262:O262,"FALSE")), "TRUE","NA"))</f>
        <v>FALSE</v>
      </c>
      <c r="N262" s="11" t="s">
        <v>2037</v>
      </c>
      <c r="O262" s="11" t="s">
        <v>2042</v>
      </c>
      <c r="P262" s="19" t="str" cm="1">
        <f t="array" ref="P262">IF(EXACT(M262,"TRUE"), IF(OR(EXACT(Q262:R262,"TRUE")), "FALSE",IF(AND(EXACT(Q262:R262,"FALSE")), "TRUE", "")), "NA")</f>
        <v>NA</v>
      </c>
      <c r="Q262" s="19" t="s">
        <v>2042</v>
      </c>
      <c r="R262" s="19"/>
      <c r="S262" s="19" t="str" cm="1">
        <f t="array" ref="S262">IF(EXACT(P262,"TRUE"),IF(OR(EXACT(T262:Z262,"TRUE")),"FALSE",IF(AND(EXACT(T262:Z262,"FALSE")), "TRUE", "")), "NA")</f>
        <v>NA</v>
      </c>
      <c r="T262" s="11"/>
      <c r="U262" s="11"/>
      <c r="V262" s="11"/>
      <c r="W262" s="11"/>
      <c r="X262" s="11"/>
      <c r="Y262" s="11"/>
      <c r="Z262" s="11"/>
      <c r="AA262" s="11" t="str">
        <f t="shared" si="11"/>
        <v>No</v>
      </c>
      <c r="AB262" s="11" t="s">
        <v>2030</v>
      </c>
      <c r="AC262" s="11"/>
      <c r="AD262" s="11"/>
      <c r="AE262" s="11"/>
      <c r="AF262" s="11"/>
      <c r="AG262" s="11"/>
      <c r="AH262" s="9"/>
      <c r="AI262" s="11"/>
      <c r="AJ262" s="11"/>
      <c r="AK262" s="11"/>
      <c r="AL262" s="9"/>
      <c r="AM262" s="9"/>
      <c r="AN262" s="9"/>
      <c r="AO262" s="9"/>
      <c r="AP262" s="9"/>
      <c r="AQ262" s="9"/>
      <c r="AR262" s="9"/>
      <c r="AS262" s="9"/>
      <c r="AT262" s="9"/>
      <c r="AU262" s="9"/>
      <c r="AV262" s="9"/>
      <c r="AW262" s="9"/>
      <c r="AX262" s="9"/>
      <c r="AY262" s="9"/>
      <c r="AZ262" s="9"/>
      <c r="BA262" s="9"/>
      <c r="BB262" s="9"/>
      <c r="BC262" s="9"/>
      <c r="BD262" s="9"/>
      <c r="BE262" s="12"/>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row>
    <row r="263" spans="1:138" s="15" customFormat="1" x14ac:dyDescent="0.3">
      <c r="A263" s="9" t="s">
        <v>1832</v>
      </c>
      <c r="B263" s="9">
        <v>2017</v>
      </c>
      <c r="C263" s="9" t="s">
        <v>1646</v>
      </c>
      <c r="D263" s="9" t="s">
        <v>1647</v>
      </c>
      <c r="E263" s="9" t="s">
        <v>313</v>
      </c>
      <c r="F263" s="9" t="s">
        <v>1648</v>
      </c>
      <c r="G263" s="9" t="s">
        <v>1649</v>
      </c>
      <c r="H263" s="10">
        <v>42796</v>
      </c>
      <c r="I263" s="9" t="s">
        <v>1650</v>
      </c>
      <c r="J263" s="9">
        <v>9</v>
      </c>
      <c r="K263" s="9">
        <v>376</v>
      </c>
      <c r="L263" s="11" t="s">
        <v>1929</v>
      </c>
      <c r="M263" s="19" t="str" cm="1">
        <f t="array" ref="M263">IF(OR(EXACT(N263:O263,"TRUE")), "FALSE",IF(AND(EXACT(N263:O263,"FALSE")), "TRUE","NA"))</f>
        <v>FALSE</v>
      </c>
      <c r="N263" s="11" t="s">
        <v>2037</v>
      </c>
      <c r="O263" s="11" t="s">
        <v>2042</v>
      </c>
      <c r="P263" s="19" t="str" cm="1">
        <f t="array" ref="P263">IF(EXACT(M263,"TRUE"), IF(OR(EXACT(Q263:R263,"TRUE")), "FALSE",IF(AND(EXACT(Q263:R263,"FALSE")), "TRUE", "")), "NA")</f>
        <v>NA</v>
      </c>
      <c r="Q263" s="19" t="s">
        <v>2169</v>
      </c>
      <c r="R263" s="19"/>
      <c r="S263" s="19" t="str" cm="1">
        <f t="array" ref="S263">IF(EXACT(P263,"TRUE"),IF(OR(EXACT(T263:Z263,"TRUE")),"FALSE",IF(AND(EXACT(T263:Z263,"FALSE")), "TRUE", "")), "NA")</f>
        <v>NA</v>
      </c>
      <c r="T263" s="11"/>
      <c r="U263" s="11"/>
      <c r="V263" s="11"/>
      <c r="W263" s="11"/>
      <c r="X263" s="11"/>
      <c r="Y263" s="11"/>
      <c r="Z263" s="11"/>
      <c r="AA263" s="11" t="str">
        <f t="shared" si="11"/>
        <v>No</v>
      </c>
      <c r="AB263" s="11" t="s">
        <v>1940</v>
      </c>
      <c r="AC263" s="11"/>
      <c r="AD263" s="11"/>
      <c r="AE263" s="11"/>
      <c r="AF263" s="11"/>
      <c r="AG263" s="11"/>
      <c r="AH263" s="9"/>
      <c r="AI263" s="11"/>
      <c r="AJ263" s="11"/>
      <c r="AK263" s="11"/>
      <c r="AL263" s="9"/>
      <c r="AM263" s="9"/>
      <c r="AN263" s="9"/>
      <c r="AO263" s="9"/>
      <c r="AP263" s="9"/>
      <c r="AQ263" s="9"/>
      <c r="AR263" s="9"/>
      <c r="AS263" s="9"/>
      <c r="AT263" s="9"/>
      <c r="AU263" s="9"/>
      <c r="AV263" s="9"/>
      <c r="AW263" s="9"/>
      <c r="AX263" s="9"/>
      <c r="AY263" s="9"/>
      <c r="AZ263" s="9"/>
      <c r="BA263" s="9"/>
      <c r="BB263" s="9"/>
      <c r="BC263" s="9"/>
      <c r="BD263" s="9"/>
      <c r="BE263" s="12"/>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row>
    <row r="264" spans="1:138" s="15" customFormat="1" x14ac:dyDescent="0.3">
      <c r="A264" s="9" t="s">
        <v>1833</v>
      </c>
      <c r="B264" s="9">
        <v>2017</v>
      </c>
      <c r="C264" s="9" t="s">
        <v>1651</v>
      </c>
      <c r="D264" s="9" t="s">
        <v>1652</v>
      </c>
      <c r="E264" s="9" t="s">
        <v>313</v>
      </c>
      <c r="F264" s="9" t="s">
        <v>1653</v>
      </c>
      <c r="G264" s="9" t="s">
        <v>1654</v>
      </c>
      <c r="H264" s="10">
        <v>42789</v>
      </c>
      <c r="I264" s="9" t="s">
        <v>1655</v>
      </c>
      <c r="J264" s="9">
        <v>8</v>
      </c>
      <c r="K264" s="9">
        <v>376</v>
      </c>
      <c r="L264" s="11" t="s">
        <v>1926</v>
      </c>
      <c r="M264" s="19" t="str" cm="1">
        <f t="array" ref="M264">IF(OR(EXACT(N264:O264,"TRUE")), "FALSE",IF(AND(EXACT(N264:O264,"FALSE")), "TRUE","NA"))</f>
        <v>FALSE</v>
      </c>
      <c r="N264" s="11" t="s">
        <v>2037</v>
      </c>
      <c r="O264" s="11" t="s">
        <v>2042</v>
      </c>
      <c r="P264" s="19" t="str" cm="1">
        <f t="array" ref="P264">IF(EXACT(M264,"TRUE"), IF(OR(EXACT(Q264:R264,"TRUE")), "FALSE",IF(AND(EXACT(Q264:R264,"FALSE")), "TRUE", "")), "NA")</f>
        <v>NA</v>
      </c>
      <c r="Q264" s="19" t="s">
        <v>2169</v>
      </c>
      <c r="R264" s="19"/>
      <c r="S264" s="19" t="str" cm="1">
        <f t="array" ref="S264">IF(EXACT(P264,"TRUE"),IF(OR(EXACT(T264:Z264,"TRUE")),"FALSE",IF(AND(EXACT(T264:Z264,"FALSE")), "TRUE", "")), "NA")</f>
        <v>NA</v>
      </c>
      <c r="T264" s="11"/>
      <c r="U264" s="11"/>
      <c r="V264" s="11"/>
      <c r="W264" s="11"/>
      <c r="X264" s="11"/>
      <c r="Y264" s="11"/>
      <c r="Z264" s="11"/>
      <c r="AA264" s="11" t="str">
        <f t="shared" si="11"/>
        <v>No</v>
      </c>
      <c r="AB264" s="11" t="s">
        <v>2031</v>
      </c>
      <c r="AC264" s="11"/>
      <c r="AD264" s="11"/>
      <c r="AE264" s="11"/>
      <c r="AF264" s="11"/>
      <c r="AG264" s="11"/>
      <c r="AH264" s="9"/>
      <c r="AI264" s="11"/>
      <c r="AJ264" s="11"/>
      <c r="AK264" s="11"/>
      <c r="AL264" s="9"/>
      <c r="AM264" s="9"/>
      <c r="AN264" s="9"/>
      <c r="AO264" s="9"/>
      <c r="AP264" s="9"/>
      <c r="AQ264" s="9"/>
      <c r="AR264" s="9"/>
      <c r="AS264" s="9"/>
      <c r="AT264" s="9"/>
      <c r="AU264" s="9"/>
      <c r="AV264" s="9"/>
      <c r="AW264" s="9"/>
      <c r="AX264" s="9"/>
      <c r="AY264" s="9"/>
      <c r="AZ264" s="9"/>
      <c r="BA264" s="9"/>
      <c r="BB264" s="9"/>
      <c r="BC264" s="9"/>
      <c r="BD264" s="9"/>
      <c r="BE264" s="12"/>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row>
    <row r="265" spans="1:138" s="15" customFormat="1" x14ac:dyDescent="0.3">
      <c r="A265" s="9" t="s">
        <v>1834</v>
      </c>
      <c r="B265" s="9">
        <v>2017</v>
      </c>
      <c r="C265" s="9" t="s">
        <v>1656</v>
      </c>
      <c r="D265" s="9" t="s">
        <v>1657</v>
      </c>
      <c r="E265" s="9" t="s">
        <v>313</v>
      </c>
      <c r="F265" s="9" t="s">
        <v>1658</v>
      </c>
      <c r="G265" s="9" t="s">
        <v>1659</v>
      </c>
      <c r="H265" s="10">
        <v>42782</v>
      </c>
      <c r="I265" s="9" t="s">
        <v>1660</v>
      </c>
      <c r="J265" s="9">
        <v>7</v>
      </c>
      <c r="K265" s="9">
        <v>376</v>
      </c>
      <c r="L265" s="11" t="s">
        <v>1929</v>
      </c>
      <c r="M265" s="19" t="str" cm="1">
        <f t="array" ref="M265">IF(OR(EXACT(N265:O265,"TRUE")), "FALSE",IF(AND(EXACT(N265:O265,"FALSE")), "TRUE","NA"))</f>
        <v>FALSE</v>
      </c>
      <c r="N265" s="11" t="s">
        <v>2037</v>
      </c>
      <c r="O265" s="11" t="s">
        <v>2042</v>
      </c>
      <c r="P265" s="19" t="str" cm="1">
        <f t="array" ref="P265">IF(EXACT(M265,"TRUE"), IF(OR(EXACT(Q265:R265,"TRUE")), "FALSE",IF(AND(EXACT(Q265:R265,"FALSE")), "TRUE", "")), "NA")</f>
        <v>NA</v>
      </c>
      <c r="Q265" s="19" t="s">
        <v>2169</v>
      </c>
      <c r="R265" s="19"/>
      <c r="S265" s="19" t="str" cm="1">
        <f t="array" ref="S265">IF(EXACT(P265,"TRUE"),IF(OR(EXACT(T265:Z265,"TRUE")),"FALSE",IF(AND(EXACT(T265:Z265,"FALSE")), "TRUE", "")), "NA")</f>
        <v>NA</v>
      </c>
      <c r="T265" s="11"/>
      <c r="U265" s="11"/>
      <c r="V265" s="11"/>
      <c r="W265" s="11"/>
      <c r="X265" s="11"/>
      <c r="Y265" s="11"/>
      <c r="Z265" s="11"/>
      <c r="AA265" s="11" t="str">
        <f t="shared" si="11"/>
        <v>No</v>
      </c>
      <c r="AB265" s="11" t="s">
        <v>1940</v>
      </c>
      <c r="AC265" s="11"/>
      <c r="AD265" s="11"/>
      <c r="AE265" s="11"/>
      <c r="AF265" s="11"/>
      <c r="AG265" s="11"/>
      <c r="AH265" s="9"/>
      <c r="AI265" s="11"/>
      <c r="AJ265" s="11"/>
      <c r="AK265" s="11"/>
      <c r="AL265" s="9"/>
      <c r="AM265" s="9"/>
      <c r="AN265" s="9"/>
      <c r="AO265" s="9"/>
      <c r="AP265" s="9"/>
      <c r="AQ265" s="9"/>
      <c r="AR265" s="9"/>
      <c r="AS265" s="9"/>
      <c r="AT265" s="9"/>
      <c r="AU265" s="9"/>
      <c r="AV265" s="9"/>
      <c r="AW265" s="9"/>
      <c r="AX265" s="9"/>
      <c r="AY265" s="9"/>
      <c r="AZ265" s="9"/>
      <c r="BA265" s="9"/>
      <c r="BB265" s="9"/>
      <c r="BC265" s="9"/>
      <c r="BD265" s="9"/>
      <c r="BE265" s="12"/>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row>
    <row r="266" spans="1:138" s="15" customFormat="1" ht="45.1" x14ac:dyDescent="0.3">
      <c r="A266" s="9" t="s">
        <v>1842</v>
      </c>
      <c r="B266" s="9">
        <v>2017</v>
      </c>
      <c r="C266" s="9" t="s">
        <v>1661</v>
      </c>
      <c r="D266" s="9" t="s">
        <v>1662</v>
      </c>
      <c r="E266" s="9" t="s">
        <v>313</v>
      </c>
      <c r="F266" s="9" t="s">
        <v>1663</v>
      </c>
      <c r="G266" s="9" t="s">
        <v>1664</v>
      </c>
      <c r="H266" s="10">
        <v>42782</v>
      </c>
      <c r="I266" s="9" t="s">
        <v>1665</v>
      </c>
      <c r="J266" s="9">
        <v>7</v>
      </c>
      <c r="K266" s="9">
        <v>376</v>
      </c>
      <c r="L266" s="11" t="s">
        <v>327</v>
      </c>
      <c r="M266" s="19" t="str" cm="1">
        <f t="array" ref="M266">IF(OR(EXACT(N266:O266,"TRUE")), "FALSE",IF(AND(EXACT(N266:O266,"FALSE")), "TRUE","NA"))</f>
        <v>FALSE</v>
      </c>
      <c r="N266" s="11" t="s">
        <v>2037</v>
      </c>
      <c r="O266" s="11" t="s">
        <v>2042</v>
      </c>
      <c r="P266" s="19" t="str" cm="1">
        <f t="array" ref="P266">IF(EXACT(M266,"TRUE"), IF(OR(EXACT(Q266:R266,"TRUE")), "FALSE",IF(AND(EXACT(Q266:R266,"FALSE")), "TRUE", "")), "NA")</f>
        <v>NA</v>
      </c>
      <c r="Q266" s="19" t="s">
        <v>2169</v>
      </c>
      <c r="R266" s="19"/>
      <c r="S266" s="19" t="str" cm="1">
        <f t="array" ref="S266">IF(EXACT(P266,"TRUE"),IF(OR(EXACT(T266:Z266,"TRUE")),"FALSE",IF(AND(EXACT(T266:Z266,"FALSE")), "TRUE", "")), "NA")</f>
        <v>NA</v>
      </c>
      <c r="T266" s="11"/>
      <c r="U266" s="11"/>
      <c r="V266" s="11"/>
      <c r="W266" s="11"/>
      <c r="X266" s="11"/>
      <c r="Y266" s="11"/>
      <c r="Z266" s="11"/>
      <c r="AA266" s="11" t="str">
        <f t="shared" si="11"/>
        <v>No</v>
      </c>
      <c r="AB266" s="11" t="s">
        <v>2033</v>
      </c>
      <c r="AC266" s="11"/>
      <c r="AD266" s="11"/>
      <c r="AE266" s="11"/>
      <c r="AF266" s="11"/>
      <c r="AG266" s="11"/>
      <c r="AH266" s="9"/>
      <c r="AI266" s="11"/>
      <c r="AJ266" s="11"/>
      <c r="AK266" s="11"/>
      <c r="AL266" s="9"/>
      <c r="AM266" s="9"/>
      <c r="AN266" s="9"/>
      <c r="AO266" s="9"/>
      <c r="AP266" s="9"/>
      <c r="AQ266" s="9"/>
      <c r="AR266" s="9"/>
      <c r="AS266" s="9"/>
      <c r="AT266" s="9"/>
      <c r="AU266" s="9"/>
      <c r="AV266" s="9"/>
      <c r="AW266" s="9"/>
      <c r="AX266" s="9"/>
      <c r="AY266" s="9"/>
      <c r="AZ266" s="9"/>
      <c r="BA266" s="9"/>
      <c r="BB266" s="9"/>
      <c r="BC266" s="9"/>
      <c r="BD266" s="9"/>
      <c r="BE266" s="12"/>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row>
    <row r="267" spans="1:138" s="15" customFormat="1" x14ac:dyDescent="0.3">
      <c r="A267" s="9" t="s">
        <v>1835</v>
      </c>
      <c r="B267" s="9">
        <v>2017</v>
      </c>
      <c r="C267" s="9" t="s">
        <v>1666</v>
      </c>
      <c r="D267" s="9" t="s">
        <v>1667</v>
      </c>
      <c r="E267" s="9" t="s">
        <v>313</v>
      </c>
      <c r="F267" s="9" t="s">
        <v>1668</v>
      </c>
      <c r="G267" s="9" t="s">
        <v>1669</v>
      </c>
      <c r="H267" s="10">
        <v>42768</v>
      </c>
      <c r="I267" s="9" t="s">
        <v>1670</v>
      </c>
      <c r="J267" s="9">
        <v>5</v>
      </c>
      <c r="K267" s="9">
        <v>376</v>
      </c>
      <c r="L267" s="11" t="s">
        <v>1915</v>
      </c>
      <c r="M267" s="19" t="str" cm="1">
        <f t="array" ref="M267">IF(OR(EXACT(N267:O267,"TRUE")), "FALSE",IF(AND(EXACT(N267:O267,"FALSE")), "TRUE","NA"))</f>
        <v>FALSE</v>
      </c>
      <c r="N267" s="11" t="s">
        <v>2037</v>
      </c>
      <c r="O267" s="11" t="s">
        <v>2042</v>
      </c>
      <c r="P267" s="19" t="str" cm="1">
        <f t="array" ref="P267">IF(EXACT(M267,"TRUE"), IF(OR(EXACT(Q267:R267,"TRUE")), "FALSE",IF(AND(EXACT(Q267:R267,"FALSE")), "TRUE", "")), "NA")</f>
        <v>NA</v>
      </c>
      <c r="Q267" s="19" t="s">
        <v>2169</v>
      </c>
      <c r="R267" s="19"/>
      <c r="S267" s="19" t="str" cm="1">
        <f t="array" ref="S267">IF(EXACT(P267,"TRUE"),IF(OR(EXACT(T267:Z267,"TRUE")),"FALSE",IF(AND(EXACT(T267:Z267,"FALSE")), "TRUE", "")), "NA")</f>
        <v>NA</v>
      </c>
      <c r="T267" s="11"/>
      <c r="U267" s="11"/>
      <c r="V267" s="11"/>
      <c r="W267" s="11"/>
      <c r="X267" s="11"/>
      <c r="Y267" s="11"/>
      <c r="Z267" s="11"/>
      <c r="AA267" s="11" t="str">
        <f t="shared" si="11"/>
        <v>No</v>
      </c>
      <c r="AB267" s="11" t="s">
        <v>1939</v>
      </c>
      <c r="AC267" s="11"/>
      <c r="AD267" s="11"/>
      <c r="AE267" s="11"/>
      <c r="AF267" s="11"/>
      <c r="AG267" s="11"/>
      <c r="AH267" s="9"/>
      <c r="AI267" s="11"/>
      <c r="AJ267" s="11"/>
      <c r="AK267" s="11"/>
      <c r="AL267" s="9"/>
      <c r="AM267" s="9"/>
      <c r="AN267" s="9"/>
      <c r="AO267" s="9"/>
      <c r="AP267" s="9"/>
      <c r="AQ267" s="9"/>
      <c r="AR267" s="9"/>
      <c r="AS267" s="9"/>
      <c r="AT267" s="9"/>
      <c r="AU267" s="9"/>
      <c r="AV267" s="9"/>
      <c r="AW267" s="9"/>
      <c r="AX267" s="9"/>
      <c r="AY267" s="9"/>
      <c r="AZ267" s="9"/>
      <c r="BA267" s="9"/>
      <c r="BB267" s="9"/>
      <c r="BC267" s="9"/>
      <c r="BD267" s="9"/>
      <c r="BE267" s="12"/>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row>
    <row r="268" spans="1:138" s="15" customFormat="1" ht="30.05" x14ac:dyDescent="0.3">
      <c r="A268" s="9" t="s">
        <v>1836</v>
      </c>
      <c r="B268" s="9">
        <v>2017</v>
      </c>
      <c r="C268" s="9" t="s">
        <v>1671</v>
      </c>
      <c r="D268" s="9" t="s">
        <v>1672</v>
      </c>
      <c r="E268" s="9" t="s">
        <v>313</v>
      </c>
      <c r="F268" s="9" t="s">
        <v>1673</v>
      </c>
      <c r="G268" s="9" t="s">
        <v>1674</v>
      </c>
      <c r="H268" s="10">
        <v>42768</v>
      </c>
      <c r="I268" s="9" t="s">
        <v>1675</v>
      </c>
      <c r="J268" s="9">
        <v>5</v>
      </c>
      <c r="K268" s="9">
        <v>376</v>
      </c>
      <c r="L268" s="11" t="s">
        <v>1926</v>
      </c>
      <c r="M268" s="19" t="str" cm="1">
        <f t="array" ref="M268">IF(OR(EXACT(N268:O268,"TRUE")), "FALSE",IF(AND(EXACT(N268:O268,"FALSE")), "TRUE","NA"))</f>
        <v>TRUE</v>
      </c>
      <c r="N268" s="11" t="s">
        <v>2042</v>
      </c>
      <c r="O268" s="11" t="s">
        <v>2042</v>
      </c>
      <c r="P268" s="19" t="str" cm="1">
        <f t="array" ref="P268">IF(EXACT(M268,"TRUE"), IF(OR(EXACT(Q268:R268,"TRUE")), "FALSE",IF(AND(EXACT(Q268:R268,"FALSE")), "TRUE", "")), "NA")</f>
        <v>TRUE</v>
      </c>
      <c r="Q268" s="19" t="s">
        <v>2042</v>
      </c>
      <c r="R268" s="19" t="s">
        <v>2042</v>
      </c>
      <c r="S268" s="19" t="str" cm="1">
        <f t="array" ref="S268">IF(EXACT(P268,"TRUE"),IF(OR(EXACT(T268:Z268,"TRUE")),"FALSE",IF(AND(EXACT(T268:Z268,"FALSE")), "TRUE", "")), "NA")</f>
        <v>FALSE</v>
      </c>
      <c r="T268" s="11" t="s">
        <v>2042</v>
      </c>
      <c r="U268" s="11" t="s">
        <v>2042</v>
      </c>
      <c r="V268" s="11"/>
      <c r="W268" s="11" t="s">
        <v>2037</v>
      </c>
      <c r="X268" s="11" t="s">
        <v>2037</v>
      </c>
      <c r="Y268" s="11" t="s">
        <v>2037</v>
      </c>
      <c r="Z268" s="11" t="s">
        <v>69</v>
      </c>
      <c r="AA268" s="11" t="str">
        <f t="shared" si="11"/>
        <v>No</v>
      </c>
      <c r="AB268" s="11" t="s">
        <v>2140</v>
      </c>
      <c r="AC268" s="11"/>
      <c r="AD268" s="11"/>
      <c r="AE268" s="11"/>
      <c r="AF268" s="11"/>
      <c r="AG268" s="11"/>
      <c r="AH268" s="9"/>
      <c r="AI268" s="11"/>
      <c r="AJ268" s="11"/>
      <c r="AK268" s="11"/>
      <c r="AL268" s="9"/>
      <c r="AM268" s="9"/>
      <c r="AN268" s="9"/>
      <c r="AO268" s="9"/>
      <c r="AP268" s="9"/>
      <c r="AQ268" s="9"/>
      <c r="AR268" s="9"/>
      <c r="AS268" s="9"/>
      <c r="AT268" s="9"/>
      <c r="AU268" s="9"/>
      <c r="AV268" s="9"/>
      <c r="AW268" s="9"/>
      <c r="AX268" s="9"/>
      <c r="AY268" s="9"/>
      <c r="AZ268" s="9"/>
      <c r="BA268" s="9"/>
      <c r="BB268" s="9"/>
      <c r="BC268" s="9"/>
      <c r="BD268" s="9"/>
      <c r="BE268" s="12"/>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row>
    <row r="269" spans="1:138" s="15" customFormat="1" ht="30.05" x14ac:dyDescent="0.3">
      <c r="A269" s="9" t="s">
        <v>1837</v>
      </c>
      <c r="B269" s="9">
        <v>2017</v>
      </c>
      <c r="C269" s="9" t="s">
        <v>1676</v>
      </c>
      <c r="D269" s="9" t="s">
        <v>1677</v>
      </c>
      <c r="E269" s="9" t="s">
        <v>313</v>
      </c>
      <c r="F269" s="9" t="s">
        <v>1678</v>
      </c>
      <c r="G269" s="9" t="s">
        <v>1679</v>
      </c>
      <c r="H269" s="10">
        <v>42768</v>
      </c>
      <c r="I269" s="9" t="s">
        <v>1680</v>
      </c>
      <c r="J269" s="9">
        <v>5</v>
      </c>
      <c r="K269" s="9">
        <v>376</v>
      </c>
      <c r="L269" s="11" t="s">
        <v>248</v>
      </c>
      <c r="M269" s="19" t="str" cm="1">
        <f t="array" ref="M269">IF(OR(EXACT(N269:O269,"TRUE")), "FALSE",IF(AND(EXACT(N269:O269,"FALSE")), "TRUE","NA"))</f>
        <v>FALSE</v>
      </c>
      <c r="N269" s="11" t="s">
        <v>2037</v>
      </c>
      <c r="O269" s="11" t="s">
        <v>2042</v>
      </c>
      <c r="P269" s="19" t="str" cm="1">
        <f t="array" ref="P269">IF(EXACT(M269,"TRUE"), IF(OR(EXACT(Q269:R269,"TRUE")), "FALSE",IF(AND(EXACT(Q269:R269,"FALSE")), "TRUE", "")), "NA")</f>
        <v>NA</v>
      </c>
      <c r="Q269" s="19" t="s">
        <v>2169</v>
      </c>
      <c r="R269" s="19"/>
      <c r="S269" s="19" t="str" cm="1">
        <f t="array" ref="S269">IF(EXACT(P269,"TRUE"),IF(OR(EXACT(T269:Z269,"TRUE")),"FALSE",IF(AND(EXACT(T269:Z269,"FALSE")), "TRUE", "")), "NA")</f>
        <v>NA</v>
      </c>
      <c r="T269" s="11"/>
      <c r="U269" s="11"/>
      <c r="V269" s="11"/>
      <c r="W269" s="11"/>
      <c r="X269" s="11"/>
      <c r="Y269" s="11"/>
      <c r="Z269" s="11"/>
      <c r="AA269" s="11" t="str">
        <f t="shared" si="11"/>
        <v>No</v>
      </c>
      <c r="AB269" s="11" t="s">
        <v>2032</v>
      </c>
      <c r="AC269" s="11"/>
      <c r="AD269" s="11"/>
      <c r="AE269" s="11"/>
      <c r="AF269" s="11"/>
      <c r="AG269" s="11"/>
      <c r="AH269" s="9"/>
      <c r="AI269" s="11"/>
      <c r="AJ269" s="11"/>
      <c r="AK269" s="11"/>
      <c r="AL269" s="9"/>
      <c r="AM269" s="9"/>
      <c r="AN269" s="9"/>
      <c r="AO269" s="9"/>
      <c r="AP269" s="9"/>
      <c r="AQ269" s="9"/>
      <c r="AR269" s="9"/>
      <c r="AS269" s="9"/>
      <c r="AT269" s="9"/>
      <c r="AU269" s="9"/>
      <c r="AV269" s="9"/>
      <c r="AW269" s="9"/>
      <c r="AX269" s="9"/>
      <c r="AY269" s="9"/>
      <c r="AZ269" s="9"/>
      <c r="BA269" s="9"/>
      <c r="BB269" s="9"/>
      <c r="BC269" s="9"/>
      <c r="BD269" s="9"/>
      <c r="BE269" s="12"/>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row>
    <row r="270" spans="1:138" s="15" customFormat="1" ht="30.05" x14ac:dyDescent="0.3">
      <c r="A270" s="9" t="s">
        <v>1838</v>
      </c>
      <c r="B270" s="9">
        <v>2017</v>
      </c>
      <c r="C270" s="9" t="s">
        <v>1681</v>
      </c>
      <c r="D270" s="9" t="s">
        <v>1682</v>
      </c>
      <c r="E270" s="9" t="s">
        <v>313</v>
      </c>
      <c r="F270" s="9" t="s">
        <v>1683</v>
      </c>
      <c r="G270" s="9" t="s">
        <v>1684</v>
      </c>
      <c r="H270" s="10">
        <v>42768</v>
      </c>
      <c r="I270" s="9" t="s">
        <v>1685</v>
      </c>
      <c r="J270" s="9">
        <v>5</v>
      </c>
      <c r="K270" s="9">
        <v>376</v>
      </c>
      <c r="L270" s="11" t="s">
        <v>327</v>
      </c>
      <c r="M270" s="19" t="str" cm="1">
        <f t="array" ref="M270">IF(OR(EXACT(N270:O270,"TRUE")), "FALSE",IF(AND(EXACT(N270:O270,"FALSE")), "TRUE","NA"))</f>
        <v>TRUE</v>
      </c>
      <c r="N270" s="11" t="s">
        <v>2042</v>
      </c>
      <c r="O270" s="11" t="s">
        <v>2042</v>
      </c>
      <c r="P270" s="19" t="str" cm="1">
        <f t="array" ref="P270">IF(EXACT(M270,"TRUE"), IF(OR(EXACT(Q270:R270,"TRUE")), "FALSE",IF(AND(EXACT(Q270:R270,"FALSE")), "TRUE", "")), "NA")</f>
        <v>TRUE</v>
      </c>
      <c r="Q270" s="19" t="s">
        <v>2042</v>
      </c>
      <c r="R270" s="19" t="s">
        <v>2042</v>
      </c>
      <c r="S270" s="19" t="str" cm="1">
        <f t="array" ref="S270">IF(EXACT(P270,"TRUE"),IF(OR(EXACT(T270:Z270,"TRUE")),"FALSE",IF(AND(EXACT(T270:Z270,"FALSE")), "TRUE", "")), "NA")</f>
        <v>FALSE</v>
      </c>
      <c r="T270" s="11" t="s">
        <v>2042</v>
      </c>
      <c r="U270" s="11" t="s">
        <v>2042</v>
      </c>
      <c r="V270" s="11"/>
      <c r="W270" s="11" t="s">
        <v>2037</v>
      </c>
      <c r="X270" s="11" t="s">
        <v>2037</v>
      </c>
      <c r="Y270" s="11" t="s">
        <v>2037</v>
      </c>
      <c r="Z270" s="11" t="s">
        <v>69</v>
      </c>
      <c r="AA270" s="11" t="str">
        <f t="shared" si="11"/>
        <v>No</v>
      </c>
      <c r="AB270" s="11" t="s">
        <v>2139</v>
      </c>
      <c r="AC270" s="11"/>
      <c r="AD270" s="11"/>
      <c r="AE270" s="11"/>
      <c r="AF270" s="11"/>
      <c r="AG270" s="11"/>
      <c r="AH270" s="9"/>
      <c r="AI270" s="11"/>
      <c r="AJ270" s="11"/>
      <c r="AK270" s="11"/>
      <c r="AL270" s="9"/>
      <c r="AM270" s="9"/>
      <c r="AN270" s="9"/>
      <c r="AO270" s="9"/>
      <c r="AP270" s="9"/>
      <c r="AQ270" s="9"/>
      <c r="AR270" s="9"/>
      <c r="AS270" s="9"/>
      <c r="AT270" s="9"/>
      <c r="AU270" s="9"/>
      <c r="AV270" s="9"/>
      <c r="AW270" s="9"/>
      <c r="AX270" s="9"/>
      <c r="AY270" s="9"/>
      <c r="AZ270" s="9"/>
      <c r="BA270" s="9"/>
      <c r="BB270" s="9"/>
      <c r="BC270" s="9"/>
      <c r="BD270" s="9"/>
      <c r="BE270" s="12"/>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row>
    <row r="271" spans="1:138" s="15" customFormat="1" x14ac:dyDescent="0.3">
      <c r="A271" s="9" t="s">
        <v>1839</v>
      </c>
      <c r="B271" s="9">
        <v>2017</v>
      </c>
      <c r="C271" s="9" t="s">
        <v>1686</v>
      </c>
      <c r="D271" s="9" t="s">
        <v>1687</v>
      </c>
      <c r="E271" s="9" t="s">
        <v>313</v>
      </c>
      <c r="F271" s="9" t="s">
        <v>1688</v>
      </c>
      <c r="G271" s="9" t="s">
        <v>1689</v>
      </c>
      <c r="H271" s="10">
        <v>42747</v>
      </c>
      <c r="I271" s="9" t="s">
        <v>1690</v>
      </c>
      <c r="J271" s="9">
        <v>2</v>
      </c>
      <c r="K271" s="9">
        <v>376</v>
      </c>
      <c r="L271" s="11" t="s">
        <v>327</v>
      </c>
      <c r="M271" s="19" t="str" cm="1">
        <f t="array" ref="M271">IF(OR(EXACT(N271:O271,"TRUE")), "FALSE",IF(AND(EXACT(N271:O271,"FALSE")), "TRUE","NA"))</f>
        <v>FALSE</v>
      </c>
      <c r="N271" s="11" t="s">
        <v>2037</v>
      </c>
      <c r="O271" s="11" t="s">
        <v>2042</v>
      </c>
      <c r="P271" s="19" t="str" cm="1">
        <f t="array" ref="P271">IF(EXACT(M271,"TRUE"), IF(OR(EXACT(Q271:R271,"TRUE")), "FALSE",IF(AND(EXACT(Q271:R271,"FALSE")), "TRUE", "")), "NA")</f>
        <v>NA</v>
      </c>
      <c r="Q271" s="19" t="s">
        <v>2169</v>
      </c>
      <c r="R271" s="19"/>
      <c r="S271" s="19" t="str" cm="1">
        <f t="array" ref="S271">IF(EXACT(P271,"TRUE"),IF(OR(EXACT(T271:Z271,"TRUE")),"FALSE",IF(AND(EXACT(T271:Z271,"FALSE")), "TRUE", "")), "NA")</f>
        <v>NA</v>
      </c>
      <c r="T271" s="11"/>
      <c r="U271" s="11"/>
      <c r="V271" s="11"/>
      <c r="W271" s="11"/>
      <c r="X271" s="11"/>
      <c r="Y271" s="11"/>
      <c r="Z271" s="11"/>
      <c r="AA271" s="11" t="str">
        <f t="shared" si="11"/>
        <v>No</v>
      </c>
      <c r="AB271" s="11" t="s">
        <v>1957</v>
      </c>
      <c r="AC271" s="11"/>
      <c r="AD271" s="11"/>
      <c r="AE271" s="11"/>
      <c r="AF271" s="11"/>
      <c r="AG271" s="11"/>
      <c r="AH271" s="9"/>
      <c r="AI271" s="11"/>
      <c r="AJ271" s="11"/>
      <c r="AK271" s="11"/>
      <c r="AL271" s="9"/>
      <c r="AM271" s="9"/>
      <c r="AN271" s="9"/>
      <c r="AO271" s="9"/>
      <c r="AP271" s="9"/>
      <c r="AQ271" s="9"/>
      <c r="AR271" s="9"/>
      <c r="AS271" s="9"/>
      <c r="AT271" s="9"/>
      <c r="AU271" s="9"/>
      <c r="AV271" s="9"/>
      <c r="AW271" s="9"/>
      <c r="AX271" s="9"/>
      <c r="AY271" s="9"/>
      <c r="AZ271" s="9"/>
      <c r="BA271" s="9"/>
      <c r="BB271" s="9"/>
      <c r="BC271" s="9"/>
      <c r="BD271" s="9"/>
      <c r="BE271" s="12"/>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row>
  </sheetData>
  <sortState xmlns:xlrd2="http://schemas.microsoft.com/office/spreadsheetml/2017/richdata2" ref="A2:EH113">
    <sortCondition sortBy="cellColor" ref="A2:A113" dxfId="3"/>
    <sortCondition sortBy="cellColor" ref="A2:A113" dxfId="2"/>
    <sortCondition sortBy="cellColor" ref="A2:A113" dxfId="1"/>
    <sortCondition sortBy="cellColor" ref="A2:A113" dxfId="0"/>
    <sortCondition ref="C2:C113"/>
    <sortCondition ref="L2:L113"/>
  </sortState>
  <hyperlinks>
    <hyperlink ref="G33" r:id="rId1" xr:uid="{00000000-0004-0000-0000-000000000000}"/>
    <hyperlink ref="G111" r:id="rId2" xr:uid="{00000000-0004-0000-0000-000001000000}"/>
  </hyperlinks>
  <pageMargins left="0.7" right="0.7" top="0.78740157499999996" bottom="0.78740157499999996" header="0.3" footer="0.3"/>
  <pageSetup paperSize="9" fitToWidth="0" fitToHeight="0" orientation="portrait" r:id="rId3"/>
  <ignoredErrors>
    <ignoredError sqref="I75"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Tabelle1!nejm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cniessl</dc:creator>
  <cp:lastModifiedBy>Julian Lange</cp:lastModifiedBy>
  <dcterms:created xsi:type="dcterms:W3CDTF">2023-06-16T14:44:17Z</dcterms:created>
  <dcterms:modified xsi:type="dcterms:W3CDTF">2025-01-03T20:48:20Z</dcterms:modified>
</cp:coreProperties>
</file>