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25" windowWidth="28215" windowHeight="14760"/>
  </bookViews>
  <sheets>
    <sheet name="ESP32" sheetId="1" r:id="rId1"/>
  </sheets>
  <calcPr calcId="145621"/>
</workbook>
</file>

<file path=xl/calcChain.xml><?xml version="1.0" encoding="utf-8"?>
<calcChain xmlns="http://schemas.openxmlformats.org/spreadsheetml/2006/main">
  <c r="P202" i="1" l="1"/>
  <c r="Q202" i="1"/>
  <c r="R202" i="1"/>
  <c r="S202" i="1" s="1"/>
  <c r="P203" i="1"/>
  <c r="Q203" i="1"/>
  <c r="R203" i="1"/>
  <c r="S203" i="1" s="1"/>
  <c r="P204" i="1"/>
  <c r="Q204" i="1"/>
  <c r="R204" i="1"/>
  <c r="S204" i="1" s="1"/>
  <c r="P205" i="1"/>
  <c r="Q205" i="1"/>
  <c r="R205" i="1"/>
  <c r="S205" i="1" s="1"/>
  <c r="P206" i="1"/>
  <c r="Q206" i="1"/>
  <c r="R206" i="1"/>
  <c r="S206" i="1" s="1"/>
  <c r="P207" i="1"/>
  <c r="Q207" i="1"/>
  <c r="R207" i="1"/>
  <c r="S207" i="1" s="1"/>
  <c r="P208" i="1"/>
  <c r="Q208" i="1"/>
  <c r="R208" i="1"/>
  <c r="S208" i="1" s="1"/>
  <c r="P209" i="1"/>
  <c r="Q209" i="1"/>
  <c r="R209" i="1"/>
  <c r="S209" i="1" s="1"/>
  <c r="P210" i="1"/>
  <c r="Q210" i="1"/>
  <c r="R210" i="1"/>
  <c r="S210" i="1" s="1"/>
  <c r="P211" i="1"/>
  <c r="Q211" i="1"/>
  <c r="R211" i="1"/>
  <c r="S211" i="1" s="1"/>
  <c r="P212" i="1"/>
  <c r="Q212" i="1"/>
  <c r="R212" i="1"/>
  <c r="S212" i="1" s="1"/>
  <c r="P213" i="1"/>
  <c r="Q213" i="1"/>
  <c r="R213" i="1"/>
  <c r="S213" i="1" s="1"/>
  <c r="P214" i="1"/>
  <c r="Q214" i="1"/>
  <c r="R214" i="1"/>
  <c r="S214" i="1" s="1"/>
  <c r="P215" i="1"/>
  <c r="Q215" i="1"/>
  <c r="R215" i="1"/>
  <c r="S215" i="1" s="1"/>
  <c r="P216" i="1"/>
  <c r="Q216" i="1"/>
  <c r="R216" i="1"/>
  <c r="S216" i="1" s="1"/>
  <c r="P217" i="1"/>
  <c r="Q217" i="1"/>
  <c r="R217" i="1"/>
  <c r="S217" i="1" s="1"/>
  <c r="P218" i="1"/>
  <c r="Q218" i="1"/>
  <c r="R218" i="1"/>
  <c r="S218" i="1" s="1"/>
  <c r="P219" i="1"/>
  <c r="Q219" i="1"/>
  <c r="R219" i="1"/>
  <c r="S219" i="1" s="1"/>
  <c r="P220" i="1"/>
  <c r="Q220" i="1"/>
  <c r="R220" i="1"/>
  <c r="S220" i="1" s="1"/>
  <c r="P221" i="1"/>
  <c r="Q221" i="1"/>
  <c r="R221" i="1"/>
  <c r="S221" i="1" s="1"/>
  <c r="P222" i="1"/>
  <c r="Q222" i="1"/>
  <c r="R222" i="1"/>
  <c r="S222" i="1" s="1"/>
  <c r="P223" i="1"/>
  <c r="Q223" i="1"/>
  <c r="R223" i="1"/>
  <c r="S223" i="1" s="1"/>
  <c r="P224" i="1"/>
  <c r="Q224" i="1"/>
  <c r="R224" i="1"/>
  <c r="S224" i="1" s="1"/>
  <c r="P225" i="1"/>
  <c r="Q225" i="1"/>
  <c r="R225" i="1"/>
  <c r="S225" i="1" s="1"/>
  <c r="P226" i="1"/>
  <c r="Q226" i="1"/>
  <c r="R226" i="1"/>
  <c r="S226" i="1" s="1"/>
  <c r="P227" i="1"/>
  <c r="Q227" i="1"/>
  <c r="R227" i="1"/>
  <c r="S227" i="1" s="1"/>
  <c r="P228" i="1"/>
  <c r="Q228" i="1"/>
  <c r="R228" i="1"/>
  <c r="S228" i="1" s="1"/>
  <c r="P229" i="1"/>
  <c r="Q229" i="1"/>
  <c r="R229" i="1"/>
  <c r="S229" i="1" s="1"/>
  <c r="P230" i="1"/>
  <c r="Q230" i="1"/>
  <c r="R230" i="1"/>
  <c r="S230" i="1" s="1"/>
  <c r="P231" i="1"/>
  <c r="Q231" i="1"/>
  <c r="R231" i="1"/>
  <c r="S231" i="1" s="1"/>
  <c r="P232" i="1"/>
  <c r="Q232" i="1"/>
  <c r="R232" i="1"/>
  <c r="S232" i="1" s="1"/>
  <c r="P233" i="1"/>
  <c r="Q233" i="1"/>
  <c r="R233" i="1"/>
  <c r="S233" i="1" s="1"/>
  <c r="P234" i="1"/>
  <c r="Q234" i="1"/>
  <c r="R234" i="1"/>
  <c r="S234" i="1" s="1"/>
  <c r="P235" i="1"/>
  <c r="Q235" i="1"/>
  <c r="R235" i="1"/>
  <c r="S235" i="1" s="1"/>
  <c r="P236" i="1"/>
  <c r="Q236" i="1"/>
  <c r="R236" i="1"/>
  <c r="S236" i="1" s="1"/>
  <c r="P237" i="1"/>
  <c r="Q237" i="1"/>
  <c r="R237" i="1"/>
  <c r="S237" i="1" s="1"/>
  <c r="P238" i="1"/>
  <c r="Q238" i="1"/>
  <c r="R238" i="1"/>
  <c r="S238" i="1" s="1"/>
  <c r="P239" i="1"/>
  <c r="Q239" i="1"/>
  <c r="R239" i="1"/>
  <c r="S239" i="1" s="1"/>
  <c r="P240" i="1"/>
  <c r="Q240" i="1"/>
  <c r="R240" i="1"/>
  <c r="S240" i="1" s="1"/>
  <c r="P241" i="1"/>
  <c r="Q241" i="1"/>
  <c r="R241" i="1"/>
  <c r="S241" i="1" s="1"/>
  <c r="P242" i="1"/>
  <c r="Q242" i="1"/>
  <c r="R242" i="1"/>
  <c r="S242" i="1" s="1"/>
  <c r="P243" i="1"/>
  <c r="Q243" i="1"/>
  <c r="R243" i="1"/>
  <c r="S243" i="1" s="1"/>
  <c r="P244" i="1"/>
  <c r="Q244" i="1"/>
  <c r="R244" i="1"/>
  <c r="S244" i="1" s="1"/>
  <c r="P245" i="1"/>
  <c r="Q245" i="1"/>
  <c r="R245" i="1"/>
  <c r="S245" i="1" s="1"/>
  <c r="P246" i="1"/>
  <c r="Q246" i="1"/>
  <c r="R246" i="1"/>
  <c r="S246" i="1" s="1"/>
  <c r="P247" i="1"/>
  <c r="Q247" i="1"/>
  <c r="R247" i="1"/>
  <c r="S247" i="1" s="1"/>
  <c r="P248" i="1"/>
  <c r="Q248" i="1"/>
  <c r="R248" i="1"/>
  <c r="S248" i="1" s="1"/>
  <c r="P249" i="1"/>
  <c r="Q249" i="1"/>
  <c r="R249" i="1"/>
  <c r="S249" i="1" s="1"/>
  <c r="P250" i="1"/>
  <c r="Q250" i="1"/>
  <c r="R250" i="1"/>
  <c r="S250" i="1" s="1"/>
  <c r="P251" i="1"/>
  <c r="Q251" i="1"/>
  <c r="R251" i="1"/>
  <c r="S251" i="1" s="1"/>
  <c r="P252" i="1"/>
  <c r="Q252" i="1"/>
  <c r="R252" i="1"/>
  <c r="S252" i="1" s="1"/>
  <c r="P253" i="1"/>
  <c r="Q253" i="1"/>
  <c r="R253" i="1"/>
  <c r="S253" i="1" s="1"/>
  <c r="P254" i="1"/>
  <c r="Q254" i="1"/>
  <c r="R254" i="1"/>
  <c r="S254" i="1" s="1"/>
  <c r="P255" i="1"/>
  <c r="Q255" i="1"/>
  <c r="R255" i="1"/>
  <c r="S255" i="1" s="1"/>
  <c r="P256" i="1"/>
  <c r="Q256" i="1"/>
  <c r="R256" i="1"/>
  <c r="S256" i="1" s="1"/>
  <c r="P257" i="1"/>
  <c r="Q257" i="1"/>
  <c r="R257" i="1"/>
  <c r="S257" i="1" s="1"/>
  <c r="P258" i="1"/>
  <c r="Q258" i="1"/>
  <c r="R258" i="1"/>
  <c r="S258" i="1" s="1"/>
  <c r="P259" i="1"/>
  <c r="Q259" i="1"/>
  <c r="R259" i="1"/>
  <c r="S259" i="1" s="1"/>
  <c r="P260" i="1"/>
  <c r="Q260" i="1"/>
  <c r="R260" i="1"/>
  <c r="S260" i="1" s="1"/>
  <c r="P261" i="1"/>
  <c r="Q261" i="1"/>
  <c r="R261" i="1"/>
  <c r="S261" i="1" s="1"/>
  <c r="P262" i="1"/>
  <c r="Q262" i="1"/>
  <c r="R262" i="1"/>
  <c r="S262" i="1" s="1"/>
  <c r="P263" i="1"/>
  <c r="Q263" i="1"/>
  <c r="R263" i="1"/>
  <c r="S263" i="1" s="1"/>
  <c r="P264" i="1"/>
  <c r="Q264" i="1"/>
  <c r="R264" i="1"/>
  <c r="S264" i="1" s="1"/>
  <c r="P265" i="1"/>
  <c r="Q265" i="1"/>
  <c r="R265" i="1"/>
  <c r="S265" i="1" s="1"/>
  <c r="P266" i="1"/>
  <c r="Q266" i="1"/>
  <c r="R266" i="1"/>
  <c r="S266" i="1" s="1"/>
  <c r="P267" i="1"/>
  <c r="Q267" i="1"/>
  <c r="R267" i="1"/>
  <c r="S267" i="1" s="1"/>
  <c r="P268" i="1"/>
  <c r="Q268" i="1"/>
  <c r="R268" i="1"/>
  <c r="S268" i="1" s="1"/>
  <c r="P269" i="1"/>
  <c r="Q269" i="1"/>
  <c r="R269" i="1"/>
  <c r="S269" i="1" s="1"/>
  <c r="P270" i="1"/>
  <c r="Q270" i="1"/>
  <c r="R270" i="1"/>
  <c r="S270" i="1" s="1"/>
  <c r="P271" i="1"/>
  <c r="Q271" i="1"/>
  <c r="R271" i="1"/>
  <c r="S271" i="1" s="1"/>
  <c r="P272" i="1"/>
  <c r="Q272" i="1"/>
  <c r="R272" i="1"/>
  <c r="S272" i="1" s="1"/>
  <c r="P273" i="1"/>
  <c r="Q273" i="1"/>
  <c r="R273" i="1"/>
  <c r="S273" i="1" s="1"/>
  <c r="P274" i="1"/>
  <c r="Q274" i="1"/>
  <c r="R274" i="1"/>
  <c r="S274" i="1" s="1"/>
  <c r="P275" i="1"/>
  <c r="Q275" i="1"/>
  <c r="R275" i="1"/>
  <c r="S275" i="1" s="1"/>
  <c r="P276" i="1"/>
  <c r="Q276" i="1"/>
  <c r="R276" i="1"/>
  <c r="S276" i="1" s="1"/>
  <c r="P277" i="1"/>
  <c r="Q277" i="1"/>
  <c r="R277" i="1"/>
  <c r="S277" i="1" s="1"/>
  <c r="P278" i="1"/>
  <c r="Q278" i="1"/>
  <c r="R278" i="1"/>
  <c r="S278" i="1" s="1"/>
  <c r="P279" i="1"/>
  <c r="Q279" i="1"/>
  <c r="R279" i="1"/>
  <c r="S279" i="1" s="1"/>
  <c r="P280" i="1"/>
  <c r="Q280" i="1"/>
  <c r="R280" i="1"/>
  <c r="S280" i="1" s="1"/>
  <c r="P281" i="1"/>
  <c r="Q281" i="1"/>
  <c r="R281" i="1"/>
  <c r="S281" i="1" s="1"/>
  <c r="P282" i="1"/>
  <c r="Q282" i="1"/>
  <c r="R282" i="1"/>
  <c r="S282" i="1" s="1"/>
  <c r="P283" i="1"/>
  <c r="Q283" i="1"/>
  <c r="R283" i="1"/>
  <c r="S283" i="1" s="1"/>
  <c r="P284" i="1"/>
  <c r="Q284" i="1"/>
  <c r="R284" i="1"/>
  <c r="S284" i="1" s="1"/>
  <c r="P285" i="1"/>
  <c r="Q285" i="1"/>
  <c r="R285" i="1"/>
  <c r="S285" i="1" s="1"/>
  <c r="P286" i="1"/>
  <c r="Q286" i="1"/>
  <c r="R286" i="1"/>
  <c r="S286" i="1" s="1"/>
  <c r="P287" i="1"/>
  <c r="Q287" i="1"/>
  <c r="R287" i="1"/>
  <c r="S287" i="1" s="1"/>
  <c r="P288" i="1"/>
  <c r="Q288" i="1"/>
  <c r="R288" i="1"/>
  <c r="S288" i="1" s="1"/>
  <c r="P289" i="1"/>
  <c r="Q289" i="1"/>
  <c r="R289" i="1"/>
  <c r="S289" i="1" s="1"/>
  <c r="P290" i="1"/>
  <c r="Q290" i="1"/>
  <c r="R290" i="1"/>
  <c r="S290" i="1" s="1"/>
  <c r="P291" i="1"/>
  <c r="Q291" i="1"/>
  <c r="R291" i="1"/>
  <c r="S291" i="1" s="1"/>
  <c r="P292" i="1"/>
  <c r="Q292" i="1"/>
  <c r="R292" i="1"/>
  <c r="S292" i="1" s="1"/>
  <c r="P293" i="1"/>
  <c r="Q293" i="1"/>
  <c r="R293" i="1"/>
  <c r="S293" i="1" s="1"/>
  <c r="P294" i="1"/>
  <c r="Q294" i="1"/>
  <c r="R294" i="1"/>
  <c r="S294" i="1" s="1"/>
  <c r="P295" i="1"/>
  <c r="Q295" i="1"/>
  <c r="R295" i="1"/>
  <c r="S295" i="1" s="1"/>
  <c r="P296" i="1"/>
  <c r="Q296" i="1"/>
  <c r="R296" i="1"/>
  <c r="S296" i="1" s="1"/>
  <c r="P297" i="1"/>
  <c r="Q297" i="1"/>
  <c r="R297" i="1"/>
  <c r="S297" i="1" s="1"/>
  <c r="P298" i="1"/>
  <c r="Q298" i="1"/>
  <c r="R298" i="1"/>
  <c r="S298" i="1" s="1"/>
  <c r="P299" i="1"/>
  <c r="Q299" i="1"/>
  <c r="R299" i="1"/>
  <c r="S299" i="1" s="1"/>
  <c r="R201" i="1"/>
  <c r="S201" i="1" s="1"/>
  <c r="Q201" i="1"/>
  <c r="P201" i="1"/>
  <c r="P44" i="1"/>
  <c r="Q44" i="1"/>
  <c r="R44" i="1"/>
  <c r="S44" i="1" s="1"/>
  <c r="P45" i="1"/>
  <c r="Q45" i="1"/>
  <c r="R45" i="1"/>
  <c r="S45" i="1" s="1"/>
  <c r="P46" i="1"/>
  <c r="Q46" i="1"/>
  <c r="R46" i="1"/>
  <c r="S46" i="1" s="1"/>
  <c r="P47" i="1"/>
  <c r="Q47" i="1"/>
  <c r="R47" i="1"/>
  <c r="S47" i="1" s="1"/>
  <c r="P48" i="1"/>
  <c r="Q48" i="1"/>
  <c r="R48" i="1"/>
  <c r="S48" i="1" s="1"/>
  <c r="P49" i="1"/>
  <c r="Q49" i="1"/>
  <c r="R49" i="1"/>
  <c r="S49" i="1" s="1"/>
  <c r="P50" i="1"/>
  <c r="Q50" i="1"/>
  <c r="R50" i="1"/>
  <c r="S50" i="1" s="1"/>
  <c r="P51" i="1"/>
  <c r="Q51" i="1"/>
  <c r="R51" i="1"/>
  <c r="S51" i="1" s="1"/>
  <c r="P52" i="1"/>
  <c r="Q52" i="1"/>
  <c r="R52" i="1"/>
  <c r="S52" i="1" s="1"/>
  <c r="P53" i="1"/>
  <c r="Q53" i="1"/>
  <c r="R53" i="1"/>
  <c r="S53" i="1" s="1"/>
  <c r="P54" i="1"/>
  <c r="Q54" i="1"/>
  <c r="R54" i="1"/>
  <c r="S54" i="1" s="1"/>
  <c r="P55" i="1"/>
  <c r="Q55" i="1"/>
  <c r="R55" i="1"/>
  <c r="S55" i="1" s="1"/>
  <c r="P56" i="1"/>
  <c r="Q56" i="1"/>
  <c r="R56" i="1"/>
  <c r="S56" i="1" s="1"/>
  <c r="P57" i="1"/>
  <c r="Q57" i="1"/>
  <c r="R57" i="1"/>
  <c r="S57" i="1" s="1"/>
  <c r="P58" i="1"/>
  <c r="Q58" i="1"/>
  <c r="R58" i="1"/>
  <c r="S58" i="1" s="1"/>
  <c r="P59" i="1"/>
  <c r="Q59" i="1"/>
  <c r="R59" i="1"/>
  <c r="S59" i="1" s="1"/>
  <c r="P60" i="1"/>
  <c r="Q60" i="1"/>
  <c r="R60" i="1"/>
  <c r="S60" i="1" s="1"/>
  <c r="P61" i="1"/>
  <c r="Q61" i="1"/>
  <c r="R61" i="1"/>
  <c r="S61" i="1" s="1"/>
  <c r="P62" i="1"/>
  <c r="Q62" i="1"/>
  <c r="R62" i="1"/>
  <c r="S62" i="1" s="1"/>
  <c r="P63" i="1"/>
  <c r="Q63" i="1"/>
  <c r="R63" i="1"/>
  <c r="S63" i="1" s="1"/>
  <c r="P64" i="1"/>
  <c r="Q64" i="1"/>
  <c r="R64" i="1"/>
  <c r="S64" i="1" s="1"/>
  <c r="P65" i="1"/>
  <c r="Q65" i="1"/>
  <c r="R65" i="1"/>
  <c r="S65" i="1" s="1"/>
  <c r="P66" i="1"/>
  <c r="Q66" i="1"/>
  <c r="R66" i="1"/>
  <c r="S66" i="1" s="1"/>
  <c r="P67" i="1"/>
  <c r="Q67" i="1"/>
  <c r="R67" i="1"/>
  <c r="S67" i="1" s="1"/>
  <c r="P68" i="1"/>
  <c r="Q68" i="1"/>
  <c r="R68" i="1"/>
  <c r="S68" i="1" s="1"/>
  <c r="P69" i="1"/>
  <c r="Q69" i="1"/>
  <c r="R69" i="1"/>
  <c r="S69" i="1" s="1"/>
  <c r="P70" i="1"/>
  <c r="Q70" i="1"/>
  <c r="R70" i="1"/>
  <c r="S70" i="1" s="1"/>
  <c r="P71" i="1"/>
  <c r="Q71" i="1"/>
  <c r="R71" i="1"/>
  <c r="S71" i="1" s="1"/>
  <c r="P72" i="1"/>
  <c r="Q72" i="1"/>
  <c r="R72" i="1"/>
  <c r="S72" i="1" s="1"/>
  <c r="P73" i="1"/>
  <c r="Q73" i="1"/>
  <c r="R73" i="1"/>
  <c r="S73" i="1" s="1"/>
  <c r="P74" i="1"/>
  <c r="Q74" i="1"/>
  <c r="R74" i="1"/>
  <c r="S74" i="1" s="1"/>
  <c r="P75" i="1"/>
  <c r="Q75" i="1"/>
  <c r="R75" i="1"/>
  <c r="S75" i="1" s="1"/>
  <c r="P76" i="1"/>
  <c r="Q76" i="1"/>
  <c r="R76" i="1"/>
  <c r="S76" i="1" s="1"/>
  <c r="P77" i="1"/>
  <c r="Q77" i="1"/>
  <c r="R77" i="1"/>
  <c r="S77" i="1" s="1"/>
  <c r="P78" i="1"/>
  <c r="Q78" i="1"/>
  <c r="R78" i="1"/>
  <c r="S78" i="1" s="1"/>
  <c r="P79" i="1"/>
  <c r="Q79" i="1"/>
  <c r="R79" i="1"/>
  <c r="S79" i="1" s="1"/>
  <c r="P80" i="1"/>
  <c r="Q80" i="1"/>
  <c r="R80" i="1"/>
  <c r="S80" i="1" s="1"/>
  <c r="P81" i="1"/>
  <c r="Q81" i="1"/>
  <c r="R81" i="1"/>
  <c r="S81" i="1" s="1"/>
  <c r="P82" i="1"/>
  <c r="Q82" i="1"/>
  <c r="R82" i="1"/>
  <c r="S82" i="1" s="1"/>
  <c r="P83" i="1"/>
  <c r="Q83" i="1"/>
  <c r="R83" i="1"/>
  <c r="S83" i="1" s="1"/>
  <c r="P84" i="1"/>
  <c r="Q84" i="1"/>
  <c r="R84" i="1"/>
  <c r="S84" i="1" s="1"/>
  <c r="P85" i="1"/>
  <c r="Q85" i="1"/>
  <c r="R85" i="1"/>
  <c r="S85" i="1" s="1"/>
  <c r="P86" i="1"/>
  <c r="Q86" i="1"/>
  <c r="R86" i="1"/>
  <c r="S86" i="1" s="1"/>
  <c r="P87" i="1"/>
  <c r="Q87" i="1"/>
  <c r="R87" i="1"/>
  <c r="S87" i="1" s="1"/>
  <c r="P88" i="1"/>
  <c r="Q88" i="1"/>
  <c r="R88" i="1"/>
  <c r="S88" i="1" s="1"/>
  <c r="P89" i="1"/>
  <c r="Q89" i="1"/>
  <c r="R89" i="1"/>
  <c r="S89" i="1" s="1"/>
  <c r="P90" i="1"/>
  <c r="Q90" i="1"/>
  <c r="R90" i="1"/>
  <c r="S90" i="1" s="1"/>
  <c r="P91" i="1"/>
  <c r="Q91" i="1"/>
  <c r="R91" i="1"/>
  <c r="S91" i="1" s="1"/>
  <c r="P92" i="1"/>
  <c r="Q92" i="1"/>
  <c r="R92" i="1"/>
  <c r="S92" i="1" s="1"/>
  <c r="P93" i="1"/>
  <c r="Q93" i="1"/>
  <c r="R93" i="1"/>
  <c r="S93" i="1" s="1"/>
  <c r="P94" i="1"/>
  <c r="Q94" i="1"/>
  <c r="R94" i="1"/>
  <c r="S94" i="1" s="1"/>
  <c r="P95" i="1"/>
  <c r="Q95" i="1"/>
  <c r="R95" i="1"/>
  <c r="S95" i="1" s="1"/>
  <c r="P96" i="1"/>
  <c r="Q96" i="1"/>
  <c r="R96" i="1"/>
  <c r="S96" i="1" s="1"/>
  <c r="P97" i="1"/>
  <c r="Q97" i="1"/>
  <c r="R97" i="1"/>
  <c r="S97" i="1" s="1"/>
  <c r="P98" i="1"/>
  <c r="Q98" i="1"/>
  <c r="R98" i="1"/>
  <c r="S98" i="1" s="1"/>
  <c r="P99" i="1"/>
  <c r="Q99" i="1"/>
  <c r="R99" i="1"/>
  <c r="S99" i="1" s="1"/>
  <c r="P100" i="1"/>
  <c r="Q100" i="1"/>
  <c r="R100" i="1"/>
  <c r="S100" i="1" s="1"/>
  <c r="P101" i="1"/>
  <c r="Q101" i="1"/>
  <c r="R101" i="1"/>
  <c r="S101" i="1" s="1"/>
  <c r="P102" i="1"/>
  <c r="Q102" i="1"/>
  <c r="R102" i="1"/>
  <c r="S102" i="1" s="1"/>
  <c r="P103" i="1"/>
  <c r="Q103" i="1"/>
  <c r="R103" i="1"/>
  <c r="S103" i="1" s="1"/>
  <c r="P104" i="1"/>
  <c r="Q104" i="1"/>
  <c r="R104" i="1"/>
  <c r="S104" i="1" s="1"/>
  <c r="P105" i="1"/>
  <c r="Q105" i="1"/>
  <c r="R105" i="1"/>
  <c r="S105" i="1" s="1"/>
  <c r="P106" i="1"/>
  <c r="Q106" i="1"/>
  <c r="R106" i="1"/>
  <c r="S106" i="1" s="1"/>
  <c r="P107" i="1"/>
  <c r="Q107" i="1"/>
  <c r="R107" i="1"/>
  <c r="S107" i="1" s="1"/>
  <c r="P108" i="1"/>
  <c r="Q108" i="1"/>
  <c r="R108" i="1"/>
  <c r="S108" i="1" s="1"/>
  <c r="P109" i="1"/>
  <c r="Q109" i="1"/>
  <c r="R109" i="1"/>
  <c r="S109" i="1" s="1"/>
  <c r="P110" i="1"/>
  <c r="Q110" i="1"/>
  <c r="R110" i="1"/>
  <c r="S110" i="1" s="1"/>
  <c r="P111" i="1"/>
  <c r="Q111" i="1"/>
  <c r="R111" i="1"/>
  <c r="S111" i="1" s="1"/>
  <c r="P112" i="1"/>
  <c r="Q112" i="1"/>
  <c r="R112" i="1"/>
  <c r="S112" i="1" s="1"/>
  <c r="P113" i="1"/>
  <c r="Q113" i="1"/>
  <c r="R113" i="1"/>
  <c r="S113" i="1" s="1"/>
  <c r="P114" i="1"/>
  <c r="Q114" i="1"/>
  <c r="R114" i="1"/>
  <c r="S114" i="1" s="1"/>
  <c r="P115" i="1"/>
  <c r="Q115" i="1"/>
  <c r="R115" i="1"/>
  <c r="S115" i="1" s="1"/>
  <c r="P116" i="1"/>
  <c r="Q116" i="1"/>
  <c r="R116" i="1"/>
  <c r="S116" i="1" s="1"/>
  <c r="P117" i="1"/>
  <c r="Q117" i="1"/>
  <c r="R117" i="1"/>
  <c r="S117" i="1" s="1"/>
  <c r="P118" i="1"/>
  <c r="Q118" i="1"/>
  <c r="R118" i="1"/>
  <c r="S118" i="1" s="1"/>
  <c r="P119" i="1"/>
  <c r="Q119" i="1"/>
  <c r="R119" i="1"/>
  <c r="S119" i="1" s="1"/>
  <c r="P120" i="1"/>
  <c r="Q120" i="1"/>
  <c r="R120" i="1"/>
  <c r="S120" i="1" s="1"/>
  <c r="P121" i="1"/>
  <c r="Q121" i="1"/>
  <c r="R121" i="1"/>
  <c r="S121" i="1" s="1"/>
  <c r="P122" i="1"/>
  <c r="Q122" i="1"/>
  <c r="R122" i="1"/>
  <c r="S122" i="1" s="1"/>
  <c r="P123" i="1"/>
  <c r="Q123" i="1"/>
  <c r="R123" i="1"/>
  <c r="S123" i="1" s="1"/>
  <c r="P124" i="1"/>
  <c r="Q124" i="1"/>
  <c r="R124" i="1"/>
  <c r="S124" i="1" s="1"/>
  <c r="P125" i="1"/>
  <c r="Q125" i="1"/>
  <c r="R125" i="1"/>
  <c r="S125" i="1" s="1"/>
  <c r="P126" i="1"/>
  <c r="Q126" i="1"/>
  <c r="R126" i="1"/>
  <c r="S126" i="1" s="1"/>
  <c r="P127" i="1"/>
  <c r="Q127" i="1"/>
  <c r="R127" i="1"/>
  <c r="S127" i="1" s="1"/>
  <c r="P128" i="1"/>
  <c r="Q128" i="1"/>
  <c r="R128" i="1"/>
  <c r="S128" i="1" s="1"/>
  <c r="P129" i="1"/>
  <c r="Q129" i="1"/>
  <c r="R129" i="1"/>
  <c r="S129" i="1" s="1"/>
  <c r="P130" i="1"/>
  <c r="Q130" i="1"/>
  <c r="R130" i="1"/>
  <c r="S130" i="1" s="1"/>
  <c r="P131" i="1"/>
  <c r="Q131" i="1"/>
  <c r="R131" i="1"/>
  <c r="S131" i="1" s="1"/>
  <c r="P132" i="1"/>
  <c r="Q132" i="1"/>
  <c r="R132" i="1"/>
  <c r="S132" i="1" s="1"/>
  <c r="P133" i="1"/>
  <c r="Q133" i="1"/>
  <c r="R133" i="1"/>
  <c r="S133" i="1" s="1"/>
  <c r="P134" i="1"/>
  <c r="Q134" i="1"/>
  <c r="R134" i="1"/>
  <c r="S134" i="1" s="1"/>
  <c r="P135" i="1"/>
  <c r="Q135" i="1"/>
  <c r="R135" i="1"/>
  <c r="S135" i="1" s="1"/>
  <c r="P136" i="1"/>
  <c r="Q136" i="1"/>
  <c r="R136" i="1"/>
  <c r="S136" i="1" s="1"/>
  <c r="P137" i="1"/>
  <c r="Q137" i="1"/>
  <c r="R137" i="1"/>
  <c r="S137" i="1" s="1"/>
  <c r="P138" i="1"/>
  <c r="Q138" i="1"/>
  <c r="R138" i="1"/>
  <c r="S138" i="1" s="1"/>
  <c r="P139" i="1"/>
  <c r="Q139" i="1"/>
  <c r="R139" i="1"/>
  <c r="S139" i="1" s="1"/>
  <c r="P140" i="1"/>
  <c r="Q140" i="1"/>
  <c r="R140" i="1"/>
  <c r="S140" i="1" s="1"/>
  <c r="P141" i="1"/>
  <c r="Q141" i="1"/>
  <c r="R141" i="1"/>
  <c r="S141" i="1" s="1"/>
  <c r="P142" i="1"/>
  <c r="Q142" i="1"/>
  <c r="R142" i="1"/>
  <c r="S142" i="1" s="1"/>
  <c r="P143" i="1"/>
  <c r="Q143" i="1"/>
  <c r="R143" i="1"/>
  <c r="S143" i="1" s="1"/>
  <c r="P144" i="1"/>
  <c r="Q144" i="1"/>
  <c r="R144" i="1"/>
  <c r="S144" i="1" s="1"/>
  <c r="P145" i="1"/>
  <c r="Q145" i="1"/>
  <c r="R145" i="1"/>
  <c r="S145" i="1" s="1"/>
  <c r="P146" i="1"/>
  <c r="Q146" i="1"/>
  <c r="R146" i="1"/>
  <c r="S146" i="1" s="1"/>
  <c r="P147" i="1"/>
  <c r="Q147" i="1"/>
  <c r="R147" i="1"/>
  <c r="S147" i="1" s="1"/>
  <c r="P148" i="1"/>
  <c r="Q148" i="1"/>
  <c r="R148" i="1"/>
  <c r="S148" i="1" s="1"/>
  <c r="P149" i="1"/>
  <c r="Q149" i="1"/>
  <c r="R149" i="1"/>
  <c r="S149" i="1" s="1"/>
  <c r="P150" i="1"/>
  <c r="Q150" i="1"/>
  <c r="R150" i="1"/>
  <c r="S150" i="1" s="1"/>
  <c r="P151" i="1"/>
  <c r="Q151" i="1"/>
  <c r="R151" i="1"/>
  <c r="S151" i="1" s="1"/>
  <c r="P152" i="1"/>
  <c r="Q152" i="1"/>
  <c r="R152" i="1"/>
  <c r="S152" i="1" s="1"/>
  <c r="P153" i="1"/>
  <c r="Q153" i="1"/>
  <c r="R153" i="1"/>
  <c r="S153" i="1" s="1"/>
  <c r="P154" i="1"/>
  <c r="Q154" i="1"/>
  <c r="R154" i="1"/>
  <c r="S154" i="1" s="1"/>
  <c r="P155" i="1"/>
  <c r="Q155" i="1"/>
  <c r="R155" i="1"/>
  <c r="S155" i="1" s="1"/>
  <c r="P156" i="1"/>
  <c r="Q156" i="1"/>
  <c r="R156" i="1"/>
  <c r="S156" i="1" s="1"/>
  <c r="P157" i="1"/>
  <c r="Q157" i="1"/>
  <c r="R157" i="1"/>
  <c r="S157" i="1" s="1"/>
  <c r="P158" i="1"/>
  <c r="Q158" i="1"/>
  <c r="R158" i="1"/>
  <c r="S158" i="1" s="1"/>
  <c r="P159" i="1"/>
  <c r="Q159" i="1"/>
  <c r="R159" i="1"/>
  <c r="S159" i="1" s="1"/>
  <c r="P160" i="1"/>
  <c r="Q160" i="1"/>
  <c r="R160" i="1"/>
  <c r="S160" i="1" s="1"/>
  <c r="P161" i="1"/>
  <c r="Q161" i="1"/>
  <c r="R161" i="1"/>
  <c r="S161" i="1" s="1"/>
  <c r="P162" i="1"/>
  <c r="Q162" i="1"/>
  <c r="R162" i="1"/>
  <c r="S162" i="1" s="1"/>
  <c r="P163" i="1"/>
  <c r="Q163" i="1"/>
  <c r="R163" i="1"/>
  <c r="S163" i="1" s="1"/>
  <c r="P164" i="1"/>
  <c r="Q164" i="1"/>
  <c r="R164" i="1"/>
  <c r="S164" i="1" s="1"/>
  <c r="P165" i="1"/>
  <c r="Q165" i="1"/>
  <c r="R165" i="1"/>
  <c r="S165" i="1" s="1"/>
  <c r="P166" i="1"/>
  <c r="Q166" i="1"/>
  <c r="R166" i="1"/>
  <c r="S166" i="1" s="1"/>
  <c r="P167" i="1"/>
  <c r="Q167" i="1"/>
  <c r="R167" i="1"/>
  <c r="S167" i="1" s="1"/>
  <c r="P168" i="1"/>
  <c r="Q168" i="1"/>
  <c r="R168" i="1"/>
  <c r="S168" i="1" s="1"/>
  <c r="P169" i="1"/>
  <c r="Q169" i="1"/>
  <c r="R169" i="1"/>
  <c r="S169" i="1" s="1"/>
  <c r="P170" i="1"/>
  <c r="Q170" i="1"/>
  <c r="R170" i="1"/>
  <c r="S170" i="1" s="1"/>
  <c r="P171" i="1"/>
  <c r="Q171" i="1"/>
  <c r="R171" i="1"/>
  <c r="S171" i="1" s="1"/>
  <c r="P172" i="1"/>
  <c r="Q172" i="1"/>
  <c r="R172" i="1"/>
  <c r="S172" i="1" s="1"/>
  <c r="P173" i="1"/>
  <c r="Q173" i="1"/>
  <c r="R173" i="1"/>
  <c r="S173" i="1" s="1"/>
  <c r="P174" i="1"/>
  <c r="Q174" i="1"/>
  <c r="R174" i="1"/>
  <c r="S174" i="1" s="1"/>
  <c r="P175" i="1"/>
  <c r="Q175" i="1"/>
  <c r="R175" i="1"/>
  <c r="S175" i="1" s="1"/>
  <c r="P176" i="1"/>
  <c r="Q176" i="1"/>
  <c r="R176" i="1"/>
  <c r="S176" i="1" s="1"/>
  <c r="P177" i="1"/>
  <c r="Q177" i="1"/>
  <c r="R177" i="1"/>
  <c r="S177" i="1" s="1"/>
  <c r="P178" i="1"/>
  <c r="Q178" i="1"/>
  <c r="R178" i="1"/>
  <c r="S178" i="1" s="1"/>
  <c r="P179" i="1"/>
  <c r="Q179" i="1"/>
  <c r="R179" i="1"/>
  <c r="S179" i="1" s="1"/>
  <c r="P180" i="1"/>
  <c r="Q180" i="1"/>
  <c r="R180" i="1"/>
  <c r="S180" i="1" s="1"/>
  <c r="P181" i="1"/>
  <c r="Q181" i="1"/>
  <c r="R181" i="1"/>
  <c r="S181" i="1" s="1"/>
  <c r="P182" i="1"/>
  <c r="Q182" i="1"/>
  <c r="R182" i="1"/>
  <c r="S182" i="1" s="1"/>
  <c r="P183" i="1"/>
  <c r="Q183" i="1"/>
  <c r="R183" i="1"/>
  <c r="S183" i="1" s="1"/>
  <c r="P184" i="1"/>
  <c r="Q184" i="1"/>
  <c r="R184" i="1"/>
  <c r="S184" i="1" s="1"/>
  <c r="P185" i="1"/>
  <c r="Q185" i="1"/>
  <c r="R185" i="1"/>
  <c r="S185" i="1" s="1"/>
  <c r="P186" i="1"/>
  <c r="Q186" i="1"/>
  <c r="R186" i="1"/>
  <c r="S186" i="1" s="1"/>
  <c r="P187" i="1"/>
  <c r="Q187" i="1"/>
  <c r="R187" i="1"/>
  <c r="S187" i="1" s="1"/>
  <c r="P188" i="1"/>
  <c r="Q188" i="1"/>
  <c r="R188" i="1"/>
  <c r="S188" i="1" s="1"/>
  <c r="P189" i="1"/>
  <c r="Q189" i="1"/>
  <c r="R189" i="1"/>
  <c r="S189" i="1" s="1"/>
  <c r="P190" i="1"/>
  <c r="Q190" i="1"/>
  <c r="R190" i="1"/>
  <c r="S190" i="1" s="1"/>
  <c r="P191" i="1"/>
  <c r="Q191" i="1"/>
  <c r="R191" i="1"/>
  <c r="S191" i="1" s="1"/>
  <c r="P192" i="1"/>
  <c r="Q192" i="1"/>
  <c r="R192" i="1"/>
  <c r="S192" i="1" s="1"/>
  <c r="P193" i="1"/>
  <c r="Q193" i="1"/>
  <c r="R193" i="1"/>
  <c r="S193" i="1" s="1"/>
  <c r="P194" i="1"/>
  <c r="Q194" i="1"/>
  <c r="R194" i="1"/>
  <c r="S194" i="1" s="1"/>
  <c r="P195" i="1"/>
  <c r="Q195" i="1"/>
  <c r="R195" i="1"/>
  <c r="S195" i="1" s="1"/>
  <c r="P196" i="1"/>
  <c r="Q196" i="1"/>
  <c r="R196" i="1"/>
  <c r="S196" i="1" s="1"/>
  <c r="P197" i="1"/>
  <c r="Q197" i="1"/>
  <c r="R197" i="1"/>
  <c r="S197" i="1" s="1"/>
  <c r="P198" i="1"/>
  <c r="Q198" i="1"/>
  <c r="R198" i="1"/>
  <c r="S198" i="1" s="1"/>
  <c r="P199" i="1"/>
  <c r="Q199" i="1"/>
  <c r="R199" i="1"/>
  <c r="S199" i="1" s="1"/>
  <c r="P3" i="1"/>
  <c r="Q3" i="1"/>
  <c r="R3" i="1"/>
  <c r="S3" i="1" s="1"/>
  <c r="P4" i="1"/>
  <c r="Q4" i="1"/>
  <c r="R4" i="1"/>
  <c r="S4" i="1" s="1"/>
  <c r="P5" i="1"/>
  <c r="Q5" i="1"/>
  <c r="R5" i="1"/>
  <c r="S5" i="1" s="1"/>
  <c r="P6" i="1"/>
  <c r="Q6" i="1"/>
  <c r="R6" i="1"/>
  <c r="S6" i="1" s="1"/>
  <c r="P7" i="1"/>
  <c r="Q7" i="1"/>
  <c r="R7" i="1"/>
  <c r="S7" i="1" s="1"/>
  <c r="P8" i="1"/>
  <c r="Q8" i="1"/>
  <c r="R8" i="1"/>
  <c r="S8" i="1" s="1"/>
  <c r="P9" i="1"/>
  <c r="Q9" i="1"/>
  <c r="R9" i="1"/>
  <c r="S9" i="1" s="1"/>
  <c r="P10" i="1"/>
  <c r="Q10" i="1"/>
  <c r="R10" i="1"/>
  <c r="S10" i="1" s="1"/>
  <c r="P11" i="1"/>
  <c r="Q11" i="1"/>
  <c r="R11" i="1"/>
  <c r="S11" i="1" s="1"/>
  <c r="P12" i="1"/>
  <c r="Q12" i="1"/>
  <c r="R12" i="1"/>
  <c r="S12" i="1" s="1"/>
  <c r="P13" i="1"/>
  <c r="Q13" i="1"/>
  <c r="R13" i="1"/>
  <c r="S13" i="1" s="1"/>
  <c r="P14" i="1"/>
  <c r="Q14" i="1"/>
  <c r="R14" i="1"/>
  <c r="S14" i="1" s="1"/>
  <c r="P15" i="1"/>
  <c r="Q15" i="1"/>
  <c r="R15" i="1"/>
  <c r="S15" i="1" s="1"/>
  <c r="P16" i="1"/>
  <c r="Q16" i="1"/>
  <c r="R16" i="1"/>
  <c r="S16" i="1" s="1"/>
  <c r="P17" i="1"/>
  <c r="Q17" i="1"/>
  <c r="R17" i="1"/>
  <c r="S17" i="1" s="1"/>
  <c r="P18" i="1"/>
  <c r="Q18" i="1"/>
  <c r="R18" i="1"/>
  <c r="S18" i="1" s="1"/>
  <c r="P19" i="1"/>
  <c r="Q19" i="1"/>
  <c r="R19" i="1"/>
  <c r="S19" i="1" s="1"/>
  <c r="P20" i="1"/>
  <c r="Q20" i="1"/>
  <c r="R20" i="1"/>
  <c r="S20" i="1" s="1"/>
  <c r="P21" i="1"/>
  <c r="Q21" i="1"/>
  <c r="R21" i="1"/>
  <c r="S21" i="1" s="1"/>
  <c r="P22" i="1"/>
  <c r="Q22" i="1"/>
  <c r="R22" i="1"/>
  <c r="S22" i="1" s="1"/>
  <c r="P23" i="1"/>
  <c r="Q23" i="1"/>
  <c r="R23" i="1"/>
  <c r="S23" i="1" s="1"/>
  <c r="P24" i="1"/>
  <c r="Q24" i="1"/>
  <c r="R24" i="1"/>
  <c r="S24" i="1" s="1"/>
  <c r="P25" i="1"/>
  <c r="Q25" i="1"/>
  <c r="R25" i="1"/>
  <c r="S25" i="1" s="1"/>
  <c r="P26" i="1"/>
  <c r="Q26" i="1"/>
  <c r="R26" i="1"/>
  <c r="S26" i="1" s="1"/>
  <c r="P27" i="1"/>
  <c r="Q27" i="1"/>
  <c r="R27" i="1"/>
  <c r="S27" i="1" s="1"/>
  <c r="P28" i="1"/>
  <c r="Q28" i="1"/>
  <c r="R28" i="1"/>
  <c r="S28" i="1" s="1"/>
  <c r="P29" i="1"/>
  <c r="Q29" i="1"/>
  <c r="R29" i="1"/>
  <c r="S29" i="1" s="1"/>
  <c r="P30" i="1"/>
  <c r="Q30" i="1"/>
  <c r="R30" i="1"/>
  <c r="S30" i="1" s="1"/>
  <c r="P31" i="1"/>
  <c r="Q31" i="1"/>
  <c r="R31" i="1"/>
  <c r="S31" i="1" s="1"/>
  <c r="P32" i="1"/>
  <c r="Q32" i="1"/>
  <c r="R32" i="1"/>
  <c r="S32" i="1" s="1"/>
  <c r="P33" i="1"/>
  <c r="Q33" i="1"/>
  <c r="R33" i="1"/>
  <c r="S33" i="1" s="1"/>
  <c r="P34" i="1"/>
  <c r="Q34" i="1"/>
  <c r="R34" i="1"/>
  <c r="S34" i="1" s="1"/>
  <c r="P35" i="1"/>
  <c r="Q35" i="1"/>
  <c r="R35" i="1"/>
  <c r="S35" i="1" s="1"/>
  <c r="P36" i="1"/>
  <c r="Q36" i="1"/>
  <c r="R36" i="1"/>
  <c r="S36" i="1" s="1"/>
  <c r="P37" i="1"/>
  <c r="Q37" i="1"/>
  <c r="R37" i="1"/>
  <c r="S37" i="1" s="1"/>
  <c r="P38" i="1"/>
  <c r="Q38" i="1"/>
  <c r="R38" i="1"/>
  <c r="S38" i="1" s="1"/>
  <c r="P39" i="1"/>
  <c r="Q39" i="1"/>
  <c r="R39" i="1"/>
  <c r="S39" i="1" s="1"/>
  <c r="P40" i="1"/>
  <c r="Q40" i="1"/>
  <c r="R40" i="1"/>
  <c r="S40" i="1" s="1"/>
  <c r="P41" i="1"/>
  <c r="Q41" i="1"/>
  <c r="R41" i="1"/>
  <c r="S41" i="1" s="1"/>
  <c r="P42" i="1"/>
  <c r="Q42" i="1"/>
  <c r="R42" i="1"/>
  <c r="S42" i="1" s="1"/>
  <c r="P43" i="1"/>
  <c r="Q43" i="1"/>
  <c r="R43" i="1"/>
  <c r="S43" i="1" s="1"/>
  <c r="S2" i="1"/>
  <c r="R2" i="1"/>
  <c r="P2" i="1"/>
  <c r="Q2" i="1"/>
  <c r="I610" i="1"/>
  <c r="J610" i="1"/>
  <c r="L610" i="1" s="1"/>
  <c r="K610" i="1"/>
  <c r="I611" i="1"/>
  <c r="J611" i="1"/>
  <c r="K611" i="1"/>
  <c r="L611" i="1"/>
  <c r="I612" i="1"/>
  <c r="J612" i="1"/>
  <c r="L612" i="1" s="1"/>
  <c r="K612" i="1"/>
  <c r="I613" i="1"/>
  <c r="J613" i="1"/>
  <c r="K613" i="1"/>
  <c r="L613" i="1"/>
  <c r="I614" i="1"/>
  <c r="J614" i="1"/>
  <c r="L614" i="1" s="1"/>
  <c r="K614" i="1"/>
  <c r="I615" i="1"/>
  <c r="J615" i="1"/>
  <c r="K615" i="1"/>
  <c r="L615" i="1"/>
  <c r="I616" i="1"/>
  <c r="J616" i="1"/>
  <c r="L616" i="1" s="1"/>
  <c r="K616" i="1"/>
  <c r="I617" i="1"/>
  <c r="J617" i="1"/>
  <c r="K617" i="1"/>
  <c r="L617" i="1"/>
  <c r="I618" i="1"/>
  <c r="J618" i="1"/>
  <c r="L618" i="1" s="1"/>
  <c r="K618" i="1"/>
  <c r="I619" i="1"/>
  <c r="J619" i="1"/>
  <c r="K619" i="1"/>
  <c r="L619" i="1"/>
  <c r="I620" i="1"/>
  <c r="J620" i="1"/>
  <c r="L620" i="1" s="1"/>
  <c r="K620" i="1"/>
  <c r="I621" i="1"/>
  <c r="J621" i="1"/>
  <c r="K621" i="1"/>
  <c r="L621" i="1"/>
  <c r="I622" i="1"/>
  <c r="J622" i="1"/>
  <c r="L622" i="1" s="1"/>
  <c r="K622" i="1"/>
  <c r="I623" i="1"/>
  <c r="J623" i="1" s="1"/>
  <c r="L623" i="1" s="1"/>
  <c r="K623" i="1"/>
  <c r="I624" i="1"/>
  <c r="J624" i="1"/>
  <c r="L624" i="1" s="1"/>
  <c r="K624" i="1"/>
  <c r="I625" i="1"/>
  <c r="J625" i="1"/>
  <c r="K625" i="1"/>
  <c r="L625" i="1"/>
  <c r="I626" i="1"/>
  <c r="J626" i="1"/>
  <c r="L626" i="1" s="1"/>
  <c r="K626" i="1"/>
  <c r="I627" i="1"/>
  <c r="J627" i="1" s="1"/>
  <c r="L627" i="1" s="1"/>
  <c r="K627" i="1"/>
  <c r="I628" i="1"/>
  <c r="J628" i="1"/>
  <c r="L628" i="1" s="1"/>
  <c r="K628" i="1"/>
  <c r="I629" i="1"/>
  <c r="J629" i="1" s="1"/>
  <c r="L629" i="1" s="1"/>
  <c r="K629" i="1"/>
  <c r="I630" i="1"/>
  <c r="J630" i="1"/>
  <c r="L630" i="1" s="1"/>
  <c r="K630" i="1"/>
  <c r="I631" i="1"/>
  <c r="J631" i="1" s="1"/>
  <c r="L631" i="1" s="1"/>
  <c r="K631" i="1"/>
  <c r="I632" i="1"/>
  <c r="J632" i="1"/>
  <c r="L632" i="1" s="1"/>
  <c r="K632" i="1"/>
  <c r="I633" i="1"/>
  <c r="J633" i="1" s="1"/>
  <c r="L633" i="1" s="1"/>
  <c r="K633" i="1"/>
  <c r="I634" i="1"/>
  <c r="J634" i="1"/>
  <c r="L634" i="1" s="1"/>
  <c r="K634" i="1"/>
  <c r="I635" i="1"/>
  <c r="J635" i="1" s="1"/>
  <c r="L635" i="1" s="1"/>
  <c r="K635" i="1"/>
  <c r="I636" i="1"/>
  <c r="J636" i="1"/>
  <c r="K636" i="1"/>
  <c r="L636" i="1"/>
  <c r="I637" i="1"/>
  <c r="J637" i="1" s="1"/>
  <c r="L637" i="1" s="1"/>
  <c r="K637" i="1"/>
  <c r="I638" i="1"/>
  <c r="J638" i="1"/>
  <c r="K638" i="1"/>
  <c r="L638" i="1"/>
  <c r="I639" i="1"/>
  <c r="J639" i="1" s="1"/>
  <c r="L639" i="1" s="1"/>
  <c r="K639" i="1"/>
  <c r="I640" i="1"/>
  <c r="J640" i="1"/>
  <c r="K640" i="1"/>
  <c r="L640" i="1"/>
  <c r="I641" i="1"/>
  <c r="J641" i="1" s="1"/>
  <c r="L641" i="1" s="1"/>
  <c r="K641" i="1"/>
  <c r="I642" i="1"/>
  <c r="J642" i="1"/>
  <c r="K642" i="1"/>
  <c r="L642" i="1"/>
  <c r="I643" i="1"/>
  <c r="J643" i="1" s="1"/>
  <c r="L643" i="1" s="1"/>
  <c r="K643" i="1"/>
  <c r="I644" i="1"/>
  <c r="J644" i="1"/>
  <c r="K644" i="1"/>
  <c r="L644" i="1"/>
  <c r="I645" i="1"/>
  <c r="J645" i="1" s="1"/>
  <c r="L645" i="1" s="1"/>
  <c r="K645" i="1"/>
  <c r="I646" i="1"/>
  <c r="J646" i="1"/>
  <c r="K646" i="1"/>
  <c r="L646" i="1"/>
  <c r="I647" i="1"/>
  <c r="J647" i="1" s="1"/>
  <c r="L647" i="1" s="1"/>
  <c r="K647" i="1"/>
  <c r="I648" i="1"/>
  <c r="J648" i="1"/>
  <c r="K648" i="1"/>
  <c r="L648" i="1"/>
  <c r="I649" i="1"/>
  <c r="J649" i="1" s="1"/>
  <c r="L649" i="1" s="1"/>
  <c r="K649" i="1"/>
  <c r="I650" i="1"/>
  <c r="J650" i="1"/>
  <c r="K650" i="1"/>
  <c r="L650" i="1"/>
  <c r="I651" i="1"/>
  <c r="J651" i="1" s="1"/>
  <c r="L651" i="1" s="1"/>
  <c r="K651" i="1"/>
  <c r="I652" i="1"/>
  <c r="J652" i="1"/>
  <c r="K652" i="1"/>
  <c r="L652" i="1"/>
  <c r="I653" i="1"/>
  <c r="J653" i="1" s="1"/>
  <c r="L653" i="1" s="1"/>
  <c r="K653" i="1"/>
  <c r="I654" i="1"/>
  <c r="J654" i="1"/>
  <c r="K654" i="1"/>
  <c r="L654" i="1"/>
  <c r="I655" i="1"/>
  <c r="J655" i="1" s="1"/>
  <c r="L655" i="1" s="1"/>
  <c r="K655" i="1"/>
  <c r="I656" i="1"/>
  <c r="J656" i="1"/>
  <c r="K656" i="1"/>
  <c r="L656" i="1"/>
  <c r="I657" i="1"/>
  <c r="J657" i="1" s="1"/>
  <c r="L657" i="1" s="1"/>
  <c r="K657" i="1"/>
  <c r="I658" i="1"/>
  <c r="J658" i="1"/>
  <c r="K658" i="1"/>
  <c r="L658" i="1"/>
  <c r="I659" i="1"/>
  <c r="J659" i="1" s="1"/>
  <c r="L659" i="1" s="1"/>
  <c r="K659" i="1"/>
  <c r="I660" i="1"/>
  <c r="J660" i="1"/>
  <c r="K660" i="1"/>
  <c r="L660" i="1"/>
  <c r="I661" i="1"/>
  <c r="J661" i="1" s="1"/>
  <c r="L661" i="1" s="1"/>
  <c r="K661" i="1"/>
  <c r="I662" i="1"/>
  <c r="J662" i="1"/>
  <c r="K662" i="1"/>
  <c r="L662" i="1"/>
  <c r="I663" i="1"/>
  <c r="J663" i="1" s="1"/>
  <c r="L663" i="1" s="1"/>
  <c r="K663" i="1"/>
  <c r="I664" i="1"/>
  <c r="J664" i="1"/>
  <c r="K664" i="1"/>
  <c r="L664" i="1"/>
  <c r="I665" i="1"/>
  <c r="J665" i="1" s="1"/>
  <c r="L665" i="1" s="1"/>
  <c r="K665" i="1"/>
  <c r="I666" i="1"/>
  <c r="J666" i="1"/>
  <c r="K666" i="1"/>
  <c r="L666" i="1"/>
  <c r="I667" i="1"/>
  <c r="J667" i="1" s="1"/>
  <c r="L667" i="1" s="1"/>
  <c r="K667" i="1"/>
  <c r="I668" i="1"/>
  <c r="J668" i="1"/>
  <c r="K668" i="1"/>
  <c r="L668" i="1"/>
  <c r="I669" i="1"/>
  <c r="J669" i="1" s="1"/>
  <c r="L669" i="1" s="1"/>
  <c r="K669" i="1"/>
  <c r="I670" i="1"/>
  <c r="J670" i="1"/>
  <c r="K670" i="1"/>
  <c r="L670" i="1"/>
  <c r="I671" i="1"/>
  <c r="J671" i="1" s="1"/>
  <c r="L671" i="1" s="1"/>
  <c r="K671" i="1"/>
  <c r="I672" i="1"/>
  <c r="J672" i="1"/>
  <c r="K672" i="1"/>
  <c r="L672" i="1"/>
  <c r="I673" i="1"/>
  <c r="J673" i="1" s="1"/>
  <c r="L673" i="1" s="1"/>
  <c r="K673" i="1"/>
  <c r="I674" i="1"/>
  <c r="J674" i="1"/>
  <c r="K674" i="1"/>
  <c r="L674" i="1"/>
  <c r="I675" i="1"/>
  <c r="J675" i="1" s="1"/>
  <c r="L675" i="1" s="1"/>
  <c r="K675" i="1"/>
  <c r="I676" i="1"/>
  <c r="J676" i="1"/>
  <c r="K676" i="1"/>
  <c r="L676" i="1"/>
  <c r="I677" i="1"/>
  <c r="J677" i="1" s="1"/>
  <c r="L677" i="1" s="1"/>
  <c r="K677" i="1"/>
  <c r="I678" i="1"/>
  <c r="J678" i="1"/>
  <c r="K678" i="1"/>
  <c r="L678" i="1"/>
  <c r="I679" i="1"/>
  <c r="J679" i="1" s="1"/>
  <c r="L679" i="1" s="1"/>
  <c r="K679" i="1"/>
  <c r="I680" i="1"/>
  <c r="J680" i="1"/>
  <c r="K680" i="1"/>
  <c r="L680" i="1" s="1"/>
  <c r="I681" i="1"/>
  <c r="J681" i="1" s="1"/>
  <c r="L681" i="1" s="1"/>
  <c r="K681" i="1"/>
  <c r="I682" i="1"/>
  <c r="J682" i="1"/>
  <c r="K682" i="1"/>
  <c r="L682" i="1" s="1"/>
  <c r="I683" i="1"/>
  <c r="J683" i="1" s="1"/>
  <c r="L683" i="1" s="1"/>
  <c r="K683" i="1"/>
  <c r="I684" i="1"/>
  <c r="J684" i="1"/>
  <c r="K684" i="1"/>
  <c r="L684" i="1" s="1"/>
  <c r="I685" i="1"/>
  <c r="J685" i="1" s="1"/>
  <c r="L685" i="1" s="1"/>
  <c r="K685" i="1"/>
  <c r="I686" i="1"/>
  <c r="J686" i="1"/>
  <c r="K686" i="1"/>
  <c r="L686" i="1" s="1"/>
  <c r="I687" i="1"/>
  <c r="J687" i="1" s="1"/>
  <c r="L687" i="1" s="1"/>
  <c r="K687" i="1"/>
  <c r="I688" i="1"/>
  <c r="J688" i="1"/>
  <c r="K688" i="1"/>
  <c r="L688" i="1" s="1"/>
  <c r="I689" i="1"/>
  <c r="J689" i="1" s="1"/>
  <c r="L689" i="1" s="1"/>
  <c r="K689" i="1"/>
  <c r="I690" i="1"/>
  <c r="J690" i="1"/>
  <c r="K690" i="1"/>
  <c r="L690" i="1" s="1"/>
  <c r="I691" i="1"/>
  <c r="J691" i="1" s="1"/>
  <c r="L691" i="1" s="1"/>
  <c r="K691" i="1"/>
  <c r="I692" i="1"/>
  <c r="J692" i="1"/>
  <c r="K692" i="1"/>
  <c r="L692" i="1" s="1"/>
  <c r="I693" i="1"/>
  <c r="J693" i="1" s="1"/>
  <c r="L693" i="1" s="1"/>
  <c r="K693" i="1"/>
  <c r="I694" i="1"/>
  <c r="J694" i="1"/>
  <c r="K694" i="1"/>
  <c r="L694" i="1" s="1"/>
  <c r="I695" i="1"/>
  <c r="J695" i="1" s="1"/>
  <c r="L695" i="1" s="1"/>
  <c r="K695" i="1"/>
  <c r="I696" i="1"/>
  <c r="J696" i="1"/>
  <c r="K696" i="1"/>
  <c r="L696" i="1"/>
  <c r="I697" i="1"/>
  <c r="J697" i="1" s="1"/>
  <c r="L697" i="1" s="1"/>
  <c r="K697" i="1"/>
  <c r="I698" i="1"/>
  <c r="J698" i="1"/>
  <c r="K698" i="1"/>
  <c r="L698" i="1"/>
  <c r="I699" i="1"/>
  <c r="J699" i="1" s="1"/>
  <c r="L699" i="1" s="1"/>
  <c r="K699" i="1"/>
  <c r="I700" i="1"/>
  <c r="J700" i="1"/>
  <c r="K700" i="1"/>
  <c r="L700" i="1"/>
  <c r="I701" i="1"/>
  <c r="J701" i="1" s="1"/>
  <c r="L701" i="1" s="1"/>
  <c r="K701" i="1"/>
  <c r="I702" i="1"/>
  <c r="J702" i="1"/>
  <c r="K702" i="1"/>
  <c r="L702" i="1"/>
  <c r="I703" i="1"/>
  <c r="J703" i="1" s="1"/>
  <c r="L703" i="1" s="1"/>
  <c r="K703" i="1"/>
  <c r="I704" i="1"/>
  <c r="J704" i="1"/>
  <c r="K704" i="1"/>
  <c r="L704" i="1"/>
  <c r="I705" i="1"/>
  <c r="J705" i="1" s="1"/>
  <c r="L705" i="1" s="1"/>
  <c r="K705" i="1"/>
  <c r="I706" i="1"/>
  <c r="J706" i="1"/>
  <c r="K706" i="1"/>
  <c r="L706" i="1" s="1"/>
  <c r="I707" i="1"/>
  <c r="J707" i="1" s="1"/>
  <c r="L707" i="1" s="1"/>
  <c r="K707" i="1"/>
  <c r="K609" i="1"/>
  <c r="L609" i="1" s="1"/>
  <c r="J609" i="1"/>
  <c r="I609" i="1"/>
  <c r="L487" i="1" l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48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487" i="1"/>
  <c r="I488" i="1"/>
  <c r="I489" i="1"/>
  <c r="I490" i="1"/>
  <c r="I491" i="1"/>
  <c r="I492" i="1"/>
  <c r="I493" i="1"/>
  <c r="I494" i="1"/>
  <c r="I495" i="1"/>
  <c r="I496" i="1"/>
  <c r="I486" i="1"/>
  <c r="J200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01" i="1"/>
</calcChain>
</file>

<file path=xl/sharedStrings.xml><?xml version="1.0" encoding="utf-8"?>
<sst xmlns="http://schemas.openxmlformats.org/spreadsheetml/2006/main" count="18" uniqueCount="18">
  <si>
    <t>tiempo</t>
  </si>
  <si>
    <t>outpotencia</t>
  </si>
  <si>
    <t>dutycycle</t>
  </si>
  <si>
    <t>dutycyclefinal</t>
  </si>
  <si>
    <t>outtension</t>
  </si>
  <si>
    <t>Nubes</t>
  </si>
  <si>
    <t>Metodo 0</t>
  </si>
  <si>
    <t>Metodo 6</t>
  </si>
  <si>
    <t>Modificado a mas uno menos 0.5</t>
  </si>
  <si>
    <t>MAs sombra de nubes</t>
  </si>
  <si>
    <t>What?</t>
  </si>
  <si>
    <t>Metodo 2 mas 1 menos 0.5</t>
  </si>
  <si>
    <t>Metodo 2 con masmenos 0.5</t>
  </si>
  <si>
    <t>Con nubes a medias sigue sin avanzar bien pero al menos no converge en 0</t>
  </si>
  <si>
    <t>Duty por 3400</t>
  </si>
  <si>
    <t>Corriente</t>
  </si>
  <si>
    <t>Voltage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</si>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</sst>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14" fontId="1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Font="1" applyAlignment="1"/>
    <xf numFmtId="20" fontId="1" fillId="0" borderId="0" xfId="0" applyNumberFormat="1" applyFont="1" applyAlignment="1"/>
    <xf numFmtId="20" fontId="1" fillId="0" borderId="0" xfId="0" applyNumberFormat="1" applyFont="1" applyAlignment="1"/>
    <xf numFmtId="0" fontId="1" fillId="0" borderId="0" xfId="0" applyFont="1" applyAlignment="1"/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Potencia</c:v>
          </c:tx>
          <c:yVal>
            <c:numRef>
              <c:f>'ESP32'!$B$486:$B$585</c:f>
              <c:numCache>
                <c:formatCode>General</c:formatCode>
                <c:ptCount val="100"/>
                <c:pt idx="0">
                  <c:v>182226</c:v>
                </c:pt>
                <c:pt idx="1">
                  <c:v>185238</c:v>
                </c:pt>
                <c:pt idx="2">
                  <c:v>191142</c:v>
                </c:pt>
                <c:pt idx="3">
                  <c:v>189552</c:v>
                </c:pt>
                <c:pt idx="4">
                  <c:v>189924</c:v>
                </c:pt>
                <c:pt idx="5">
                  <c:v>194184</c:v>
                </c:pt>
                <c:pt idx="6">
                  <c:v>197400</c:v>
                </c:pt>
                <c:pt idx="7">
                  <c:v>195730</c:v>
                </c:pt>
                <c:pt idx="8">
                  <c:v>193614</c:v>
                </c:pt>
                <c:pt idx="9">
                  <c:v>194480</c:v>
                </c:pt>
                <c:pt idx="10">
                  <c:v>196416</c:v>
                </c:pt>
                <c:pt idx="11">
                  <c:v>198276</c:v>
                </c:pt>
                <c:pt idx="12">
                  <c:v>196416</c:v>
                </c:pt>
                <c:pt idx="13">
                  <c:v>197160</c:v>
                </c:pt>
                <c:pt idx="14">
                  <c:v>199928</c:v>
                </c:pt>
                <c:pt idx="15">
                  <c:v>202449</c:v>
                </c:pt>
                <c:pt idx="16">
                  <c:v>195776</c:v>
                </c:pt>
                <c:pt idx="17">
                  <c:v>198968</c:v>
                </c:pt>
                <c:pt idx="18">
                  <c:v>199280</c:v>
                </c:pt>
                <c:pt idx="19">
                  <c:v>193815</c:v>
                </c:pt>
                <c:pt idx="20">
                  <c:v>197210</c:v>
                </c:pt>
                <c:pt idx="21">
                  <c:v>193936</c:v>
                </c:pt>
                <c:pt idx="22">
                  <c:v>197743</c:v>
                </c:pt>
                <c:pt idx="23">
                  <c:v>196144</c:v>
                </c:pt>
                <c:pt idx="24">
                  <c:v>201318</c:v>
                </c:pt>
                <c:pt idx="25">
                  <c:v>200941</c:v>
                </c:pt>
                <c:pt idx="26">
                  <c:v>201212</c:v>
                </c:pt>
                <c:pt idx="27">
                  <c:v>200941</c:v>
                </c:pt>
                <c:pt idx="28">
                  <c:v>206720</c:v>
                </c:pt>
                <c:pt idx="29">
                  <c:v>205039</c:v>
                </c:pt>
                <c:pt idx="30">
                  <c:v>207692</c:v>
                </c:pt>
                <c:pt idx="31">
                  <c:v>204031</c:v>
                </c:pt>
                <c:pt idx="32">
                  <c:v>212565</c:v>
                </c:pt>
                <c:pt idx="33">
                  <c:v>209235</c:v>
                </c:pt>
                <c:pt idx="34">
                  <c:v>214302</c:v>
                </c:pt>
                <c:pt idx="35">
                  <c:v>214302</c:v>
                </c:pt>
                <c:pt idx="36">
                  <c:v>216960</c:v>
                </c:pt>
                <c:pt idx="37">
                  <c:v>211246</c:v>
                </c:pt>
                <c:pt idx="38">
                  <c:v>215830</c:v>
                </c:pt>
                <c:pt idx="39">
                  <c:v>212436</c:v>
                </c:pt>
                <c:pt idx="40">
                  <c:v>218476</c:v>
                </c:pt>
                <c:pt idx="41">
                  <c:v>215808</c:v>
                </c:pt>
                <c:pt idx="42">
                  <c:v>218504</c:v>
                </c:pt>
                <c:pt idx="43">
                  <c:v>217728</c:v>
                </c:pt>
                <c:pt idx="44">
                  <c:v>223876</c:v>
                </c:pt>
                <c:pt idx="45">
                  <c:v>224043</c:v>
                </c:pt>
                <c:pt idx="46">
                  <c:v>216216</c:v>
                </c:pt>
                <c:pt idx="47">
                  <c:v>223299</c:v>
                </c:pt>
                <c:pt idx="48">
                  <c:v>217740</c:v>
                </c:pt>
                <c:pt idx="49">
                  <c:v>220225</c:v>
                </c:pt>
                <c:pt idx="50">
                  <c:v>223299</c:v>
                </c:pt>
                <c:pt idx="51">
                  <c:v>221950</c:v>
                </c:pt>
                <c:pt idx="52">
                  <c:v>227752</c:v>
                </c:pt>
                <c:pt idx="53">
                  <c:v>227760</c:v>
                </c:pt>
                <c:pt idx="54">
                  <c:v>226968</c:v>
                </c:pt>
                <c:pt idx="55">
                  <c:v>230868</c:v>
                </c:pt>
                <c:pt idx="56">
                  <c:v>228928</c:v>
                </c:pt>
                <c:pt idx="57">
                  <c:v>229899</c:v>
                </c:pt>
                <c:pt idx="58">
                  <c:v>223686</c:v>
                </c:pt>
                <c:pt idx="59">
                  <c:v>225621</c:v>
                </c:pt>
                <c:pt idx="60">
                  <c:v>225620</c:v>
                </c:pt>
                <c:pt idx="61">
                  <c:v>227565</c:v>
                </c:pt>
                <c:pt idx="62">
                  <c:v>224640</c:v>
                </c:pt>
                <c:pt idx="63">
                  <c:v>227328</c:v>
                </c:pt>
                <c:pt idx="64">
                  <c:v>223266</c:v>
                </c:pt>
                <c:pt idx="65">
                  <c:v>220980</c:v>
                </c:pt>
                <c:pt idx="66">
                  <c:v>225621</c:v>
                </c:pt>
                <c:pt idx="67">
                  <c:v>217906</c:v>
                </c:pt>
                <c:pt idx="68">
                  <c:v>217529</c:v>
                </c:pt>
                <c:pt idx="69">
                  <c:v>221540</c:v>
                </c:pt>
                <c:pt idx="70">
                  <c:v>218106</c:v>
                </c:pt>
                <c:pt idx="71">
                  <c:v>220800</c:v>
                </c:pt>
                <c:pt idx="72">
                  <c:v>216409</c:v>
                </c:pt>
                <c:pt idx="73">
                  <c:v>216594</c:v>
                </c:pt>
                <c:pt idx="74">
                  <c:v>207722</c:v>
                </c:pt>
                <c:pt idx="75">
                  <c:v>210180</c:v>
                </c:pt>
                <c:pt idx="76">
                  <c:v>204976</c:v>
                </c:pt>
                <c:pt idx="77">
                  <c:v>209436</c:v>
                </c:pt>
                <c:pt idx="78">
                  <c:v>203130</c:v>
                </c:pt>
                <c:pt idx="79">
                  <c:v>207760</c:v>
                </c:pt>
                <c:pt idx="80">
                  <c:v>201292</c:v>
                </c:pt>
                <c:pt idx="81">
                  <c:v>201845</c:v>
                </c:pt>
                <c:pt idx="82">
                  <c:v>195800</c:v>
                </c:pt>
                <c:pt idx="83">
                  <c:v>197280</c:v>
                </c:pt>
                <c:pt idx="84">
                  <c:v>190973</c:v>
                </c:pt>
                <c:pt idx="85">
                  <c:v>197091</c:v>
                </c:pt>
                <c:pt idx="86">
                  <c:v>183848</c:v>
                </c:pt>
                <c:pt idx="87">
                  <c:v>188328</c:v>
                </c:pt>
                <c:pt idx="88">
                  <c:v>183034</c:v>
                </c:pt>
                <c:pt idx="89">
                  <c:v>184440</c:v>
                </c:pt>
                <c:pt idx="90">
                  <c:v>179892</c:v>
                </c:pt>
                <c:pt idx="91">
                  <c:v>180256</c:v>
                </c:pt>
                <c:pt idx="92">
                  <c:v>173712</c:v>
                </c:pt>
                <c:pt idx="93">
                  <c:v>175100</c:v>
                </c:pt>
                <c:pt idx="94">
                  <c:v>170340</c:v>
                </c:pt>
                <c:pt idx="95">
                  <c:v>170515</c:v>
                </c:pt>
                <c:pt idx="96">
                  <c:v>165968</c:v>
                </c:pt>
                <c:pt idx="97">
                  <c:v>167328</c:v>
                </c:pt>
                <c:pt idx="98">
                  <c:v>160875</c:v>
                </c:pt>
                <c:pt idx="99">
                  <c:v>162022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38656"/>
        <c:axId val="169639232"/>
      </c:scatterChart>
      <c:valAx>
        <c:axId val="16963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639232"/>
        <c:crosses val="autoZero"/>
        <c:crossBetween val="midCat"/>
      </c:valAx>
      <c:valAx>
        <c:axId val="16963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638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Potencia</c:v>
          </c:tx>
          <c:yVal>
            <c:numRef>
              <c:f>'ESP32'!$L$609:$L$707</c:f>
              <c:numCache>
                <c:formatCode>General</c:formatCode>
                <c:ptCount val="99"/>
                <c:pt idx="0">
                  <c:v>98.995192592592602</c:v>
                </c:pt>
                <c:pt idx="1">
                  <c:v>99.852293827160508</c:v>
                </c:pt>
                <c:pt idx="2">
                  <c:v>98.862062962962966</c:v>
                </c:pt>
                <c:pt idx="3">
                  <c:v>99.209467901234575</c:v>
                </c:pt>
                <c:pt idx="4">
                  <c:v>98.287703703703698</c:v>
                </c:pt>
                <c:pt idx="5">
                  <c:v>100.14771481481482</c:v>
                </c:pt>
                <c:pt idx="6">
                  <c:v>99.502987037037045</c:v>
                </c:pt>
                <c:pt idx="7">
                  <c:v>99.770514197530872</c:v>
                </c:pt>
                <c:pt idx="8">
                  <c:v>101.70152777777777</c:v>
                </c:pt>
                <c:pt idx="9">
                  <c:v>101.92024074074074</c:v>
                </c:pt>
                <c:pt idx="10">
                  <c:v>99.638018518518535</c:v>
                </c:pt>
                <c:pt idx="11">
                  <c:v>100.73855679012347</c:v>
                </c:pt>
                <c:pt idx="12">
                  <c:v>99.98415555555556</c:v>
                </c:pt>
                <c:pt idx="13">
                  <c:v>101.90122222222222</c:v>
                </c:pt>
                <c:pt idx="14">
                  <c:v>101.47964506172841</c:v>
                </c:pt>
                <c:pt idx="15">
                  <c:v>99.430716666666655</c:v>
                </c:pt>
                <c:pt idx="16">
                  <c:v>99.209467901234575</c:v>
                </c:pt>
                <c:pt idx="17">
                  <c:v>100.2275925925926</c:v>
                </c:pt>
                <c:pt idx="18">
                  <c:v>101.26410185185185</c:v>
                </c:pt>
                <c:pt idx="19">
                  <c:v>100.02472839506174</c:v>
                </c:pt>
                <c:pt idx="20">
                  <c:v>99.094088888888891</c:v>
                </c:pt>
                <c:pt idx="21">
                  <c:v>98.116537037037034</c:v>
                </c:pt>
                <c:pt idx="22">
                  <c:v>100.14771481481482</c:v>
                </c:pt>
                <c:pt idx="23">
                  <c:v>100.2275925925926</c:v>
                </c:pt>
                <c:pt idx="24">
                  <c:v>100.06656913580248</c:v>
                </c:pt>
                <c:pt idx="25">
                  <c:v>99.638018518518535</c:v>
                </c:pt>
                <c:pt idx="26">
                  <c:v>101.26410185185185</c:v>
                </c:pt>
                <c:pt idx="27">
                  <c:v>101.7363950617284</c:v>
                </c:pt>
                <c:pt idx="28">
                  <c:v>101.46759999999999</c:v>
                </c:pt>
                <c:pt idx="29">
                  <c:v>101.7642888888889</c:v>
                </c:pt>
                <c:pt idx="30">
                  <c:v>102.57637962962963</c:v>
                </c:pt>
                <c:pt idx="31">
                  <c:v>102.41662407407409</c:v>
                </c:pt>
                <c:pt idx="32">
                  <c:v>101.90122222222222</c:v>
                </c:pt>
                <c:pt idx="33">
                  <c:v>102.46797407407409</c:v>
                </c:pt>
                <c:pt idx="34">
                  <c:v>103.83096790123454</c:v>
                </c:pt>
                <c:pt idx="35">
                  <c:v>103.83096790123454</c:v>
                </c:pt>
                <c:pt idx="36">
                  <c:v>103.83096790123454</c:v>
                </c:pt>
                <c:pt idx="37">
                  <c:v>105.15085308641973</c:v>
                </c:pt>
                <c:pt idx="38">
                  <c:v>105.17240740740742</c:v>
                </c:pt>
                <c:pt idx="39">
                  <c:v>104.27092962962961</c:v>
                </c:pt>
                <c:pt idx="40">
                  <c:v>106.11572592592593</c:v>
                </c:pt>
                <c:pt idx="41">
                  <c:v>105.5356611111111</c:v>
                </c:pt>
                <c:pt idx="42">
                  <c:v>106.03077654320985</c:v>
                </c:pt>
                <c:pt idx="43">
                  <c:v>104.58663703703706</c:v>
                </c:pt>
                <c:pt idx="44">
                  <c:v>107.83499999999999</c:v>
                </c:pt>
                <c:pt idx="45">
                  <c:v>105.20093518518519</c:v>
                </c:pt>
                <c:pt idx="46">
                  <c:v>107.5585975308642</c:v>
                </c:pt>
                <c:pt idx="47">
                  <c:v>108.67435061728396</c:v>
                </c:pt>
                <c:pt idx="48">
                  <c:v>106.4206561728395</c:v>
                </c:pt>
                <c:pt idx="49">
                  <c:v>105.1533888888889</c:v>
                </c:pt>
                <c:pt idx="50">
                  <c:v>108.19064629629628</c:v>
                </c:pt>
                <c:pt idx="51">
                  <c:v>108.61856296296295</c:v>
                </c:pt>
                <c:pt idx="52">
                  <c:v>108.53551543209878</c:v>
                </c:pt>
                <c:pt idx="53">
                  <c:v>108.36561666666667</c:v>
                </c:pt>
                <c:pt idx="54">
                  <c:v>107.39123456790124</c:v>
                </c:pt>
                <c:pt idx="55">
                  <c:v>107.61311728395063</c:v>
                </c:pt>
                <c:pt idx="56">
                  <c:v>106.7255864197531</c:v>
                </c:pt>
                <c:pt idx="57">
                  <c:v>107.47555</c:v>
                </c:pt>
                <c:pt idx="58">
                  <c:v>107.33544691358027</c:v>
                </c:pt>
                <c:pt idx="59">
                  <c:v>106.96902345679013</c:v>
                </c:pt>
                <c:pt idx="60">
                  <c:v>106.7255864197531</c:v>
                </c:pt>
                <c:pt idx="61">
                  <c:v>105.75690987654319</c:v>
                </c:pt>
                <c:pt idx="62">
                  <c:v>105.4729</c:v>
                </c:pt>
                <c:pt idx="63">
                  <c:v>105.02786666666665</c:v>
                </c:pt>
                <c:pt idx="64">
                  <c:v>104.13779999999998</c:v>
                </c:pt>
                <c:pt idx="65">
                  <c:v>103.2325185185185</c:v>
                </c:pt>
                <c:pt idx="66">
                  <c:v>100.2275925925926</c:v>
                </c:pt>
                <c:pt idx="67">
                  <c:v>100.67706358024694</c:v>
                </c:pt>
                <c:pt idx="68">
                  <c:v>99.589838271604961</c:v>
                </c:pt>
                <c:pt idx="69">
                  <c:v>100.68023333333332</c:v>
                </c:pt>
                <c:pt idx="70">
                  <c:v>100.82667592592593</c:v>
                </c:pt>
                <c:pt idx="71">
                  <c:v>99.365419753086428</c:v>
                </c:pt>
                <c:pt idx="72">
                  <c:v>101.04538888888889</c:v>
                </c:pt>
                <c:pt idx="73">
                  <c:v>101.70342962962962</c:v>
                </c:pt>
                <c:pt idx="74">
                  <c:v>100.01204938271606</c:v>
                </c:pt>
                <c:pt idx="75">
                  <c:v>98.643350000000012</c:v>
                </c:pt>
                <c:pt idx="76">
                  <c:v>97.206817901234572</c:v>
                </c:pt>
                <c:pt idx="77">
                  <c:v>98.072160493827155</c:v>
                </c:pt>
                <c:pt idx="78">
                  <c:v>97.36467160493828</c:v>
                </c:pt>
                <c:pt idx="79">
                  <c:v>97.108555555555554</c:v>
                </c:pt>
                <c:pt idx="80">
                  <c:v>95.895808024691362</c:v>
                </c:pt>
                <c:pt idx="81">
                  <c:v>94.560074074074066</c:v>
                </c:pt>
                <c:pt idx="82">
                  <c:v>93.620559259259267</c:v>
                </c:pt>
                <c:pt idx="83">
                  <c:v>91.120891975308638</c:v>
                </c:pt>
                <c:pt idx="84">
                  <c:v>91.76054814814816</c:v>
                </c:pt>
                <c:pt idx="85">
                  <c:v>92.303209876543221</c:v>
                </c:pt>
                <c:pt idx="86">
                  <c:v>93.723259259259251</c:v>
                </c:pt>
                <c:pt idx="87">
                  <c:v>95.20860555555555</c:v>
                </c:pt>
                <c:pt idx="88">
                  <c:v>95.476132716049392</c:v>
                </c:pt>
                <c:pt idx="89">
                  <c:v>96.053027777777771</c:v>
                </c:pt>
                <c:pt idx="90">
                  <c:v>96.918370370370383</c:v>
                </c:pt>
                <c:pt idx="91">
                  <c:v>97.55739259259262</c:v>
                </c:pt>
                <c:pt idx="92">
                  <c:v>97.319661111111103</c:v>
                </c:pt>
                <c:pt idx="93">
                  <c:v>99.149876543209885</c:v>
                </c:pt>
                <c:pt idx="94">
                  <c:v>98.541283950617284</c:v>
                </c:pt>
                <c:pt idx="95">
                  <c:v>99.372393209876549</c:v>
                </c:pt>
                <c:pt idx="96">
                  <c:v>100.09002530864198</c:v>
                </c:pt>
                <c:pt idx="97">
                  <c:v>100.9547339506173</c:v>
                </c:pt>
                <c:pt idx="98">
                  <c:v>104.13019259259258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45984"/>
        <c:axId val="140545408"/>
      </c:scatterChart>
      <c:valAx>
        <c:axId val="14054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0545408"/>
        <c:crosses val="autoZero"/>
        <c:crossBetween val="midCat"/>
      </c:valAx>
      <c:valAx>
        <c:axId val="14054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545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'ESP32'!$C$609:$C$707</c:f>
              <c:numCache>
                <c:formatCode>General</c:formatCode>
                <c:ptCount val="99"/>
                <c:pt idx="0">
                  <c:v>50.5</c:v>
                </c:pt>
                <c:pt idx="1">
                  <c:v>51</c:v>
                </c:pt>
                <c:pt idx="2">
                  <c:v>50.5</c:v>
                </c:pt>
                <c:pt idx="3">
                  <c:v>51</c:v>
                </c:pt>
                <c:pt idx="4">
                  <c:v>50.5</c:v>
                </c:pt>
                <c:pt idx="5">
                  <c:v>51</c:v>
                </c:pt>
                <c:pt idx="6">
                  <c:v>50.5</c:v>
                </c:pt>
                <c:pt idx="7">
                  <c:v>51</c:v>
                </c:pt>
                <c:pt idx="8">
                  <c:v>51.5</c:v>
                </c:pt>
                <c:pt idx="9">
                  <c:v>52</c:v>
                </c:pt>
                <c:pt idx="10">
                  <c:v>51.5</c:v>
                </c:pt>
                <c:pt idx="11">
                  <c:v>52</c:v>
                </c:pt>
                <c:pt idx="12">
                  <c:v>51.5</c:v>
                </c:pt>
                <c:pt idx="13">
                  <c:v>52</c:v>
                </c:pt>
                <c:pt idx="14">
                  <c:v>51.5</c:v>
                </c:pt>
                <c:pt idx="15">
                  <c:v>51</c:v>
                </c:pt>
                <c:pt idx="16">
                  <c:v>50.5</c:v>
                </c:pt>
                <c:pt idx="17">
                  <c:v>51</c:v>
                </c:pt>
                <c:pt idx="18">
                  <c:v>51.5</c:v>
                </c:pt>
                <c:pt idx="19">
                  <c:v>51</c:v>
                </c:pt>
                <c:pt idx="20">
                  <c:v>50.5</c:v>
                </c:pt>
                <c:pt idx="21">
                  <c:v>50</c:v>
                </c:pt>
                <c:pt idx="22">
                  <c:v>50.5</c:v>
                </c:pt>
                <c:pt idx="23">
                  <c:v>51</c:v>
                </c:pt>
                <c:pt idx="24">
                  <c:v>50.5</c:v>
                </c:pt>
                <c:pt idx="25">
                  <c:v>50</c:v>
                </c:pt>
                <c:pt idx="26">
                  <c:v>50.5</c:v>
                </c:pt>
                <c:pt idx="27">
                  <c:v>51</c:v>
                </c:pt>
                <c:pt idx="28">
                  <c:v>50.5</c:v>
                </c:pt>
                <c:pt idx="29">
                  <c:v>51</c:v>
                </c:pt>
                <c:pt idx="30">
                  <c:v>51.5</c:v>
                </c:pt>
                <c:pt idx="31">
                  <c:v>51</c:v>
                </c:pt>
                <c:pt idx="32">
                  <c:v>50.5</c:v>
                </c:pt>
                <c:pt idx="33">
                  <c:v>51</c:v>
                </c:pt>
                <c:pt idx="34">
                  <c:v>51.5</c:v>
                </c:pt>
                <c:pt idx="35">
                  <c:v>51.5</c:v>
                </c:pt>
                <c:pt idx="36">
                  <c:v>51.5</c:v>
                </c:pt>
                <c:pt idx="37">
                  <c:v>52</c:v>
                </c:pt>
                <c:pt idx="38">
                  <c:v>52.5</c:v>
                </c:pt>
                <c:pt idx="39">
                  <c:v>52</c:v>
                </c:pt>
                <c:pt idx="40">
                  <c:v>52.5</c:v>
                </c:pt>
                <c:pt idx="41">
                  <c:v>52</c:v>
                </c:pt>
                <c:pt idx="42">
                  <c:v>52.5</c:v>
                </c:pt>
                <c:pt idx="43">
                  <c:v>52</c:v>
                </c:pt>
                <c:pt idx="44">
                  <c:v>52.5</c:v>
                </c:pt>
                <c:pt idx="45">
                  <c:v>52</c:v>
                </c:pt>
                <c:pt idx="46">
                  <c:v>52.5</c:v>
                </c:pt>
                <c:pt idx="47">
                  <c:v>53</c:v>
                </c:pt>
                <c:pt idx="48">
                  <c:v>52.5</c:v>
                </c:pt>
                <c:pt idx="49">
                  <c:v>52</c:v>
                </c:pt>
                <c:pt idx="50">
                  <c:v>52.5</c:v>
                </c:pt>
                <c:pt idx="51">
                  <c:v>53</c:v>
                </c:pt>
                <c:pt idx="52">
                  <c:v>52.5</c:v>
                </c:pt>
                <c:pt idx="53">
                  <c:v>52</c:v>
                </c:pt>
                <c:pt idx="54">
                  <c:v>51.5</c:v>
                </c:pt>
                <c:pt idx="55">
                  <c:v>52</c:v>
                </c:pt>
                <c:pt idx="56">
                  <c:v>51.5</c:v>
                </c:pt>
                <c:pt idx="57">
                  <c:v>52</c:v>
                </c:pt>
                <c:pt idx="58">
                  <c:v>51.5</c:v>
                </c:pt>
                <c:pt idx="59">
                  <c:v>51</c:v>
                </c:pt>
                <c:pt idx="60">
                  <c:v>50.5</c:v>
                </c:pt>
                <c:pt idx="61">
                  <c:v>50</c:v>
                </c:pt>
                <c:pt idx="62">
                  <c:v>49.5</c:v>
                </c:pt>
                <c:pt idx="63">
                  <c:v>49</c:v>
                </c:pt>
                <c:pt idx="64">
                  <c:v>48.5</c:v>
                </c:pt>
                <c:pt idx="65">
                  <c:v>48</c:v>
                </c:pt>
                <c:pt idx="66">
                  <c:v>47.5</c:v>
                </c:pt>
                <c:pt idx="67">
                  <c:v>48</c:v>
                </c:pt>
                <c:pt idx="68">
                  <c:v>47.5</c:v>
                </c:pt>
                <c:pt idx="69">
                  <c:v>48</c:v>
                </c:pt>
                <c:pt idx="70">
                  <c:v>48.5</c:v>
                </c:pt>
                <c:pt idx="71">
                  <c:v>48</c:v>
                </c:pt>
                <c:pt idx="72">
                  <c:v>48.5</c:v>
                </c:pt>
                <c:pt idx="73">
                  <c:v>49</c:v>
                </c:pt>
                <c:pt idx="74">
                  <c:v>48.5</c:v>
                </c:pt>
                <c:pt idx="75">
                  <c:v>48</c:v>
                </c:pt>
                <c:pt idx="76">
                  <c:v>47.5</c:v>
                </c:pt>
                <c:pt idx="77">
                  <c:v>48</c:v>
                </c:pt>
                <c:pt idx="78">
                  <c:v>47.5</c:v>
                </c:pt>
                <c:pt idx="79">
                  <c:v>47</c:v>
                </c:pt>
                <c:pt idx="80">
                  <c:v>46.5</c:v>
                </c:pt>
                <c:pt idx="81">
                  <c:v>46</c:v>
                </c:pt>
                <c:pt idx="82">
                  <c:v>45.5</c:v>
                </c:pt>
                <c:pt idx="83">
                  <c:v>45</c:v>
                </c:pt>
                <c:pt idx="84">
                  <c:v>45.5</c:v>
                </c:pt>
                <c:pt idx="85">
                  <c:v>46</c:v>
                </c:pt>
                <c:pt idx="86">
                  <c:v>46.5</c:v>
                </c:pt>
                <c:pt idx="87">
                  <c:v>47</c:v>
                </c:pt>
                <c:pt idx="88">
                  <c:v>47.5</c:v>
                </c:pt>
                <c:pt idx="89">
                  <c:v>48</c:v>
                </c:pt>
                <c:pt idx="90">
                  <c:v>48.5</c:v>
                </c:pt>
                <c:pt idx="91">
                  <c:v>49</c:v>
                </c:pt>
                <c:pt idx="92">
                  <c:v>48.5</c:v>
                </c:pt>
                <c:pt idx="93">
                  <c:v>49</c:v>
                </c:pt>
                <c:pt idx="94">
                  <c:v>48.5</c:v>
                </c:pt>
                <c:pt idx="95">
                  <c:v>49</c:v>
                </c:pt>
                <c:pt idx="96">
                  <c:v>49.5</c:v>
                </c:pt>
                <c:pt idx="97">
                  <c:v>50</c:v>
                </c:pt>
                <c:pt idx="98">
                  <c:v>50.5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85856"/>
        <c:axId val="138785280"/>
      </c:scatterChart>
      <c:valAx>
        <c:axId val="13878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8785280"/>
        <c:crosses val="autoZero"/>
        <c:crossBetween val="midCat"/>
      </c:valAx>
      <c:valAx>
        <c:axId val="13878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785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'ESP32'!$S$2:$S$199</c:f>
              <c:numCache>
                <c:formatCode>General</c:formatCode>
                <c:ptCount val="198"/>
                <c:pt idx="0">
                  <c:v>12.602938271604936</c:v>
                </c:pt>
                <c:pt idx="1">
                  <c:v>8.8220567901234546</c:v>
                </c:pt>
                <c:pt idx="2">
                  <c:v>7.6517839506172827</c:v>
                </c:pt>
                <c:pt idx="3">
                  <c:v>10.802518518518516</c:v>
                </c:pt>
                <c:pt idx="4">
                  <c:v>8.1018888888888867</c:v>
                </c:pt>
                <c:pt idx="5">
                  <c:v>8.7320358024691345</c:v>
                </c:pt>
                <c:pt idx="6">
                  <c:v>9.6322456790123443</c:v>
                </c:pt>
                <c:pt idx="7">
                  <c:v>10.532455555555552</c:v>
                </c:pt>
                <c:pt idx="8">
                  <c:v>9.5422246913580224</c:v>
                </c:pt>
                <c:pt idx="9">
                  <c:v>9.9023086419753064</c:v>
                </c:pt>
                <c:pt idx="10">
                  <c:v>9.5422246913580224</c:v>
                </c:pt>
                <c:pt idx="11">
                  <c:v>9.9023086419753064</c:v>
                </c:pt>
                <c:pt idx="12">
                  <c:v>11.97279135802469</c:v>
                </c:pt>
                <c:pt idx="13">
                  <c:v>12.873001234567898</c:v>
                </c:pt>
                <c:pt idx="14">
                  <c:v>13.413127160493824</c:v>
                </c:pt>
                <c:pt idx="15">
                  <c:v>14.313337037037034</c:v>
                </c:pt>
                <c:pt idx="16">
                  <c:v>13.593169135802466</c:v>
                </c:pt>
                <c:pt idx="17">
                  <c:v>14.403358024691354</c:v>
                </c:pt>
                <c:pt idx="18">
                  <c:v>14.043274074074072</c:v>
                </c:pt>
                <c:pt idx="19">
                  <c:v>15.843693827160489</c:v>
                </c:pt>
                <c:pt idx="20">
                  <c:v>17.284029629629625</c:v>
                </c:pt>
                <c:pt idx="21">
                  <c:v>16.113756790123453</c:v>
                </c:pt>
                <c:pt idx="22">
                  <c:v>17.734134567901229</c:v>
                </c:pt>
                <c:pt idx="23">
                  <c:v>18.724365432098761</c:v>
                </c:pt>
                <c:pt idx="24">
                  <c:v>18.454302469135797</c:v>
                </c:pt>
                <c:pt idx="25">
                  <c:v>18.274260493827157</c:v>
                </c:pt>
                <c:pt idx="26">
                  <c:v>18.454302469135797</c:v>
                </c:pt>
                <c:pt idx="27">
                  <c:v>19.534554320987649</c:v>
                </c:pt>
                <c:pt idx="28">
                  <c:v>19.714596296296293</c:v>
                </c:pt>
                <c:pt idx="29">
                  <c:v>20.614806172839504</c:v>
                </c:pt>
                <c:pt idx="30">
                  <c:v>21.965120987654316</c:v>
                </c:pt>
                <c:pt idx="31">
                  <c:v>22.415225925925924</c:v>
                </c:pt>
                <c:pt idx="32">
                  <c:v>23.405456790123448</c:v>
                </c:pt>
                <c:pt idx="33">
                  <c:v>21.605037037037032</c:v>
                </c:pt>
                <c:pt idx="34">
                  <c:v>22.055141975308636</c:v>
                </c:pt>
                <c:pt idx="35">
                  <c:v>24.0356037037037</c:v>
                </c:pt>
                <c:pt idx="36">
                  <c:v>23.585498765432092</c:v>
                </c:pt>
                <c:pt idx="37">
                  <c:v>24.0356037037037</c:v>
                </c:pt>
                <c:pt idx="38">
                  <c:v>25.746002469135796</c:v>
                </c:pt>
                <c:pt idx="39">
                  <c:v>25.565960493827156</c:v>
                </c:pt>
                <c:pt idx="40">
                  <c:v>26.556191358024687</c:v>
                </c:pt>
                <c:pt idx="41">
                  <c:v>26.10608641975308</c:v>
                </c:pt>
                <c:pt idx="42">
                  <c:v>26.916275308641971</c:v>
                </c:pt>
                <c:pt idx="43">
                  <c:v>28.086548148148143</c:v>
                </c:pt>
                <c:pt idx="44">
                  <c:v>28.716695061728387</c:v>
                </c:pt>
                <c:pt idx="45">
                  <c:v>28.896737037037028</c:v>
                </c:pt>
                <c:pt idx="46">
                  <c:v>29.616904938271599</c:v>
                </c:pt>
                <c:pt idx="47">
                  <c:v>30.067009876543203</c:v>
                </c:pt>
                <c:pt idx="48">
                  <c:v>30.697156790123451</c:v>
                </c:pt>
                <c:pt idx="49">
                  <c:v>31.597366666666659</c:v>
                </c:pt>
                <c:pt idx="50">
                  <c:v>32.767639506172834</c:v>
                </c:pt>
                <c:pt idx="51">
                  <c:v>32.677618518518507</c:v>
                </c:pt>
                <c:pt idx="52">
                  <c:v>32.677618518518507</c:v>
                </c:pt>
                <c:pt idx="53">
                  <c:v>34.117954320987643</c:v>
                </c:pt>
                <c:pt idx="54">
                  <c:v>35.237511111111111</c:v>
                </c:pt>
                <c:pt idx="55">
                  <c:v>35.899355555555552</c:v>
                </c:pt>
                <c:pt idx="56">
                  <c:v>35.634364197530864</c:v>
                </c:pt>
                <c:pt idx="57">
                  <c:v>36.591629629629622</c:v>
                </c:pt>
                <c:pt idx="58">
                  <c:v>36.857888888888887</c:v>
                </c:pt>
                <c:pt idx="59">
                  <c:v>39.344243209876538</c:v>
                </c:pt>
                <c:pt idx="60">
                  <c:v>40.222898765432092</c:v>
                </c:pt>
                <c:pt idx="61">
                  <c:v>39.930013580246907</c:v>
                </c:pt>
                <c:pt idx="62">
                  <c:v>40.83466111111111</c:v>
                </c:pt>
                <c:pt idx="63">
                  <c:v>42.068962962962964</c:v>
                </c:pt>
                <c:pt idx="64">
                  <c:v>42.98692345679013</c:v>
                </c:pt>
                <c:pt idx="65">
                  <c:v>44.838059259259268</c:v>
                </c:pt>
                <c:pt idx="66">
                  <c:v>46.303753086419761</c:v>
                </c:pt>
                <c:pt idx="67">
                  <c:v>47.652799999999999</c:v>
                </c:pt>
                <c:pt idx="68">
                  <c:v>48.304501234567901</c:v>
                </c:pt>
                <c:pt idx="69">
                  <c:v>48.77869629629631</c:v>
                </c:pt>
                <c:pt idx="70">
                  <c:v>51.955422839506177</c:v>
                </c:pt>
                <c:pt idx="71">
                  <c:v>52.635651851851861</c:v>
                </c:pt>
                <c:pt idx="72">
                  <c:v>53.365962962962961</c:v>
                </c:pt>
                <c:pt idx="73">
                  <c:v>55.527734567901234</c:v>
                </c:pt>
                <c:pt idx="74">
                  <c:v>57.156987654320993</c:v>
                </c:pt>
                <c:pt idx="75">
                  <c:v>58.322822839506173</c:v>
                </c:pt>
                <c:pt idx="76">
                  <c:v>60.187271604938275</c:v>
                </c:pt>
                <c:pt idx="77">
                  <c:v>62.140473456790119</c:v>
                </c:pt>
                <c:pt idx="78">
                  <c:v>60.01483703703704</c:v>
                </c:pt>
                <c:pt idx="79">
                  <c:v>62.253950617283955</c:v>
                </c:pt>
                <c:pt idx="80">
                  <c:v>64.252162962962942</c:v>
                </c:pt>
                <c:pt idx="81">
                  <c:v>65.317199999999985</c:v>
                </c:pt>
                <c:pt idx="82">
                  <c:v>66.922996913580249</c:v>
                </c:pt>
                <c:pt idx="83">
                  <c:v>69.014400000000009</c:v>
                </c:pt>
                <c:pt idx="84">
                  <c:v>74.039092592592596</c:v>
                </c:pt>
                <c:pt idx="85">
                  <c:v>70.953020987654327</c:v>
                </c:pt>
                <c:pt idx="86">
                  <c:v>71.500120370370368</c:v>
                </c:pt>
                <c:pt idx="87">
                  <c:v>76.302296296296291</c:v>
                </c:pt>
                <c:pt idx="88">
                  <c:v>80.315203703703716</c:v>
                </c:pt>
                <c:pt idx="89">
                  <c:v>76.65096913580247</c:v>
                </c:pt>
                <c:pt idx="90">
                  <c:v>70.114938271604942</c:v>
                </c:pt>
                <c:pt idx="91">
                  <c:v>81.338400000000007</c:v>
                </c:pt>
                <c:pt idx="92">
                  <c:v>77.595555555555549</c:v>
                </c:pt>
                <c:pt idx="93">
                  <c:v>84.243161728395066</c:v>
                </c:pt>
                <c:pt idx="94">
                  <c:v>85.30566296296297</c:v>
                </c:pt>
                <c:pt idx="95">
                  <c:v>84.137925925925927</c:v>
                </c:pt>
                <c:pt idx="96">
                  <c:v>85.912987654320986</c:v>
                </c:pt>
                <c:pt idx="97">
                  <c:v>89.497344444444451</c:v>
                </c:pt>
                <c:pt idx="98">
                  <c:v>94.449766666666676</c:v>
                </c:pt>
                <c:pt idx="99">
                  <c:v>94.973409876543215</c:v>
                </c:pt>
                <c:pt idx="100">
                  <c:v>95.822903703703716</c:v>
                </c:pt>
                <c:pt idx="101">
                  <c:v>95.839386419753097</c:v>
                </c:pt>
                <c:pt idx="102">
                  <c:v>94.700811111111122</c:v>
                </c:pt>
                <c:pt idx="103">
                  <c:v>100.52935308641976</c:v>
                </c:pt>
                <c:pt idx="104">
                  <c:v>99.492209876543228</c:v>
                </c:pt>
                <c:pt idx="105">
                  <c:v>104.37362962962965</c:v>
                </c:pt>
                <c:pt idx="106">
                  <c:v>93.583790123456779</c:v>
                </c:pt>
                <c:pt idx="107">
                  <c:v>102.8825777777778</c:v>
                </c:pt>
                <c:pt idx="108">
                  <c:v>103.70037407407408</c:v>
                </c:pt>
                <c:pt idx="109">
                  <c:v>103.52667160493829</c:v>
                </c:pt>
                <c:pt idx="110">
                  <c:v>103.08037037037037</c:v>
                </c:pt>
                <c:pt idx="111">
                  <c:v>106.96014814814814</c:v>
                </c:pt>
                <c:pt idx="112">
                  <c:v>108.46134320987655</c:v>
                </c:pt>
                <c:pt idx="113">
                  <c:v>106.85871604938272</c:v>
                </c:pt>
                <c:pt idx="114">
                  <c:v>109.56061358024692</c:v>
                </c:pt>
                <c:pt idx="115">
                  <c:v>111.06814814814814</c:v>
                </c:pt>
                <c:pt idx="116">
                  <c:v>110.18568888888886</c:v>
                </c:pt>
                <c:pt idx="117">
                  <c:v>112.53257407407406</c:v>
                </c:pt>
                <c:pt idx="118">
                  <c:v>113.08601296296295</c:v>
                </c:pt>
                <c:pt idx="119">
                  <c:v>115.80629506172839</c:v>
                </c:pt>
                <c:pt idx="120">
                  <c:v>115.37013703703703</c:v>
                </c:pt>
                <c:pt idx="121">
                  <c:v>114.7197037037037</c:v>
                </c:pt>
                <c:pt idx="122">
                  <c:v>119.48701234567902</c:v>
                </c:pt>
                <c:pt idx="123">
                  <c:v>114.3678611111111</c:v>
                </c:pt>
                <c:pt idx="124">
                  <c:v>119.79638024691357</c:v>
                </c:pt>
                <c:pt idx="125">
                  <c:v>121.42690123456789</c:v>
                </c:pt>
                <c:pt idx="126">
                  <c:v>114.68673827160492</c:v>
                </c:pt>
                <c:pt idx="127">
                  <c:v>115.17044259259259</c:v>
                </c:pt>
                <c:pt idx="128">
                  <c:v>115.38915555555555</c:v>
                </c:pt>
                <c:pt idx="129">
                  <c:v>106.88977962962961</c:v>
                </c:pt>
                <c:pt idx="130">
                  <c:v>115.53433024691358</c:v>
                </c:pt>
                <c:pt idx="131">
                  <c:v>115.85701111111111</c:v>
                </c:pt>
                <c:pt idx="132">
                  <c:v>115.0468222222222</c:v>
                </c:pt>
                <c:pt idx="133">
                  <c:v>117.39243950617282</c:v>
                </c:pt>
                <c:pt idx="134">
                  <c:v>116.55816049382715</c:v>
                </c:pt>
                <c:pt idx="135">
                  <c:v>113.11897839506175</c:v>
                </c:pt>
                <c:pt idx="136">
                  <c:v>116.03768703703702</c:v>
                </c:pt>
                <c:pt idx="137">
                  <c:v>115.27124074074072</c:v>
                </c:pt>
                <c:pt idx="138">
                  <c:v>115.14064691358026</c:v>
                </c:pt>
                <c:pt idx="139">
                  <c:v>111.98610864197529</c:v>
                </c:pt>
                <c:pt idx="140">
                  <c:v>103.6204962962963</c:v>
                </c:pt>
                <c:pt idx="141">
                  <c:v>112.9852148148148</c:v>
                </c:pt>
                <c:pt idx="142">
                  <c:v>114.32411851851852</c:v>
                </c:pt>
                <c:pt idx="143">
                  <c:v>110.33593518518518</c:v>
                </c:pt>
                <c:pt idx="144">
                  <c:v>105.52995555555556</c:v>
                </c:pt>
                <c:pt idx="145">
                  <c:v>101.97412654320989</c:v>
                </c:pt>
                <c:pt idx="146">
                  <c:v>100.43489444444445</c:v>
                </c:pt>
                <c:pt idx="147">
                  <c:v>100.03740740740741</c:v>
                </c:pt>
                <c:pt idx="148">
                  <c:v>97.41285185185184</c:v>
                </c:pt>
                <c:pt idx="149">
                  <c:v>93.19074074074075</c:v>
                </c:pt>
                <c:pt idx="150">
                  <c:v>91.482243827160488</c:v>
                </c:pt>
                <c:pt idx="151">
                  <c:v>91.922839506172835</c:v>
                </c:pt>
                <c:pt idx="152">
                  <c:v>91.713001851851857</c:v>
                </c:pt>
                <c:pt idx="153">
                  <c:v>91.50189629629628</c:v>
                </c:pt>
                <c:pt idx="154">
                  <c:v>86.410638888888897</c:v>
                </c:pt>
                <c:pt idx="155">
                  <c:v>89.253907407407411</c:v>
                </c:pt>
                <c:pt idx="156">
                  <c:v>90.221950000000007</c:v>
                </c:pt>
                <c:pt idx="157">
                  <c:v>86.303501234567889</c:v>
                </c:pt>
                <c:pt idx="158">
                  <c:v>88.580651851851854</c:v>
                </c:pt>
                <c:pt idx="159">
                  <c:v>89.253907407407411</c:v>
                </c:pt>
                <c:pt idx="160">
                  <c:v>89.903706790123465</c:v>
                </c:pt>
                <c:pt idx="161">
                  <c:v>86.219819753086426</c:v>
                </c:pt>
                <c:pt idx="162">
                  <c:v>82.570166049382721</c:v>
                </c:pt>
                <c:pt idx="163">
                  <c:v>83.681481481481484</c:v>
                </c:pt>
                <c:pt idx="164">
                  <c:v>81.06960493827161</c:v>
                </c:pt>
                <c:pt idx="165">
                  <c:v>81.683903086419761</c:v>
                </c:pt>
                <c:pt idx="166">
                  <c:v>80.075570370370357</c:v>
                </c:pt>
                <c:pt idx="167">
                  <c:v>79.802971604938278</c:v>
                </c:pt>
                <c:pt idx="168">
                  <c:v>77.19236296296296</c:v>
                </c:pt>
                <c:pt idx="169">
                  <c:v>77.897316049382724</c:v>
                </c:pt>
                <c:pt idx="170">
                  <c:v>75.799573456790128</c:v>
                </c:pt>
                <c:pt idx="171">
                  <c:v>68.284088888888888</c:v>
                </c:pt>
                <c:pt idx="172">
                  <c:v>71.831042592592595</c:v>
                </c:pt>
                <c:pt idx="173">
                  <c:v>72.374972222222226</c:v>
                </c:pt>
                <c:pt idx="174">
                  <c:v>72.78387037037038</c:v>
                </c:pt>
                <c:pt idx="175">
                  <c:v>73.056469135802473</c:v>
                </c:pt>
                <c:pt idx="176">
                  <c:v>76.221150617283968</c:v>
                </c:pt>
                <c:pt idx="177">
                  <c:v>73.056469135802473</c:v>
                </c:pt>
                <c:pt idx="178">
                  <c:v>71.415170987654307</c:v>
                </c:pt>
                <c:pt idx="179">
                  <c:v>71.357481481481486</c:v>
                </c:pt>
                <c:pt idx="180">
                  <c:v>68.039383950617278</c:v>
                </c:pt>
                <c:pt idx="181">
                  <c:v>65.296913580246922</c:v>
                </c:pt>
                <c:pt idx="182">
                  <c:v>61.052614197530879</c:v>
                </c:pt>
                <c:pt idx="183">
                  <c:v>58.681638888888898</c:v>
                </c:pt>
                <c:pt idx="184">
                  <c:v>54.783476543209886</c:v>
                </c:pt>
                <c:pt idx="185">
                  <c:v>53.191626543209871</c:v>
                </c:pt>
                <c:pt idx="186">
                  <c:v>53.36279320987655</c:v>
                </c:pt>
                <c:pt idx="187">
                  <c:v>52.886696296296307</c:v>
                </c:pt>
                <c:pt idx="188">
                  <c:v>51.015274074074085</c:v>
                </c:pt>
                <c:pt idx="189">
                  <c:v>50.461835185185187</c:v>
                </c:pt>
                <c:pt idx="190">
                  <c:v>50.632367901234574</c:v>
                </c:pt>
                <c:pt idx="191">
                  <c:v>50.302713580246916</c:v>
                </c:pt>
                <c:pt idx="192">
                  <c:v>50.033284567901241</c:v>
                </c:pt>
                <c:pt idx="193">
                  <c:v>49.895083333333332</c:v>
                </c:pt>
                <c:pt idx="194">
                  <c:v>49.630725925925937</c:v>
                </c:pt>
                <c:pt idx="195">
                  <c:v>47.636951234567903</c:v>
                </c:pt>
                <c:pt idx="196">
                  <c:v>47.242000000000012</c:v>
                </c:pt>
                <c:pt idx="197">
                  <c:v>45.294503703703711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31488"/>
        <c:axId val="225430912"/>
      </c:scatterChart>
      <c:valAx>
        <c:axId val="22543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5430912"/>
        <c:crosses val="autoZero"/>
        <c:crossBetween val="midCat"/>
      </c:valAx>
      <c:valAx>
        <c:axId val="22543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431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'ESP32'!$C$2:$C$200</c:f>
              <c:numCache>
                <c:formatCode>General</c:formatCode>
                <c:ptCount val="19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34944"/>
        <c:axId val="225433792"/>
      </c:scatterChart>
      <c:valAx>
        <c:axId val="22543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5433792"/>
        <c:crosses val="autoZero"/>
        <c:crossBetween val="midCat"/>
      </c:valAx>
      <c:valAx>
        <c:axId val="22543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434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Potencia</c:v>
          </c:tx>
          <c:yVal>
            <c:numRef>
              <c:f>'ESP32'!$S$201:$S$299</c:f>
              <c:numCache>
                <c:formatCode>General</c:formatCode>
                <c:ptCount val="99"/>
                <c:pt idx="0">
                  <c:v>110.28648703703703</c:v>
                </c:pt>
                <c:pt idx="1">
                  <c:v>110.57366666666664</c:v>
                </c:pt>
                <c:pt idx="2">
                  <c:v>116.35529629629627</c:v>
                </c:pt>
                <c:pt idx="3">
                  <c:v>113.05368148148149</c:v>
                </c:pt>
                <c:pt idx="4">
                  <c:v>115.024</c:v>
                </c:pt>
                <c:pt idx="5">
                  <c:v>116.42186111111111</c:v>
                </c:pt>
                <c:pt idx="6">
                  <c:v>122.6390148148148</c:v>
                </c:pt>
                <c:pt idx="7">
                  <c:v>123.68186358024691</c:v>
                </c:pt>
                <c:pt idx="8">
                  <c:v>125.94062962962964</c:v>
                </c:pt>
                <c:pt idx="9">
                  <c:v>127.12484938271604</c:v>
                </c:pt>
                <c:pt idx="10">
                  <c:v>127.12484938271604</c:v>
                </c:pt>
                <c:pt idx="11">
                  <c:v>125.3130185185185</c:v>
                </c:pt>
                <c:pt idx="12">
                  <c:v>122.4222037037037</c:v>
                </c:pt>
                <c:pt idx="13">
                  <c:v>123.72687407407408</c:v>
                </c:pt>
                <c:pt idx="14">
                  <c:v>124.44450617283951</c:v>
                </c:pt>
                <c:pt idx="15">
                  <c:v>127.5534</c:v>
                </c:pt>
                <c:pt idx="16">
                  <c:v>128.80735432098766</c:v>
                </c:pt>
                <c:pt idx="17">
                  <c:v>133.24374074074075</c:v>
                </c:pt>
                <c:pt idx="18">
                  <c:v>131.70197283950617</c:v>
                </c:pt>
                <c:pt idx="19">
                  <c:v>128.16960000000003</c:v>
                </c:pt>
                <c:pt idx="20">
                  <c:v>130.56466543209876</c:v>
                </c:pt>
                <c:pt idx="21">
                  <c:v>130.56466543209876</c:v>
                </c:pt>
                <c:pt idx="22">
                  <c:v>129.91549999999998</c:v>
                </c:pt>
                <c:pt idx="23">
                  <c:v>130.35609567901236</c:v>
                </c:pt>
                <c:pt idx="24">
                  <c:v>136.51746172839506</c:v>
                </c:pt>
                <c:pt idx="25">
                  <c:v>131.77804691358025</c:v>
                </c:pt>
                <c:pt idx="26">
                  <c:v>131.17072222222222</c:v>
                </c:pt>
                <c:pt idx="27">
                  <c:v>131.3342814814815</c:v>
                </c:pt>
                <c:pt idx="28">
                  <c:v>128.40733148148146</c:v>
                </c:pt>
                <c:pt idx="29">
                  <c:v>128.5930790123457</c:v>
                </c:pt>
                <c:pt idx="30">
                  <c:v>128.16960000000003</c:v>
                </c:pt>
                <c:pt idx="31">
                  <c:v>128.38831296296297</c:v>
                </c:pt>
                <c:pt idx="32">
                  <c:v>128.38831296296297</c:v>
                </c:pt>
                <c:pt idx="33">
                  <c:v>127.40505555555556</c:v>
                </c:pt>
                <c:pt idx="34">
                  <c:v>127.38984074074072</c:v>
                </c:pt>
                <c:pt idx="35">
                  <c:v>127.53501543209877</c:v>
                </c:pt>
                <c:pt idx="36">
                  <c:v>122.63140740740741</c:v>
                </c:pt>
                <c:pt idx="37">
                  <c:v>124.57383209876542</c:v>
                </c:pt>
                <c:pt idx="38">
                  <c:v>120.6610888888889</c:v>
                </c:pt>
                <c:pt idx="39">
                  <c:v>123.26916172839508</c:v>
                </c:pt>
                <c:pt idx="40">
                  <c:v>119.83441728395063</c:v>
                </c:pt>
                <c:pt idx="41">
                  <c:v>118.70978888888889</c:v>
                </c:pt>
                <c:pt idx="42">
                  <c:v>116.5835185185185</c:v>
                </c:pt>
                <c:pt idx="43">
                  <c:v>123.26916172839505</c:v>
                </c:pt>
                <c:pt idx="44">
                  <c:v>116.97973765432099</c:v>
                </c:pt>
                <c:pt idx="45">
                  <c:v>114.11111111111111</c:v>
                </c:pt>
                <c:pt idx="46">
                  <c:v>112.78171666666667</c:v>
                </c:pt>
                <c:pt idx="47">
                  <c:v>108.15831481481483</c:v>
                </c:pt>
                <c:pt idx="48">
                  <c:v>113.15828333333333</c:v>
                </c:pt>
                <c:pt idx="49">
                  <c:v>113.54055555555554</c:v>
                </c:pt>
                <c:pt idx="50">
                  <c:v>112.39944444444444</c:v>
                </c:pt>
                <c:pt idx="51">
                  <c:v>114.09082469135801</c:v>
                </c:pt>
                <c:pt idx="52">
                  <c:v>108.4740222222222</c:v>
                </c:pt>
                <c:pt idx="53">
                  <c:v>107.32149999999999</c:v>
                </c:pt>
                <c:pt idx="54">
                  <c:v>114.09082469135802</c:v>
                </c:pt>
                <c:pt idx="55">
                  <c:v>106.54934814814814</c:v>
                </c:pt>
                <c:pt idx="56">
                  <c:v>106.25519506172839</c:v>
                </c:pt>
                <c:pt idx="57">
                  <c:v>102.9649913580247</c:v>
                </c:pt>
                <c:pt idx="58">
                  <c:v>100.37974074074073</c:v>
                </c:pt>
                <c:pt idx="59">
                  <c:v>103.16595370370369</c:v>
                </c:pt>
                <c:pt idx="60">
                  <c:v>99.300756790123458</c:v>
                </c:pt>
                <c:pt idx="61">
                  <c:v>104.61770061728393</c:v>
                </c:pt>
                <c:pt idx="62">
                  <c:v>99.371759259259235</c:v>
                </c:pt>
                <c:pt idx="63">
                  <c:v>104.59994999999998</c:v>
                </c:pt>
                <c:pt idx="64">
                  <c:v>98.249666666666656</c:v>
                </c:pt>
                <c:pt idx="65">
                  <c:v>104.59994999999999</c:v>
                </c:pt>
                <c:pt idx="66">
                  <c:v>103.88865740740739</c:v>
                </c:pt>
                <c:pt idx="67">
                  <c:v>103.51018888888889</c:v>
                </c:pt>
                <c:pt idx="68">
                  <c:v>102.40901666666667</c:v>
                </c:pt>
                <c:pt idx="69">
                  <c:v>103.13108641975309</c:v>
                </c:pt>
                <c:pt idx="70">
                  <c:v>100.60796296296294</c:v>
                </c:pt>
                <c:pt idx="71">
                  <c:v>96.842296296296283</c:v>
                </c:pt>
                <c:pt idx="72">
                  <c:v>98.514024074074072</c:v>
                </c:pt>
                <c:pt idx="73">
                  <c:v>92.083862962962954</c:v>
                </c:pt>
                <c:pt idx="74">
                  <c:v>98.85382160493829</c:v>
                </c:pt>
                <c:pt idx="75">
                  <c:v>96.578572839506165</c:v>
                </c:pt>
                <c:pt idx="76">
                  <c:v>98.853821604938275</c:v>
                </c:pt>
                <c:pt idx="77">
                  <c:v>95.653004938271593</c:v>
                </c:pt>
                <c:pt idx="78">
                  <c:v>88.749916666666678</c:v>
                </c:pt>
                <c:pt idx="79">
                  <c:v>91.572264814814829</c:v>
                </c:pt>
                <c:pt idx="80">
                  <c:v>87.45665740740742</c:v>
                </c:pt>
                <c:pt idx="81">
                  <c:v>86.770722839506178</c:v>
                </c:pt>
                <c:pt idx="82">
                  <c:v>92.944133950617285</c:v>
                </c:pt>
                <c:pt idx="83">
                  <c:v>89.881518518518519</c:v>
                </c:pt>
                <c:pt idx="84">
                  <c:v>94.111237037037043</c:v>
                </c:pt>
                <c:pt idx="85">
                  <c:v>94.433283950617295</c:v>
                </c:pt>
                <c:pt idx="86">
                  <c:v>97.459764197530887</c:v>
                </c:pt>
                <c:pt idx="87">
                  <c:v>97.459764197530873</c:v>
                </c:pt>
                <c:pt idx="88">
                  <c:v>98.632572839506153</c:v>
                </c:pt>
                <c:pt idx="89">
                  <c:v>100.10967777777778</c:v>
                </c:pt>
                <c:pt idx="90">
                  <c:v>97.977067901234577</c:v>
                </c:pt>
                <c:pt idx="91">
                  <c:v>94.702079012345664</c:v>
                </c:pt>
                <c:pt idx="92">
                  <c:v>97.22266666666664</c:v>
                </c:pt>
                <c:pt idx="93">
                  <c:v>97.808437037037024</c:v>
                </c:pt>
                <c:pt idx="94">
                  <c:v>96.583644444444445</c:v>
                </c:pt>
                <c:pt idx="95">
                  <c:v>98.340955555555567</c:v>
                </c:pt>
                <c:pt idx="96">
                  <c:v>91.291424691358017</c:v>
                </c:pt>
                <c:pt idx="97">
                  <c:v>92.182759259259257</c:v>
                </c:pt>
                <c:pt idx="98">
                  <c:v>92.182759259259271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00000"/>
        <c:axId val="136999424"/>
      </c:scatterChart>
      <c:valAx>
        <c:axId val="13700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6999424"/>
        <c:crosses val="autoZero"/>
        <c:crossBetween val="midCat"/>
      </c:valAx>
      <c:valAx>
        <c:axId val="13699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000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Duty</c:v>
          </c:tx>
          <c:yVal>
            <c:numRef>
              <c:f>'ESP32'!$C$201:$C$299</c:f>
              <c:numCache>
                <c:formatCode>General</c:formatCode>
                <c:ptCount val="9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52.5</c:v>
                </c:pt>
                <c:pt idx="4">
                  <c:v>53.5</c:v>
                </c:pt>
                <c:pt idx="5">
                  <c:v>54.5</c:v>
                </c:pt>
                <c:pt idx="6">
                  <c:v>55.5</c:v>
                </c:pt>
                <c:pt idx="7">
                  <c:v>56.5</c:v>
                </c:pt>
                <c:pt idx="8">
                  <c:v>57.5</c:v>
                </c:pt>
                <c:pt idx="9">
                  <c:v>58.5</c:v>
                </c:pt>
                <c:pt idx="10">
                  <c:v>56.5</c:v>
                </c:pt>
                <c:pt idx="11">
                  <c:v>57.5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61.5</c:v>
                </c:pt>
                <c:pt idx="19">
                  <c:v>61</c:v>
                </c:pt>
                <c:pt idx="20">
                  <c:v>62</c:v>
                </c:pt>
                <c:pt idx="21">
                  <c:v>60</c:v>
                </c:pt>
                <c:pt idx="22">
                  <c:v>61</c:v>
                </c:pt>
                <c:pt idx="23">
                  <c:v>62</c:v>
                </c:pt>
                <c:pt idx="24">
                  <c:v>63</c:v>
                </c:pt>
                <c:pt idx="25">
                  <c:v>62.5</c:v>
                </c:pt>
                <c:pt idx="26">
                  <c:v>62</c:v>
                </c:pt>
                <c:pt idx="27">
                  <c:v>63</c:v>
                </c:pt>
                <c:pt idx="28">
                  <c:v>62.5</c:v>
                </c:pt>
                <c:pt idx="29">
                  <c:v>63.5</c:v>
                </c:pt>
                <c:pt idx="30">
                  <c:v>63</c:v>
                </c:pt>
                <c:pt idx="31">
                  <c:v>64</c:v>
                </c:pt>
                <c:pt idx="32">
                  <c:v>62</c:v>
                </c:pt>
                <c:pt idx="33">
                  <c:v>63</c:v>
                </c:pt>
                <c:pt idx="34">
                  <c:v>62.5</c:v>
                </c:pt>
                <c:pt idx="35">
                  <c:v>63.5</c:v>
                </c:pt>
                <c:pt idx="36">
                  <c:v>63</c:v>
                </c:pt>
                <c:pt idx="37">
                  <c:v>64</c:v>
                </c:pt>
                <c:pt idx="38">
                  <c:v>63.5</c:v>
                </c:pt>
                <c:pt idx="39">
                  <c:v>64.5</c:v>
                </c:pt>
                <c:pt idx="40">
                  <c:v>64</c:v>
                </c:pt>
                <c:pt idx="41">
                  <c:v>63.5</c:v>
                </c:pt>
                <c:pt idx="42">
                  <c:v>63</c:v>
                </c:pt>
                <c:pt idx="43">
                  <c:v>62.5</c:v>
                </c:pt>
                <c:pt idx="44">
                  <c:v>63.5</c:v>
                </c:pt>
                <c:pt idx="45">
                  <c:v>63</c:v>
                </c:pt>
                <c:pt idx="46">
                  <c:v>62.5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63.5</c:v>
                </c:pt>
                <c:pt idx="51">
                  <c:v>64.5</c:v>
                </c:pt>
                <c:pt idx="52">
                  <c:v>64</c:v>
                </c:pt>
                <c:pt idx="53">
                  <c:v>63.5</c:v>
                </c:pt>
                <c:pt idx="54">
                  <c:v>62.5</c:v>
                </c:pt>
                <c:pt idx="55">
                  <c:v>63.5</c:v>
                </c:pt>
                <c:pt idx="56">
                  <c:v>63</c:v>
                </c:pt>
                <c:pt idx="57">
                  <c:v>62.5</c:v>
                </c:pt>
                <c:pt idx="58">
                  <c:v>62</c:v>
                </c:pt>
                <c:pt idx="59">
                  <c:v>63</c:v>
                </c:pt>
                <c:pt idx="60">
                  <c:v>62.5</c:v>
                </c:pt>
                <c:pt idx="61">
                  <c:v>63.5</c:v>
                </c:pt>
                <c:pt idx="62">
                  <c:v>63</c:v>
                </c:pt>
                <c:pt idx="63">
                  <c:v>64</c:v>
                </c:pt>
                <c:pt idx="64">
                  <c:v>63.5</c:v>
                </c:pt>
                <c:pt idx="65">
                  <c:v>62</c:v>
                </c:pt>
                <c:pt idx="66">
                  <c:v>63</c:v>
                </c:pt>
                <c:pt idx="67">
                  <c:v>62.5</c:v>
                </c:pt>
                <c:pt idx="68">
                  <c:v>62</c:v>
                </c:pt>
                <c:pt idx="69">
                  <c:v>63</c:v>
                </c:pt>
                <c:pt idx="70">
                  <c:v>62.5</c:v>
                </c:pt>
                <c:pt idx="71">
                  <c:v>62</c:v>
                </c:pt>
                <c:pt idx="72">
                  <c:v>63</c:v>
                </c:pt>
                <c:pt idx="73">
                  <c:v>62.5</c:v>
                </c:pt>
                <c:pt idx="74">
                  <c:v>63.5</c:v>
                </c:pt>
                <c:pt idx="75">
                  <c:v>63</c:v>
                </c:pt>
                <c:pt idx="76">
                  <c:v>61.5</c:v>
                </c:pt>
                <c:pt idx="77">
                  <c:v>62.5</c:v>
                </c:pt>
                <c:pt idx="78">
                  <c:v>62</c:v>
                </c:pt>
                <c:pt idx="79">
                  <c:v>63</c:v>
                </c:pt>
                <c:pt idx="80">
                  <c:v>62.5</c:v>
                </c:pt>
                <c:pt idx="81">
                  <c:v>62</c:v>
                </c:pt>
                <c:pt idx="82">
                  <c:v>63</c:v>
                </c:pt>
                <c:pt idx="83">
                  <c:v>62.5</c:v>
                </c:pt>
                <c:pt idx="84">
                  <c:v>63.5</c:v>
                </c:pt>
                <c:pt idx="85">
                  <c:v>64.5</c:v>
                </c:pt>
                <c:pt idx="86">
                  <c:v>65.5</c:v>
                </c:pt>
                <c:pt idx="87">
                  <c:v>63.5</c:v>
                </c:pt>
                <c:pt idx="88">
                  <c:v>64.5</c:v>
                </c:pt>
                <c:pt idx="89">
                  <c:v>65.5</c:v>
                </c:pt>
                <c:pt idx="90">
                  <c:v>65</c:v>
                </c:pt>
                <c:pt idx="91">
                  <c:v>64.5</c:v>
                </c:pt>
                <c:pt idx="92">
                  <c:v>65.5</c:v>
                </c:pt>
                <c:pt idx="93">
                  <c:v>66.5</c:v>
                </c:pt>
                <c:pt idx="94">
                  <c:v>66</c:v>
                </c:pt>
                <c:pt idx="95">
                  <c:v>67</c:v>
                </c:pt>
                <c:pt idx="96">
                  <c:v>66.5</c:v>
                </c:pt>
                <c:pt idx="97">
                  <c:v>67.5</c:v>
                </c:pt>
                <c:pt idx="98">
                  <c:v>65.5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28032"/>
        <c:axId val="138784128"/>
      </c:scatterChart>
      <c:valAx>
        <c:axId val="22542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8784128"/>
        <c:crosses val="autoZero"/>
        <c:crossBetween val="midCat"/>
      </c:valAx>
      <c:valAx>
        <c:axId val="13878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428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2961911805735453"/>
          <c:y val="0.42653754736343197"/>
          <c:w val="4.7095146994841561E-2"/>
          <c:h val="4.76388851028431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'ESP32'!$B$201:$B$475</c:f>
              <c:numCache>
                <c:formatCode>General</c:formatCode>
                <c:ptCount val="275"/>
                <c:pt idx="0">
                  <c:v>173967</c:v>
                </c:pt>
                <c:pt idx="1">
                  <c:v>174420</c:v>
                </c:pt>
                <c:pt idx="2">
                  <c:v>183540</c:v>
                </c:pt>
                <c:pt idx="3">
                  <c:v>178332</c:v>
                </c:pt>
                <c:pt idx="4">
                  <c:v>181440</c:v>
                </c:pt>
                <c:pt idx="5">
                  <c:v>183645</c:v>
                </c:pt>
                <c:pt idx="6">
                  <c:v>193452</c:v>
                </c:pt>
                <c:pt idx="7">
                  <c:v>195097</c:v>
                </c:pt>
                <c:pt idx="8">
                  <c:v>198660</c:v>
                </c:pt>
                <c:pt idx="9">
                  <c:v>200528</c:v>
                </c:pt>
                <c:pt idx="10">
                  <c:v>200528</c:v>
                </c:pt>
                <c:pt idx="11">
                  <c:v>197670</c:v>
                </c:pt>
                <c:pt idx="12">
                  <c:v>193110</c:v>
                </c:pt>
                <c:pt idx="13">
                  <c:v>195168</c:v>
                </c:pt>
                <c:pt idx="14">
                  <c:v>196300</c:v>
                </c:pt>
                <c:pt idx="15">
                  <c:v>201204</c:v>
                </c:pt>
                <c:pt idx="16">
                  <c:v>203182</c:v>
                </c:pt>
                <c:pt idx="17">
                  <c:v>210180</c:v>
                </c:pt>
                <c:pt idx="18">
                  <c:v>207748</c:v>
                </c:pt>
                <c:pt idx="19">
                  <c:v>202176</c:v>
                </c:pt>
                <c:pt idx="20">
                  <c:v>205954</c:v>
                </c:pt>
                <c:pt idx="21">
                  <c:v>205954</c:v>
                </c:pt>
                <c:pt idx="22">
                  <c:v>204930</c:v>
                </c:pt>
                <c:pt idx="23">
                  <c:v>205625</c:v>
                </c:pt>
                <c:pt idx="24">
                  <c:v>215344</c:v>
                </c:pt>
                <c:pt idx="25">
                  <c:v>207868</c:v>
                </c:pt>
                <c:pt idx="26">
                  <c:v>206910</c:v>
                </c:pt>
                <c:pt idx="27">
                  <c:v>207168</c:v>
                </c:pt>
                <c:pt idx="28">
                  <c:v>202551</c:v>
                </c:pt>
                <c:pt idx="29">
                  <c:v>202844</c:v>
                </c:pt>
                <c:pt idx="30">
                  <c:v>202176</c:v>
                </c:pt>
                <c:pt idx="31">
                  <c:v>202521</c:v>
                </c:pt>
                <c:pt idx="32">
                  <c:v>202521</c:v>
                </c:pt>
                <c:pt idx="33">
                  <c:v>200970</c:v>
                </c:pt>
                <c:pt idx="34">
                  <c:v>200946</c:v>
                </c:pt>
                <c:pt idx="35">
                  <c:v>201175</c:v>
                </c:pt>
                <c:pt idx="36">
                  <c:v>193440</c:v>
                </c:pt>
                <c:pt idx="37">
                  <c:v>196504</c:v>
                </c:pt>
                <c:pt idx="38">
                  <c:v>190332</c:v>
                </c:pt>
                <c:pt idx="39">
                  <c:v>194446</c:v>
                </c:pt>
                <c:pt idx="40">
                  <c:v>189028</c:v>
                </c:pt>
                <c:pt idx="41">
                  <c:v>187254</c:v>
                </c:pt>
                <c:pt idx="42">
                  <c:v>183900</c:v>
                </c:pt>
                <c:pt idx="43">
                  <c:v>194446</c:v>
                </c:pt>
                <c:pt idx="44">
                  <c:v>184525</c:v>
                </c:pt>
                <c:pt idx="45">
                  <c:v>180000</c:v>
                </c:pt>
                <c:pt idx="46">
                  <c:v>177903</c:v>
                </c:pt>
                <c:pt idx="47">
                  <c:v>170610</c:v>
                </c:pt>
                <c:pt idx="48">
                  <c:v>178497</c:v>
                </c:pt>
                <c:pt idx="49">
                  <c:v>179100</c:v>
                </c:pt>
                <c:pt idx="50">
                  <c:v>177300</c:v>
                </c:pt>
                <c:pt idx="51">
                  <c:v>179968</c:v>
                </c:pt>
                <c:pt idx="52">
                  <c:v>171108</c:v>
                </c:pt>
                <c:pt idx="53">
                  <c:v>169290</c:v>
                </c:pt>
                <c:pt idx="54">
                  <c:v>179968</c:v>
                </c:pt>
                <c:pt idx="55">
                  <c:v>168072</c:v>
                </c:pt>
                <c:pt idx="56">
                  <c:v>167608</c:v>
                </c:pt>
                <c:pt idx="57">
                  <c:v>162418</c:v>
                </c:pt>
                <c:pt idx="58">
                  <c:v>158340</c:v>
                </c:pt>
                <c:pt idx="59">
                  <c:v>162735</c:v>
                </c:pt>
                <c:pt idx="60">
                  <c:v>156638</c:v>
                </c:pt>
                <c:pt idx="61">
                  <c:v>165025</c:v>
                </c:pt>
                <c:pt idx="62">
                  <c:v>156750</c:v>
                </c:pt>
                <c:pt idx="63">
                  <c:v>164997</c:v>
                </c:pt>
                <c:pt idx="64">
                  <c:v>154980</c:v>
                </c:pt>
                <c:pt idx="65">
                  <c:v>164997</c:v>
                </c:pt>
                <c:pt idx="66">
                  <c:v>163875</c:v>
                </c:pt>
                <c:pt idx="67">
                  <c:v>163278</c:v>
                </c:pt>
                <c:pt idx="68">
                  <c:v>161541</c:v>
                </c:pt>
                <c:pt idx="69">
                  <c:v>162680</c:v>
                </c:pt>
                <c:pt idx="70">
                  <c:v>158700</c:v>
                </c:pt>
                <c:pt idx="71">
                  <c:v>152760</c:v>
                </c:pt>
                <c:pt idx="72">
                  <c:v>155397</c:v>
                </c:pt>
                <c:pt idx="73">
                  <c:v>145254</c:v>
                </c:pt>
                <c:pt idx="74">
                  <c:v>155933</c:v>
                </c:pt>
                <c:pt idx="75">
                  <c:v>152344</c:v>
                </c:pt>
                <c:pt idx="76">
                  <c:v>155933</c:v>
                </c:pt>
                <c:pt idx="77">
                  <c:v>150884</c:v>
                </c:pt>
                <c:pt idx="78">
                  <c:v>139995</c:v>
                </c:pt>
                <c:pt idx="79">
                  <c:v>144447</c:v>
                </c:pt>
                <c:pt idx="80">
                  <c:v>137955</c:v>
                </c:pt>
                <c:pt idx="81">
                  <c:v>136873</c:v>
                </c:pt>
                <c:pt idx="82">
                  <c:v>146611</c:v>
                </c:pt>
                <c:pt idx="83">
                  <c:v>141780</c:v>
                </c:pt>
                <c:pt idx="84">
                  <c:v>148452</c:v>
                </c:pt>
                <c:pt idx="85">
                  <c:v>148960</c:v>
                </c:pt>
                <c:pt idx="86">
                  <c:v>153734</c:v>
                </c:pt>
                <c:pt idx="87">
                  <c:v>153734</c:v>
                </c:pt>
                <c:pt idx="88">
                  <c:v>155584</c:v>
                </c:pt>
                <c:pt idx="89">
                  <c:v>157914</c:v>
                </c:pt>
                <c:pt idx="90">
                  <c:v>154550</c:v>
                </c:pt>
                <c:pt idx="91">
                  <c:v>149384</c:v>
                </c:pt>
                <c:pt idx="92">
                  <c:v>153360</c:v>
                </c:pt>
                <c:pt idx="93">
                  <c:v>154284</c:v>
                </c:pt>
                <c:pt idx="94">
                  <c:v>152352</c:v>
                </c:pt>
                <c:pt idx="95">
                  <c:v>155124</c:v>
                </c:pt>
                <c:pt idx="96">
                  <c:v>144004</c:v>
                </c:pt>
                <c:pt idx="97">
                  <c:v>145410</c:v>
                </c:pt>
                <c:pt idx="98">
                  <c:v>145410</c:v>
                </c:pt>
                <c:pt idx="99">
                  <c:v>457</c:v>
                </c:pt>
                <c:pt idx="100">
                  <c:v>123392</c:v>
                </c:pt>
                <c:pt idx="101">
                  <c:v>74630</c:v>
                </c:pt>
                <c:pt idx="102">
                  <c:v>79900</c:v>
                </c:pt>
                <c:pt idx="103">
                  <c:v>77792</c:v>
                </c:pt>
                <c:pt idx="104">
                  <c:v>78678</c:v>
                </c:pt>
                <c:pt idx="105">
                  <c:v>72688</c:v>
                </c:pt>
                <c:pt idx="106">
                  <c:v>69388</c:v>
                </c:pt>
                <c:pt idx="107">
                  <c:v>69768</c:v>
                </c:pt>
                <c:pt idx="108">
                  <c:v>67490</c:v>
                </c:pt>
                <c:pt idx="109">
                  <c:v>69768</c:v>
                </c:pt>
                <c:pt idx="110">
                  <c:v>70771</c:v>
                </c:pt>
                <c:pt idx="111">
                  <c:v>67596</c:v>
                </c:pt>
                <c:pt idx="112">
                  <c:v>67203</c:v>
                </c:pt>
                <c:pt idx="113">
                  <c:v>64874</c:v>
                </c:pt>
                <c:pt idx="114">
                  <c:v>65505</c:v>
                </c:pt>
                <c:pt idx="115">
                  <c:v>62329</c:v>
                </c:pt>
                <c:pt idx="116">
                  <c:v>62560</c:v>
                </c:pt>
                <c:pt idx="117">
                  <c:v>62010</c:v>
                </c:pt>
                <c:pt idx="118">
                  <c:v>63595</c:v>
                </c:pt>
                <c:pt idx="119">
                  <c:v>61932</c:v>
                </c:pt>
                <c:pt idx="120">
                  <c:v>63595</c:v>
                </c:pt>
                <c:pt idx="121">
                  <c:v>65175</c:v>
                </c:pt>
                <c:pt idx="122">
                  <c:v>61690</c:v>
                </c:pt>
                <c:pt idx="123">
                  <c:v>60060</c:v>
                </c:pt>
                <c:pt idx="124">
                  <c:v>59503</c:v>
                </c:pt>
                <c:pt idx="125">
                  <c:v>58900</c:v>
                </c:pt>
                <c:pt idx="126">
                  <c:v>59466</c:v>
                </c:pt>
                <c:pt idx="127">
                  <c:v>58720</c:v>
                </c:pt>
                <c:pt idx="128">
                  <c:v>61074</c:v>
                </c:pt>
                <c:pt idx="129">
                  <c:v>61544</c:v>
                </c:pt>
                <c:pt idx="130">
                  <c:v>66360</c:v>
                </c:pt>
                <c:pt idx="131">
                  <c:v>66360</c:v>
                </c:pt>
                <c:pt idx="132">
                  <c:v>68310</c:v>
                </c:pt>
                <c:pt idx="133">
                  <c:v>70752</c:v>
                </c:pt>
                <c:pt idx="134">
                  <c:v>66092</c:v>
                </c:pt>
                <c:pt idx="135">
                  <c:v>66815</c:v>
                </c:pt>
                <c:pt idx="136">
                  <c:v>68112</c:v>
                </c:pt>
                <c:pt idx="137">
                  <c:v>69872</c:v>
                </c:pt>
                <c:pt idx="138">
                  <c:v>66417</c:v>
                </c:pt>
                <c:pt idx="139">
                  <c:v>66248</c:v>
                </c:pt>
                <c:pt idx="140">
                  <c:v>65404</c:v>
                </c:pt>
                <c:pt idx="141">
                  <c:v>64727</c:v>
                </c:pt>
                <c:pt idx="142">
                  <c:v>69872</c:v>
                </c:pt>
                <c:pt idx="143">
                  <c:v>61875</c:v>
                </c:pt>
                <c:pt idx="144">
                  <c:v>60800</c:v>
                </c:pt>
                <c:pt idx="145">
                  <c:v>59904</c:v>
                </c:pt>
                <c:pt idx="146">
                  <c:v>58824</c:v>
                </c:pt>
                <c:pt idx="147">
                  <c:v>59346</c:v>
                </c:pt>
                <c:pt idx="148">
                  <c:v>57920</c:v>
                </c:pt>
                <c:pt idx="149">
                  <c:v>55848</c:v>
                </c:pt>
                <c:pt idx="150">
                  <c:v>56763</c:v>
                </c:pt>
                <c:pt idx="151">
                  <c:v>57040</c:v>
                </c:pt>
                <c:pt idx="152">
                  <c:v>56544</c:v>
                </c:pt>
                <c:pt idx="153">
                  <c:v>57040</c:v>
                </c:pt>
                <c:pt idx="154">
                  <c:v>60102</c:v>
                </c:pt>
                <c:pt idx="155">
                  <c:v>61398</c:v>
                </c:pt>
                <c:pt idx="156">
                  <c:v>60579</c:v>
                </c:pt>
                <c:pt idx="157">
                  <c:v>62918</c:v>
                </c:pt>
                <c:pt idx="158">
                  <c:v>61215</c:v>
                </c:pt>
                <c:pt idx="159">
                  <c:v>62856</c:v>
                </c:pt>
                <c:pt idx="160">
                  <c:v>61387</c:v>
                </c:pt>
                <c:pt idx="161">
                  <c:v>64796</c:v>
                </c:pt>
                <c:pt idx="162">
                  <c:v>63990</c:v>
                </c:pt>
                <c:pt idx="163">
                  <c:v>66092</c:v>
                </c:pt>
                <c:pt idx="164">
                  <c:v>66092</c:v>
                </c:pt>
                <c:pt idx="165">
                  <c:v>70065</c:v>
                </c:pt>
                <c:pt idx="166">
                  <c:v>68000</c:v>
                </c:pt>
                <c:pt idx="167">
                  <c:v>69660</c:v>
                </c:pt>
                <c:pt idx="168">
                  <c:v>70048</c:v>
                </c:pt>
                <c:pt idx="169">
                  <c:v>68816</c:v>
                </c:pt>
                <c:pt idx="170">
                  <c:v>69650</c:v>
                </c:pt>
                <c:pt idx="171">
                  <c:v>68058</c:v>
                </c:pt>
                <c:pt idx="172">
                  <c:v>70348</c:v>
                </c:pt>
                <c:pt idx="173">
                  <c:v>70771</c:v>
                </c:pt>
                <c:pt idx="174">
                  <c:v>162840</c:v>
                </c:pt>
                <c:pt idx="175">
                  <c:v>164315</c:v>
                </c:pt>
                <c:pt idx="176">
                  <c:v>183464</c:v>
                </c:pt>
                <c:pt idx="177">
                  <c:v>180690</c:v>
                </c:pt>
                <c:pt idx="178">
                  <c:v>179608</c:v>
                </c:pt>
                <c:pt idx="179">
                  <c:v>180336</c:v>
                </c:pt>
                <c:pt idx="180">
                  <c:v>161476</c:v>
                </c:pt>
                <c:pt idx="181">
                  <c:v>149100</c:v>
                </c:pt>
                <c:pt idx="182">
                  <c:v>143888</c:v>
                </c:pt>
                <c:pt idx="183">
                  <c:v>163984</c:v>
                </c:pt>
                <c:pt idx="184">
                  <c:v>151760</c:v>
                </c:pt>
                <c:pt idx="185">
                  <c:v>142206</c:v>
                </c:pt>
                <c:pt idx="186">
                  <c:v>140836</c:v>
                </c:pt>
                <c:pt idx="187">
                  <c:v>136240</c:v>
                </c:pt>
                <c:pt idx="188">
                  <c:v>108450</c:v>
                </c:pt>
                <c:pt idx="189">
                  <c:v>134136</c:v>
                </c:pt>
                <c:pt idx="190">
                  <c:v>155820</c:v>
                </c:pt>
                <c:pt idx="191">
                  <c:v>158992</c:v>
                </c:pt>
                <c:pt idx="192">
                  <c:v>84400</c:v>
                </c:pt>
                <c:pt idx="193">
                  <c:v>108480</c:v>
                </c:pt>
                <c:pt idx="194">
                  <c:v>135025</c:v>
                </c:pt>
                <c:pt idx="195">
                  <c:v>135575</c:v>
                </c:pt>
                <c:pt idx="196">
                  <c:v>60723</c:v>
                </c:pt>
                <c:pt idx="197">
                  <c:v>82215</c:v>
                </c:pt>
                <c:pt idx="198">
                  <c:v>107835</c:v>
                </c:pt>
                <c:pt idx="199">
                  <c:v>108621</c:v>
                </c:pt>
                <c:pt idx="200">
                  <c:v>44676</c:v>
                </c:pt>
                <c:pt idx="201">
                  <c:v>62471</c:v>
                </c:pt>
                <c:pt idx="202">
                  <c:v>86800</c:v>
                </c:pt>
                <c:pt idx="203">
                  <c:v>85626</c:v>
                </c:pt>
                <c:pt idx="204">
                  <c:v>33512</c:v>
                </c:pt>
                <c:pt idx="205">
                  <c:v>45144</c:v>
                </c:pt>
                <c:pt idx="206">
                  <c:v>61596</c:v>
                </c:pt>
                <c:pt idx="207">
                  <c:v>58765</c:v>
                </c:pt>
                <c:pt idx="208">
                  <c:v>26554</c:v>
                </c:pt>
                <c:pt idx="209">
                  <c:v>33370</c:v>
                </c:pt>
                <c:pt idx="210">
                  <c:v>44545</c:v>
                </c:pt>
                <c:pt idx="211">
                  <c:v>44384</c:v>
                </c:pt>
                <c:pt idx="212">
                  <c:v>17040</c:v>
                </c:pt>
                <c:pt idx="213">
                  <c:v>25134</c:v>
                </c:pt>
                <c:pt idx="214">
                  <c:v>33512</c:v>
                </c:pt>
                <c:pt idx="215">
                  <c:v>33370</c:v>
                </c:pt>
                <c:pt idx="216">
                  <c:v>10934</c:v>
                </c:pt>
                <c:pt idx="217">
                  <c:v>17040</c:v>
                </c:pt>
                <c:pt idx="218">
                  <c:v>25702</c:v>
                </c:pt>
                <c:pt idx="219">
                  <c:v>25134</c:v>
                </c:pt>
                <c:pt idx="220">
                  <c:v>31044</c:v>
                </c:pt>
                <c:pt idx="221">
                  <c:v>9798</c:v>
                </c:pt>
                <c:pt idx="222">
                  <c:v>19028</c:v>
                </c:pt>
                <c:pt idx="223">
                  <c:v>17466</c:v>
                </c:pt>
                <c:pt idx="224">
                  <c:v>10792</c:v>
                </c:pt>
                <c:pt idx="225">
                  <c:v>12922</c:v>
                </c:pt>
                <c:pt idx="226">
                  <c:v>16472</c:v>
                </c:pt>
                <c:pt idx="227">
                  <c:v>16188</c:v>
                </c:pt>
                <c:pt idx="228">
                  <c:v>8662</c:v>
                </c:pt>
                <c:pt idx="229">
                  <c:v>10792</c:v>
                </c:pt>
                <c:pt idx="230">
                  <c:v>13774</c:v>
                </c:pt>
                <c:pt idx="231">
                  <c:v>13916</c:v>
                </c:pt>
                <c:pt idx="232">
                  <c:v>28938</c:v>
                </c:pt>
                <c:pt idx="233">
                  <c:v>8662</c:v>
                </c:pt>
                <c:pt idx="234">
                  <c:v>9088</c:v>
                </c:pt>
                <c:pt idx="235">
                  <c:v>10082</c:v>
                </c:pt>
                <c:pt idx="236">
                  <c:v>8946</c:v>
                </c:pt>
                <c:pt idx="237">
                  <c:v>9514</c:v>
                </c:pt>
                <c:pt idx="238">
                  <c:v>8662</c:v>
                </c:pt>
                <c:pt idx="239">
                  <c:v>8520</c:v>
                </c:pt>
                <c:pt idx="240">
                  <c:v>28320</c:v>
                </c:pt>
                <c:pt idx="241">
                  <c:v>8094</c:v>
                </c:pt>
                <c:pt idx="242">
                  <c:v>9372</c:v>
                </c:pt>
                <c:pt idx="243">
                  <c:v>9656</c:v>
                </c:pt>
                <c:pt idx="244">
                  <c:v>8804</c:v>
                </c:pt>
                <c:pt idx="245">
                  <c:v>9088</c:v>
                </c:pt>
                <c:pt idx="246">
                  <c:v>8946</c:v>
                </c:pt>
                <c:pt idx="247">
                  <c:v>8520</c:v>
                </c:pt>
                <c:pt idx="248">
                  <c:v>29328</c:v>
                </c:pt>
                <c:pt idx="249">
                  <c:v>8946</c:v>
                </c:pt>
                <c:pt idx="250">
                  <c:v>10224</c:v>
                </c:pt>
                <c:pt idx="251">
                  <c:v>10366</c:v>
                </c:pt>
                <c:pt idx="252">
                  <c:v>8378</c:v>
                </c:pt>
                <c:pt idx="253">
                  <c:v>8094</c:v>
                </c:pt>
                <c:pt idx="254">
                  <c:v>10934</c:v>
                </c:pt>
                <c:pt idx="255">
                  <c:v>10650</c:v>
                </c:pt>
                <c:pt idx="256">
                  <c:v>9514</c:v>
                </c:pt>
                <c:pt idx="257">
                  <c:v>9940</c:v>
                </c:pt>
                <c:pt idx="258">
                  <c:v>10650</c:v>
                </c:pt>
                <c:pt idx="259">
                  <c:v>9088</c:v>
                </c:pt>
                <c:pt idx="260">
                  <c:v>29340</c:v>
                </c:pt>
                <c:pt idx="261">
                  <c:v>11076</c:v>
                </c:pt>
                <c:pt idx="262">
                  <c:v>11928</c:v>
                </c:pt>
                <c:pt idx="263">
                  <c:v>10366</c:v>
                </c:pt>
                <c:pt idx="264">
                  <c:v>10366</c:v>
                </c:pt>
                <c:pt idx="265">
                  <c:v>9940</c:v>
                </c:pt>
                <c:pt idx="266">
                  <c:v>8236</c:v>
                </c:pt>
                <c:pt idx="267">
                  <c:v>7952</c:v>
                </c:pt>
                <c:pt idx="268">
                  <c:v>8946</c:v>
                </c:pt>
                <c:pt idx="269">
                  <c:v>9514</c:v>
                </c:pt>
                <c:pt idx="270">
                  <c:v>9798</c:v>
                </c:pt>
                <c:pt idx="271">
                  <c:v>8662</c:v>
                </c:pt>
                <c:pt idx="272">
                  <c:v>8236</c:v>
                </c:pt>
                <c:pt idx="273">
                  <c:v>8520</c:v>
                </c:pt>
                <c:pt idx="274">
                  <c:v>8520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59488"/>
        <c:axId val="140560064"/>
      </c:scatterChart>
      <c:valAx>
        <c:axId val="14055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0560064"/>
        <c:crosses val="autoZero"/>
        <c:crossBetween val="midCat"/>
      </c:valAx>
      <c:valAx>
        <c:axId val="14056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559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'ESP32'!$B$2:$B$200</c:f>
              <c:numCache>
                <c:formatCode>General</c:formatCode>
                <c:ptCount val="199"/>
                <c:pt idx="0">
                  <c:v>19880</c:v>
                </c:pt>
                <c:pt idx="1">
                  <c:v>13916</c:v>
                </c:pt>
                <c:pt idx="2">
                  <c:v>12070</c:v>
                </c:pt>
                <c:pt idx="3">
                  <c:v>17040</c:v>
                </c:pt>
                <c:pt idx="4">
                  <c:v>12780</c:v>
                </c:pt>
                <c:pt idx="5">
                  <c:v>13774</c:v>
                </c:pt>
                <c:pt idx="6">
                  <c:v>15194</c:v>
                </c:pt>
                <c:pt idx="7">
                  <c:v>16614</c:v>
                </c:pt>
                <c:pt idx="8">
                  <c:v>15052</c:v>
                </c:pt>
                <c:pt idx="9">
                  <c:v>15620</c:v>
                </c:pt>
                <c:pt idx="10">
                  <c:v>15052</c:v>
                </c:pt>
                <c:pt idx="11">
                  <c:v>15620</c:v>
                </c:pt>
                <c:pt idx="12">
                  <c:v>18886</c:v>
                </c:pt>
                <c:pt idx="13">
                  <c:v>20306</c:v>
                </c:pt>
                <c:pt idx="14">
                  <c:v>21158</c:v>
                </c:pt>
                <c:pt idx="15">
                  <c:v>22578</c:v>
                </c:pt>
                <c:pt idx="16">
                  <c:v>21442</c:v>
                </c:pt>
                <c:pt idx="17">
                  <c:v>22720</c:v>
                </c:pt>
                <c:pt idx="18">
                  <c:v>22152</c:v>
                </c:pt>
                <c:pt idx="19">
                  <c:v>24992</c:v>
                </c:pt>
                <c:pt idx="20">
                  <c:v>27264</c:v>
                </c:pt>
                <c:pt idx="21">
                  <c:v>25418</c:v>
                </c:pt>
                <c:pt idx="22">
                  <c:v>27974</c:v>
                </c:pt>
                <c:pt idx="23">
                  <c:v>29536</c:v>
                </c:pt>
                <c:pt idx="24">
                  <c:v>29110</c:v>
                </c:pt>
                <c:pt idx="25">
                  <c:v>28826</c:v>
                </c:pt>
                <c:pt idx="26">
                  <c:v>29110</c:v>
                </c:pt>
                <c:pt idx="27">
                  <c:v>30814</c:v>
                </c:pt>
                <c:pt idx="28">
                  <c:v>31098</c:v>
                </c:pt>
                <c:pt idx="29">
                  <c:v>32518</c:v>
                </c:pt>
                <c:pt idx="30">
                  <c:v>34648</c:v>
                </c:pt>
                <c:pt idx="31">
                  <c:v>35358</c:v>
                </c:pt>
                <c:pt idx="32">
                  <c:v>36920</c:v>
                </c:pt>
                <c:pt idx="33">
                  <c:v>34080</c:v>
                </c:pt>
                <c:pt idx="34">
                  <c:v>34790</c:v>
                </c:pt>
                <c:pt idx="35">
                  <c:v>37914</c:v>
                </c:pt>
                <c:pt idx="36">
                  <c:v>37204</c:v>
                </c:pt>
                <c:pt idx="37">
                  <c:v>37914</c:v>
                </c:pt>
                <c:pt idx="38">
                  <c:v>40612</c:v>
                </c:pt>
                <c:pt idx="39">
                  <c:v>40328</c:v>
                </c:pt>
                <c:pt idx="40">
                  <c:v>41890</c:v>
                </c:pt>
                <c:pt idx="41">
                  <c:v>41180</c:v>
                </c:pt>
                <c:pt idx="42">
                  <c:v>42458</c:v>
                </c:pt>
                <c:pt idx="43">
                  <c:v>44304</c:v>
                </c:pt>
                <c:pt idx="44">
                  <c:v>45298</c:v>
                </c:pt>
                <c:pt idx="45">
                  <c:v>45582</c:v>
                </c:pt>
                <c:pt idx="46">
                  <c:v>46718</c:v>
                </c:pt>
                <c:pt idx="47">
                  <c:v>47428</c:v>
                </c:pt>
                <c:pt idx="48">
                  <c:v>48422</c:v>
                </c:pt>
                <c:pt idx="49">
                  <c:v>49842</c:v>
                </c:pt>
                <c:pt idx="50">
                  <c:v>51688</c:v>
                </c:pt>
                <c:pt idx="51">
                  <c:v>51546</c:v>
                </c:pt>
                <c:pt idx="52">
                  <c:v>51546</c:v>
                </c:pt>
                <c:pt idx="53">
                  <c:v>53818</c:v>
                </c:pt>
                <c:pt idx="54">
                  <c:v>55584</c:v>
                </c:pt>
                <c:pt idx="55">
                  <c:v>56628</c:v>
                </c:pt>
                <c:pt idx="56">
                  <c:v>56210</c:v>
                </c:pt>
                <c:pt idx="57">
                  <c:v>57720</c:v>
                </c:pt>
                <c:pt idx="58">
                  <c:v>58140</c:v>
                </c:pt>
                <c:pt idx="59">
                  <c:v>62062</c:v>
                </c:pt>
                <c:pt idx="60">
                  <c:v>63448</c:v>
                </c:pt>
                <c:pt idx="61">
                  <c:v>62986</c:v>
                </c:pt>
                <c:pt idx="62">
                  <c:v>64413</c:v>
                </c:pt>
                <c:pt idx="63">
                  <c:v>66360</c:v>
                </c:pt>
                <c:pt idx="64">
                  <c:v>67808</c:v>
                </c:pt>
                <c:pt idx="65">
                  <c:v>70728</c:v>
                </c:pt>
                <c:pt idx="66">
                  <c:v>73040</c:v>
                </c:pt>
                <c:pt idx="67">
                  <c:v>75168</c:v>
                </c:pt>
                <c:pt idx="68">
                  <c:v>76196</c:v>
                </c:pt>
                <c:pt idx="69">
                  <c:v>76944</c:v>
                </c:pt>
                <c:pt idx="70">
                  <c:v>81955</c:v>
                </c:pt>
                <c:pt idx="71">
                  <c:v>83028</c:v>
                </c:pt>
                <c:pt idx="72">
                  <c:v>84180</c:v>
                </c:pt>
                <c:pt idx="73">
                  <c:v>87590</c:v>
                </c:pt>
                <c:pt idx="74">
                  <c:v>90160</c:v>
                </c:pt>
                <c:pt idx="75">
                  <c:v>91999</c:v>
                </c:pt>
                <c:pt idx="76">
                  <c:v>94940</c:v>
                </c:pt>
                <c:pt idx="77">
                  <c:v>98021</c:v>
                </c:pt>
                <c:pt idx="78">
                  <c:v>94668</c:v>
                </c:pt>
                <c:pt idx="79">
                  <c:v>98200</c:v>
                </c:pt>
                <c:pt idx="80">
                  <c:v>101352</c:v>
                </c:pt>
                <c:pt idx="81">
                  <c:v>103032</c:v>
                </c:pt>
                <c:pt idx="82">
                  <c:v>105565</c:v>
                </c:pt>
                <c:pt idx="83">
                  <c:v>108864</c:v>
                </c:pt>
                <c:pt idx="84">
                  <c:v>116790</c:v>
                </c:pt>
                <c:pt idx="85">
                  <c:v>111922</c:v>
                </c:pt>
                <c:pt idx="86">
                  <c:v>112785</c:v>
                </c:pt>
                <c:pt idx="87">
                  <c:v>120360</c:v>
                </c:pt>
                <c:pt idx="88">
                  <c:v>126690</c:v>
                </c:pt>
                <c:pt idx="89">
                  <c:v>120910</c:v>
                </c:pt>
                <c:pt idx="90">
                  <c:v>110600</c:v>
                </c:pt>
                <c:pt idx="91">
                  <c:v>128304</c:v>
                </c:pt>
                <c:pt idx="92">
                  <c:v>122400</c:v>
                </c:pt>
                <c:pt idx="93">
                  <c:v>132886</c:v>
                </c:pt>
                <c:pt idx="94">
                  <c:v>134562</c:v>
                </c:pt>
                <c:pt idx="95">
                  <c:v>132720</c:v>
                </c:pt>
                <c:pt idx="96">
                  <c:v>135520</c:v>
                </c:pt>
                <c:pt idx="97">
                  <c:v>141174</c:v>
                </c:pt>
                <c:pt idx="98">
                  <c:v>148986</c:v>
                </c:pt>
                <c:pt idx="99">
                  <c:v>149812</c:v>
                </c:pt>
                <c:pt idx="100">
                  <c:v>151152</c:v>
                </c:pt>
                <c:pt idx="101">
                  <c:v>151178</c:v>
                </c:pt>
                <c:pt idx="102">
                  <c:v>149382</c:v>
                </c:pt>
                <c:pt idx="103">
                  <c:v>158576</c:v>
                </c:pt>
                <c:pt idx="104">
                  <c:v>156940</c:v>
                </c:pt>
                <c:pt idx="105">
                  <c:v>164640</c:v>
                </c:pt>
                <c:pt idx="106">
                  <c:v>147620</c:v>
                </c:pt>
                <c:pt idx="107">
                  <c:v>162288</c:v>
                </c:pt>
                <c:pt idx="108">
                  <c:v>163578</c:v>
                </c:pt>
                <c:pt idx="109">
                  <c:v>163304</c:v>
                </c:pt>
                <c:pt idx="110">
                  <c:v>162600</c:v>
                </c:pt>
                <c:pt idx="111">
                  <c:v>168720</c:v>
                </c:pt>
                <c:pt idx="112">
                  <c:v>171088</c:v>
                </c:pt>
                <c:pt idx="113">
                  <c:v>168560</c:v>
                </c:pt>
                <c:pt idx="114">
                  <c:v>172822</c:v>
                </c:pt>
                <c:pt idx="115">
                  <c:v>175200</c:v>
                </c:pt>
                <c:pt idx="116">
                  <c:v>173808</c:v>
                </c:pt>
                <c:pt idx="117">
                  <c:v>177510</c:v>
                </c:pt>
                <c:pt idx="118">
                  <c:v>178383</c:v>
                </c:pt>
                <c:pt idx="119">
                  <c:v>182674</c:v>
                </c:pt>
                <c:pt idx="120">
                  <c:v>181986</c:v>
                </c:pt>
                <c:pt idx="121">
                  <c:v>180960</c:v>
                </c:pt>
                <c:pt idx="122">
                  <c:v>188480</c:v>
                </c:pt>
                <c:pt idx="123">
                  <c:v>180405</c:v>
                </c:pt>
                <c:pt idx="124">
                  <c:v>188968</c:v>
                </c:pt>
                <c:pt idx="125">
                  <c:v>191540</c:v>
                </c:pt>
                <c:pt idx="126">
                  <c:v>180908</c:v>
                </c:pt>
                <c:pt idx="127">
                  <c:v>181671</c:v>
                </c:pt>
                <c:pt idx="128">
                  <c:v>182016</c:v>
                </c:pt>
                <c:pt idx="129">
                  <c:v>168609</c:v>
                </c:pt>
                <c:pt idx="130">
                  <c:v>182245</c:v>
                </c:pt>
                <c:pt idx="131">
                  <c:v>182754</c:v>
                </c:pt>
                <c:pt idx="132">
                  <c:v>181476</c:v>
                </c:pt>
                <c:pt idx="133">
                  <c:v>185176</c:v>
                </c:pt>
                <c:pt idx="134">
                  <c:v>183860</c:v>
                </c:pt>
                <c:pt idx="135">
                  <c:v>178435</c:v>
                </c:pt>
                <c:pt idx="136">
                  <c:v>183039</c:v>
                </c:pt>
                <c:pt idx="137">
                  <c:v>181830</c:v>
                </c:pt>
                <c:pt idx="138">
                  <c:v>181624</c:v>
                </c:pt>
                <c:pt idx="139">
                  <c:v>176648</c:v>
                </c:pt>
                <c:pt idx="140">
                  <c:v>163452</c:v>
                </c:pt>
                <c:pt idx="141">
                  <c:v>178224</c:v>
                </c:pt>
                <c:pt idx="142">
                  <c:v>180336</c:v>
                </c:pt>
                <c:pt idx="143">
                  <c:v>174045</c:v>
                </c:pt>
                <c:pt idx="144">
                  <c:v>166464</c:v>
                </c:pt>
                <c:pt idx="145">
                  <c:v>160855</c:v>
                </c:pt>
                <c:pt idx="146">
                  <c:v>158427</c:v>
                </c:pt>
                <c:pt idx="147">
                  <c:v>157800</c:v>
                </c:pt>
                <c:pt idx="148">
                  <c:v>153660</c:v>
                </c:pt>
                <c:pt idx="149">
                  <c:v>147000</c:v>
                </c:pt>
                <c:pt idx="150">
                  <c:v>144305</c:v>
                </c:pt>
                <c:pt idx="151">
                  <c:v>145000</c:v>
                </c:pt>
                <c:pt idx="152">
                  <c:v>144669</c:v>
                </c:pt>
                <c:pt idx="153">
                  <c:v>144336</c:v>
                </c:pt>
                <c:pt idx="154">
                  <c:v>136305</c:v>
                </c:pt>
                <c:pt idx="155">
                  <c:v>140790</c:v>
                </c:pt>
                <c:pt idx="156">
                  <c:v>142317</c:v>
                </c:pt>
                <c:pt idx="157">
                  <c:v>136136</c:v>
                </c:pt>
                <c:pt idx="158">
                  <c:v>139728</c:v>
                </c:pt>
                <c:pt idx="159">
                  <c:v>140790</c:v>
                </c:pt>
                <c:pt idx="160">
                  <c:v>141815</c:v>
                </c:pt>
                <c:pt idx="161">
                  <c:v>136004</c:v>
                </c:pt>
                <c:pt idx="162">
                  <c:v>130247</c:v>
                </c:pt>
                <c:pt idx="163">
                  <c:v>132000</c:v>
                </c:pt>
                <c:pt idx="164">
                  <c:v>127880</c:v>
                </c:pt>
                <c:pt idx="165">
                  <c:v>128849</c:v>
                </c:pt>
                <c:pt idx="166">
                  <c:v>126312</c:v>
                </c:pt>
                <c:pt idx="167">
                  <c:v>125882</c:v>
                </c:pt>
                <c:pt idx="168">
                  <c:v>121764</c:v>
                </c:pt>
                <c:pt idx="169">
                  <c:v>122876</c:v>
                </c:pt>
                <c:pt idx="170">
                  <c:v>119567</c:v>
                </c:pt>
                <c:pt idx="171">
                  <c:v>107712</c:v>
                </c:pt>
                <c:pt idx="172">
                  <c:v>113307</c:v>
                </c:pt>
                <c:pt idx="173">
                  <c:v>114165</c:v>
                </c:pt>
                <c:pt idx="174">
                  <c:v>114810</c:v>
                </c:pt>
                <c:pt idx="175">
                  <c:v>115240</c:v>
                </c:pt>
                <c:pt idx="176">
                  <c:v>120232</c:v>
                </c:pt>
                <c:pt idx="177">
                  <c:v>115240</c:v>
                </c:pt>
                <c:pt idx="178">
                  <c:v>112651</c:v>
                </c:pt>
                <c:pt idx="179">
                  <c:v>112560</c:v>
                </c:pt>
                <c:pt idx="180">
                  <c:v>107326</c:v>
                </c:pt>
                <c:pt idx="181">
                  <c:v>103000</c:v>
                </c:pt>
                <c:pt idx="182">
                  <c:v>96305</c:v>
                </c:pt>
                <c:pt idx="183">
                  <c:v>92565</c:v>
                </c:pt>
                <c:pt idx="184">
                  <c:v>86416</c:v>
                </c:pt>
                <c:pt idx="185">
                  <c:v>83905</c:v>
                </c:pt>
                <c:pt idx="186">
                  <c:v>84175</c:v>
                </c:pt>
                <c:pt idx="187">
                  <c:v>83424</c:v>
                </c:pt>
                <c:pt idx="188">
                  <c:v>80472</c:v>
                </c:pt>
                <c:pt idx="189">
                  <c:v>79599</c:v>
                </c:pt>
                <c:pt idx="190">
                  <c:v>79868</c:v>
                </c:pt>
                <c:pt idx="191">
                  <c:v>79348</c:v>
                </c:pt>
                <c:pt idx="192">
                  <c:v>78923</c:v>
                </c:pt>
                <c:pt idx="193">
                  <c:v>78705</c:v>
                </c:pt>
                <c:pt idx="194">
                  <c:v>78288</c:v>
                </c:pt>
                <c:pt idx="195">
                  <c:v>75143</c:v>
                </c:pt>
                <c:pt idx="196">
                  <c:v>74520</c:v>
                </c:pt>
                <c:pt idx="197">
                  <c:v>71448</c:v>
                </c:pt>
                <c:pt idx="198">
                  <c:v>67760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61792"/>
        <c:axId val="140562368"/>
      </c:scatterChart>
      <c:valAx>
        <c:axId val="14056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0562368"/>
        <c:crosses val="autoZero"/>
        <c:crossBetween val="midCat"/>
      </c:valAx>
      <c:valAx>
        <c:axId val="14056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56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Potencai</c:v>
          </c:tx>
          <c:yVal>
            <c:numRef>
              <c:f>'ESP32'!$B$201:$B$299</c:f>
              <c:numCache>
                <c:formatCode>General</c:formatCode>
                <c:ptCount val="99"/>
                <c:pt idx="0">
                  <c:v>173967</c:v>
                </c:pt>
                <c:pt idx="1">
                  <c:v>174420</c:v>
                </c:pt>
                <c:pt idx="2">
                  <c:v>183540</c:v>
                </c:pt>
                <c:pt idx="3">
                  <c:v>178332</c:v>
                </c:pt>
                <c:pt idx="4">
                  <c:v>181440</c:v>
                </c:pt>
                <c:pt idx="5">
                  <c:v>183645</c:v>
                </c:pt>
                <c:pt idx="6">
                  <c:v>193452</c:v>
                </c:pt>
                <c:pt idx="7">
                  <c:v>195097</c:v>
                </c:pt>
                <c:pt idx="8">
                  <c:v>198660</c:v>
                </c:pt>
                <c:pt idx="9">
                  <c:v>200528</c:v>
                </c:pt>
                <c:pt idx="10">
                  <c:v>200528</c:v>
                </c:pt>
                <c:pt idx="11">
                  <c:v>197670</c:v>
                </c:pt>
                <c:pt idx="12">
                  <c:v>193110</c:v>
                </c:pt>
                <c:pt idx="13">
                  <c:v>195168</c:v>
                </c:pt>
                <c:pt idx="14">
                  <c:v>196300</c:v>
                </c:pt>
                <c:pt idx="15">
                  <c:v>201204</c:v>
                </c:pt>
                <c:pt idx="16">
                  <c:v>203182</c:v>
                </c:pt>
                <c:pt idx="17">
                  <c:v>210180</c:v>
                </c:pt>
                <c:pt idx="18">
                  <c:v>207748</c:v>
                </c:pt>
                <c:pt idx="19">
                  <c:v>202176</c:v>
                </c:pt>
                <c:pt idx="20">
                  <c:v>205954</c:v>
                </c:pt>
                <c:pt idx="21">
                  <c:v>205954</c:v>
                </c:pt>
                <c:pt idx="22">
                  <c:v>204930</c:v>
                </c:pt>
                <c:pt idx="23">
                  <c:v>205625</c:v>
                </c:pt>
                <c:pt idx="24">
                  <c:v>215344</c:v>
                </c:pt>
                <c:pt idx="25">
                  <c:v>207868</c:v>
                </c:pt>
                <c:pt idx="26">
                  <c:v>206910</c:v>
                </c:pt>
                <c:pt idx="27">
                  <c:v>207168</c:v>
                </c:pt>
                <c:pt idx="28">
                  <c:v>202551</c:v>
                </c:pt>
                <c:pt idx="29">
                  <c:v>202844</c:v>
                </c:pt>
                <c:pt idx="30">
                  <c:v>202176</c:v>
                </c:pt>
                <c:pt idx="31">
                  <c:v>202521</c:v>
                </c:pt>
                <c:pt idx="32">
                  <c:v>202521</c:v>
                </c:pt>
                <c:pt idx="33">
                  <c:v>200970</c:v>
                </c:pt>
                <c:pt idx="34">
                  <c:v>200946</c:v>
                </c:pt>
                <c:pt idx="35">
                  <c:v>201175</c:v>
                </c:pt>
                <c:pt idx="36">
                  <c:v>193440</c:v>
                </c:pt>
                <c:pt idx="37">
                  <c:v>196504</c:v>
                </c:pt>
                <c:pt idx="38">
                  <c:v>190332</c:v>
                </c:pt>
                <c:pt idx="39">
                  <c:v>194446</c:v>
                </c:pt>
                <c:pt idx="40">
                  <c:v>189028</c:v>
                </c:pt>
                <c:pt idx="41">
                  <c:v>187254</c:v>
                </c:pt>
                <c:pt idx="42">
                  <c:v>183900</c:v>
                </c:pt>
                <c:pt idx="43">
                  <c:v>194446</c:v>
                </c:pt>
                <c:pt idx="44">
                  <c:v>184525</c:v>
                </c:pt>
                <c:pt idx="45">
                  <c:v>180000</c:v>
                </c:pt>
                <c:pt idx="46">
                  <c:v>177903</c:v>
                </c:pt>
                <c:pt idx="47">
                  <c:v>170610</c:v>
                </c:pt>
                <c:pt idx="48">
                  <c:v>178497</c:v>
                </c:pt>
                <c:pt idx="49">
                  <c:v>179100</c:v>
                </c:pt>
                <c:pt idx="50">
                  <c:v>177300</c:v>
                </c:pt>
                <c:pt idx="51">
                  <c:v>179968</c:v>
                </c:pt>
                <c:pt idx="52">
                  <c:v>171108</c:v>
                </c:pt>
                <c:pt idx="53">
                  <c:v>169290</c:v>
                </c:pt>
                <c:pt idx="54">
                  <c:v>179968</c:v>
                </c:pt>
                <c:pt idx="55">
                  <c:v>168072</c:v>
                </c:pt>
                <c:pt idx="56">
                  <c:v>167608</c:v>
                </c:pt>
                <c:pt idx="57">
                  <c:v>162418</c:v>
                </c:pt>
                <c:pt idx="58">
                  <c:v>158340</c:v>
                </c:pt>
                <c:pt idx="59">
                  <c:v>162735</c:v>
                </c:pt>
                <c:pt idx="60">
                  <c:v>156638</c:v>
                </c:pt>
                <c:pt idx="61">
                  <c:v>165025</c:v>
                </c:pt>
                <c:pt idx="62">
                  <c:v>156750</c:v>
                </c:pt>
                <c:pt idx="63">
                  <c:v>164997</c:v>
                </c:pt>
                <c:pt idx="64">
                  <c:v>154980</c:v>
                </c:pt>
                <c:pt idx="65">
                  <c:v>164997</c:v>
                </c:pt>
                <c:pt idx="66">
                  <c:v>163875</c:v>
                </c:pt>
                <c:pt idx="67">
                  <c:v>163278</c:v>
                </c:pt>
                <c:pt idx="68">
                  <c:v>161541</c:v>
                </c:pt>
                <c:pt idx="69">
                  <c:v>162680</c:v>
                </c:pt>
                <c:pt idx="70">
                  <c:v>158700</c:v>
                </c:pt>
                <c:pt idx="71">
                  <c:v>152760</c:v>
                </c:pt>
                <c:pt idx="72">
                  <c:v>155397</c:v>
                </c:pt>
                <c:pt idx="73">
                  <c:v>145254</c:v>
                </c:pt>
                <c:pt idx="74">
                  <c:v>155933</c:v>
                </c:pt>
                <c:pt idx="75">
                  <c:v>152344</c:v>
                </c:pt>
                <c:pt idx="76">
                  <c:v>155933</c:v>
                </c:pt>
                <c:pt idx="77">
                  <c:v>150884</c:v>
                </c:pt>
                <c:pt idx="78">
                  <c:v>139995</c:v>
                </c:pt>
                <c:pt idx="79">
                  <c:v>144447</c:v>
                </c:pt>
                <c:pt idx="80">
                  <c:v>137955</c:v>
                </c:pt>
                <c:pt idx="81">
                  <c:v>136873</c:v>
                </c:pt>
                <c:pt idx="82">
                  <c:v>146611</c:v>
                </c:pt>
                <c:pt idx="83">
                  <c:v>141780</c:v>
                </c:pt>
                <c:pt idx="84">
                  <c:v>148452</c:v>
                </c:pt>
                <c:pt idx="85">
                  <c:v>148960</c:v>
                </c:pt>
                <c:pt idx="86">
                  <c:v>153734</c:v>
                </c:pt>
                <c:pt idx="87">
                  <c:v>153734</c:v>
                </c:pt>
                <c:pt idx="88">
                  <c:v>155584</c:v>
                </c:pt>
                <c:pt idx="89">
                  <c:v>157914</c:v>
                </c:pt>
                <c:pt idx="90">
                  <c:v>154550</c:v>
                </c:pt>
                <c:pt idx="91">
                  <c:v>149384</c:v>
                </c:pt>
                <c:pt idx="92">
                  <c:v>153360</c:v>
                </c:pt>
                <c:pt idx="93">
                  <c:v>154284</c:v>
                </c:pt>
                <c:pt idx="94">
                  <c:v>152352</c:v>
                </c:pt>
                <c:pt idx="95">
                  <c:v>155124</c:v>
                </c:pt>
                <c:pt idx="96">
                  <c:v>144004</c:v>
                </c:pt>
                <c:pt idx="97">
                  <c:v>145410</c:v>
                </c:pt>
                <c:pt idx="98">
                  <c:v>145410</c:v>
                </c:pt>
              </c:numCache>
            </c:numRef>
          </c:yVal>
          <c:smooth val="1"/>
        </c:ser>
        <c:ser>
          <c:idx val="1"/>
          <c:order val="1"/>
          <c:tx>
            <c:v>Duty</c:v>
          </c:tx>
          <c:yVal>
            <c:numRef>
              <c:f>'ESP32'!$J$200:$J$298</c:f>
              <c:numCache>
                <c:formatCode>General</c:formatCode>
                <c:ptCount val="99"/>
                <c:pt idx="0">
                  <c:v>170000</c:v>
                </c:pt>
                <c:pt idx="1">
                  <c:v>173400</c:v>
                </c:pt>
                <c:pt idx="2">
                  <c:v>176800</c:v>
                </c:pt>
                <c:pt idx="3">
                  <c:v>180200</c:v>
                </c:pt>
                <c:pt idx="4">
                  <c:v>178500</c:v>
                </c:pt>
                <c:pt idx="5">
                  <c:v>181900</c:v>
                </c:pt>
                <c:pt idx="6">
                  <c:v>185300</c:v>
                </c:pt>
                <c:pt idx="7">
                  <c:v>188700</c:v>
                </c:pt>
                <c:pt idx="8">
                  <c:v>192100</c:v>
                </c:pt>
                <c:pt idx="9">
                  <c:v>195500</c:v>
                </c:pt>
                <c:pt idx="10">
                  <c:v>198900</c:v>
                </c:pt>
                <c:pt idx="11">
                  <c:v>192100</c:v>
                </c:pt>
                <c:pt idx="12">
                  <c:v>195500</c:v>
                </c:pt>
                <c:pt idx="13">
                  <c:v>193800</c:v>
                </c:pt>
                <c:pt idx="14">
                  <c:v>197200</c:v>
                </c:pt>
                <c:pt idx="15">
                  <c:v>200600</c:v>
                </c:pt>
                <c:pt idx="16">
                  <c:v>204000</c:v>
                </c:pt>
                <c:pt idx="17">
                  <c:v>207400</c:v>
                </c:pt>
                <c:pt idx="18">
                  <c:v>210800</c:v>
                </c:pt>
                <c:pt idx="19">
                  <c:v>209100</c:v>
                </c:pt>
                <c:pt idx="20">
                  <c:v>207400</c:v>
                </c:pt>
                <c:pt idx="21">
                  <c:v>210800</c:v>
                </c:pt>
                <c:pt idx="22">
                  <c:v>204000</c:v>
                </c:pt>
                <c:pt idx="23">
                  <c:v>207400</c:v>
                </c:pt>
                <c:pt idx="24">
                  <c:v>210800</c:v>
                </c:pt>
                <c:pt idx="25">
                  <c:v>214200</c:v>
                </c:pt>
                <c:pt idx="26">
                  <c:v>212500</c:v>
                </c:pt>
                <c:pt idx="27">
                  <c:v>210800</c:v>
                </c:pt>
                <c:pt idx="28">
                  <c:v>214200</c:v>
                </c:pt>
                <c:pt idx="29">
                  <c:v>212500</c:v>
                </c:pt>
                <c:pt idx="30">
                  <c:v>215900</c:v>
                </c:pt>
                <c:pt idx="31">
                  <c:v>214200</c:v>
                </c:pt>
                <c:pt idx="32">
                  <c:v>217600</c:v>
                </c:pt>
                <c:pt idx="33">
                  <c:v>210800</c:v>
                </c:pt>
                <c:pt idx="34">
                  <c:v>214200</c:v>
                </c:pt>
                <c:pt idx="35">
                  <c:v>212500</c:v>
                </c:pt>
                <c:pt idx="36">
                  <c:v>215900</c:v>
                </c:pt>
                <c:pt idx="37">
                  <c:v>214200</c:v>
                </c:pt>
                <c:pt idx="38">
                  <c:v>217600</c:v>
                </c:pt>
                <c:pt idx="39">
                  <c:v>215900</c:v>
                </c:pt>
                <c:pt idx="40">
                  <c:v>219300</c:v>
                </c:pt>
                <c:pt idx="41">
                  <c:v>217600</c:v>
                </c:pt>
                <c:pt idx="42">
                  <c:v>215900</c:v>
                </c:pt>
                <c:pt idx="43">
                  <c:v>214200</c:v>
                </c:pt>
                <c:pt idx="44">
                  <c:v>212500</c:v>
                </c:pt>
                <c:pt idx="45">
                  <c:v>215900</c:v>
                </c:pt>
                <c:pt idx="46">
                  <c:v>214200</c:v>
                </c:pt>
                <c:pt idx="47">
                  <c:v>212500</c:v>
                </c:pt>
                <c:pt idx="48">
                  <c:v>210800</c:v>
                </c:pt>
                <c:pt idx="49">
                  <c:v>214200</c:v>
                </c:pt>
                <c:pt idx="50">
                  <c:v>217600</c:v>
                </c:pt>
                <c:pt idx="51">
                  <c:v>215900</c:v>
                </c:pt>
                <c:pt idx="52">
                  <c:v>219300</c:v>
                </c:pt>
                <c:pt idx="53">
                  <c:v>217600</c:v>
                </c:pt>
                <c:pt idx="54">
                  <c:v>215900</c:v>
                </c:pt>
                <c:pt idx="55">
                  <c:v>212500</c:v>
                </c:pt>
                <c:pt idx="56">
                  <c:v>215900</c:v>
                </c:pt>
                <c:pt idx="57">
                  <c:v>214200</c:v>
                </c:pt>
                <c:pt idx="58">
                  <c:v>212500</c:v>
                </c:pt>
                <c:pt idx="59">
                  <c:v>210800</c:v>
                </c:pt>
                <c:pt idx="60">
                  <c:v>214200</c:v>
                </c:pt>
                <c:pt idx="61">
                  <c:v>212500</c:v>
                </c:pt>
                <c:pt idx="62">
                  <c:v>215900</c:v>
                </c:pt>
                <c:pt idx="63">
                  <c:v>214200</c:v>
                </c:pt>
                <c:pt idx="64">
                  <c:v>217600</c:v>
                </c:pt>
                <c:pt idx="65">
                  <c:v>215900</c:v>
                </c:pt>
                <c:pt idx="66">
                  <c:v>210800</c:v>
                </c:pt>
                <c:pt idx="67">
                  <c:v>214200</c:v>
                </c:pt>
                <c:pt idx="68">
                  <c:v>212500</c:v>
                </c:pt>
                <c:pt idx="69">
                  <c:v>210800</c:v>
                </c:pt>
                <c:pt idx="70">
                  <c:v>214200</c:v>
                </c:pt>
                <c:pt idx="71">
                  <c:v>212500</c:v>
                </c:pt>
                <c:pt idx="72">
                  <c:v>210800</c:v>
                </c:pt>
                <c:pt idx="73">
                  <c:v>214200</c:v>
                </c:pt>
                <c:pt idx="74">
                  <c:v>212500</c:v>
                </c:pt>
                <c:pt idx="75">
                  <c:v>215900</c:v>
                </c:pt>
                <c:pt idx="76">
                  <c:v>214200</c:v>
                </c:pt>
                <c:pt idx="77">
                  <c:v>209100</c:v>
                </c:pt>
                <c:pt idx="78">
                  <c:v>212500</c:v>
                </c:pt>
                <c:pt idx="79">
                  <c:v>210800</c:v>
                </c:pt>
                <c:pt idx="80">
                  <c:v>214200</c:v>
                </c:pt>
                <c:pt idx="81">
                  <c:v>212500</c:v>
                </c:pt>
                <c:pt idx="82">
                  <c:v>210800</c:v>
                </c:pt>
                <c:pt idx="83">
                  <c:v>214200</c:v>
                </c:pt>
                <c:pt idx="84">
                  <c:v>212500</c:v>
                </c:pt>
                <c:pt idx="85">
                  <c:v>215900</c:v>
                </c:pt>
                <c:pt idx="86">
                  <c:v>219300</c:v>
                </c:pt>
                <c:pt idx="87">
                  <c:v>222700</c:v>
                </c:pt>
                <c:pt idx="88">
                  <c:v>215900</c:v>
                </c:pt>
                <c:pt idx="89">
                  <c:v>219300</c:v>
                </c:pt>
                <c:pt idx="90">
                  <c:v>222700</c:v>
                </c:pt>
                <c:pt idx="91">
                  <c:v>221000</c:v>
                </c:pt>
                <c:pt idx="92">
                  <c:v>219300</c:v>
                </c:pt>
                <c:pt idx="93">
                  <c:v>222700</c:v>
                </c:pt>
                <c:pt idx="94">
                  <c:v>226100</c:v>
                </c:pt>
                <c:pt idx="95">
                  <c:v>224400</c:v>
                </c:pt>
                <c:pt idx="96">
                  <c:v>227800</c:v>
                </c:pt>
                <c:pt idx="97">
                  <c:v>226100</c:v>
                </c:pt>
                <c:pt idx="98">
                  <c:v>229500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64096"/>
        <c:axId val="140564672"/>
      </c:scatterChart>
      <c:valAx>
        <c:axId val="14056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0564672"/>
        <c:crosses val="autoZero"/>
        <c:crossBetween val="midCat"/>
      </c:valAx>
      <c:valAx>
        <c:axId val="14056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564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'ESP32'!$B$609:$B$707</c:f>
              <c:numCache>
                <c:formatCode>General</c:formatCode>
                <c:ptCount val="99"/>
                <c:pt idx="0">
                  <c:v>156156</c:v>
                </c:pt>
                <c:pt idx="1">
                  <c:v>157508</c:v>
                </c:pt>
                <c:pt idx="2">
                  <c:v>155946</c:v>
                </c:pt>
                <c:pt idx="3">
                  <c:v>156494</c:v>
                </c:pt>
                <c:pt idx="4">
                  <c:v>155040</c:v>
                </c:pt>
                <c:pt idx="5">
                  <c:v>157974</c:v>
                </c:pt>
                <c:pt idx="6">
                  <c:v>156957</c:v>
                </c:pt>
                <c:pt idx="7">
                  <c:v>157379</c:v>
                </c:pt>
                <c:pt idx="8">
                  <c:v>160425</c:v>
                </c:pt>
                <c:pt idx="9">
                  <c:v>160770</c:v>
                </c:pt>
                <c:pt idx="10">
                  <c:v>157170</c:v>
                </c:pt>
                <c:pt idx="11">
                  <c:v>158906</c:v>
                </c:pt>
                <c:pt idx="12">
                  <c:v>157716</c:v>
                </c:pt>
                <c:pt idx="13">
                  <c:v>160740</c:v>
                </c:pt>
                <c:pt idx="14">
                  <c:v>160075</c:v>
                </c:pt>
                <c:pt idx="15">
                  <c:v>156843</c:v>
                </c:pt>
                <c:pt idx="16">
                  <c:v>156494</c:v>
                </c:pt>
                <c:pt idx="17">
                  <c:v>158100</c:v>
                </c:pt>
                <c:pt idx="18">
                  <c:v>159735</c:v>
                </c:pt>
                <c:pt idx="19">
                  <c:v>157780</c:v>
                </c:pt>
                <c:pt idx="20">
                  <c:v>156312</c:v>
                </c:pt>
                <c:pt idx="21">
                  <c:v>154770</c:v>
                </c:pt>
                <c:pt idx="22">
                  <c:v>157974</c:v>
                </c:pt>
                <c:pt idx="23">
                  <c:v>158100</c:v>
                </c:pt>
                <c:pt idx="24">
                  <c:v>157846</c:v>
                </c:pt>
                <c:pt idx="25">
                  <c:v>157170</c:v>
                </c:pt>
                <c:pt idx="26">
                  <c:v>159735</c:v>
                </c:pt>
                <c:pt idx="27">
                  <c:v>160480</c:v>
                </c:pt>
                <c:pt idx="28">
                  <c:v>160056</c:v>
                </c:pt>
                <c:pt idx="29">
                  <c:v>160524</c:v>
                </c:pt>
                <c:pt idx="30">
                  <c:v>161805</c:v>
                </c:pt>
                <c:pt idx="31">
                  <c:v>161553</c:v>
                </c:pt>
                <c:pt idx="32">
                  <c:v>160740</c:v>
                </c:pt>
                <c:pt idx="33">
                  <c:v>161634</c:v>
                </c:pt>
                <c:pt idx="34">
                  <c:v>163784</c:v>
                </c:pt>
                <c:pt idx="35">
                  <c:v>163784</c:v>
                </c:pt>
                <c:pt idx="36">
                  <c:v>163784</c:v>
                </c:pt>
                <c:pt idx="37">
                  <c:v>165866</c:v>
                </c:pt>
                <c:pt idx="38">
                  <c:v>165900</c:v>
                </c:pt>
                <c:pt idx="39">
                  <c:v>164478</c:v>
                </c:pt>
                <c:pt idx="40">
                  <c:v>167388</c:v>
                </c:pt>
                <c:pt idx="41">
                  <c:v>166473</c:v>
                </c:pt>
                <c:pt idx="42">
                  <c:v>167254</c:v>
                </c:pt>
                <c:pt idx="43">
                  <c:v>164976</c:v>
                </c:pt>
                <c:pt idx="44">
                  <c:v>170100</c:v>
                </c:pt>
                <c:pt idx="45">
                  <c:v>165945</c:v>
                </c:pt>
                <c:pt idx="46">
                  <c:v>169664</c:v>
                </c:pt>
                <c:pt idx="47">
                  <c:v>171424</c:v>
                </c:pt>
                <c:pt idx="48">
                  <c:v>167869</c:v>
                </c:pt>
                <c:pt idx="49">
                  <c:v>165870</c:v>
                </c:pt>
                <c:pt idx="50">
                  <c:v>170661</c:v>
                </c:pt>
                <c:pt idx="51">
                  <c:v>171336</c:v>
                </c:pt>
                <c:pt idx="52">
                  <c:v>171205</c:v>
                </c:pt>
                <c:pt idx="53">
                  <c:v>170937</c:v>
                </c:pt>
                <c:pt idx="54">
                  <c:v>169400</c:v>
                </c:pt>
                <c:pt idx="55">
                  <c:v>169750</c:v>
                </c:pt>
                <c:pt idx="56">
                  <c:v>168350</c:v>
                </c:pt>
                <c:pt idx="57">
                  <c:v>169533</c:v>
                </c:pt>
                <c:pt idx="58">
                  <c:v>169312</c:v>
                </c:pt>
                <c:pt idx="59">
                  <c:v>168734</c:v>
                </c:pt>
                <c:pt idx="60">
                  <c:v>168350</c:v>
                </c:pt>
                <c:pt idx="61">
                  <c:v>166822</c:v>
                </c:pt>
                <c:pt idx="62">
                  <c:v>166374</c:v>
                </c:pt>
                <c:pt idx="63">
                  <c:v>165672</c:v>
                </c:pt>
                <c:pt idx="64">
                  <c:v>164268</c:v>
                </c:pt>
                <c:pt idx="65">
                  <c:v>162840</c:v>
                </c:pt>
                <c:pt idx="66">
                  <c:v>158100</c:v>
                </c:pt>
                <c:pt idx="67">
                  <c:v>158809</c:v>
                </c:pt>
                <c:pt idx="68">
                  <c:v>157094</c:v>
                </c:pt>
                <c:pt idx="69">
                  <c:v>158814</c:v>
                </c:pt>
                <c:pt idx="70">
                  <c:v>159045</c:v>
                </c:pt>
                <c:pt idx="71">
                  <c:v>156740</c:v>
                </c:pt>
                <c:pt idx="72">
                  <c:v>159390</c:v>
                </c:pt>
                <c:pt idx="73">
                  <c:v>160428</c:v>
                </c:pt>
                <c:pt idx="74">
                  <c:v>157760</c:v>
                </c:pt>
                <c:pt idx="75">
                  <c:v>155601</c:v>
                </c:pt>
                <c:pt idx="76">
                  <c:v>153335</c:v>
                </c:pt>
                <c:pt idx="77">
                  <c:v>154700</c:v>
                </c:pt>
                <c:pt idx="78">
                  <c:v>153584</c:v>
                </c:pt>
                <c:pt idx="79">
                  <c:v>153180</c:v>
                </c:pt>
                <c:pt idx="80">
                  <c:v>151267</c:v>
                </c:pt>
                <c:pt idx="81">
                  <c:v>149160</c:v>
                </c:pt>
                <c:pt idx="82">
                  <c:v>147678</c:v>
                </c:pt>
                <c:pt idx="83">
                  <c:v>143735</c:v>
                </c:pt>
                <c:pt idx="84">
                  <c:v>144744</c:v>
                </c:pt>
                <c:pt idx="85">
                  <c:v>145600</c:v>
                </c:pt>
                <c:pt idx="86">
                  <c:v>147840</c:v>
                </c:pt>
                <c:pt idx="87">
                  <c:v>150183</c:v>
                </c:pt>
                <c:pt idx="88">
                  <c:v>150605</c:v>
                </c:pt>
                <c:pt idx="89">
                  <c:v>151515</c:v>
                </c:pt>
                <c:pt idx="90">
                  <c:v>152880</c:v>
                </c:pt>
                <c:pt idx="91">
                  <c:v>153888</c:v>
                </c:pt>
                <c:pt idx="92">
                  <c:v>153513</c:v>
                </c:pt>
                <c:pt idx="93">
                  <c:v>156400</c:v>
                </c:pt>
                <c:pt idx="94">
                  <c:v>155440</c:v>
                </c:pt>
                <c:pt idx="95">
                  <c:v>156751</c:v>
                </c:pt>
                <c:pt idx="96">
                  <c:v>157883</c:v>
                </c:pt>
                <c:pt idx="97">
                  <c:v>159247</c:v>
                </c:pt>
                <c:pt idx="98">
                  <c:v>164256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65952"/>
        <c:axId val="141566528"/>
      </c:scatterChart>
      <c:valAx>
        <c:axId val="14156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566528"/>
        <c:crosses val="autoZero"/>
        <c:crossBetween val="midCat"/>
      </c:valAx>
      <c:valAx>
        <c:axId val="14156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565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Potencia</c:v>
          </c:tx>
          <c:yVal>
            <c:numRef>
              <c:f>'ESP32'!$L$486:$L$585</c:f>
              <c:numCache>
                <c:formatCode>General</c:formatCode>
                <c:ptCount val="100"/>
                <c:pt idx="0">
                  <c:v>115.52228518518518</c:v>
                </c:pt>
                <c:pt idx="1">
                  <c:v>117.43174444444446</c:v>
                </c:pt>
                <c:pt idx="2">
                  <c:v>121.17458888888889</c:v>
                </c:pt>
                <c:pt idx="3">
                  <c:v>120.1666074074074</c:v>
                </c:pt>
                <c:pt idx="4">
                  <c:v>120.40243703703705</c:v>
                </c:pt>
                <c:pt idx="5">
                  <c:v>123.10306666666666</c:v>
                </c:pt>
                <c:pt idx="6">
                  <c:v>125.14185185185184</c:v>
                </c:pt>
                <c:pt idx="7">
                  <c:v>124.08315432098765</c:v>
                </c:pt>
                <c:pt idx="8">
                  <c:v>122.74171481481481</c:v>
                </c:pt>
                <c:pt idx="9">
                  <c:v>123.29071604938272</c:v>
                </c:pt>
                <c:pt idx="10">
                  <c:v>124.51804444444446</c:v>
                </c:pt>
                <c:pt idx="11">
                  <c:v>125.69719259259259</c:v>
                </c:pt>
                <c:pt idx="12">
                  <c:v>124.51804444444446</c:v>
                </c:pt>
                <c:pt idx="13">
                  <c:v>124.98970370370373</c:v>
                </c:pt>
                <c:pt idx="14">
                  <c:v>126.74447901234568</c:v>
                </c:pt>
                <c:pt idx="15">
                  <c:v>128.34266851851851</c:v>
                </c:pt>
                <c:pt idx="16">
                  <c:v>124.11231604938271</c:v>
                </c:pt>
                <c:pt idx="17">
                  <c:v>126.13588641975311</c:v>
                </c:pt>
                <c:pt idx="18">
                  <c:v>126.33367901234568</c:v>
                </c:pt>
                <c:pt idx="19">
                  <c:v>122.86913888888888</c:v>
                </c:pt>
                <c:pt idx="20">
                  <c:v>125.02140123456789</c:v>
                </c:pt>
                <c:pt idx="21">
                  <c:v>122.94584691358024</c:v>
                </c:pt>
                <c:pt idx="22">
                  <c:v>125.35929691358022</c:v>
                </c:pt>
                <c:pt idx="23">
                  <c:v>124.34560987654319</c:v>
                </c:pt>
                <c:pt idx="24">
                  <c:v>127.62567037037039</c:v>
                </c:pt>
                <c:pt idx="25">
                  <c:v>127.38667098765433</c:v>
                </c:pt>
                <c:pt idx="26">
                  <c:v>127.55847160493829</c:v>
                </c:pt>
                <c:pt idx="27">
                  <c:v>127.38667098765433</c:v>
                </c:pt>
                <c:pt idx="28">
                  <c:v>131.05027160493827</c:v>
                </c:pt>
                <c:pt idx="29">
                  <c:v>129.98460061728397</c:v>
                </c:pt>
                <c:pt idx="30">
                  <c:v>131.66647160493827</c:v>
                </c:pt>
                <c:pt idx="31">
                  <c:v>129.34557839506172</c:v>
                </c:pt>
                <c:pt idx="32">
                  <c:v>134.75571296296295</c:v>
                </c:pt>
                <c:pt idx="33">
                  <c:v>132.64465740740741</c:v>
                </c:pt>
                <c:pt idx="34">
                  <c:v>135.85688518518518</c:v>
                </c:pt>
                <c:pt idx="35">
                  <c:v>135.85688518518518</c:v>
                </c:pt>
                <c:pt idx="36">
                  <c:v>137.54192592592594</c:v>
                </c:pt>
                <c:pt idx="37">
                  <c:v>133.91953209876544</c:v>
                </c:pt>
                <c:pt idx="38">
                  <c:v>136.82556172839506</c:v>
                </c:pt>
                <c:pt idx="39">
                  <c:v>134.67393333333334</c:v>
                </c:pt>
                <c:pt idx="40">
                  <c:v>138.50299506172843</c:v>
                </c:pt>
                <c:pt idx="41">
                  <c:v>136.81161481481485</c:v>
                </c:pt>
                <c:pt idx="42">
                  <c:v>138.52074567901235</c:v>
                </c:pt>
                <c:pt idx="43">
                  <c:v>138.02879999999999</c:v>
                </c:pt>
                <c:pt idx="44">
                  <c:v>141.92632839506174</c:v>
                </c:pt>
                <c:pt idx="45">
                  <c:v>142.03219814814818</c:v>
                </c:pt>
                <c:pt idx="46">
                  <c:v>137.07026666666667</c:v>
                </c:pt>
                <c:pt idx="47">
                  <c:v>141.56053888888891</c:v>
                </c:pt>
                <c:pt idx="48">
                  <c:v>138.03640740740741</c:v>
                </c:pt>
                <c:pt idx="49">
                  <c:v>139.61177469135802</c:v>
                </c:pt>
                <c:pt idx="50">
                  <c:v>141.56053888888891</c:v>
                </c:pt>
                <c:pt idx="51">
                  <c:v>140.70533950617286</c:v>
                </c:pt>
                <c:pt idx="52">
                  <c:v>144.38352098765432</c:v>
                </c:pt>
                <c:pt idx="53">
                  <c:v>144.3885925925926</c:v>
                </c:pt>
                <c:pt idx="54">
                  <c:v>143.88650370370374</c:v>
                </c:pt>
                <c:pt idx="55">
                  <c:v>146.35891111111113</c:v>
                </c:pt>
                <c:pt idx="56">
                  <c:v>145.12904691358023</c:v>
                </c:pt>
                <c:pt idx="57">
                  <c:v>145.74461296296295</c:v>
                </c:pt>
                <c:pt idx="58">
                  <c:v>141.80587777777779</c:v>
                </c:pt>
                <c:pt idx="59">
                  <c:v>143.03257222222223</c:v>
                </c:pt>
                <c:pt idx="60">
                  <c:v>143.03193827160493</c:v>
                </c:pt>
                <c:pt idx="61">
                  <c:v>144.26497222222221</c:v>
                </c:pt>
                <c:pt idx="62">
                  <c:v>142.41066666666669</c:v>
                </c:pt>
                <c:pt idx="63">
                  <c:v>144.11472592592594</c:v>
                </c:pt>
                <c:pt idx="64">
                  <c:v>141.53961851851852</c:v>
                </c:pt>
                <c:pt idx="65">
                  <c:v>140.09040740740738</c:v>
                </c:pt>
                <c:pt idx="66">
                  <c:v>143.03257222222223</c:v>
                </c:pt>
                <c:pt idx="67">
                  <c:v>138.14164320987655</c:v>
                </c:pt>
                <c:pt idx="68">
                  <c:v>137.90264382716052</c:v>
                </c:pt>
                <c:pt idx="69">
                  <c:v>140.44541975308641</c:v>
                </c:pt>
                <c:pt idx="70">
                  <c:v>138.26843333333335</c:v>
                </c:pt>
                <c:pt idx="71">
                  <c:v>139.97629629629631</c:v>
                </c:pt>
                <c:pt idx="72">
                  <c:v>137.19261913580249</c:v>
                </c:pt>
                <c:pt idx="73">
                  <c:v>137.3099</c:v>
                </c:pt>
                <c:pt idx="74">
                  <c:v>131.68549012345679</c:v>
                </c:pt>
                <c:pt idx="75">
                  <c:v>133.24374074074075</c:v>
                </c:pt>
                <c:pt idx="76">
                  <c:v>129.94466172839506</c:v>
                </c:pt>
                <c:pt idx="77">
                  <c:v>132.77208148148148</c:v>
                </c:pt>
                <c:pt idx="78">
                  <c:v>128.77438888888889</c:v>
                </c:pt>
                <c:pt idx="79">
                  <c:v>131.70958024691356</c:v>
                </c:pt>
                <c:pt idx="80">
                  <c:v>127.60918765432098</c:v>
                </c:pt>
                <c:pt idx="81">
                  <c:v>127.95976234567902</c:v>
                </c:pt>
                <c:pt idx="82">
                  <c:v>124.12753086419752</c:v>
                </c:pt>
                <c:pt idx="83">
                  <c:v>125.06577777777777</c:v>
                </c:pt>
                <c:pt idx="84">
                  <c:v>121.06745123456791</c:v>
                </c:pt>
                <c:pt idx="85">
                  <c:v>124.94596111111109</c:v>
                </c:pt>
                <c:pt idx="86">
                  <c:v>116.55055308641978</c:v>
                </c:pt>
                <c:pt idx="87">
                  <c:v>119.39065185185184</c:v>
                </c:pt>
                <c:pt idx="88">
                  <c:v>116.03451728395061</c:v>
                </c:pt>
                <c:pt idx="89">
                  <c:v>116.92585185185186</c:v>
                </c:pt>
                <c:pt idx="90">
                  <c:v>114.04264444444445</c:v>
                </c:pt>
                <c:pt idx="91">
                  <c:v>114.27340246913579</c:v>
                </c:pt>
                <c:pt idx="92">
                  <c:v>110.12482962962966</c:v>
                </c:pt>
                <c:pt idx="93">
                  <c:v>111.00475308641977</c:v>
                </c:pt>
                <c:pt idx="94">
                  <c:v>107.98714814814817</c:v>
                </c:pt>
                <c:pt idx="95">
                  <c:v>108.09808950617283</c:v>
                </c:pt>
                <c:pt idx="96">
                  <c:v>105.21551604938271</c:v>
                </c:pt>
                <c:pt idx="97">
                  <c:v>106.0776888888889</c:v>
                </c:pt>
                <c:pt idx="98">
                  <c:v>101.98680555555556</c:v>
                </c:pt>
                <c:pt idx="99">
                  <c:v>102.71394691358026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68256"/>
        <c:axId val="141568832"/>
      </c:scatterChart>
      <c:valAx>
        <c:axId val="14156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568832"/>
        <c:crosses val="autoZero"/>
        <c:crossBetween val="midCat"/>
      </c:valAx>
      <c:valAx>
        <c:axId val="141568832"/>
        <c:scaling>
          <c:orientation val="minMax"/>
          <c:max val="150"/>
          <c:min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568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Corriente</c:v>
          </c:tx>
          <c:yVal>
            <c:numRef>
              <c:f>'ESP32'!$J$486:$J$585</c:f>
              <c:numCache>
                <c:formatCode>General</c:formatCode>
                <c:ptCount val="100"/>
                <c:pt idx="0">
                  <c:v>8.3666666666666671</c:v>
                </c:pt>
                <c:pt idx="1">
                  <c:v>8.3666666666666671</c:v>
                </c:pt>
                <c:pt idx="2">
                  <c:v>8.6333333333333329</c:v>
                </c:pt>
                <c:pt idx="3">
                  <c:v>8.8000000000000007</c:v>
                </c:pt>
                <c:pt idx="4">
                  <c:v>8.8666666666666671</c:v>
                </c:pt>
                <c:pt idx="5">
                  <c:v>8.6999999999999993</c:v>
                </c:pt>
                <c:pt idx="6">
                  <c:v>8.75</c:v>
                </c:pt>
                <c:pt idx="7">
                  <c:v>8.8166666666666664</c:v>
                </c:pt>
                <c:pt idx="8">
                  <c:v>8.8166666666666664</c:v>
                </c:pt>
                <c:pt idx="9">
                  <c:v>8.6666666666666661</c:v>
                </c:pt>
                <c:pt idx="10">
                  <c:v>8.8000000000000007</c:v>
                </c:pt>
                <c:pt idx="11">
                  <c:v>8.8833333333333329</c:v>
                </c:pt>
                <c:pt idx="12">
                  <c:v>8.8000000000000007</c:v>
                </c:pt>
                <c:pt idx="13">
                  <c:v>8.8333333333333339</c:v>
                </c:pt>
                <c:pt idx="14">
                  <c:v>8.9333333333333336</c:v>
                </c:pt>
                <c:pt idx="15">
                  <c:v>8.9499999999999993</c:v>
                </c:pt>
                <c:pt idx="16">
                  <c:v>8.8666666666666671</c:v>
                </c:pt>
                <c:pt idx="17">
                  <c:v>8.8666666666666671</c:v>
                </c:pt>
                <c:pt idx="18">
                  <c:v>8.8333333333333339</c:v>
                </c:pt>
                <c:pt idx="19">
                  <c:v>8.85</c:v>
                </c:pt>
                <c:pt idx="20">
                  <c:v>8.8833333333333329</c:v>
                </c:pt>
                <c:pt idx="21">
                  <c:v>8.7833333333333332</c:v>
                </c:pt>
                <c:pt idx="22">
                  <c:v>8.8833333333333329</c:v>
                </c:pt>
                <c:pt idx="23">
                  <c:v>8.8833333333333329</c:v>
                </c:pt>
                <c:pt idx="24">
                  <c:v>8.9</c:v>
                </c:pt>
                <c:pt idx="25">
                  <c:v>8.8833333333333329</c:v>
                </c:pt>
                <c:pt idx="26">
                  <c:v>8.9666666666666668</c:v>
                </c:pt>
                <c:pt idx="27">
                  <c:v>8.8833333333333329</c:v>
                </c:pt>
                <c:pt idx="28">
                  <c:v>9.0666666666666664</c:v>
                </c:pt>
                <c:pt idx="29">
                  <c:v>9.0166666666666675</c:v>
                </c:pt>
                <c:pt idx="30">
                  <c:v>9.1333333333333329</c:v>
                </c:pt>
                <c:pt idx="31">
                  <c:v>9.1166666666666671</c:v>
                </c:pt>
                <c:pt idx="32">
                  <c:v>9.25</c:v>
                </c:pt>
                <c:pt idx="33">
                  <c:v>9.25</c:v>
                </c:pt>
                <c:pt idx="34">
                  <c:v>9.35</c:v>
                </c:pt>
                <c:pt idx="35">
                  <c:v>9.35</c:v>
                </c:pt>
                <c:pt idx="36">
                  <c:v>9.4166666666666661</c:v>
                </c:pt>
                <c:pt idx="37">
                  <c:v>9.2166666666666668</c:v>
                </c:pt>
                <c:pt idx="38">
                  <c:v>9.4166666666666661</c:v>
                </c:pt>
                <c:pt idx="39">
                  <c:v>9.3666666666666671</c:v>
                </c:pt>
                <c:pt idx="40">
                  <c:v>9.4333333333333336</c:v>
                </c:pt>
                <c:pt idx="41">
                  <c:v>9.3666666666666671</c:v>
                </c:pt>
                <c:pt idx="42">
                  <c:v>9.5333333333333332</c:v>
                </c:pt>
                <c:pt idx="43">
                  <c:v>9.4499999999999993</c:v>
                </c:pt>
                <c:pt idx="44">
                  <c:v>9.6166666666666671</c:v>
                </c:pt>
                <c:pt idx="45">
                  <c:v>9.5500000000000007</c:v>
                </c:pt>
                <c:pt idx="46">
                  <c:v>9.5333333333333332</c:v>
                </c:pt>
                <c:pt idx="47">
                  <c:v>9.6166666666666671</c:v>
                </c:pt>
                <c:pt idx="48">
                  <c:v>9.5500000000000007</c:v>
                </c:pt>
                <c:pt idx="49">
                  <c:v>9.5833333333333339</c:v>
                </c:pt>
                <c:pt idx="50">
                  <c:v>9.6166666666666671</c:v>
                </c:pt>
                <c:pt idx="51">
                  <c:v>9.5833333333333339</c:v>
                </c:pt>
                <c:pt idx="52">
                  <c:v>9.6833333333333336</c:v>
                </c:pt>
                <c:pt idx="53">
                  <c:v>9.7333333333333325</c:v>
                </c:pt>
                <c:pt idx="54">
                  <c:v>9.8000000000000007</c:v>
                </c:pt>
                <c:pt idx="55">
                  <c:v>9.7166666666666668</c:v>
                </c:pt>
                <c:pt idx="56">
                  <c:v>9.7333333333333325</c:v>
                </c:pt>
                <c:pt idx="57">
                  <c:v>9.85</c:v>
                </c:pt>
                <c:pt idx="58">
                  <c:v>9.6333333333333329</c:v>
                </c:pt>
                <c:pt idx="59">
                  <c:v>9.7166666666666668</c:v>
                </c:pt>
                <c:pt idx="60">
                  <c:v>9.6666666666666661</c:v>
                </c:pt>
                <c:pt idx="61">
                  <c:v>9.75</c:v>
                </c:pt>
                <c:pt idx="62">
                  <c:v>9.75</c:v>
                </c:pt>
                <c:pt idx="63">
                  <c:v>9.8666666666666671</c:v>
                </c:pt>
                <c:pt idx="64">
                  <c:v>9.7666666666666675</c:v>
                </c:pt>
                <c:pt idx="65">
                  <c:v>9.6666666666666661</c:v>
                </c:pt>
                <c:pt idx="66">
                  <c:v>9.7166666666666668</c:v>
                </c:pt>
                <c:pt idx="67">
                  <c:v>9.6333333333333329</c:v>
                </c:pt>
                <c:pt idx="68">
                  <c:v>9.6166666666666671</c:v>
                </c:pt>
                <c:pt idx="69">
                  <c:v>9.7166666666666668</c:v>
                </c:pt>
                <c:pt idx="70">
                  <c:v>9.6166666666666671</c:v>
                </c:pt>
                <c:pt idx="71">
                  <c:v>9.5833333333333339</c:v>
                </c:pt>
                <c:pt idx="72">
                  <c:v>9.5166666666666675</c:v>
                </c:pt>
                <c:pt idx="73">
                  <c:v>9.5500000000000007</c:v>
                </c:pt>
                <c:pt idx="74">
                  <c:v>9.4333333333333336</c:v>
                </c:pt>
                <c:pt idx="75">
                  <c:v>9.4166666666666661</c:v>
                </c:pt>
                <c:pt idx="76">
                  <c:v>9.2833333333333332</c:v>
                </c:pt>
                <c:pt idx="77">
                  <c:v>9.3833333333333329</c:v>
                </c:pt>
                <c:pt idx="78">
                  <c:v>9.25</c:v>
                </c:pt>
                <c:pt idx="79">
                  <c:v>9.3333333333333339</c:v>
                </c:pt>
                <c:pt idx="80">
                  <c:v>9.2166666666666668</c:v>
                </c:pt>
                <c:pt idx="81">
                  <c:v>9.2166666666666668</c:v>
                </c:pt>
                <c:pt idx="82">
                  <c:v>9.1666666666666661</c:v>
                </c:pt>
                <c:pt idx="83">
                  <c:v>9.1333333333333329</c:v>
                </c:pt>
                <c:pt idx="84">
                  <c:v>9.0166666666666675</c:v>
                </c:pt>
                <c:pt idx="85">
                  <c:v>9.15</c:v>
                </c:pt>
                <c:pt idx="86">
                  <c:v>8.9333333333333336</c:v>
                </c:pt>
                <c:pt idx="87">
                  <c:v>8.8666666666666671</c:v>
                </c:pt>
                <c:pt idx="88">
                  <c:v>8.8166666666666664</c:v>
                </c:pt>
                <c:pt idx="89">
                  <c:v>8.8333333333333339</c:v>
                </c:pt>
                <c:pt idx="90">
                  <c:v>8.7666666666666675</c:v>
                </c:pt>
                <c:pt idx="91">
                  <c:v>8.7333333333333325</c:v>
                </c:pt>
                <c:pt idx="92">
                  <c:v>8.6166666666666671</c:v>
                </c:pt>
                <c:pt idx="93">
                  <c:v>8.5833333333333339</c:v>
                </c:pt>
                <c:pt idx="94">
                  <c:v>8.5</c:v>
                </c:pt>
                <c:pt idx="95">
                  <c:v>8.4833333333333325</c:v>
                </c:pt>
                <c:pt idx="96">
                  <c:v>8.4333333333333336</c:v>
                </c:pt>
                <c:pt idx="97">
                  <c:v>8.4</c:v>
                </c:pt>
                <c:pt idx="98">
                  <c:v>8.25</c:v>
                </c:pt>
                <c:pt idx="99">
                  <c:v>8.2833333333333332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0560"/>
        <c:axId val="141571136"/>
      </c:scatterChart>
      <c:valAx>
        <c:axId val="14157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571136"/>
        <c:crosses val="autoZero"/>
        <c:crossBetween val="midCat"/>
      </c:valAx>
      <c:valAx>
        <c:axId val="14157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570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Tensión</c:v>
          </c:tx>
          <c:yVal>
            <c:numRef>
              <c:f>'ESP32'!$K$486:$K$585</c:f>
              <c:numCache>
                <c:formatCode>General</c:formatCode>
                <c:ptCount val="100"/>
                <c:pt idx="0">
                  <c:v>13.807444444444444</c:v>
                </c:pt>
                <c:pt idx="1">
                  <c:v>14.035666666666668</c:v>
                </c:pt>
                <c:pt idx="2">
                  <c:v>14.035666666666668</c:v>
                </c:pt>
                <c:pt idx="3">
                  <c:v>13.655296296296294</c:v>
                </c:pt>
                <c:pt idx="4">
                  <c:v>13.579222222222223</c:v>
                </c:pt>
                <c:pt idx="5">
                  <c:v>14.149777777777778</c:v>
                </c:pt>
                <c:pt idx="6">
                  <c:v>14.301925925925925</c:v>
                </c:pt>
                <c:pt idx="7">
                  <c:v>14.073703703703703</c:v>
                </c:pt>
                <c:pt idx="8">
                  <c:v>13.921555555555555</c:v>
                </c:pt>
                <c:pt idx="9">
                  <c:v>14.225851851851854</c:v>
                </c:pt>
                <c:pt idx="10">
                  <c:v>14.149777777777778</c:v>
                </c:pt>
                <c:pt idx="11">
                  <c:v>14.149777777777778</c:v>
                </c:pt>
                <c:pt idx="12">
                  <c:v>14.149777777777778</c:v>
                </c:pt>
                <c:pt idx="13">
                  <c:v>14.149777777777778</c:v>
                </c:pt>
                <c:pt idx="14">
                  <c:v>14.187814814814814</c:v>
                </c:pt>
                <c:pt idx="15">
                  <c:v>14.339962962962964</c:v>
                </c:pt>
                <c:pt idx="16">
                  <c:v>13.997629629629628</c:v>
                </c:pt>
                <c:pt idx="17">
                  <c:v>14.225851851851854</c:v>
                </c:pt>
                <c:pt idx="18">
                  <c:v>14.301925925925925</c:v>
                </c:pt>
                <c:pt idx="19">
                  <c:v>13.883518518518519</c:v>
                </c:pt>
                <c:pt idx="20">
                  <c:v>14.073703703703703</c:v>
                </c:pt>
                <c:pt idx="21">
                  <c:v>13.997629629629628</c:v>
                </c:pt>
                <c:pt idx="22">
                  <c:v>14.111740740740739</c:v>
                </c:pt>
                <c:pt idx="23">
                  <c:v>13.997629629629628</c:v>
                </c:pt>
                <c:pt idx="24">
                  <c:v>14.339962962962964</c:v>
                </c:pt>
                <c:pt idx="25">
                  <c:v>14.339962962962964</c:v>
                </c:pt>
                <c:pt idx="26">
                  <c:v>14.225851851851854</c:v>
                </c:pt>
                <c:pt idx="27">
                  <c:v>14.339962962962964</c:v>
                </c:pt>
                <c:pt idx="28">
                  <c:v>14.454074074074073</c:v>
                </c:pt>
                <c:pt idx="29">
                  <c:v>14.416037037037038</c:v>
                </c:pt>
                <c:pt idx="30">
                  <c:v>14.416037037037038</c:v>
                </c:pt>
                <c:pt idx="31">
                  <c:v>14.187814814814814</c:v>
                </c:pt>
                <c:pt idx="32">
                  <c:v>14.568185185185184</c:v>
                </c:pt>
                <c:pt idx="33">
                  <c:v>14.339962962962964</c:v>
                </c:pt>
                <c:pt idx="34">
                  <c:v>14.530148148148148</c:v>
                </c:pt>
                <c:pt idx="35">
                  <c:v>14.530148148148148</c:v>
                </c:pt>
                <c:pt idx="36">
                  <c:v>14.606222222222224</c:v>
                </c:pt>
                <c:pt idx="37">
                  <c:v>14.530148148148148</c:v>
                </c:pt>
                <c:pt idx="38">
                  <c:v>14.530148148148148</c:v>
                </c:pt>
                <c:pt idx="39">
                  <c:v>14.378</c:v>
                </c:pt>
                <c:pt idx="40">
                  <c:v>14.682296296296299</c:v>
                </c:pt>
                <c:pt idx="41">
                  <c:v>14.606222222222224</c:v>
                </c:pt>
                <c:pt idx="42">
                  <c:v>14.530148148148148</c:v>
                </c:pt>
                <c:pt idx="43">
                  <c:v>14.606222222222224</c:v>
                </c:pt>
                <c:pt idx="44">
                  <c:v>14.75837037037037</c:v>
                </c:pt>
                <c:pt idx="45">
                  <c:v>14.872481481481483</c:v>
                </c:pt>
                <c:pt idx="46">
                  <c:v>14.378</c:v>
                </c:pt>
                <c:pt idx="47">
                  <c:v>14.720333333333334</c:v>
                </c:pt>
                <c:pt idx="48">
                  <c:v>14.454074074074073</c:v>
                </c:pt>
                <c:pt idx="49">
                  <c:v>14.568185185185184</c:v>
                </c:pt>
                <c:pt idx="50">
                  <c:v>14.720333333333334</c:v>
                </c:pt>
                <c:pt idx="51">
                  <c:v>14.682296296296299</c:v>
                </c:pt>
                <c:pt idx="52">
                  <c:v>14.910518518518519</c:v>
                </c:pt>
                <c:pt idx="53">
                  <c:v>14.834444444444445</c:v>
                </c:pt>
                <c:pt idx="54">
                  <c:v>14.682296296296299</c:v>
                </c:pt>
                <c:pt idx="55">
                  <c:v>15.062666666666669</c:v>
                </c:pt>
                <c:pt idx="56">
                  <c:v>14.910518518518519</c:v>
                </c:pt>
                <c:pt idx="57">
                  <c:v>14.796407407407408</c:v>
                </c:pt>
                <c:pt idx="58">
                  <c:v>14.720333333333334</c:v>
                </c:pt>
                <c:pt idx="59">
                  <c:v>14.720333333333334</c:v>
                </c:pt>
                <c:pt idx="60">
                  <c:v>14.796407407407408</c:v>
                </c:pt>
                <c:pt idx="61">
                  <c:v>14.796407407407408</c:v>
                </c:pt>
                <c:pt idx="62">
                  <c:v>14.606222222222224</c:v>
                </c:pt>
                <c:pt idx="63">
                  <c:v>14.606222222222224</c:v>
                </c:pt>
                <c:pt idx="64">
                  <c:v>14.492111111111109</c:v>
                </c:pt>
                <c:pt idx="65">
                  <c:v>14.492111111111109</c:v>
                </c:pt>
                <c:pt idx="66">
                  <c:v>14.720333333333334</c:v>
                </c:pt>
                <c:pt idx="67">
                  <c:v>14.339962962962964</c:v>
                </c:pt>
                <c:pt idx="68">
                  <c:v>14.339962962962964</c:v>
                </c:pt>
                <c:pt idx="69">
                  <c:v>14.454074074074073</c:v>
                </c:pt>
                <c:pt idx="70">
                  <c:v>14.378</c:v>
                </c:pt>
                <c:pt idx="71">
                  <c:v>14.606222222222224</c:v>
                </c:pt>
                <c:pt idx="72">
                  <c:v>14.416037037037038</c:v>
                </c:pt>
                <c:pt idx="73">
                  <c:v>14.378</c:v>
                </c:pt>
                <c:pt idx="74">
                  <c:v>13.959592592592593</c:v>
                </c:pt>
                <c:pt idx="75">
                  <c:v>14.149777777777778</c:v>
                </c:pt>
                <c:pt idx="76">
                  <c:v>13.997629629629628</c:v>
                </c:pt>
                <c:pt idx="77">
                  <c:v>14.149777777777778</c:v>
                </c:pt>
                <c:pt idx="78">
                  <c:v>13.921555555555555</c:v>
                </c:pt>
                <c:pt idx="79">
                  <c:v>14.111740740740739</c:v>
                </c:pt>
                <c:pt idx="80">
                  <c:v>13.84548148148148</c:v>
                </c:pt>
                <c:pt idx="81">
                  <c:v>13.883518518518519</c:v>
                </c:pt>
                <c:pt idx="82">
                  <c:v>13.541185185185185</c:v>
                </c:pt>
                <c:pt idx="83">
                  <c:v>13.693333333333333</c:v>
                </c:pt>
                <c:pt idx="84">
                  <c:v>13.427074074074074</c:v>
                </c:pt>
                <c:pt idx="85">
                  <c:v>13.655296296296294</c:v>
                </c:pt>
                <c:pt idx="86">
                  <c:v>13.046703703703706</c:v>
                </c:pt>
                <c:pt idx="87">
                  <c:v>13.46511111111111</c:v>
                </c:pt>
                <c:pt idx="88">
                  <c:v>13.160814814814813</c:v>
                </c:pt>
                <c:pt idx="89">
                  <c:v>13.236888888888888</c:v>
                </c:pt>
                <c:pt idx="90">
                  <c:v>13.008666666666667</c:v>
                </c:pt>
                <c:pt idx="91">
                  <c:v>13.08474074074074</c:v>
                </c:pt>
                <c:pt idx="92">
                  <c:v>12.780444444444447</c:v>
                </c:pt>
                <c:pt idx="93">
                  <c:v>12.932592592592593</c:v>
                </c:pt>
                <c:pt idx="94">
                  <c:v>12.704370370370372</c:v>
                </c:pt>
                <c:pt idx="95">
                  <c:v>12.742407407407407</c:v>
                </c:pt>
                <c:pt idx="96">
                  <c:v>12.476148148148148</c:v>
                </c:pt>
                <c:pt idx="97">
                  <c:v>12.628296296296297</c:v>
                </c:pt>
                <c:pt idx="98">
                  <c:v>12.362037037037037</c:v>
                </c:pt>
                <c:pt idx="99">
                  <c:v>12.400074074074075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2864"/>
        <c:axId val="141573440"/>
      </c:scatterChart>
      <c:valAx>
        <c:axId val="14157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573440"/>
        <c:crosses val="autoZero"/>
        <c:crossBetween val="midCat"/>
      </c:valAx>
      <c:valAx>
        <c:axId val="141573440"/>
        <c:scaling>
          <c:orientation val="minMax"/>
          <c:max val="15.5"/>
          <c:min val="1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572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Duty</c:v>
          </c:tx>
          <c:yVal>
            <c:numRef>
              <c:f>'ESP32'!$C$486:$C$585</c:f>
              <c:numCache>
                <c:formatCode>General</c:formatCode>
                <c:ptCount val="10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52.5</c:v>
                </c:pt>
                <c:pt idx="4">
                  <c:v>53.5</c:v>
                </c:pt>
                <c:pt idx="5">
                  <c:v>54.5</c:v>
                </c:pt>
                <c:pt idx="6">
                  <c:v>55.5</c:v>
                </c:pt>
                <c:pt idx="7">
                  <c:v>55</c:v>
                </c:pt>
                <c:pt idx="8">
                  <c:v>54.5</c:v>
                </c:pt>
                <c:pt idx="9">
                  <c:v>55.5</c:v>
                </c:pt>
                <c:pt idx="10">
                  <c:v>56.5</c:v>
                </c:pt>
                <c:pt idx="11">
                  <c:v>57.5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59.5</c:v>
                </c:pt>
                <c:pt idx="17">
                  <c:v>60.5</c:v>
                </c:pt>
                <c:pt idx="18">
                  <c:v>61.5</c:v>
                </c:pt>
                <c:pt idx="19">
                  <c:v>61</c:v>
                </c:pt>
                <c:pt idx="20">
                  <c:v>62</c:v>
                </c:pt>
                <c:pt idx="21">
                  <c:v>61.5</c:v>
                </c:pt>
                <c:pt idx="22">
                  <c:v>62.5</c:v>
                </c:pt>
                <c:pt idx="23">
                  <c:v>62</c:v>
                </c:pt>
                <c:pt idx="24">
                  <c:v>63</c:v>
                </c:pt>
                <c:pt idx="25">
                  <c:v>62.5</c:v>
                </c:pt>
                <c:pt idx="26">
                  <c:v>63.5</c:v>
                </c:pt>
                <c:pt idx="27">
                  <c:v>63</c:v>
                </c:pt>
                <c:pt idx="28">
                  <c:v>64</c:v>
                </c:pt>
                <c:pt idx="29">
                  <c:v>63.5</c:v>
                </c:pt>
                <c:pt idx="30">
                  <c:v>64.5</c:v>
                </c:pt>
                <c:pt idx="31">
                  <c:v>64</c:v>
                </c:pt>
                <c:pt idx="32">
                  <c:v>65</c:v>
                </c:pt>
                <c:pt idx="33">
                  <c:v>64.5</c:v>
                </c:pt>
                <c:pt idx="34">
                  <c:v>65.5</c:v>
                </c:pt>
                <c:pt idx="35">
                  <c:v>65.5</c:v>
                </c:pt>
                <c:pt idx="36">
                  <c:v>66.5</c:v>
                </c:pt>
                <c:pt idx="37">
                  <c:v>66</c:v>
                </c:pt>
                <c:pt idx="38">
                  <c:v>67</c:v>
                </c:pt>
                <c:pt idx="39">
                  <c:v>66.5</c:v>
                </c:pt>
                <c:pt idx="40">
                  <c:v>67.5</c:v>
                </c:pt>
                <c:pt idx="41">
                  <c:v>67</c:v>
                </c:pt>
                <c:pt idx="42">
                  <c:v>68</c:v>
                </c:pt>
                <c:pt idx="43">
                  <c:v>67.5</c:v>
                </c:pt>
                <c:pt idx="44">
                  <c:v>68.5</c:v>
                </c:pt>
                <c:pt idx="45">
                  <c:v>69.5</c:v>
                </c:pt>
                <c:pt idx="46">
                  <c:v>69</c:v>
                </c:pt>
                <c:pt idx="47">
                  <c:v>70</c:v>
                </c:pt>
                <c:pt idx="48">
                  <c:v>69.5</c:v>
                </c:pt>
                <c:pt idx="49">
                  <c:v>70.5</c:v>
                </c:pt>
                <c:pt idx="50">
                  <c:v>71.5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72.5</c:v>
                </c:pt>
                <c:pt idx="55">
                  <c:v>73.5</c:v>
                </c:pt>
                <c:pt idx="56">
                  <c:v>73</c:v>
                </c:pt>
                <c:pt idx="57">
                  <c:v>74</c:v>
                </c:pt>
                <c:pt idx="58">
                  <c:v>73.5</c:v>
                </c:pt>
                <c:pt idx="59">
                  <c:v>74.5</c:v>
                </c:pt>
                <c:pt idx="60">
                  <c:v>74</c:v>
                </c:pt>
                <c:pt idx="61">
                  <c:v>75</c:v>
                </c:pt>
                <c:pt idx="62">
                  <c:v>74.5</c:v>
                </c:pt>
                <c:pt idx="63">
                  <c:v>75.5</c:v>
                </c:pt>
                <c:pt idx="64">
                  <c:v>75</c:v>
                </c:pt>
                <c:pt idx="65">
                  <c:v>74.5</c:v>
                </c:pt>
                <c:pt idx="66">
                  <c:v>75.5</c:v>
                </c:pt>
                <c:pt idx="67">
                  <c:v>75</c:v>
                </c:pt>
                <c:pt idx="68">
                  <c:v>74.5</c:v>
                </c:pt>
                <c:pt idx="69">
                  <c:v>75.5</c:v>
                </c:pt>
                <c:pt idx="70">
                  <c:v>75</c:v>
                </c:pt>
                <c:pt idx="71">
                  <c:v>76</c:v>
                </c:pt>
                <c:pt idx="72">
                  <c:v>75.5</c:v>
                </c:pt>
                <c:pt idx="73">
                  <c:v>76.5</c:v>
                </c:pt>
                <c:pt idx="74">
                  <c:v>76</c:v>
                </c:pt>
                <c:pt idx="75">
                  <c:v>77</c:v>
                </c:pt>
                <c:pt idx="76">
                  <c:v>76.5</c:v>
                </c:pt>
                <c:pt idx="77">
                  <c:v>77.5</c:v>
                </c:pt>
                <c:pt idx="78">
                  <c:v>77</c:v>
                </c:pt>
                <c:pt idx="79">
                  <c:v>78</c:v>
                </c:pt>
                <c:pt idx="80">
                  <c:v>77.5</c:v>
                </c:pt>
                <c:pt idx="81">
                  <c:v>78.5</c:v>
                </c:pt>
                <c:pt idx="82">
                  <c:v>78</c:v>
                </c:pt>
                <c:pt idx="83">
                  <c:v>79</c:v>
                </c:pt>
                <c:pt idx="84">
                  <c:v>78.5</c:v>
                </c:pt>
                <c:pt idx="85">
                  <c:v>79.5</c:v>
                </c:pt>
                <c:pt idx="86">
                  <c:v>79</c:v>
                </c:pt>
                <c:pt idx="87">
                  <c:v>80</c:v>
                </c:pt>
                <c:pt idx="88">
                  <c:v>79.5</c:v>
                </c:pt>
                <c:pt idx="89">
                  <c:v>80.5</c:v>
                </c:pt>
                <c:pt idx="90">
                  <c:v>80</c:v>
                </c:pt>
                <c:pt idx="91">
                  <c:v>81</c:v>
                </c:pt>
                <c:pt idx="92">
                  <c:v>80.5</c:v>
                </c:pt>
                <c:pt idx="93">
                  <c:v>81.5</c:v>
                </c:pt>
                <c:pt idx="94">
                  <c:v>81</c:v>
                </c:pt>
                <c:pt idx="95">
                  <c:v>82</c:v>
                </c:pt>
                <c:pt idx="96">
                  <c:v>81.5</c:v>
                </c:pt>
                <c:pt idx="97">
                  <c:v>82.5</c:v>
                </c:pt>
                <c:pt idx="98">
                  <c:v>82</c:v>
                </c:pt>
                <c:pt idx="99">
                  <c:v>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60320"/>
        <c:axId val="141960896"/>
      </c:scatterChart>
      <c:valAx>
        <c:axId val="14196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60896"/>
        <c:crosses val="autoZero"/>
        <c:crossBetween val="midCat"/>
      </c:valAx>
      <c:valAx>
        <c:axId val="141960896"/>
        <c:scaling>
          <c:orientation val="minMax"/>
          <c:max val="9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60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173284</xdr:colOff>
      <xdr:row>453</xdr:row>
      <xdr:rowOff>67354</xdr:rowOff>
    </xdr:from>
    <xdr:to>
      <xdr:col>22</xdr:col>
      <xdr:colOff>683906</xdr:colOff>
      <xdr:row>480</xdr:row>
      <xdr:rowOff>102350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555171</xdr:colOff>
      <xdr:row>303</xdr:row>
      <xdr:rowOff>38780</xdr:rowOff>
    </xdr:from>
    <xdr:to>
      <xdr:col>27</xdr:col>
      <xdr:colOff>6804</xdr:colOff>
      <xdr:row>329</xdr:row>
      <xdr:rowOff>110218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797378</xdr:colOff>
      <xdr:row>171</xdr:row>
      <xdr:rowOff>2041</xdr:rowOff>
    </xdr:from>
    <xdr:to>
      <xdr:col>13</xdr:col>
      <xdr:colOff>578303</xdr:colOff>
      <xdr:row>196</xdr:row>
      <xdr:rowOff>163285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337457</xdr:colOff>
      <xdr:row>261</xdr:row>
      <xdr:rowOff>86404</xdr:rowOff>
    </xdr:from>
    <xdr:to>
      <xdr:col>25</xdr:col>
      <xdr:colOff>70758</xdr:colOff>
      <xdr:row>294</xdr:row>
      <xdr:rowOff>114300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632436</xdr:colOff>
      <xdr:row>652</xdr:row>
      <xdr:rowOff>108026</xdr:rowOff>
    </xdr:from>
    <xdr:to>
      <xdr:col>25</xdr:col>
      <xdr:colOff>673848</xdr:colOff>
      <xdr:row>672</xdr:row>
      <xdr:rowOff>147311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463826</xdr:colOff>
      <xdr:row>485</xdr:row>
      <xdr:rowOff>123410</xdr:rowOff>
    </xdr:from>
    <xdr:to>
      <xdr:col>20</xdr:col>
      <xdr:colOff>124240</xdr:colOff>
      <xdr:row>508</xdr:row>
      <xdr:rowOff>24847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444302</xdr:colOff>
      <xdr:row>508</xdr:row>
      <xdr:rowOff>32301</xdr:rowOff>
    </xdr:from>
    <xdr:to>
      <xdr:col>20</xdr:col>
      <xdr:colOff>97616</xdr:colOff>
      <xdr:row>525</xdr:row>
      <xdr:rowOff>115956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435430</xdr:colOff>
      <xdr:row>525</xdr:row>
      <xdr:rowOff>131986</xdr:rowOff>
    </xdr:from>
    <xdr:to>
      <xdr:col>20</xdr:col>
      <xdr:colOff>81643</xdr:colOff>
      <xdr:row>543</xdr:row>
      <xdr:rowOff>40820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435429</xdr:colOff>
      <xdr:row>543</xdr:row>
      <xdr:rowOff>77559</xdr:rowOff>
    </xdr:from>
    <xdr:to>
      <xdr:col>20</xdr:col>
      <xdr:colOff>95249</xdr:colOff>
      <xdr:row>558</xdr:row>
      <xdr:rowOff>95250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367394</xdr:colOff>
      <xdr:row>607</xdr:row>
      <xdr:rowOff>131988</xdr:rowOff>
    </xdr:from>
    <xdr:to>
      <xdr:col>21</xdr:col>
      <xdr:colOff>762000</xdr:colOff>
      <xdr:row>632</xdr:row>
      <xdr:rowOff>108857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367393</xdr:colOff>
      <xdr:row>632</xdr:row>
      <xdr:rowOff>91166</xdr:rowOff>
    </xdr:from>
    <xdr:to>
      <xdr:col>21</xdr:col>
      <xdr:colOff>802820</xdr:colOff>
      <xdr:row>651</xdr:row>
      <xdr:rowOff>95249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789215</xdr:colOff>
      <xdr:row>152</xdr:row>
      <xdr:rowOff>27214</xdr:rowOff>
    </xdr:from>
    <xdr:to>
      <xdr:col>13</xdr:col>
      <xdr:colOff>571499</xdr:colOff>
      <xdr:row>171</xdr:row>
      <xdr:rowOff>17688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789214</xdr:colOff>
      <xdr:row>133</xdr:row>
      <xdr:rowOff>176893</xdr:rowOff>
    </xdr:from>
    <xdr:to>
      <xdr:col>13</xdr:col>
      <xdr:colOff>585106</xdr:colOff>
      <xdr:row>152</xdr:row>
      <xdr:rowOff>31295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830036</xdr:colOff>
      <xdr:row>224</xdr:row>
      <xdr:rowOff>13608</xdr:rowOff>
    </xdr:from>
    <xdr:to>
      <xdr:col>28</xdr:col>
      <xdr:colOff>54428</xdr:colOff>
      <xdr:row>260</xdr:row>
      <xdr:rowOff>136073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789216</xdr:colOff>
      <xdr:row>202</xdr:row>
      <xdr:rowOff>13607</xdr:rowOff>
    </xdr:from>
    <xdr:to>
      <xdr:col>28</xdr:col>
      <xdr:colOff>81643</xdr:colOff>
      <xdr:row>224</xdr:row>
      <xdr:rowOff>72118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913"/>
  <sheetViews>
    <sheetView tabSelected="1" topLeftCell="A162" zoomScale="70" zoomScaleNormal="70" workbookViewId="0">
      <selection activeCell="AC217" sqref="AC217"/>
    </sheetView>
  </sheetViews>
  <sheetFormatPr baseColWidth="10" defaultColWidth="12.5703125" defaultRowHeight="15.75" customHeight="1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44872</v>
      </c>
      <c r="G1" s="3" t="s">
        <v>5</v>
      </c>
      <c r="H1" s="4">
        <v>0.59722222222222221</v>
      </c>
      <c r="I1" s="5">
        <v>0.60069444444444442</v>
      </c>
      <c r="J1" s="3" t="s">
        <v>6</v>
      </c>
      <c r="K1" s="5"/>
      <c r="M1" s="1"/>
    </row>
    <row r="2" spans="1:19" x14ac:dyDescent="0.2">
      <c r="A2" s="6">
        <v>637</v>
      </c>
      <c r="B2" s="3">
        <v>19880</v>
      </c>
      <c r="C2" s="7">
        <v>0.5</v>
      </c>
      <c r="D2" s="7">
        <v>140</v>
      </c>
      <c r="E2" s="3">
        <v>142</v>
      </c>
      <c r="F2" s="5"/>
      <c r="K2" s="5"/>
      <c r="P2">
        <f>B2/E2</f>
        <v>140</v>
      </c>
      <c r="Q2">
        <f t="shared" ref="Q2" si="0">P2/60</f>
        <v>2.3333333333333335</v>
      </c>
      <c r="R2">
        <f>((E2/1000)*($M$482+$N$482))/$N$482</f>
        <v>5.4012592592592581</v>
      </c>
      <c r="S2">
        <f>R2*Q2</f>
        <v>12.602938271604936</v>
      </c>
    </row>
    <row r="3" spans="1:19" x14ac:dyDescent="0.2">
      <c r="A3" s="3">
        <v>3</v>
      </c>
      <c r="B3" s="3">
        <v>13916</v>
      </c>
      <c r="C3" s="7">
        <v>1</v>
      </c>
      <c r="D3" s="7">
        <v>98</v>
      </c>
      <c r="E3" s="3">
        <v>142</v>
      </c>
      <c r="P3">
        <f t="shared" ref="P3:P44" si="1">B3/E3</f>
        <v>98</v>
      </c>
      <c r="Q3">
        <f t="shared" ref="Q3:Q44" si="2">P3/60</f>
        <v>1.6333333333333333</v>
      </c>
      <c r="R3">
        <f t="shared" ref="R3:R44" si="3">((E3/1000)*($M$482+$N$482))/$N$482</f>
        <v>5.4012592592592581</v>
      </c>
      <c r="S3">
        <f t="shared" ref="S3:S44" si="4">R3*Q3</f>
        <v>8.8220567901234546</v>
      </c>
    </row>
    <row r="4" spans="1:19" x14ac:dyDescent="0.2">
      <c r="A4" s="3">
        <v>103</v>
      </c>
      <c r="B4" s="3">
        <v>12070</v>
      </c>
      <c r="C4" s="7">
        <v>1.5</v>
      </c>
      <c r="D4" s="7">
        <v>85</v>
      </c>
      <c r="E4" s="3">
        <v>142</v>
      </c>
      <c r="P4">
        <f t="shared" si="1"/>
        <v>85</v>
      </c>
      <c r="Q4">
        <f t="shared" si="2"/>
        <v>1.4166666666666667</v>
      </c>
      <c r="R4">
        <f t="shared" si="3"/>
        <v>5.4012592592592581</v>
      </c>
      <c r="S4">
        <f t="shared" si="4"/>
        <v>7.6517839506172827</v>
      </c>
    </row>
    <row r="5" spans="1:19" x14ac:dyDescent="0.2">
      <c r="A5" s="3">
        <v>203</v>
      </c>
      <c r="B5" s="3">
        <v>17040</v>
      </c>
      <c r="C5" s="7">
        <v>2</v>
      </c>
      <c r="D5" s="7">
        <v>120</v>
      </c>
      <c r="E5" s="3">
        <v>142</v>
      </c>
      <c r="P5">
        <f t="shared" si="1"/>
        <v>120</v>
      </c>
      <c r="Q5">
        <f t="shared" si="2"/>
        <v>2</v>
      </c>
      <c r="R5">
        <f t="shared" si="3"/>
        <v>5.4012592592592581</v>
      </c>
      <c r="S5">
        <f t="shared" si="4"/>
        <v>10.802518518518516</v>
      </c>
    </row>
    <row r="6" spans="1:19" x14ac:dyDescent="0.2">
      <c r="A6" s="3">
        <v>303</v>
      </c>
      <c r="B6" s="3">
        <v>12780</v>
      </c>
      <c r="C6" s="7">
        <v>2.5</v>
      </c>
      <c r="D6" s="7">
        <v>90</v>
      </c>
      <c r="E6" s="3">
        <v>142</v>
      </c>
      <c r="P6">
        <f t="shared" si="1"/>
        <v>90</v>
      </c>
      <c r="Q6">
        <f t="shared" si="2"/>
        <v>1.5</v>
      </c>
      <c r="R6">
        <f t="shared" si="3"/>
        <v>5.4012592592592581</v>
      </c>
      <c r="S6">
        <f t="shared" si="4"/>
        <v>8.1018888888888867</v>
      </c>
    </row>
    <row r="7" spans="1:19" x14ac:dyDescent="0.2">
      <c r="A7" s="3">
        <v>403</v>
      </c>
      <c r="B7" s="3">
        <v>13774</v>
      </c>
      <c r="C7" s="7">
        <v>3</v>
      </c>
      <c r="D7" s="7">
        <v>97</v>
      </c>
      <c r="E7" s="3">
        <v>142</v>
      </c>
      <c r="P7">
        <f t="shared" si="1"/>
        <v>97</v>
      </c>
      <c r="Q7">
        <f t="shared" si="2"/>
        <v>1.6166666666666667</v>
      </c>
      <c r="R7">
        <f t="shared" si="3"/>
        <v>5.4012592592592581</v>
      </c>
      <c r="S7">
        <f t="shared" si="4"/>
        <v>8.7320358024691345</v>
      </c>
    </row>
    <row r="8" spans="1:19" x14ac:dyDescent="0.2">
      <c r="A8" s="3">
        <v>503</v>
      </c>
      <c r="B8" s="3">
        <v>15194</v>
      </c>
      <c r="C8" s="7">
        <v>3.5</v>
      </c>
      <c r="D8" s="7">
        <v>107</v>
      </c>
      <c r="E8" s="3">
        <v>142</v>
      </c>
      <c r="P8">
        <f t="shared" si="1"/>
        <v>107</v>
      </c>
      <c r="Q8">
        <f t="shared" si="2"/>
        <v>1.7833333333333334</v>
      </c>
      <c r="R8">
        <f t="shared" si="3"/>
        <v>5.4012592592592581</v>
      </c>
      <c r="S8">
        <f t="shared" si="4"/>
        <v>9.6322456790123443</v>
      </c>
    </row>
    <row r="9" spans="1:19" x14ac:dyDescent="0.2">
      <c r="A9" s="3">
        <v>603</v>
      </c>
      <c r="B9" s="3">
        <v>16614</v>
      </c>
      <c r="C9" s="7">
        <v>4</v>
      </c>
      <c r="D9" s="7">
        <v>117</v>
      </c>
      <c r="E9" s="3">
        <v>142</v>
      </c>
      <c r="P9">
        <f t="shared" si="1"/>
        <v>117</v>
      </c>
      <c r="Q9">
        <f t="shared" si="2"/>
        <v>1.95</v>
      </c>
      <c r="R9">
        <f t="shared" si="3"/>
        <v>5.4012592592592581</v>
      </c>
      <c r="S9">
        <f t="shared" si="4"/>
        <v>10.532455555555552</v>
      </c>
    </row>
    <row r="10" spans="1:19" x14ac:dyDescent="0.2">
      <c r="A10" s="3">
        <v>703</v>
      </c>
      <c r="B10" s="3">
        <v>15052</v>
      </c>
      <c r="C10" s="7">
        <v>4.5</v>
      </c>
      <c r="D10" s="7">
        <v>106</v>
      </c>
      <c r="E10" s="3">
        <v>142</v>
      </c>
      <c r="P10">
        <f t="shared" si="1"/>
        <v>106</v>
      </c>
      <c r="Q10">
        <f t="shared" si="2"/>
        <v>1.7666666666666666</v>
      </c>
      <c r="R10">
        <f t="shared" si="3"/>
        <v>5.4012592592592581</v>
      </c>
      <c r="S10">
        <f t="shared" si="4"/>
        <v>9.5422246913580224</v>
      </c>
    </row>
    <row r="11" spans="1:19" x14ac:dyDescent="0.2">
      <c r="A11" s="3">
        <v>803</v>
      </c>
      <c r="B11" s="3">
        <v>15620</v>
      </c>
      <c r="C11" s="7">
        <v>5</v>
      </c>
      <c r="D11" s="7">
        <v>110</v>
      </c>
      <c r="E11" s="3">
        <v>142</v>
      </c>
      <c r="P11">
        <f t="shared" si="1"/>
        <v>110</v>
      </c>
      <c r="Q11">
        <f t="shared" si="2"/>
        <v>1.8333333333333333</v>
      </c>
      <c r="R11">
        <f t="shared" si="3"/>
        <v>5.4012592592592581</v>
      </c>
      <c r="S11">
        <f t="shared" si="4"/>
        <v>9.9023086419753064</v>
      </c>
    </row>
    <row r="12" spans="1:19" x14ac:dyDescent="0.2">
      <c r="A12" s="3">
        <v>903</v>
      </c>
      <c r="B12" s="3">
        <v>15052</v>
      </c>
      <c r="C12" s="7">
        <v>5.5</v>
      </c>
      <c r="D12" s="7">
        <v>106</v>
      </c>
      <c r="E12" s="3">
        <v>142</v>
      </c>
      <c r="P12">
        <f t="shared" si="1"/>
        <v>106</v>
      </c>
      <c r="Q12">
        <f t="shared" si="2"/>
        <v>1.7666666666666666</v>
      </c>
      <c r="R12">
        <f t="shared" si="3"/>
        <v>5.4012592592592581</v>
      </c>
      <c r="S12">
        <f t="shared" si="4"/>
        <v>9.5422246913580224</v>
      </c>
    </row>
    <row r="13" spans="1:19" x14ac:dyDescent="0.2">
      <c r="A13" s="3">
        <v>3</v>
      </c>
      <c r="B13" s="3">
        <v>15620</v>
      </c>
      <c r="C13" s="7">
        <v>6</v>
      </c>
      <c r="D13" s="7">
        <v>110</v>
      </c>
      <c r="E13" s="3">
        <v>142</v>
      </c>
      <c r="P13">
        <f t="shared" si="1"/>
        <v>110</v>
      </c>
      <c r="Q13">
        <f t="shared" si="2"/>
        <v>1.8333333333333333</v>
      </c>
      <c r="R13">
        <f t="shared" si="3"/>
        <v>5.4012592592592581</v>
      </c>
      <c r="S13">
        <f t="shared" si="4"/>
        <v>9.9023086419753064</v>
      </c>
    </row>
    <row r="14" spans="1:19" x14ac:dyDescent="0.2">
      <c r="A14" s="3">
        <v>103</v>
      </c>
      <c r="B14" s="3">
        <v>18886</v>
      </c>
      <c r="C14" s="7">
        <v>6.5</v>
      </c>
      <c r="D14" s="7">
        <v>133</v>
      </c>
      <c r="E14" s="3">
        <v>142</v>
      </c>
      <c r="F14" s="5"/>
      <c r="P14">
        <f t="shared" si="1"/>
        <v>133</v>
      </c>
      <c r="Q14">
        <f t="shared" si="2"/>
        <v>2.2166666666666668</v>
      </c>
      <c r="R14">
        <f t="shared" si="3"/>
        <v>5.4012592592592581</v>
      </c>
      <c r="S14">
        <f t="shared" si="4"/>
        <v>11.97279135802469</v>
      </c>
    </row>
    <row r="15" spans="1:19" x14ac:dyDescent="0.2">
      <c r="A15" s="3">
        <v>203</v>
      </c>
      <c r="B15" s="3">
        <v>20306</v>
      </c>
      <c r="C15" s="7">
        <v>7</v>
      </c>
      <c r="D15" s="7">
        <v>143</v>
      </c>
      <c r="E15" s="3">
        <v>142</v>
      </c>
      <c r="P15">
        <f t="shared" si="1"/>
        <v>143</v>
      </c>
      <c r="Q15">
        <f t="shared" si="2"/>
        <v>2.3833333333333333</v>
      </c>
      <c r="R15">
        <f t="shared" si="3"/>
        <v>5.4012592592592581</v>
      </c>
      <c r="S15">
        <f t="shared" si="4"/>
        <v>12.873001234567898</v>
      </c>
    </row>
    <row r="16" spans="1:19" x14ac:dyDescent="0.2">
      <c r="A16" s="3">
        <v>303</v>
      </c>
      <c r="B16" s="3">
        <v>21158</v>
      </c>
      <c r="C16" s="7">
        <v>7.5</v>
      </c>
      <c r="D16" s="7">
        <v>149</v>
      </c>
      <c r="E16" s="3">
        <v>142</v>
      </c>
      <c r="P16">
        <f t="shared" si="1"/>
        <v>149</v>
      </c>
      <c r="Q16">
        <f t="shared" si="2"/>
        <v>2.4833333333333334</v>
      </c>
      <c r="R16">
        <f t="shared" si="3"/>
        <v>5.4012592592592581</v>
      </c>
      <c r="S16">
        <f t="shared" si="4"/>
        <v>13.413127160493824</v>
      </c>
    </row>
    <row r="17" spans="1:19" x14ac:dyDescent="0.2">
      <c r="A17" s="3">
        <v>403</v>
      </c>
      <c r="B17" s="3">
        <v>22578</v>
      </c>
      <c r="C17" s="7">
        <v>8</v>
      </c>
      <c r="D17" s="7">
        <v>159</v>
      </c>
      <c r="E17" s="3">
        <v>142</v>
      </c>
      <c r="P17">
        <f t="shared" si="1"/>
        <v>159</v>
      </c>
      <c r="Q17">
        <f t="shared" si="2"/>
        <v>2.65</v>
      </c>
      <c r="R17">
        <f t="shared" si="3"/>
        <v>5.4012592592592581</v>
      </c>
      <c r="S17">
        <f t="shared" si="4"/>
        <v>14.313337037037034</v>
      </c>
    </row>
    <row r="18" spans="1:19" x14ac:dyDescent="0.2">
      <c r="A18" s="3">
        <v>503</v>
      </c>
      <c r="B18" s="3">
        <v>21442</v>
      </c>
      <c r="C18" s="7">
        <v>8.5</v>
      </c>
      <c r="D18" s="7">
        <v>151</v>
      </c>
      <c r="E18" s="3">
        <v>142</v>
      </c>
      <c r="P18">
        <f t="shared" si="1"/>
        <v>151</v>
      </c>
      <c r="Q18">
        <f t="shared" si="2"/>
        <v>2.5166666666666666</v>
      </c>
      <c r="R18">
        <f t="shared" si="3"/>
        <v>5.4012592592592581</v>
      </c>
      <c r="S18">
        <f t="shared" si="4"/>
        <v>13.593169135802466</v>
      </c>
    </row>
    <row r="19" spans="1:19" x14ac:dyDescent="0.2">
      <c r="A19" s="3">
        <v>603</v>
      </c>
      <c r="B19" s="3">
        <v>22720</v>
      </c>
      <c r="C19" s="7">
        <v>9</v>
      </c>
      <c r="D19" s="7">
        <v>160</v>
      </c>
      <c r="E19" s="3">
        <v>142</v>
      </c>
      <c r="P19">
        <f t="shared" si="1"/>
        <v>160</v>
      </c>
      <c r="Q19">
        <f t="shared" si="2"/>
        <v>2.6666666666666665</v>
      </c>
      <c r="R19">
        <f t="shared" si="3"/>
        <v>5.4012592592592581</v>
      </c>
      <c r="S19">
        <f t="shared" si="4"/>
        <v>14.403358024691354</v>
      </c>
    </row>
    <row r="20" spans="1:19" x14ac:dyDescent="0.2">
      <c r="A20" s="3">
        <v>703</v>
      </c>
      <c r="B20" s="3">
        <v>22152</v>
      </c>
      <c r="C20" s="7">
        <v>9.5</v>
      </c>
      <c r="D20" s="7">
        <v>156</v>
      </c>
      <c r="E20" s="3">
        <v>142</v>
      </c>
      <c r="P20">
        <f t="shared" si="1"/>
        <v>156</v>
      </c>
      <c r="Q20">
        <f t="shared" si="2"/>
        <v>2.6</v>
      </c>
      <c r="R20">
        <f t="shared" si="3"/>
        <v>5.4012592592592581</v>
      </c>
      <c r="S20">
        <f t="shared" si="4"/>
        <v>14.043274074074072</v>
      </c>
    </row>
    <row r="21" spans="1:19" x14ac:dyDescent="0.2">
      <c r="A21" s="3">
        <v>803</v>
      </c>
      <c r="B21" s="3">
        <v>24992</v>
      </c>
      <c r="C21" s="7">
        <v>10</v>
      </c>
      <c r="D21" s="7">
        <v>176</v>
      </c>
      <c r="E21" s="3">
        <v>142</v>
      </c>
      <c r="P21">
        <f t="shared" si="1"/>
        <v>176</v>
      </c>
      <c r="Q21">
        <f t="shared" si="2"/>
        <v>2.9333333333333331</v>
      </c>
      <c r="R21">
        <f t="shared" si="3"/>
        <v>5.4012592592592581</v>
      </c>
      <c r="S21">
        <f t="shared" si="4"/>
        <v>15.843693827160489</v>
      </c>
    </row>
    <row r="22" spans="1:19" x14ac:dyDescent="0.2">
      <c r="A22" s="3">
        <v>903</v>
      </c>
      <c r="B22" s="3">
        <v>27264</v>
      </c>
      <c r="C22" s="7">
        <v>10.5</v>
      </c>
      <c r="D22" s="7">
        <v>192</v>
      </c>
      <c r="E22" s="3">
        <v>142</v>
      </c>
      <c r="P22">
        <f t="shared" si="1"/>
        <v>192</v>
      </c>
      <c r="Q22">
        <f t="shared" si="2"/>
        <v>3.2</v>
      </c>
      <c r="R22">
        <f t="shared" si="3"/>
        <v>5.4012592592592581</v>
      </c>
      <c r="S22">
        <f t="shared" si="4"/>
        <v>17.284029629629625</v>
      </c>
    </row>
    <row r="23" spans="1:19" x14ac:dyDescent="0.2">
      <c r="A23" s="3">
        <v>3</v>
      </c>
      <c r="B23" s="3">
        <v>25418</v>
      </c>
      <c r="C23" s="7">
        <v>11</v>
      </c>
      <c r="D23" s="7">
        <v>179</v>
      </c>
      <c r="E23" s="3">
        <v>142</v>
      </c>
      <c r="P23">
        <f t="shared" si="1"/>
        <v>179</v>
      </c>
      <c r="Q23">
        <f t="shared" si="2"/>
        <v>2.9833333333333334</v>
      </c>
      <c r="R23">
        <f t="shared" si="3"/>
        <v>5.4012592592592581</v>
      </c>
      <c r="S23">
        <f t="shared" si="4"/>
        <v>16.113756790123453</v>
      </c>
    </row>
    <row r="24" spans="1:19" x14ac:dyDescent="0.2">
      <c r="A24" s="3">
        <v>103</v>
      </c>
      <c r="B24" s="3">
        <v>27974</v>
      </c>
      <c r="C24" s="7">
        <v>11.5</v>
      </c>
      <c r="D24" s="7">
        <v>197</v>
      </c>
      <c r="E24" s="3">
        <v>142</v>
      </c>
      <c r="P24">
        <f t="shared" si="1"/>
        <v>197</v>
      </c>
      <c r="Q24">
        <f t="shared" si="2"/>
        <v>3.2833333333333332</v>
      </c>
      <c r="R24">
        <f t="shared" si="3"/>
        <v>5.4012592592592581</v>
      </c>
      <c r="S24">
        <f t="shared" si="4"/>
        <v>17.734134567901229</v>
      </c>
    </row>
    <row r="25" spans="1:19" x14ac:dyDescent="0.2">
      <c r="A25" s="3">
        <v>203</v>
      </c>
      <c r="B25" s="3">
        <v>29536</v>
      </c>
      <c r="C25" s="7">
        <v>12</v>
      </c>
      <c r="D25" s="7">
        <v>208</v>
      </c>
      <c r="E25" s="3">
        <v>142</v>
      </c>
      <c r="P25">
        <f t="shared" si="1"/>
        <v>208</v>
      </c>
      <c r="Q25">
        <f t="shared" si="2"/>
        <v>3.4666666666666668</v>
      </c>
      <c r="R25">
        <f t="shared" si="3"/>
        <v>5.4012592592592581</v>
      </c>
      <c r="S25">
        <f t="shared" si="4"/>
        <v>18.724365432098761</v>
      </c>
    </row>
    <row r="26" spans="1:19" x14ac:dyDescent="0.2">
      <c r="A26" s="3">
        <v>303</v>
      </c>
      <c r="B26" s="3">
        <v>29110</v>
      </c>
      <c r="C26" s="7">
        <v>12.5</v>
      </c>
      <c r="D26" s="7">
        <v>205</v>
      </c>
      <c r="E26" s="3">
        <v>142</v>
      </c>
      <c r="P26">
        <f t="shared" si="1"/>
        <v>205</v>
      </c>
      <c r="Q26">
        <f t="shared" si="2"/>
        <v>3.4166666666666665</v>
      </c>
      <c r="R26">
        <f t="shared" si="3"/>
        <v>5.4012592592592581</v>
      </c>
      <c r="S26">
        <f t="shared" si="4"/>
        <v>18.454302469135797</v>
      </c>
    </row>
    <row r="27" spans="1:19" x14ac:dyDescent="0.2">
      <c r="A27" s="3">
        <v>403</v>
      </c>
      <c r="B27" s="3">
        <v>28826</v>
      </c>
      <c r="C27" s="7">
        <v>13</v>
      </c>
      <c r="D27" s="7">
        <v>203</v>
      </c>
      <c r="E27" s="3">
        <v>142</v>
      </c>
      <c r="P27">
        <f t="shared" si="1"/>
        <v>203</v>
      </c>
      <c r="Q27">
        <f t="shared" si="2"/>
        <v>3.3833333333333333</v>
      </c>
      <c r="R27">
        <f t="shared" si="3"/>
        <v>5.4012592592592581</v>
      </c>
      <c r="S27">
        <f t="shared" si="4"/>
        <v>18.274260493827157</v>
      </c>
    </row>
    <row r="28" spans="1:19" x14ac:dyDescent="0.2">
      <c r="A28" s="3">
        <v>503</v>
      </c>
      <c r="B28" s="3">
        <v>29110</v>
      </c>
      <c r="C28" s="7">
        <v>13.5</v>
      </c>
      <c r="D28" s="7">
        <v>205</v>
      </c>
      <c r="E28" s="3">
        <v>142</v>
      </c>
      <c r="P28">
        <f t="shared" si="1"/>
        <v>205</v>
      </c>
      <c r="Q28">
        <f t="shared" si="2"/>
        <v>3.4166666666666665</v>
      </c>
      <c r="R28">
        <f t="shared" si="3"/>
        <v>5.4012592592592581</v>
      </c>
      <c r="S28">
        <f t="shared" si="4"/>
        <v>18.454302469135797</v>
      </c>
    </row>
    <row r="29" spans="1:19" x14ac:dyDescent="0.2">
      <c r="A29" s="3">
        <v>603</v>
      </c>
      <c r="B29" s="3">
        <v>30814</v>
      </c>
      <c r="C29" s="7">
        <v>14</v>
      </c>
      <c r="D29" s="7">
        <v>217</v>
      </c>
      <c r="E29" s="3">
        <v>142</v>
      </c>
      <c r="P29">
        <f t="shared" si="1"/>
        <v>217</v>
      </c>
      <c r="Q29">
        <f t="shared" si="2"/>
        <v>3.6166666666666667</v>
      </c>
      <c r="R29">
        <f t="shared" si="3"/>
        <v>5.4012592592592581</v>
      </c>
      <c r="S29">
        <f t="shared" si="4"/>
        <v>19.534554320987649</v>
      </c>
    </row>
    <row r="30" spans="1:19" x14ac:dyDescent="0.2">
      <c r="A30" s="3">
        <v>703</v>
      </c>
      <c r="B30" s="3">
        <v>31098</v>
      </c>
      <c r="C30" s="7">
        <v>14.5</v>
      </c>
      <c r="D30" s="7">
        <v>219</v>
      </c>
      <c r="E30" s="3">
        <v>142</v>
      </c>
      <c r="P30">
        <f t="shared" si="1"/>
        <v>219</v>
      </c>
      <c r="Q30">
        <f t="shared" si="2"/>
        <v>3.65</v>
      </c>
      <c r="R30">
        <f t="shared" si="3"/>
        <v>5.4012592592592581</v>
      </c>
      <c r="S30">
        <f t="shared" si="4"/>
        <v>19.714596296296293</v>
      </c>
    </row>
    <row r="31" spans="1:19" x14ac:dyDescent="0.2">
      <c r="A31" s="3">
        <v>803</v>
      </c>
      <c r="B31" s="3">
        <v>32518</v>
      </c>
      <c r="C31" s="7">
        <v>15</v>
      </c>
      <c r="D31" s="7">
        <v>229</v>
      </c>
      <c r="E31" s="3">
        <v>142</v>
      </c>
      <c r="P31">
        <f t="shared" si="1"/>
        <v>229</v>
      </c>
      <c r="Q31">
        <f t="shared" si="2"/>
        <v>3.8166666666666669</v>
      </c>
      <c r="R31">
        <f t="shared" si="3"/>
        <v>5.4012592592592581</v>
      </c>
      <c r="S31">
        <f t="shared" si="4"/>
        <v>20.614806172839504</v>
      </c>
    </row>
    <row r="32" spans="1:19" x14ac:dyDescent="0.2">
      <c r="A32" s="3">
        <v>903</v>
      </c>
      <c r="B32" s="3">
        <v>34648</v>
      </c>
      <c r="C32" s="7">
        <v>15.5</v>
      </c>
      <c r="D32" s="7">
        <v>244</v>
      </c>
      <c r="E32" s="3">
        <v>142</v>
      </c>
      <c r="P32">
        <f t="shared" si="1"/>
        <v>244</v>
      </c>
      <c r="Q32">
        <f t="shared" si="2"/>
        <v>4.0666666666666664</v>
      </c>
      <c r="R32">
        <f t="shared" si="3"/>
        <v>5.4012592592592581</v>
      </c>
      <c r="S32">
        <f t="shared" si="4"/>
        <v>21.965120987654316</v>
      </c>
    </row>
    <row r="33" spans="1:19" x14ac:dyDescent="0.2">
      <c r="A33" s="3">
        <v>3</v>
      </c>
      <c r="B33" s="3">
        <v>35358</v>
      </c>
      <c r="C33" s="7">
        <v>16</v>
      </c>
      <c r="D33" s="7">
        <v>249</v>
      </c>
      <c r="E33" s="3">
        <v>142</v>
      </c>
      <c r="P33">
        <f t="shared" si="1"/>
        <v>249</v>
      </c>
      <c r="Q33">
        <f t="shared" si="2"/>
        <v>4.1500000000000004</v>
      </c>
      <c r="R33">
        <f t="shared" si="3"/>
        <v>5.4012592592592581</v>
      </c>
      <c r="S33">
        <f t="shared" si="4"/>
        <v>22.415225925925924</v>
      </c>
    </row>
    <row r="34" spans="1:19" x14ac:dyDescent="0.2">
      <c r="A34" s="3">
        <v>103</v>
      </c>
      <c r="B34" s="3">
        <v>36920</v>
      </c>
      <c r="C34" s="7">
        <v>16.5</v>
      </c>
      <c r="D34" s="7">
        <v>260</v>
      </c>
      <c r="E34" s="3">
        <v>142</v>
      </c>
      <c r="P34">
        <f t="shared" si="1"/>
        <v>260</v>
      </c>
      <c r="Q34">
        <f t="shared" si="2"/>
        <v>4.333333333333333</v>
      </c>
      <c r="R34">
        <f t="shared" si="3"/>
        <v>5.4012592592592581</v>
      </c>
      <c r="S34">
        <f t="shared" si="4"/>
        <v>23.405456790123448</v>
      </c>
    </row>
    <row r="35" spans="1:19" x14ac:dyDescent="0.2">
      <c r="A35" s="3">
        <v>203</v>
      </c>
      <c r="B35" s="3">
        <v>34080</v>
      </c>
      <c r="C35" s="7">
        <v>17</v>
      </c>
      <c r="D35" s="7">
        <v>240</v>
      </c>
      <c r="E35" s="3">
        <v>142</v>
      </c>
      <c r="P35">
        <f t="shared" si="1"/>
        <v>240</v>
      </c>
      <c r="Q35">
        <f t="shared" si="2"/>
        <v>4</v>
      </c>
      <c r="R35">
        <f t="shared" si="3"/>
        <v>5.4012592592592581</v>
      </c>
      <c r="S35">
        <f t="shared" si="4"/>
        <v>21.605037037037032</v>
      </c>
    </row>
    <row r="36" spans="1:19" x14ac:dyDescent="0.2">
      <c r="A36" s="3">
        <v>303</v>
      </c>
      <c r="B36" s="3">
        <v>34790</v>
      </c>
      <c r="C36" s="7">
        <v>17.5</v>
      </c>
      <c r="D36" s="7">
        <v>245</v>
      </c>
      <c r="E36" s="3">
        <v>142</v>
      </c>
      <c r="P36">
        <f t="shared" si="1"/>
        <v>245</v>
      </c>
      <c r="Q36">
        <f t="shared" si="2"/>
        <v>4.083333333333333</v>
      </c>
      <c r="R36">
        <f t="shared" si="3"/>
        <v>5.4012592592592581</v>
      </c>
      <c r="S36">
        <f t="shared" si="4"/>
        <v>22.055141975308636</v>
      </c>
    </row>
    <row r="37" spans="1:19" x14ac:dyDescent="0.2">
      <c r="A37" s="3">
        <v>403</v>
      </c>
      <c r="B37" s="3">
        <v>37914</v>
      </c>
      <c r="C37" s="7">
        <v>18</v>
      </c>
      <c r="D37" s="7">
        <v>267</v>
      </c>
      <c r="E37" s="3">
        <v>142</v>
      </c>
      <c r="P37">
        <f t="shared" si="1"/>
        <v>267</v>
      </c>
      <c r="Q37">
        <f t="shared" si="2"/>
        <v>4.45</v>
      </c>
      <c r="R37">
        <f t="shared" si="3"/>
        <v>5.4012592592592581</v>
      </c>
      <c r="S37">
        <f t="shared" si="4"/>
        <v>24.0356037037037</v>
      </c>
    </row>
    <row r="38" spans="1:19" x14ac:dyDescent="0.2">
      <c r="A38" s="3">
        <v>503</v>
      </c>
      <c r="B38" s="3">
        <v>37204</v>
      </c>
      <c r="C38" s="7">
        <v>18.5</v>
      </c>
      <c r="D38" s="7">
        <v>262</v>
      </c>
      <c r="E38" s="3">
        <v>142</v>
      </c>
      <c r="P38">
        <f t="shared" si="1"/>
        <v>262</v>
      </c>
      <c r="Q38">
        <f t="shared" si="2"/>
        <v>4.3666666666666663</v>
      </c>
      <c r="R38">
        <f t="shared" si="3"/>
        <v>5.4012592592592581</v>
      </c>
      <c r="S38">
        <f t="shared" si="4"/>
        <v>23.585498765432092</v>
      </c>
    </row>
    <row r="39" spans="1:19" x14ac:dyDescent="0.2">
      <c r="A39" s="3">
        <v>603</v>
      </c>
      <c r="B39" s="3">
        <v>37914</v>
      </c>
      <c r="C39" s="7">
        <v>19</v>
      </c>
      <c r="D39" s="7">
        <v>267</v>
      </c>
      <c r="E39" s="3">
        <v>142</v>
      </c>
      <c r="P39">
        <f t="shared" si="1"/>
        <v>267</v>
      </c>
      <c r="Q39">
        <f t="shared" si="2"/>
        <v>4.45</v>
      </c>
      <c r="R39">
        <f t="shared" si="3"/>
        <v>5.4012592592592581</v>
      </c>
      <c r="S39">
        <f t="shared" si="4"/>
        <v>24.0356037037037</v>
      </c>
    </row>
    <row r="40" spans="1:19" x14ac:dyDescent="0.2">
      <c r="A40" s="3">
        <v>703</v>
      </c>
      <c r="B40" s="3">
        <v>40612</v>
      </c>
      <c r="C40" s="7">
        <v>19.5</v>
      </c>
      <c r="D40" s="7">
        <v>286</v>
      </c>
      <c r="E40" s="3">
        <v>142</v>
      </c>
      <c r="P40">
        <f t="shared" si="1"/>
        <v>286</v>
      </c>
      <c r="Q40">
        <f t="shared" si="2"/>
        <v>4.7666666666666666</v>
      </c>
      <c r="R40">
        <f t="shared" si="3"/>
        <v>5.4012592592592581</v>
      </c>
      <c r="S40">
        <f t="shared" si="4"/>
        <v>25.746002469135796</v>
      </c>
    </row>
    <row r="41" spans="1:19" x14ac:dyDescent="0.2">
      <c r="A41" s="3">
        <v>803</v>
      </c>
      <c r="B41" s="3">
        <v>40328</v>
      </c>
      <c r="C41" s="7">
        <v>20</v>
      </c>
      <c r="D41" s="7">
        <v>284</v>
      </c>
      <c r="E41" s="3">
        <v>142</v>
      </c>
      <c r="P41">
        <f t="shared" si="1"/>
        <v>284</v>
      </c>
      <c r="Q41">
        <f t="shared" si="2"/>
        <v>4.7333333333333334</v>
      </c>
      <c r="R41">
        <f t="shared" si="3"/>
        <v>5.4012592592592581</v>
      </c>
      <c r="S41">
        <f t="shared" si="4"/>
        <v>25.565960493827156</v>
      </c>
    </row>
    <row r="42" spans="1:19" x14ac:dyDescent="0.2">
      <c r="A42" s="3">
        <v>903</v>
      </c>
      <c r="B42" s="3">
        <v>41890</v>
      </c>
      <c r="C42" s="7">
        <v>20.5</v>
      </c>
      <c r="D42" s="7">
        <v>295</v>
      </c>
      <c r="E42" s="3">
        <v>142</v>
      </c>
      <c r="P42">
        <f t="shared" si="1"/>
        <v>295</v>
      </c>
      <c r="Q42">
        <f t="shared" si="2"/>
        <v>4.916666666666667</v>
      </c>
      <c r="R42">
        <f t="shared" si="3"/>
        <v>5.4012592592592581</v>
      </c>
      <c r="S42">
        <f t="shared" si="4"/>
        <v>26.556191358024687</v>
      </c>
    </row>
    <row r="43" spans="1:19" x14ac:dyDescent="0.2">
      <c r="A43" s="3">
        <v>3</v>
      </c>
      <c r="B43" s="3">
        <v>41180</v>
      </c>
      <c r="C43" s="7">
        <v>21</v>
      </c>
      <c r="D43" s="7">
        <v>290</v>
      </c>
      <c r="E43" s="3">
        <v>142</v>
      </c>
      <c r="P43">
        <f t="shared" si="1"/>
        <v>290</v>
      </c>
      <c r="Q43">
        <f t="shared" si="2"/>
        <v>4.833333333333333</v>
      </c>
      <c r="R43">
        <f t="shared" si="3"/>
        <v>5.4012592592592581</v>
      </c>
      <c r="S43">
        <f t="shared" si="4"/>
        <v>26.10608641975308</v>
      </c>
    </row>
    <row r="44" spans="1:19" x14ac:dyDescent="0.2">
      <c r="A44" s="3">
        <v>103</v>
      </c>
      <c r="B44" s="3">
        <v>42458</v>
      </c>
      <c r="C44" s="7">
        <v>21.5</v>
      </c>
      <c r="D44" s="7">
        <v>299</v>
      </c>
      <c r="E44" s="3">
        <v>142</v>
      </c>
      <c r="P44">
        <f t="shared" si="1"/>
        <v>299</v>
      </c>
      <c r="Q44">
        <f t="shared" si="2"/>
        <v>4.9833333333333334</v>
      </c>
      <c r="R44">
        <f t="shared" si="3"/>
        <v>5.4012592592592581</v>
      </c>
      <c r="S44">
        <f t="shared" si="4"/>
        <v>26.916275308641971</v>
      </c>
    </row>
    <row r="45" spans="1:19" x14ac:dyDescent="0.2">
      <c r="A45" s="3">
        <v>203</v>
      </c>
      <c r="B45" s="3">
        <v>44304</v>
      </c>
      <c r="C45" s="7">
        <v>22</v>
      </c>
      <c r="D45" s="7">
        <v>312</v>
      </c>
      <c r="E45" s="3">
        <v>142</v>
      </c>
      <c r="P45">
        <f t="shared" ref="P45:P108" si="5">B45/E45</f>
        <v>312</v>
      </c>
      <c r="Q45">
        <f t="shared" ref="Q45:Q108" si="6">P45/60</f>
        <v>5.2</v>
      </c>
      <c r="R45">
        <f t="shared" ref="R45:R108" si="7">((E45/1000)*($M$482+$N$482))/$N$482</f>
        <v>5.4012592592592581</v>
      </c>
      <c r="S45">
        <f t="shared" ref="S45:S108" si="8">R45*Q45</f>
        <v>28.086548148148143</v>
      </c>
    </row>
    <row r="46" spans="1:19" x14ac:dyDescent="0.2">
      <c r="A46" s="3">
        <v>303</v>
      </c>
      <c r="B46" s="3">
        <v>45298</v>
      </c>
      <c r="C46" s="7">
        <v>22.5</v>
      </c>
      <c r="D46" s="7">
        <v>319</v>
      </c>
      <c r="E46" s="3">
        <v>142</v>
      </c>
      <c r="P46">
        <f t="shared" si="5"/>
        <v>319</v>
      </c>
      <c r="Q46">
        <f t="shared" si="6"/>
        <v>5.3166666666666664</v>
      </c>
      <c r="R46">
        <f t="shared" si="7"/>
        <v>5.4012592592592581</v>
      </c>
      <c r="S46">
        <f t="shared" si="8"/>
        <v>28.716695061728387</v>
      </c>
    </row>
    <row r="47" spans="1:19" x14ac:dyDescent="0.2">
      <c r="A47" s="3">
        <v>403</v>
      </c>
      <c r="B47" s="3">
        <v>45582</v>
      </c>
      <c r="C47" s="7">
        <v>23</v>
      </c>
      <c r="D47" s="7">
        <v>321</v>
      </c>
      <c r="E47" s="3">
        <v>142</v>
      </c>
      <c r="P47">
        <f t="shared" si="5"/>
        <v>321</v>
      </c>
      <c r="Q47">
        <f t="shared" si="6"/>
        <v>5.35</v>
      </c>
      <c r="R47">
        <f t="shared" si="7"/>
        <v>5.4012592592592581</v>
      </c>
      <c r="S47">
        <f t="shared" si="8"/>
        <v>28.896737037037028</v>
      </c>
    </row>
    <row r="48" spans="1:19" x14ac:dyDescent="0.2">
      <c r="A48" s="3">
        <v>503</v>
      </c>
      <c r="B48" s="3">
        <v>46718</v>
      </c>
      <c r="C48" s="7">
        <v>23.5</v>
      </c>
      <c r="D48" s="7">
        <v>329</v>
      </c>
      <c r="E48" s="3">
        <v>142</v>
      </c>
      <c r="P48">
        <f t="shared" si="5"/>
        <v>329</v>
      </c>
      <c r="Q48">
        <f t="shared" si="6"/>
        <v>5.4833333333333334</v>
      </c>
      <c r="R48">
        <f t="shared" si="7"/>
        <v>5.4012592592592581</v>
      </c>
      <c r="S48">
        <f t="shared" si="8"/>
        <v>29.616904938271599</v>
      </c>
    </row>
    <row r="49" spans="1:19" x14ac:dyDescent="0.2">
      <c r="A49" s="3">
        <v>603</v>
      </c>
      <c r="B49" s="3">
        <v>47428</v>
      </c>
      <c r="C49" s="7">
        <v>24</v>
      </c>
      <c r="D49" s="7">
        <v>334</v>
      </c>
      <c r="E49" s="3">
        <v>142</v>
      </c>
      <c r="P49">
        <f t="shared" si="5"/>
        <v>334</v>
      </c>
      <c r="Q49">
        <f t="shared" si="6"/>
        <v>5.5666666666666664</v>
      </c>
      <c r="R49">
        <f t="shared" si="7"/>
        <v>5.4012592592592581</v>
      </c>
      <c r="S49">
        <f t="shared" si="8"/>
        <v>30.067009876543203</v>
      </c>
    </row>
    <row r="50" spans="1:19" x14ac:dyDescent="0.2">
      <c r="A50" s="3">
        <v>703</v>
      </c>
      <c r="B50" s="3">
        <v>48422</v>
      </c>
      <c r="C50" s="7">
        <v>24.5</v>
      </c>
      <c r="D50" s="7">
        <v>341</v>
      </c>
      <c r="E50" s="3">
        <v>142</v>
      </c>
      <c r="P50">
        <f t="shared" si="5"/>
        <v>341</v>
      </c>
      <c r="Q50">
        <f t="shared" si="6"/>
        <v>5.6833333333333336</v>
      </c>
      <c r="R50">
        <f t="shared" si="7"/>
        <v>5.4012592592592581</v>
      </c>
      <c r="S50">
        <f t="shared" si="8"/>
        <v>30.697156790123451</v>
      </c>
    </row>
    <row r="51" spans="1:19" x14ac:dyDescent="0.2">
      <c r="A51" s="3">
        <v>803</v>
      </c>
      <c r="B51" s="3">
        <v>49842</v>
      </c>
      <c r="C51" s="7">
        <v>25</v>
      </c>
      <c r="D51" s="7">
        <v>351</v>
      </c>
      <c r="E51" s="3">
        <v>142</v>
      </c>
      <c r="P51">
        <f t="shared" si="5"/>
        <v>351</v>
      </c>
      <c r="Q51">
        <f t="shared" si="6"/>
        <v>5.85</v>
      </c>
      <c r="R51">
        <f t="shared" si="7"/>
        <v>5.4012592592592581</v>
      </c>
      <c r="S51">
        <f t="shared" si="8"/>
        <v>31.597366666666659</v>
      </c>
    </row>
    <row r="52" spans="1:19" x14ac:dyDescent="0.2">
      <c r="A52" s="3">
        <v>903</v>
      </c>
      <c r="B52" s="3">
        <v>51688</v>
      </c>
      <c r="C52" s="7">
        <v>25.5</v>
      </c>
      <c r="D52" s="7">
        <v>364</v>
      </c>
      <c r="E52" s="3">
        <v>142</v>
      </c>
      <c r="P52">
        <f t="shared" si="5"/>
        <v>364</v>
      </c>
      <c r="Q52">
        <f t="shared" si="6"/>
        <v>6.0666666666666664</v>
      </c>
      <c r="R52">
        <f t="shared" si="7"/>
        <v>5.4012592592592581</v>
      </c>
      <c r="S52">
        <f t="shared" si="8"/>
        <v>32.767639506172834</v>
      </c>
    </row>
    <row r="53" spans="1:19" x14ac:dyDescent="0.2">
      <c r="A53" s="3">
        <v>3</v>
      </c>
      <c r="B53" s="3">
        <v>51546</v>
      </c>
      <c r="C53" s="7">
        <v>26</v>
      </c>
      <c r="D53" s="7">
        <v>363</v>
      </c>
      <c r="E53" s="3">
        <v>142</v>
      </c>
      <c r="P53">
        <f t="shared" si="5"/>
        <v>363</v>
      </c>
      <c r="Q53">
        <f t="shared" si="6"/>
        <v>6.05</v>
      </c>
      <c r="R53">
        <f t="shared" si="7"/>
        <v>5.4012592592592581</v>
      </c>
      <c r="S53">
        <f t="shared" si="8"/>
        <v>32.677618518518507</v>
      </c>
    </row>
    <row r="54" spans="1:19" x14ac:dyDescent="0.2">
      <c r="A54" s="3">
        <v>103</v>
      </c>
      <c r="B54" s="3">
        <v>51546</v>
      </c>
      <c r="C54" s="7">
        <v>26.5</v>
      </c>
      <c r="D54" s="7">
        <v>363</v>
      </c>
      <c r="E54" s="3">
        <v>142</v>
      </c>
      <c r="P54">
        <f t="shared" si="5"/>
        <v>363</v>
      </c>
      <c r="Q54">
        <f t="shared" si="6"/>
        <v>6.05</v>
      </c>
      <c r="R54">
        <f t="shared" si="7"/>
        <v>5.4012592592592581</v>
      </c>
      <c r="S54">
        <f t="shared" si="8"/>
        <v>32.677618518518507</v>
      </c>
    </row>
    <row r="55" spans="1:19" x14ac:dyDescent="0.2">
      <c r="A55" s="3">
        <v>203</v>
      </c>
      <c r="B55" s="3">
        <v>53818</v>
      </c>
      <c r="C55" s="7">
        <v>27</v>
      </c>
      <c r="D55" s="7">
        <v>379</v>
      </c>
      <c r="E55" s="3">
        <v>142</v>
      </c>
      <c r="P55">
        <f t="shared" si="5"/>
        <v>379</v>
      </c>
      <c r="Q55">
        <f t="shared" si="6"/>
        <v>6.3166666666666664</v>
      </c>
      <c r="R55">
        <f t="shared" si="7"/>
        <v>5.4012592592592581</v>
      </c>
      <c r="S55">
        <f t="shared" si="8"/>
        <v>34.117954320987643</v>
      </c>
    </row>
    <row r="56" spans="1:19" x14ac:dyDescent="0.2">
      <c r="A56" s="3">
        <v>303</v>
      </c>
      <c r="B56" s="3">
        <v>55584</v>
      </c>
      <c r="C56" s="7">
        <v>27.5</v>
      </c>
      <c r="D56" s="7">
        <v>386</v>
      </c>
      <c r="E56" s="3">
        <v>144</v>
      </c>
      <c r="P56">
        <f t="shared" si="5"/>
        <v>386</v>
      </c>
      <c r="Q56">
        <f t="shared" si="6"/>
        <v>6.4333333333333336</v>
      </c>
      <c r="R56">
        <f t="shared" si="7"/>
        <v>5.4773333333333332</v>
      </c>
      <c r="S56">
        <f t="shared" si="8"/>
        <v>35.237511111111111</v>
      </c>
    </row>
    <row r="57" spans="1:19" x14ac:dyDescent="0.2">
      <c r="A57" s="3">
        <v>403</v>
      </c>
      <c r="B57" s="3">
        <v>56628</v>
      </c>
      <c r="C57" s="7">
        <v>28</v>
      </c>
      <c r="D57" s="7">
        <v>396</v>
      </c>
      <c r="E57" s="3">
        <v>143</v>
      </c>
      <c r="P57">
        <f t="shared" si="5"/>
        <v>396</v>
      </c>
      <c r="Q57">
        <f t="shared" si="6"/>
        <v>6.6</v>
      </c>
      <c r="R57">
        <f t="shared" si="7"/>
        <v>5.4392962962962956</v>
      </c>
      <c r="S57">
        <f t="shared" si="8"/>
        <v>35.899355555555552</v>
      </c>
    </row>
    <row r="58" spans="1:19" x14ac:dyDescent="0.2">
      <c r="A58" s="3">
        <v>503</v>
      </c>
      <c r="B58" s="3">
        <v>56210</v>
      </c>
      <c r="C58" s="7">
        <v>28.5</v>
      </c>
      <c r="D58" s="7">
        <v>385</v>
      </c>
      <c r="E58" s="3">
        <v>146</v>
      </c>
      <c r="P58">
        <f t="shared" si="5"/>
        <v>385</v>
      </c>
      <c r="Q58">
        <f t="shared" si="6"/>
        <v>6.416666666666667</v>
      </c>
      <c r="R58">
        <f t="shared" si="7"/>
        <v>5.5534074074074073</v>
      </c>
      <c r="S58">
        <f t="shared" si="8"/>
        <v>35.634364197530864</v>
      </c>
    </row>
    <row r="59" spans="1:19" x14ac:dyDescent="0.2">
      <c r="A59" s="3">
        <v>603</v>
      </c>
      <c r="B59" s="3">
        <v>57720</v>
      </c>
      <c r="C59" s="7">
        <v>29</v>
      </c>
      <c r="D59" s="7">
        <v>390</v>
      </c>
      <c r="E59" s="3">
        <v>148</v>
      </c>
      <c r="P59">
        <f t="shared" si="5"/>
        <v>390</v>
      </c>
      <c r="Q59">
        <f t="shared" si="6"/>
        <v>6.5</v>
      </c>
      <c r="R59">
        <f t="shared" si="7"/>
        <v>5.6294814814814806</v>
      </c>
      <c r="S59">
        <f t="shared" si="8"/>
        <v>36.591629629629622</v>
      </c>
    </row>
    <row r="60" spans="1:19" x14ac:dyDescent="0.2">
      <c r="A60" s="3">
        <v>703</v>
      </c>
      <c r="B60" s="3">
        <v>58140</v>
      </c>
      <c r="C60" s="7">
        <v>29.5</v>
      </c>
      <c r="D60" s="7">
        <v>380</v>
      </c>
      <c r="E60" s="3">
        <v>153</v>
      </c>
      <c r="P60">
        <f t="shared" si="5"/>
        <v>380</v>
      </c>
      <c r="Q60">
        <f t="shared" si="6"/>
        <v>6.333333333333333</v>
      </c>
      <c r="R60">
        <f t="shared" si="7"/>
        <v>5.8196666666666665</v>
      </c>
      <c r="S60">
        <f t="shared" si="8"/>
        <v>36.857888888888887</v>
      </c>
    </row>
    <row r="61" spans="1:19" x14ac:dyDescent="0.2">
      <c r="A61" s="3">
        <v>803</v>
      </c>
      <c r="B61" s="3">
        <v>62062</v>
      </c>
      <c r="C61" s="7">
        <v>30</v>
      </c>
      <c r="D61" s="7">
        <v>403</v>
      </c>
      <c r="E61" s="3">
        <v>154</v>
      </c>
      <c r="P61">
        <f t="shared" si="5"/>
        <v>403</v>
      </c>
      <c r="Q61">
        <f t="shared" si="6"/>
        <v>6.7166666666666668</v>
      </c>
      <c r="R61">
        <f t="shared" si="7"/>
        <v>5.8577037037037032</v>
      </c>
      <c r="S61">
        <f t="shared" si="8"/>
        <v>39.344243209876538</v>
      </c>
    </row>
    <row r="62" spans="1:19" x14ac:dyDescent="0.2">
      <c r="A62" s="3">
        <v>903</v>
      </c>
      <c r="B62" s="3">
        <v>63448</v>
      </c>
      <c r="C62" s="7">
        <v>30.5</v>
      </c>
      <c r="D62" s="7">
        <v>412</v>
      </c>
      <c r="E62" s="3">
        <v>154</v>
      </c>
      <c r="P62">
        <f t="shared" si="5"/>
        <v>412</v>
      </c>
      <c r="Q62">
        <f t="shared" si="6"/>
        <v>6.8666666666666663</v>
      </c>
      <c r="R62">
        <f t="shared" si="7"/>
        <v>5.8577037037037032</v>
      </c>
      <c r="S62">
        <f t="shared" si="8"/>
        <v>40.222898765432092</v>
      </c>
    </row>
    <row r="63" spans="1:19" x14ac:dyDescent="0.2">
      <c r="A63" s="3">
        <v>3</v>
      </c>
      <c r="B63" s="3">
        <v>62986</v>
      </c>
      <c r="C63" s="7">
        <v>31</v>
      </c>
      <c r="D63" s="7">
        <v>409</v>
      </c>
      <c r="E63" s="3">
        <v>154</v>
      </c>
      <c r="P63">
        <f t="shared" si="5"/>
        <v>409</v>
      </c>
      <c r="Q63">
        <f t="shared" si="6"/>
        <v>6.8166666666666664</v>
      </c>
      <c r="R63">
        <f t="shared" si="7"/>
        <v>5.8577037037037032</v>
      </c>
      <c r="S63">
        <f t="shared" si="8"/>
        <v>39.930013580246907</v>
      </c>
    </row>
    <row r="64" spans="1:19" x14ac:dyDescent="0.2">
      <c r="A64" s="3">
        <v>103</v>
      </c>
      <c r="B64" s="3">
        <v>64413</v>
      </c>
      <c r="C64" s="7">
        <v>31.5</v>
      </c>
      <c r="D64" s="7">
        <v>421</v>
      </c>
      <c r="E64" s="3">
        <v>153</v>
      </c>
      <c r="P64">
        <f t="shared" si="5"/>
        <v>421</v>
      </c>
      <c r="Q64">
        <f t="shared" si="6"/>
        <v>7.0166666666666666</v>
      </c>
      <c r="R64">
        <f t="shared" si="7"/>
        <v>5.8196666666666665</v>
      </c>
      <c r="S64">
        <f t="shared" si="8"/>
        <v>40.83466111111111</v>
      </c>
    </row>
    <row r="65" spans="1:19" x14ac:dyDescent="0.2">
      <c r="A65" s="3">
        <v>203</v>
      </c>
      <c r="B65" s="3">
        <v>66360</v>
      </c>
      <c r="C65" s="7">
        <v>32</v>
      </c>
      <c r="D65" s="7">
        <v>420</v>
      </c>
      <c r="E65" s="3">
        <v>158</v>
      </c>
      <c r="P65">
        <f t="shared" si="5"/>
        <v>420</v>
      </c>
      <c r="Q65">
        <f t="shared" si="6"/>
        <v>7</v>
      </c>
      <c r="R65">
        <f t="shared" si="7"/>
        <v>6.0098518518518516</v>
      </c>
      <c r="S65">
        <f t="shared" si="8"/>
        <v>42.068962962962964</v>
      </c>
    </row>
    <row r="66" spans="1:19" x14ac:dyDescent="0.2">
      <c r="A66" s="3">
        <v>303</v>
      </c>
      <c r="B66" s="3">
        <v>67808</v>
      </c>
      <c r="C66" s="7">
        <v>32.5</v>
      </c>
      <c r="D66" s="7">
        <v>416</v>
      </c>
      <c r="E66" s="3">
        <v>163</v>
      </c>
      <c r="P66">
        <f t="shared" si="5"/>
        <v>416</v>
      </c>
      <c r="Q66">
        <f t="shared" si="6"/>
        <v>6.9333333333333336</v>
      </c>
      <c r="R66">
        <f t="shared" si="7"/>
        <v>6.2000370370370375</v>
      </c>
      <c r="S66">
        <f t="shared" si="8"/>
        <v>42.98692345679013</v>
      </c>
    </row>
    <row r="67" spans="1:19" x14ac:dyDescent="0.2">
      <c r="A67" s="3">
        <v>403</v>
      </c>
      <c r="B67" s="3">
        <v>70728</v>
      </c>
      <c r="C67" s="7">
        <v>33</v>
      </c>
      <c r="D67" s="7">
        <v>421</v>
      </c>
      <c r="E67" s="3">
        <v>168</v>
      </c>
      <c r="P67">
        <f t="shared" si="5"/>
        <v>421</v>
      </c>
      <c r="Q67">
        <f t="shared" si="6"/>
        <v>7.0166666666666666</v>
      </c>
      <c r="R67">
        <f t="shared" si="7"/>
        <v>6.3902222222222234</v>
      </c>
      <c r="S67">
        <f t="shared" si="8"/>
        <v>44.838059259259268</v>
      </c>
    </row>
    <row r="68" spans="1:19" x14ac:dyDescent="0.2">
      <c r="A68" s="3">
        <v>503</v>
      </c>
      <c r="B68" s="3">
        <v>73040</v>
      </c>
      <c r="C68" s="7">
        <v>33.5</v>
      </c>
      <c r="D68" s="7">
        <v>415</v>
      </c>
      <c r="E68" s="3">
        <v>176</v>
      </c>
      <c r="P68">
        <f t="shared" si="5"/>
        <v>415</v>
      </c>
      <c r="Q68">
        <f t="shared" si="6"/>
        <v>6.916666666666667</v>
      </c>
      <c r="R68">
        <f t="shared" si="7"/>
        <v>6.6945185185185192</v>
      </c>
      <c r="S68">
        <f t="shared" si="8"/>
        <v>46.303753086419761</v>
      </c>
    </row>
    <row r="69" spans="1:19" x14ac:dyDescent="0.2">
      <c r="A69" s="3">
        <v>603</v>
      </c>
      <c r="B69" s="3">
        <v>75168</v>
      </c>
      <c r="C69" s="7">
        <v>34</v>
      </c>
      <c r="D69" s="7">
        <v>432</v>
      </c>
      <c r="E69" s="3">
        <v>174</v>
      </c>
      <c r="P69">
        <f t="shared" si="5"/>
        <v>432</v>
      </c>
      <c r="Q69">
        <f t="shared" si="6"/>
        <v>7.2</v>
      </c>
      <c r="R69">
        <f t="shared" si="7"/>
        <v>6.6184444444444441</v>
      </c>
      <c r="S69">
        <f t="shared" si="8"/>
        <v>47.652799999999999</v>
      </c>
    </row>
    <row r="70" spans="1:19" x14ac:dyDescent="0.2">
      <c r="A70" s="3">
        <v>703</v>
      </c>
      <c r="B70" s="3">
        <v>76196</v>
      </c>
      <c r="C70" s="7">
        <v>34.5</v>
      </c>
      <c r="D70" s="7">
        <v>443</v>
      </c>
      <c r="E70" s="3">
        <v>172</v>
      </c>
      <c r="P70">
        <f t="shared" si="5"/>
        <v>443</v>
      </c>
      <c r="Q70">
        <f t="shared" si="6"/>
        <v>7.3833333333333337</v>
      </c>
      <c r="R70">
        <f t="shared" si="7"/>
        <v>6.5423703703703699</v>
      </c>
      <c r="S70">
        <f t="shared" si="8"/>
        <v>48.304501234567901</v>
      </c>
    </row>
    <row r="71" spans="1:19" x14ac:dyDescent="0.2">
      <c r="A71" s="3">
        <v>803</v>
      </c>
      <c r="B71" s="3">
        <v>76944</v>
      </c>
      <c r="C71" s="7">
        <v>35</v>
      </c>
      <c r="D71" s="7">
        <v>458</v>
      </c>
      <c r="E71" s="3">
        <v>168</v>
      </c>
      <c r="P71">
        <f t="shared" si="5"/>
        <v>458</v>
      </c>
      <c r="Q71">
        <f t="shared" si="6"/>
        <v>7.6333333333333337</v>
      </c>
      <c r="R71">
        <f t="shared" si="7"/>
        <v>6.3902222222222234</v>
      </c>
      <c r="S71">
        <f t="shared" si="8"/>
        <v>48.77869629629631</v>
      </c>
    </row>
    <row r="72" spans="1:19" x14ac:dyDescent="0.2">
      <c r="A72" s="3">
        <v>904</v>
      </c>
      <c r="B72" s="3">
        <v>81955</v>
      </c>
      <c r="C72" s="7">
        <v>35.5</v>
      </c>
      <c r="D72" s="7">
        <v>443</v>
      </c>
      <c r="E72" s="3">
        <v>185</v>
      </c>
      <c r="P72">
        <f t="shared" si="5"/>
        <v>443</v>
      </c>
      <c r="Q72">
        <f t="shared" si="6"/>
        <v>7.3833333333333337</v>
      </c>
      <c r="R72">
        <f t="shared" si="7"/>
        <v>7.0368518518518517</v>
      </c>
      <c r="S72">
        <f t="shared" si="8"/>
        <v>51.955422839506177</v>
      </c>
    </row>
    <row r="73" spans="1:19" x14ac:dyDescent="0.2">
      <c r="A73" s="3">
        <v>4</v>
      </c>
      <c r="B73" s="3">
        <v>83028</v>
      </c>
      <c r="C73" s="7">
        <v>36</v>
      </c>
      <c r="D73" s="7">
        <v>444</v>
      </c>
      <c r="E73" s="3">
        <v>187</v>
      </c>
      <c r="P73">
        <f t="shared" si="5"/>
        <v>444</v>
      </c>
      <c r="Q73">
        <f t="shared" si="6"/>
        <v>7.4</v>
      </c>
      <c r="R73">
        <f t="shared" si="7"/>
        <v>7.1129259259259268</v>
      </c>
      <c r="S73">
        <f t="shared" si="8"/>
        <v>52.635651851851861</v>
      </c>
    </row>
    <row r="74" spans="1:19" x14ac:dyDescent="0.2">
      <c r="A74" s="3">
        <v>104</v>
      </c>
      <c r="B74" s="3">
        <v>84180</v>
      </c>
      <c r="C74" s="7">
        <v>36.5</v>
      </c>
      <c r="D74" s="7">
        <v>460</v>
      </c>
      <c r="E74" s="3">
        <v>183</v>
      </c>
      <c r="P74">
        <f t="shared" si="5"/>
        <v>460</v>
      </c>
      <c r="Q74">
        <f t="shared" si="6"/>
        <v>7.666666666666667</v>
      </c>
      <c r="R74">
        <f t="shared" si="7"/>
        <v>6.9607777777777775</v>
      </c>
      <c r="S74">
        <f t="shared" si="8"/>
        <v>53.365962962962961</v>
      </c>
    </row>
    <row r="75" spans="1:19" x14ac:dyDescent="0.2">
      <c r="A75" s="3">
        <v>204</v>
      </c>
      <c r="B75" s="3">
        <v>87590</v>
      </c>
      <c r="C75" s="7">
        <v>37</v>
      </c>
      <c r="D75" s="7">
        <v>461</v>
      </c>
      <c r="E75" s="3">
        <v>190</v>
      </c>
      <c r="P75">
        <f t="shared" si="5"/>
        <v>461</v>
      </c>
      <c r="Q75">
        <f t="shared" si="6"/>
        <v>7.6833333333333336</v>
      </c>
      <c r="R75">
        <f t="shared" si="7"/>
        <v>7.2270370370370367</v>
      </c>
      <c r="S75">
        <f t="shared" si="8"/>
        <v>55.527734567901234</v>
      </c>
    </row>
    <row r="76" spans="1:19" x14ac:dyDescent="0.2">
      <c r="A76" s="3">
        <v>304</v>
      </c>
      <c r="B76" s="3">
        <v>90160</v>
      </c>
      <c r="C76" s="7">
        <v>37.5</v>
      </c>
      <c r="D76" s="7">
        <v>460</v>
      </c>
      <c r="E76" s="3">
        <v>196</v>
      </c>
      <c r="P76">
        <f t="shared" si="5"/>
        <v>460</v>
      </c>
      <c r="Q76">
        <f t="shared" si="6"/>
        <v>7.666666666666667</v>
      </c>
      <c r="R76">
        <f t="shared" si="7"/>
        <v>7.4552592592592593</v>
      </c>
      <c r="S76">
        <f t="shared" si="8"/>
        <v>57.156987654320993</v>
      </c>
    </row>
    <row r="77" spans="1:19" x14ac:dyDescent="0.2">
      <c r="A77" s="3">
        <v>404</v>
      </c>
      <c r="B77" s="3">
        <v>91999</v>
      </c>
      <c r="C77" s="7">
        <v>38</v>
      </c>
      <c r="D77" s="7">
        <v>467</v>
      </c>
      <c r="E77" s="3">
        <v>197</v>
      </c>
      <c r="P77">
        <f t="shared" si="5"/>
        <v>467</v>
      </c>
      <c r="Q77">
        <f t="shared" si="6"/>
        <v>7.7833333333333332</v>
      </c>
      <c r="R77">
        <f t="shared" si="7"/>
        <v>7.4932962962962968</v>
      </c>
      <c r="S77">
        <f t="shared" si="8"/>
        <v>58.322822839506173</v>
      </c>
    </row>
    <row r="78" spans="1:19" x14ac:dyDescent="0.2">
      <c r="A78" s="3">
        <v>504</v>
      </c>
      <c r="B78" s="3">
        <v>94940</v>
      </c>
      <c r="C78" s="7">
        <v>38.5</v>
      </c>
      <c r="D78" s="7">
        <v>470</v>
      </c>
      <c r="E78" s="3">
        <v>202</v>
      </c>
      <c r="P78">
        <f t="shared" si="5"/>
        <v>470</v>
      </c>
      <c r="Q78">
        <f t="shared" si="6"/>
        <v>7.833333333333333</v>
      </c>
      <c r="R78">
        <f t="shared" si="7"/>
        <v>7.6834814814814818</v>
      </c>
      <c r="S78">
        <f t="shared" si="8"/>
        <v>60.187271604938275</v>
      </c>
    </row>
    <row r="79" spans="1:19" x14ac:dyDescent="0.2">
      <c r="A79" s="3">
        <v>604</v>
      </c>
      <c r="B79" s="3">
        <v>98021</v>
      </c>
      <c r="C79" s="7">
        <v>39</v>
      </c>
      <c r="D79" s="7">
        <v>469</v>
      </c>
      <c r="E79" s="3">
        <v>209</v>
      </c>
      <c r="P79">
        <f t="shared" si="5"/>
        <v>469</v>
      </c>
      <c r="Q79">
        <f t="shared" si="6"/>
        <v>7.8166666666666664</v>
      </c>
      <c r="R79">
        <f t="shared" si="7"/>
        <v>7.9497407407407401</v>
      </c>
      <c r="S79">
        <f t="shared" si="8"/>
        <v>62.140473456790119</v>
      </c>
    </row>
    <row r="80" spans="1:19" x14ac:dyDescent="0.2">
      <c r="A80" s="3">
        <v>704</v>
      </c>
      <c r="B80" s="3">
        <v>94668</v>
      </c>
      <c r="C80" s="7">
        <v>39.5</v>
      </c>
      <c r="D80" s="7">
        <v>483</v>
      </c>
      <c r="E80" s="3">
        <v>196</v>
      </c>
      <c r="P80">
        <f t="shared" si="5"/>
        <v>483</v>
      </c>
      <c r="Q80">
        <f t="shared" si="6"/>
        <v>8.0500000000000007</v>
      </c>
      <c r="R80">
        <f t="shared" si="7"/>
        <v>7.4552592592592593</v>
      </c>
      <c r="S80">
        <f t="shared" si="8"/>
        <v>60.01483703703704</v>
      </c>
    </row>
    <row r="81" spans="1:19" x14ac:dyDescent="0.2">
      <c r="A81" s="3">
        <v>804</v>
      </c>
      <c r="B81" s="3">
        <v>98200</v>
      </c>
      <c r="C81" s="7">
        <v>40</v>
      </c>
      <c r="D81" s="7">
        <v>491</v>
      </c>
      <c r="E81" s="3">
        <v>200</v>
      </c>
      <c r="P81">
        <f t="shared" si="5"/>
        <v>491</v>
      </c>
      <c r="Q81">
        <f t="shared" si="6"/>
        <v>8.1833333333333336</v>
      </c>
      <c r="R81">
        <f t="shared" si="7"/>
        <v>7.6074074074074076</v>
      </c>
      <c r="S81">
        <f t="shared" si="8"/>
        <v>62.253950617283955</v>
      </c>
    </row>
    <row r="82" spans="1:19" x14ac:dyDescent="0.2">
      <c r="A82" s="3">
        <v>904</v>
      </c>
      <c r="B82" s="3">
        <v>101352</v>
      </c>
      <c r="C82" s="7">
        <v>40.5</v>
      </c>
      <c r="D82" s="7">
        <v>492</v>
      </c>
      <c r="E82" s="3">
        <v>206</v>
      </c>
      <c r="P82">
        <f t="shared" si="5"/>
        <v>492</v>
      </c>
      <c r="Q82">
        <f t="shared" si="6"/>
        <v>8.1999999999999993</v>
      </c>
      <c r="R82">
        <f t="shared" si="7"/>
        <v>7.8356296296296284</v>
      </c>
      <c r="S82">
        <f t="shared" si="8"/>
        <v>64.252162962962942</v>
      </c>
    </row>
    <row r="83" spans="1:19" x14ac:dyDescent="0.2">
      <c r="A83" s="3">
        <v>4</v>
      </c>
      <c r="B83" s="3">
        <v>103032</v>
      </c>
      <c r="C83" s="7">
        <v>41</v>
      </c>
      <c r="D83" s="7">
        <v>486</v>
      </c>
      <c r="E83" s="3">
        <v>212</v>
      </c>
      <c r="P83">
        <f t="shared" si="5"/>
        <v>486</v>
      </c>
      <c r="Q83">
        <f t="shared" si="6"/>
        <v>8.1</v>
      </c>
      <c r="R83">
        <f t="shared" si="7"/>
        <v>8.0638518518518509</v>
      </c>
      <c r="S83">
        <f t="shared" si="8"/>
        <v>65.317199999999985</v>
      </c>
    </row>
    <row r="84" spans="1:19" x14ac:dyDescent="0.2">
      <c r="A84" s="3">
        <v>104</v>
      </c>
      <c r="B84" s="3">
        <v>105565</v>
      </c>
      <c r="C84" s="7">
        <v>41.5</v>
      </c>
      <c r="D84" s="7">
        <v>491</v>
      </c>
      <c r="E84" s="3">
        <v>215</v>
      </c>
      <c r="P84">
        <f t="shared" si="5"/>
        <v>491</v>
      </c>
      <c r="Q84">
        <f t="shared" si="6"/>
        <v>8.1833333333333336</v>
      </c>
      <c r="R84">
        <f t="shared" si="7"/>
        <v>8.1779629629629635</v>
      </c>
      <c r="S84">
        <f t="shared" si="8"/>
        <v>66.922996913580249</v>
      </c>
    </row>
    <row r="85" spans="1:19" x14ac:dyDescent="0.2">
      <c r="A85" s="3">
        <v>204</v>
      </c>
      <c r="B85" s="3">
        <v>108864</v>
      </c>
      <c r="C85" s="7">
        <v>42</v>
      </c>
      <c r="D85" s="7">
        <v>504</v>
      </c>
      <c r="E85" s="3">
        <v>216</v>
      </c>
      <c r="P85">
        <f t="shared" si="5"/>
        <v>504</v>
      </c>
      <c r="Q85">
        <f t="shared" si="6"/>
        <v>8.4</v>
      </c>
      <c r="R85">
        <f t="shared" si="7"/>
        <v>8.2160000000000011</v>
      </c>
      <c r="S85">
        <f t="shared" si="8"/>
        <v>69.014400000000009</v>
      </c>
    </row>
    <row r="86" spans="1:19" x14ac:dyDescent="0.2">
      <c r="A86" s="3">
        <v>304</v>
      </c>
      <c r="B86" s="3">
        <v>116790</v>
      </c>
      <c r="C86" s="7">
        <v>42.5</v>
      </c>
      <c r="D86" s="7">
        <v>510</v>
      </c>
      <c r="E86" s="3">
        <v>229</v>
      </c>
      <c r="P86">
        <f t="shared" si="5"/>
        <v>510</v>
      </c>
      <c r="Q86">
        <f t="shared" si="6"/>
        <v>8.5</v>
      </c>
      <c r="R86">
        <f t="shared" si="7"/>
        <v>8.7104814814814819</v>
      </c>
      <c r="S86">
        <f t="shared" si="8"/>
        <v>74.039092592592596</v>
      </c>
    </row>
    <row r="87" spans="1:19" x14ac:dyDescent="0.2">
      <c r="A87" s="3">
        <v>404</v>
      </c>
      <c r="B87" s="3">
        <v>111922</v>
      </c>
      <c r="C87" s="7">
        <v>43</v>
      </c>
      <c r="D87" s="7">
        <v>523</v>
      </c>
      <c r="E87" s="3">
        <v>214</v>
      </c>
      <c r="P87">
        <f t="shared" si="5"/>
        <v>523</v>
      </c>
      <c r="Q87">
        <f t="shared" si="6"/>
        <v>8.7166666666666668</v>
      </c>
      <c r="R87">
        <f t="shared" si="7"/>
        <v>8.139925925925926</v>
      </c>
      <c r="S87">
        <f t="shared" si="8"/>
        <v>70.953020987654327</v>
      </c>
    </row>
    <row r="88" spans="1:19" x14ac:dyDescent="0.2">
      <c r="A88" s="3">
        <v>504</v>
      </c>
      <c r="B88" s="3">
        <v>112785</v>
      </c>
      <c r="C88" s="7">
        <v>43.5</v>
      </c>
      <c r="D88" s="7">
        <v>515</v>
      </c>
      <c r="E88" s="3">
        <v>219</v>
      </c>
      <c r="P88">
        <f t="shared" si="5"/>
        <v>515</v>
      </c>
      <c r="Q88">
        <f t="shared" si="6"/>
        <v>8.5833333333333339</v>
      </c>
      <c r="R88">
        <f t="shared" si="7"/>
        <v>8.3301111111111101</v>
      </c>
      <c r="S88">
        <f t="shared" si="8"/>
        <v>71.500120370370368</v>
      </c>
    </row>
    <row r="89" spans="1:19" x14ac:dyDescent="0.2">
      <c r="A89" s="3">
        <v>604</v>
      </c>
      <c r="B89" s="3">
        <v>120360</v>
      </c>
      <c r="C89" s="7">
        <v>44</v>
      </c>
      <c r="D89" s="7">
        <v>510</v>
      </c>
      <c r="E89" s="3">
        <v>236</v>
      </c>
      <c r="P89">
        <f t="shared" si="5"/>
        <v>510</v>
      </c>
      <c r="Q89">
        <f t="shared" si="6"/>
        <v>8.5</v>
      </c>
      <c r="R89">
        <f t="shared" si="7"/>
        <v>8.9767407407407394</v>
      </c>
      <c r="S89">
        <f t="shared" si="8"/>
        <v>76.302296296296291</v>
      </c>
    </row>
    <row r="90" spans="1:19" x14ac:dyDescent="0.2">
      <c r="A90" s="3">
        <v>704</v>
      </c>
      <c r="B90" s="3">
        <v>126690</v>
      </c>
      <c r="C90" s="7">
        <v>44.5</v>
      </c>
      <c r="D90" s="7">
        <v>515</v>
      </c>
      <c r="E90" s="3">
        <v>246</v>
      </c>
      <c r="P90">
        <f t="shared" si="5"/>
        <v>515</v>
      </c>
      <c r="Q90">
        <f t="shared" si="6"/>
        <v>8.5833333333333339</v>
      </c>
      <c r="R90">
        <f t="shared" si="7"/>
        <v>9.3571111111111112</v>
      </c>
      <c r="S90">
        <f t="shared" si="8"/>
        <v>80.315203703703716</v>
      </c>
    </row>
    <row r="91" spans="1:19" x14ac:dyDescent="0.2">
      <c r="A91" s="3">
        <v>804</v>
      </c>
      <c r="B91" s="3">
        <v>120910</v>
      </c>
      <c r="C91" s="7">
        <v>45</v>
      </c>
      <c r="D91" s="7">
        <v>535</v>
      </c>
      <c r="E91" s="3">
        <v>226</v>
      </c>
      <c r="P91">
        <f t="shared" si="5"/>
        <v>535</v>
      </c>
      <c r="Q91">
        <f t="shared" si="6"/>
        <v>8.9166666666666661</v>
      </c>
      <c r="R91">
        <f t="shared" si="7"/>
        <v>8.5963703703703711</v>
      </c>
      <c r="S91">
        <f t="shared" si="8"/>
        <v>76.65096913580247</v>
      </c>
    </row>
    <row r="92" spans="1:19" x14ac:dyDescent="0.2">
      <c r="A92" s="3">
        <v>904</v>
      </c>
      <c r="B92" s="3">
        <v>110600</v>
      </c>
      <c r="C92" s="7">
        <v>45.5</v>
      </c>
      <c r="D92" s="7">
        <v>553</v>
      </c>
      <c r="E92" s="3">
        <v>200</v>
      </c>
      <c r="P92">
        <f t="shared" si="5"/>
        <v>553</v>
      </c>
      <c r="Q92">
        <f t="shared" si="6"/>
        <v>9.2166666666666668</v>
      </c>
      <c r="R92">
        <f t="shared" si="7"/>
        <v>7.6074074074074076</v>
      </c>
      <c r="S92">
        <f t="shared" si="8"/>
        <v>70.114938271604942</v>
      </c>
    </row>
    <row r="93" spans="1:19" x14ac:dyDescent="0.2">
      <c r="A93" s="3">
        <v>4</v>
      </c>
      <c r="B93" s="3">
        <v>128304</v>
      </c>
      <c r="C93" s="7">
        <v>46</v>
      </c>
      <c r="D93" s="7">
        <v>528</v>
      </c>
      <c r="E93" s="3">
        <v>243</v>
      </c>
      <c r="P93">
        <f t="shared" si="5"/>
        <v>528</v>
      </c>
      <c r="Q93">
        <f t="shared" si="6"/>
        <v>8.8000000000000007</v>
      </c>
      <c r="R93">
        <f t="shared" si="7"/>
        <v>9.2430000000000003</v>
      </c>
      <c r="S93">
        <f t="shared" si="8"/>
        <v>81.338400000000007</v>
      </c>
    </row>
    <row r="94" spans="1:19" x14ac:dyDescent="0.2">
      <c r="A94" s="3">
        <v>104</v>
      </c>
      <c r="B94" s="3">
        <v>122400</v>
      </c>
      <c r="C94" s="7">
        <v>46.5</v>
      </c>
      <c r="D94" s="7">
        <v>544</v>
      </c>
      <c r="E94" s="3">
        <v>225</v>
      </c>
      <c r="P94">
        <f t="shared" si="5"/>
        <v>544</v>
      </c>
      <c r="Q94">
        <f t="shared" si="6"/>
        <v>9.0666666666666664</v>
      </c>
      <c r="R94">
        <f t="shared" si="7"/>
        <v>8.5583333333333336</v>
      </c>
      <c r="S94">
        <f t="shared" si="8"/>
        <v>77.595555555555549</v>
      </c>
    </row>
    <row r="95" spans="1:19" x14ac:dyDescent="0.2">
      <c r="A95" s="3">
        <v>204</v>
      </c>
      <c r="B95" s="3">
        <v>132886</v>
      </c>
      <c r="C95" s="7">
        <v>47</v>
      </c>
      <c r="D95" s="7">
        <v>538</v>
      </c>
      <c r="E95" s="3">
        <v>247</v>
      </c>
      <c r="P95">
        <f t="shared" si="5"/>
        <v>538</v>
      </c>
      <c r="Q95">
        <f t="shared" si="6"/>
        <v>8.9666666666666668</v>
      </c>
      <c r="R95">
        <f t="shared" si="7"/>
        <v>9.3951481481481487</v>
      </c>
      <c r="S95">
        <f t="shared" si="8"/>
        <v>84.243161728395066</v>
      </c>
    </row>
    <row r="96" spans="1:19" x14ac:dyDescent="0.2">
      <c r="A96" s="3">
        <v>304</v>
      </c>
      <c r="B96" s="3">
        <v>134562</v>
      </c>
      <c r="C96" s="7">
        <v>47.5</v>
      </c>
      <c r="D96" s="7">
        <v>547</v>
      </c>
      <c r="E96" s="3">
        <v>246</v>
      </c>
      <c r="P96">
        <f t="shared" si="5"/>
        <v>547</v>
      </c>
      <c r="Q96">
        <f t="shared" si="6"/>
        <v>9.1166666666666671</v>
      </c>
      <c r="R96">
        <f t="shared" si="7"/>
        <v>9.3571111111111112</v>
      </c>
      <c r="S96">
        <f t="shared" si="8"/>
        <v>85.30566296296297</v>
      </c>
    </row>
    <row r="97" spans="1:19" x14ac:dyDescent="0.2">
      <c r="A97" s="3">
        <v>404</v>
      </c>
      <c r="B97" s="3">
        <v>132720</v>
      </c>
      <c r="C97" s="7">
        <v>48</v>
      </c>
      <c r="D97" s="7">
        <v>560</v>
      </c>
      <c r="E97" s="3">
        <v>237</v>
      </c>
      <c r="P97">
        <f t="shared" si="5"/>
        <v>560</v>
      </c>
      <c r="Q97">
        <f t="shared" si="6"/>
        <v>9.3333333333333339</v>
      </c>
      <c r="R97">
        <f t="shared" si="7"/>
        <v>9.0147777777777769</v>
      </c>
      <c r="S97">
        <f t="shared" si="8"/>
        <v>84.137925925925927</v>
      </c>
    </row>
    <row r="98" spans="1:19" x14ac:dyDescent="0.2">
      <c r="A98" s="3">
        <v>504</v>
      </c>
      <c r="B98" s="3">
        <v>135520</v>
      </c>
      <c r="C98" s="7">
        <v>48.5</v>
      </c>
      <c r="D98" s="7">
        <v>560</v>
      </c>
      <c r="E98" s="3">
        <v>242</v>
      </c>
      <c r="P98">
        <f t="shared" si="5"/>
        <v>560</v>
      </c>
      <c r="Q98">
        <f t="shared" si="6"/>
        <v>9.3333333333333339</v>
      </c>
      <c r="R98">
        <f t="shared" si="7"/>
        <v>9.2049629629629628</v>
      </c>
      <c r="S98">
        <f t="shared" si="8"/>
        <v>85.912987654320986</v>
      </c>
    </row>
    <row r="99" spans="1:19" x14ac:dyDescent="0.2">
      <c r="A99" s="3">
        <v>604</v>
      </c>
      <c r="B99" s="3">
        <v>141174</v>
      </c>
      <c r="C99" s="7">
        <v>49</v>
      </c>
      <c r="D99" s="7">
        <v>558</v>
      </c>
      <c r="E99" s="3">
        <v>253</v>
      </c>
      <c r="P99">
        <f t="shared" si="5"/>
        <v>558</v>
      </c>
      <c r="Q99">
        <f t="shared" si="6"/>
        <v>9.3000000000000007</v>
      </c>
      <c r="R99">
        <f t="shared" si="7"/>
        <v>9.6233703703703704</v>
      </c>
      <c r="S99">
        <f t="shared" si="8"/>
        <v>89.497344444444451</v>
      </c>
    </row>
    <row r="100" spans="1:19" x14ac:dyDescent="0.2">
      <c r="A100" s="3">
        <v>704</v>
      </c>
      <c r="B100" s="3">
        <v>148986</v>
      </c>
      <c r="C100" s="7">
        <v>49.5</v>
      </c>
      <c r="D100" s="7">
        <v>558</v>
      </c>
      <c r="E100" s="3">
        <v>267</v>
      </c>
      <c r="G100" s="5"/>
      <c r="L100" s="5"/>
      <c r="P100">
        <f t="shared" si="5"/>
        <v>558</v>
      </c>
      <c r="Q100">
        <f t="shared" si="6"/>
        <v>9.3000000000000007</v>
      </c>
      <c r="R100">
        <f t="shared" si="7"/>
        <v>10.155888888888889</v>
      </c>
      <c r="S100">
        <f t="shared" si="8"/>
        <v>94.449766666666676</v>
      </c>
    </row>
    <row r="101" spans="1:19" x14ac:dyDescent="0.2">
      <c r="A101" s="3">
        <v>804</v>
      </c>
      <c r="B101" s="3">
        <v>149812</v>
      </c>
      <c r="C101" s="7">
        <v>50</v>
      </c>
      <c r="D101" s="7">
        <v>559</v>
      </c>
      <c r="E101" s="3">
        <v>268</v>
      </c>
      <c r="P101">
        <f t="shared" si="5"/>
        <v>559</v>
      </c>
      <c r="Q101">
        <f t="shared" si="6"/>
        <v>9.3166666666666664</v>
      </c>
      <c r="R101">
        <f t="shared" si="7"/>
        <v>10.193925925925926</v>
      </c>
      <c r="S101">
        <f t="shared" si="8"/>
        <v>94.973409876543215</v>
      </c>
    </row>
    <row r="102" spans="1:19" x14ac:dyDescent="0.2">
      <c r="A102" s="3">
        <v>904</v>
      </c>
      <c r="B102" s="3">
        <v>151152</v>
      </c>
      <c r="C102" s="7">
        <v>50.5</v>
      </c>
      <c r="D102" s="7">
        <v>564</v>
      </c>
      <c r="E102" s="3">
        <v>268</v>
      </c>
      <c r="P102">
        <f t="shared" si="5"/>
        <v>564</v>
      </c>
      <c r="Q102">
        <f t="shared" si="6"/>
        <v>9.4</v>
      </c>
      <c r="R102">
        <f t="shared" si="7"/>
        <v>10.193925925925926</v>
      </c>
      <c r="S102">
        <f t="shared" si="8"/>
        <v>95.822903703703716</v>
      </c>
    </row>
    <row r="103" spans="1:19" x14ac:dyDescent="0.2">
      <c r="A103" s="3">
        <v>4</v>
      </c>
      <c r="B103" s="3">
        <v>151178</v>
      </c>
      <c r="C103" s="7">
        <v>51</v>
      </c>
      <c r="D103" s="7">
        <v>562</v>
      </c>
      <c r="E103" s="3">
        <v>269</v>
      </c>
      <c r="P103">
        <f t="shared" si="5"/>
        <v>562</v>
      </c>
      <c r="Q103">
        <f t="shared" si="6"/>
        <v>9.3666666666666671</v>
      </c>
      <c r="R103">
        <f t="shared" si="7"/>
        <v>10.231962962962964</v>
      </c>
      <c r="S103">
        <f t="shared" si="8"/>
        <v>95.839386419753097</v>
      </c>
    </row>
    <row r="104" spans="1:19" x14ac:dyDescent="0.2">
      <c r="A104" s="3">
        <v>104</v>
      </c>
      <c r="B104" s="3">
        <v>149382</v>
      </c>
      <c r="C104" s="7">
        <v>51.5</v>
      </c>
      <c r="D104" s="7">
        <v>579</v>
      </c>
      <c r="E104" s="3">
        <v>258</v>
      </c>
      <c r="P104">
        <f t="shared" si="5"/>
        <v>579</v>
      </c>
      <c r="Q104">
        <f t="shared" si="6"/>
        <v>9.65</v>
      </c>
      <c r="R104">
        <f t="shared" si="7"/>
        <v>9.8135555555555563</v>
      </c>
      <c r="S104">
        <f t="shared" si="8"/>
        <v>94.700811111111122</v>
      </c>
    </row>
    <row r="105" spans="1:19" x14ac:dyDescent="0.2">
      <c r="A105" s="3">
        <v>204</v>
      </c>
      <c r="B105" s="3">
        <v>158576</v>
      </c>
      <c r="C105" s="7">
        <v>52</v>
      </c>
      <c r="D105" s="7">
        <v>583</v>
      </c>
      <c r="E105" s="3">
        <v>272</v>
      </c>
      <c r="P105">
        <f t="shared" si="5"/>
        <v>583</v>
      </c>
      <c r="Q105">
        <f t="shared" si="6"/>
        <v>9.7166666666666668</v>
      </c>
      <c r="R105">
        <f t="shared" si="7"/>
        <v>10.346074074074075</v>
      </c>
      <c r="S105">
        <f t="shared" si="8"/>
        <v>100.52935308641976</v>
      </c>
    </row>
    <row r="106" spans="1:19" x14ac:dyDescent="0.2">
      <c r="A106" s="3">
        <v>304</v>
      </c>
      <c r="B106" s="3">
        <v>156940</v>
      </c>
      <c r="C106" s="7">
        <v>52.5</v>
      </c>
      <c r="D106" s="7">
        <v>590</v>
      </c>
      <c r="E106" s="3">
        <v>266</v>
      </c>
      <c r="P106">
        <f t="shared" si="5"/>
        <v>590</v>
      </c>
      <c r="Q106">
        <f t="shared" si="6"/>
        <v>9.8333333333333339</v>
      </c>
      <c r="R106">
        <f t="shared" si="7"/>
        <v>10.117851851851853</v>
      </c>
      <c r="S106">
        <f t="shared" si="8"/>
        <v>99.492209876543228</v>
      </c>
    </row>
    <row r="107" spans="1:19" x14ac:dyDescent="0.2">
      <c r="A107" s="3">
        <v>404</v>
      </c>
      <c r="B107" s="3">
        <v>164640</v>
      </c>
      <c r="C107" s="7">
        <v>53</v>
      </c>
      <c r="D107" s="7">
        <v>588</v>
      </c>
      <c r="E107" s="3">
        <v>280</v>
      </c>
      <c r="P107">
        <f t="shared" si="5"/>
        <v>588</v>
      </c>
      <c r="Q107">
        <f t="shared" si="6"/>
        <v>9.8000000000000007</v>
      </c>
      <c r="R107">
        <f t="shared" si="7"/>
        <v>10.650370370370371</v>
      </c>
      <c r="S107">
        <f t="shared" si="8"/>
        <v>104.37362962962965</v>
      </c>
    </row>
    <row r="108" spans="1:19" x14ac:dyDescent="0.2">
      <c r="A108" s="3">
        <v>504</v>
      </c>
      <c r="B108" s="3">
        <v>147620</v>
      </c>
      <c r="C108" s="7">
        <v>53.5</v>
      </c>
      <c r="D108" s="7">
        <v>605</v>
      </c>
      <c r="E108" s="3">
        <v>244</v>
      </c>
      <c r="P108">
        <f t="shared" si="5"/>
        <v>605</v>
      </c>
      <c r="Q108">
        <f t="shared" si="6"/>
        <v>10.083333333333334</v>
      </c>
      <c r="R108">
        <f t="shared" si="7"/>
        <v>9.2810370370370361</v>
      </c>
      <c r="S108">
        <f t="shared" si="8"/>
        <v>93.583790123456779</v>
      </c>
    </row>
    <row r="109" spans="1:19" x14ac:dyDescent="0.2">
      <c r="A109" s="3">
        <v>605</v>
      </c>
      <c r="B109" s="3">
        <v>162288</v>
      </c>
      <c r="C109" s="7">
        <v>54</v>
      </c>
      <c r="D109" s="7">
        <v>588</v>
      </c>
      <c r="E109" s="3">
        <v>276</v>
      </c>
      <c r="P109">
        <f t="shared" ref="P109:P172" si="9">B109/E109</f>
        <v>588</v>
      </c>
      <c r="Q109">
        <f t="shared" ref="Q109:Q172" si="10">P109/60</f>
        <v>9.8000000000000007</v>
      </c>
      <c r="R109">
        <f t="shared" ref="R109:R172" si="11">((E109/1000)*($M$482+$N$482))/$N$482</f>
        <v>10.498222222222223</v>
      </c>
      <c r="S109">
        <f t="shared" ref="S109:S172" si="12">R109*Q109</f>
        <v>102.8825777777778</v>
      </c>
    </row>
    <row r="110" spans="1:19" x14ac:dyDescent="0.2">
      <c r="A110" s="3">
        <v>705</v>
      </c>
      <c r="B110" s="3">
        <v>163578</v>
      </c>
      <c r="C110" s="7">
        <v>54.5</v>
      </c>
      <c r="D110" s="7">
        <v>597</v>
      </c>
      <c r="E110" s="3">
        <v>274</v>
      </c>
      <c r="P110">
        <f t="shared" si="9"/>
        <v>597</v>
      </c>
      <c r="Q110">
        <f t="shared" si="10"/>
        <v>9.9499999999999993</v>
      </c>
      <c r="R110">
        <f t="shared" si="11"/>
        <v>10.42214814814815</v>
      </c>
      <c r="S110">
        <f t="shared" si="12"/>
        <v>103.70037407407408</v>
      </c>
    </row>
    <row r="111" spans="1:19" x14ac:dyDescent="0.2">
      <c r="A111" s="3">
        <v>805</v>
      </c>
      <c r="B111" s="3">
        <v>163304</v>
      </c>
      <c r="C111" s="7">
        <v>55</v>
      </c>
      <c r="D111" s="7">
        <v>596</v>
      </c>
      <c r="E111" s="3">
        <v>274</v>
      </c>
      <c r="P111">
        <f t="shared" si="9"/>
        <v>596</v>
      </c>
      <c r="Q111">
        <f t="shared" si="10"/>
        <v>9.9333333333333336</v>
      </c>
      <c r="R111">
        <f t="shared" si="11"/>
        <v>10.42214814814815</v>
      </c>
      <c r="S111">
        <f t="shared" si="12"/>
        <v>103.52667160493829</v>
      </c>
    </row>
    <row r="112" spans="1:19" x14ac:dyDescent="0.2">
      <c r="A112" s="3">
        <v>905</v>
      </c>
      <c r="B112" s="3">
        <v>162600</v>
      </c>
      <c r="C112" s="7">
        <v>55.5</v>
      </c>
      <c r="D112" s="7">
        <v>600</v>
      </c>
      <c r="E112" s="3">
        <v>271</v>
      </c>
      <c r="P112">
        <f t="shared" si="9"/>
        <v>600</v>
      </c>
      <c r="Q112">
        <f t="shared" si="10"/>
        <v>10</v>
      </c>
      <c r="R112">
        <f t="shared" si="11"/>
        <v>10.308037037037037</v>
      </c>
      <c r="S112">
        <f t="shared" si="12"/>
        <v>103.08037037037037</v>
      </c>
    </row>
    <row r="113" spans="1:19" x14ac:dyDescent="0.2">
      <c r="A113" s="3">
        <v>5</v>
      </c>
      <c r="B113" s="3">
        <v>168720</v>
      </c>
      <c r="C113" s="7">
        <v>56</v>
      </c>
      <c r="D113" s="7">
        <v>592</v>
      </c>
      <c r="E113" s="3">
        <v>285</v>
      </c>
      <c r="P113">
        <f t="shared" si="9"/>
        <v>592</v>
      </c>
      <c r="Q113">
        <f t="shared" si="10"/>
        <v>9.8666666666666671</v>
      </c>
      <c r="R113">
        <f t="shared" si="11"/>
        <v>10.840555555555554</v>
      </c>
      <c r="S113">
        <f t="shared" si="12"/>
        <v>106.96014814814814</v>
      </c>
    </row>
    <row r="114" spans="1:19" x14ac:dyDescent="0.2">
      <c r="A114" s="3">
        <v>105</v>
      </c>
      <c r="B114" s="3">
        <v>171088</v>
      </c>
      <c r="C114" s="7">
        <v>56.5</v>
      </c>
      <c r="D114" s="7">
        <v>592</v>
      </c>
      <c r="E114" s="3">
        <v>289</v>
      </c>
      <c r="P114">
        <f t="shared" si="9"/>
        <v>592</v>
      </c>
      <c r="Q114">
        <f t="shared" si="10"/>
        <v>9.8666666666666671</v>
      </c>
      <c r="R114">
        <f t="shared" si="11"/>
        <v>10.992703703703704</v>
      </c>
      <c r="S114">
        <f t="shared" si="12"/>
        <v>108.46134320987655</v>
      </c>
    </row>
    <row r="115" spans="1:19" x14ac:dyDescent="0.2">
      <c r="A115" s="3">
        <v>205</v>
      </c>
      <c r="B115" s="3">
        <v>168560</v>
      </c>
      <c r="C115" s="7">
        <v>57</v>
      </c>
      <c r="D115" s="7">
        <v>602</v>
      </c>
      <c r="E115" s="3">
        <v>280</v>
      </c>
      <c r="P115">
        <f t="shared" si="9"/>
        <v>602</v>
      </c>
      <c r="Q115">
        <f t="shared" si="10"/>
        <v>10.033333333333333</v>
      </c>
      <c r="R115">
        <f t="shared" si="11"/>
        <v>10.650370370370371</v>
      </c>
      <c r="S115">
        <f t="shared" si="12"/>
        <v>106.85871604938272</v>
      </c>
    </row>
    <row r="116" spans="1:19" x14ac:dyDescent="0.2">
      <c r="A116" s="3">
        <v>305</v>
      </c>
      <c r="B116" s="3">
        <v>172822</v>
      </c>
      <c r="C116" s="7">
        <v>57.5</v>
      </c>
      <c r="D116" s="7">
        <v>598</v>
      </c>
      <c r="E116" s="3">
        <v>289</v>
      </c>
      <c r="P116">
        <f t="shared" si="9"/>
        <v>598</v>
      </c>
      <c r="Q116">
        <f t="shared" si="10"/>
        <v>9.9666666666666668</v>
      </c>
      <c r="R116">
        <f t="shared" si="11"/>
        <v>10.992703703703704</v>
      </c>
      <c r="S116">
        <f t="shared" si="12"/>
        <v>109.56061358024692</v>
      </c>
    </row>
    <row r="117" spans="1:19" x14ac:dyDescent="0.2">
      <c r="A117" s="3">
        <v>405</v>
      </c>
      <c r="B117" s="3">
        <v>175200</v>
      </c>
      <c r="C117" s="7">
        <v>58</v>
      </c>
      <c r="D117" s="7">
        <v>600</v>
      </c>
      <c r="E117" s="3">
        <v>292</v>
      </c>
      <c r="P117">
        <f t="shared" si="9"/>
        <v>600</v>
      </c>
      <c r="Q117">
        <f t="shared" si="10"/>
        <v>10</v>
      </c>
      <c r="R117">
        <f t="shared" si="11"/>
        <v>11.106814814814815</v>
      </c>
      <c r="S117">
        <f t="shared" si="12"/>
        <v>111.06814814814814</v>
      </c>
    </row>
    <row r="118" spans="1:19" x14ac:dyDescent="0.2">
      <c r="A118" s="3">
        <v>505</v>
      </c>
      <c r="B118" s="3">
        <v>173808</v>
      </c>
      <c r="C118" s="7">
        <v>58.5</v>
      </c>
      <c r="D118" s="7">
        <v>612</v>
      </c>
      <c r="E118" s="3">
        <v>284</v>
      </c>
      <c r="P118">
        <f t="shared" si="9"/>
        <v>612</v>
      </c>
      <c r="Q118">
        <f t="shared" si="10"/>
        <v>10.199999999999999</v>
      </c>
      <c r="R118">
        <f t="shared" si="11"/>
        <v>10.802518518518516</v>
      </c>
      <c r="S118">
        <f t="shared" si="12"/>
        <v>110.18568888888886</v>
      </c>
    </row>
    <row r="119" spans="1:19" x14ac:dyDescent="0.2">
      <c r="A119" s="3">
        <v>605</v>
      </c>
      <c r="B119" s="3">
        <v>177510</v>
      </c>
      <c r="C119" s="7">
        <v>59</v>
      </c>
      <c r="D119" s="7">
        <v>610</v>
      </c>
      <c r="E119" s="3">
        <v>291</v>
      </c>
      <c r="P119">
        <f t="shared" si="9"/>
        <v>610</v>
      </c>
      <c r="Q119">
        <f t="shared" si="10"/>
        <v>10.166666666666666</v>
      </c>
      <c r="R119">
        <f t="shared" si="11"/>
        <v>11.068777777777777</v>
      </c>
      <c r="S119">
        <f t="shared" si="12"/>
        <v>112.53257407407406</v>
      </c>
    </row>
    <row r="120" spans="1:19" x14ac:dyDescent="0.2">
      <c r="A120" s="3">
        <v>705</v>
      </c>
      <c r="B120" s="3">
        <v>178383</v>
      </c>
      <c r="C120" s="7">
        <v>59.5</v>
      </c>
      <c r="D120" s="7">
        <v>613</v>
      </c>
      <c r="E120" s="3">
        <v>291</v>
      </c>
      <c r="P120">
        <f t="shared" si="9"/>
        <v>613</v>
      </c>
      <c r="Q120">
        <f t="shared" si="10"/>
        <v>10.216666666666667</v>
      </c>
      <c r="R120">
        <f t="shared" si="11"/>
        <v>11.068777777777777</v>
      </c>
      <c r="S120">
        <f t="shared" si="12"/>
        <v>113.08601296296295</v>
      </c>
    </row>
    <row r="121" spans="1:19" x14ac:dyDescent="0.2">
      <c r="A121" s="3">
        <v>805</v>
      </c>
      <c r="B121" s="3">
        <v>182674</v>
      </c>
      <c r="C121" s="7">
        <v>60</v>
      </c>
      <c r="D121" s="7">
        <v>613</v>
      </c>
      <c r="E121" s="3">
        <v>298</v>
      </c>
      <c r="P121">
        <f t="shared" si="9"/>
        <v>613</v>
      </c>
      <c r="Q121">
        <f t="shared" si="10"/>
        <v>10.216666666666667</v>
      </c>
      <c r="R121">
        <f t="shared" si="11"/>
        <v>11.335037037037036</v>
      </c>
      <c r="S121">
        <f t="shared" si="12"/>
        <v>115.80629506172839</v>
      </c>
    </row>
    <row r="122" spans="1:19" x14ac:dyDescent="0.2">
      <c r="A122" s="3">
        <v>905</v>
      </c>
      <c r="B122" s="3">
        <v>181986</v>
      </c>
      <c r="C122" s="7">
        <v>60.5</v>
      </c>
      <c r="D122" s="7">
        <v>619</v>
      </c>
      <c r="E122" s="3">
        <v>294</v>
      </c>
      <c r="P122">
        <f t="shared" si="9"/>
        <v>619</v>
      </c>
      <c r="Q122">
        <f t="shared" si="10"/>
        <v>10.316666666666666</v>
      </c>
      <c r="R122">
        <f t="shared" si="11"/>
        <v>11.182888888888888</v>
      </c>
      <c r="S122">
        <f t="shared" si="12"/>
        <v>115.37013703703703</v>
      </c>
    </row>
    <row r="123" spans="1:19" x14ac:dyDescent="0.2">
      <c r="A123" s="3">
        <v>5</v>
      </c>
      <c r="B123" s="3">
        <v>180960</v>
      </c>
      <c r="C123" s="7">
        <v>61</v>
      </c>
      <c r="D123" s="7">
        <v>624</v>
      </c>
      <c r="E123" s="3">
        <v>290</v>
      </c>
      <c r="P123">
        <f t="shared" si="9"/>
        <v>624</v>
      </c>
      <c r="Q123">
        <f t="shared" si="10"/>
        <v>10.4</v>
      </c>
      <c r="R123">
        <f t="shared" si="11"/>
        <v>11.03074074074074</v>
      </c>
      <c r="S123">
        <f t="shared" si="12"/>
        <v>114.7197037037037</v>
      </c>
    </row>
    <row r="124" spans="1:19" x14ac:dyDescent="0.2">
      <c r="A124" s="3">
        <v>105</v>
      </c>
      <c r="B124" s="3">
        <v>188480</v>
      </c>
      <c r="C124" s="7">
        <v>61.5</v>
      </c>
      <c r="D124" s="7">
        <v>620</v>
      </c>
      <c r="E124" s="3">
        <v>304</v>
      </c>
      <c r="P124">
        <f t="shared" si="9"/>
        <v>620</v>
      </c>
      <c r="Q124">
        <f t="shared" si="10"/>
        <v>10.333333333333334</v>
      </c>
      <c r="R124">
        <f t="shared" si="11"/>
        <v>11.56325925925926</v>
      </c>
      <c r="S124">
        <f t="shared" si="12"/>
        <v>119.48701234567902</v>
      </c>
    </row>
    <row r="125" spans="1:19" x14ac:dyDescent="0.2">
      <c r="A125" s="3">
        <v>205</v>
      </c>
      <c r="B125" s="3">
        <v>180405</v>
      </c>
      <c r="C125" s="7">
        <v>62</v>
      </c>
      <c r="D125" s="7">
        <v>633</v>
      </c>
      <c r="E125" s="3">
        <v>285</v>
      </c>
      <c r="P125">
        <f t="shared" si="9"/>
        <v>633</v>
      </c>
      <c r="Q125">
        <f t="shared" si="10"/>
        <v>10.55</v>
      </c>
      <c r="R125">
        <f t="shared" si="11"/>
        <v>10.840555555555554</v>
      </c>
      <c r="S125">
        <f t="shared" si="12"/>
        <v>114.3678611111111</v>
      </c>
    </row>
    <row r="126" spans="1:19" x14ac:dyDescent="0.2">
      <c r="A126" s="3">
        <v>305</v>
      </c>
      <c r="B126" s="3">
        <v>188968</v>
      </c>
      <c r="C126" s="7">
        <v>62.5</v>
      </c>
      <c r="D126" s="7">
        <v>632</v>
      </c>
      <c r="E126" s="3">
        <v>299</v>
      </c>
      <c r="P126">
        <f t="shared" si="9"/>
        <v>632</v>
      </c>
      <c r="Q126">
        <f t="shared" si="10"/>
        <v>10.533333333333333</v>
      </c>
      <c r="R126">
        <f t="shared" si="11"/>
        <v>11.373074074074074</v>
      </c>
      <c r="S126">
        <f t="shared" si="12"/>
        <v>119.79638024691357</v>
      </c>
    </row>
    <row r="127" spans="1:19" x14ac:dyDescent="0.2">
      <c r="A127" s="3">
        <v>405</v>
      </c>
      <c r="B127" s="3">
        <v>191540</v>
      </c>
      <c r="C127" s="7">
        <v>63</v>
      </c>
      <c r="D127" s="7">
        <v>628</v>
      </c>
      <c r="E127" s="3">
        <v>305</v>
      </c>
      <c r="P127">
        <f t="shared" si="9"/>
        <v>628</v>
      </c>
      <c r="Q127">
        <f t="shared" si="10"/>
        <v>10.466666666666667</v>
      </c>
      <c r="R127">
        <f t="shared" si="11"/>
        <v>11.601296296296296</v>
      </c>
      <c r="S127">
        <f t="shared" si="12"/>
        <v>121.42690123456789</v>
      </c>
    </row>
    <row r="128" spans="1:19" x14ac:dyDescent="0.2">
      <c r="A128" s="3">
        <v>505</v>
      </c>
      <c r="B128" s="3">
        <v>180908</v>
      </c>
      <c r="C128" s="7">
        <v>63.5</v>
      </c>
      <c r="D128" s="7">
        <v>637</v>
      </c>
      <c r="E128" s="3">
        <v>284</v>
      </c>
      <c r="P128">
        <f t="shared" si="9"/>
        <v>637</v>
      </c>
      <c r="Q128">
        <f t="shared" si="10"/>
        <v>10.616666666666667</v>
      </c>
      <c r="R128">
        <f t="shared" si="11"/>
        <v>10.802518518518516</v>
      </c>
      <c r="S128">
        <f t="shared" si="12"/>
        <v>114.68673827160492</v>
      </c>
    </row>
    <row r="129" spans="1:19" x14ac:dyDescent="0.2">
      <c r="A129" s="3">
        <v>605</v>
      </c>
      <c r="B129" s="3">
        <v>181671</v>
      </c>
      <c r="C129" s="7">
        <v>64</v>
      </c>
      <c r="D129" s="7">
        <v>633</v>
      </c>
      <c r="E129" s="3">
        <v>287</v>
      </c>
      <c r="P129">
        <f t="shared" si="9"/>
        <v>633</v>
      </c>
      <c r="Q129">
        <f t="shared" si="10"/>
        <v>10.55</v>
      </c>
      <c r="R129">
        <f t="shared" si="11"/>
        <v>10.916629629629629</v>
      </c>
      <c r="S129">
        <f t="shared" si="12"/>
        <v>115.17044259259259</v>
      </c>
    </row>
    <row r="130" spans="1:19" x14ac:dyDescent="0.2">
      <c r="A130" s="3">
        <v>705</v>
      </c>
      <c r="B130" s="3">
        <v>182016</v>
      </c>
      <c r="C130" s="7">
        <v>64.5</v>
      </c>
      <c r="D130" s="7">
        <v>632</v>
      </c>
      <c r="E130" s="3">
        <v>288</v>
      </c>
      <c r="P130">
        <f t="shared" si="9"/>
        <v>632</v>
      </c>
      <c r="Q130">
        <f t="shared" si="10"/>
        <v>10.533333333333333</v>
      </c>
      <c r="R130">
        <f t="shared" si="11"/>
        <v>10.954666666666666</v>
      </c>
      <c r="S130">
        <f t="shared" si="12"/>
        <v>115.38915555555555</v>
      </c>
    </row>
    <row r="131" spans="1:19" x14ac:dyDescent="0.2">
      <c r="A131" s="3">
        <v>805</v>
      </c>
      <c r="B131" s="3">
        <v>168609</v>
      </c>
      <c r="C131" s="7">
        <v>65</v>
      </c>
      <c r="D131" s="7">
        <v>651</v>
      </c>
      <c r="E131" s="3">
        <v>259</v>
      </c>
      <c r="P131">
        <f t="shared" si="9"/>
        <v>651</v>
      </c>
      <c r="Q131">
        <f t="shared" si="10"/>
        <v>10.85</v>
      </c>
      <c r="R131">
        <f t="shared" si="11"/>
        <v>9.851592592592592</v>
      </c>
      <c r="S131">
        <f t="shared" si="12"/>
        <v>106.88977962962961</v>
      </c>
    </row>
    <row r="132" spans="1:19" x14ac:dyDescent="0.2">
      <c r="A132" s="3">
        <v>905</v>
      </c>
      <c r="B132" s="3">
        <v>182245</v>
      </c>
      <c r="C132" s="7">
        <v>65.5</v>
      </c>
      <c r="D132" s="7">
        <v>635</v>
      </c>
      <c r="E132" s="3">
        <v>287</v>
      </c>
      <c r="P132">
        <f t="shared" si="9"/>
        <v>635</v>
      </c>
      <c r="Q132">
        <f t="shared" si="10"/>
        <v>10.583333333333334</v>
      </c>
      <c r="R132">
        <f t="shared" si="11"/>
        <v>10.916629629629629</v>
      </c>
      <c r="S132">
        <f t="shared" si="12"/>
        <v>115.53433024691358</v>
      </c>
    </row>
    <row r="133" spans="1:19" x14ac:dyDescent="0.2">
      <c r="A133" s="3">
        <v>5</v>
      </c>
      <c r="B133" s="3">
        <v>182754</v>
      </c>
      <c r="C133" s="7">
        <v>66</v>
      </c>
      <c r="D133" s="7">
        <v>639</v>
      </c>
      <c r="E133" s="3">
        <v>286</v>
      </c>
      <c r="P133">
        <f t="shared" si="9"/>
        <v>639</v>
      </c>
      <c r="Q133">
        <f t="shared" si="10"/>
        <v>10.65</v>
      </c>
      <c r="R133">
        <f t="shared" si="11"/>
        <v>10.878592592592591</v>
      </c>
      <c r="S133">
        <f t="shared" si="12"/>
        <v>115.85701111111111</v>
      </c>
    </row>
    <row r="134" spans="1:19" x14ac:dyDescent="0.2">
      <c r="A134" s="3">
        <v>105</v>
      </c>
      <c r="B134" s="3">
        <v>181476</v>
      </c>
      <c r="C134" s="7">
        <v>66.5</v>
      </c>
      <c r="D134" s="7">
        <v>639</v>
      </c>
      <c r="E134" s="3">
        <v>284</v>
      </c>
      <c r="P134">
        <f t="shared" si="9"/>
        <v>639</v>
      </c>
      <c r="Q134">
        <f t="shared" si="10"/>
        <v>10.65</v>
      </c>
      <c r="R134">
        <f t="shared" si="11"/>
        <v>10.802518518518516</v>
      </c>
      <c r="S134">
        <f t="shared" si="12"/>
        <v>115.0468222222222</v>
      </c>
    </row>
    <row r="135" spans="1:19" x14ac:dyDescent="0.2">
      <c r="A135" s="3">
        <v>205</v>
      </c>
      <c r="B135" s="3">
        <v>185176</v>
      </c>
      <c r="C135" s="7">
        <v>67</v>
      </c>
      <c r="D135" s="7">
        <v>632</v>
      </c>
      <c r="E135" s="3">
        <v>293</v>
      </c>
      <c r="P135">
        <f t="shared" si="9"/>
        <v>632</v>
      </c>
      <c r="Q135">
        <f t="shared" si="10"/>
        <v>10.533333333333333</v>
      </c>
      <c r="R135">
        <f t="shared" si="11"/>
        <v>11.14485185185185</v>
      </c>
      <c r="S135">
        <f t="shared" si="12"/>
        <v>117.39243950617282</v>
      </c>
    </row>
    <row r="136" spans="1:19" x14ac:dyDescent="0.2">
      <c r="A136" s="3">
        <v>305</v>
      </c>
      <c r="B136" s="3">
        <v>183860</v>
      </c>
      <c r="C136" s="7">
        <v>67.5</v>
      </c>
      <c r="D136" s="7">
        <v>634</v>
      </c>
      <c r="E136" s="3">
        <v>290</v>
      </c>
      <c r="P136">
        <f t="shared" si="9"/>
        <v>634</v>
      </c>
      <c r="Q136">
        <f t="shared" si="10"/>
        <v>10.566666666666666</v>
      </c>
      <c r="R136">
        <f t="shared" si="11"/>
        <v>11.03074074074074</v>
      </c>
      <c r="S136">
        <f t="shared" si="12"/>
        <v>116.55816049382715</v>
      </c>
    </row>
    <row r="137" spans="1:19" x14ac:dyDescent="0.2">
      <c r="A137" s="3">
        <v>405</v>
      </c>
      <c r="B137" s="3">
        <v>178435</v>
      </c>
      <c r="C137" s="7">
        <v>68</v>
      </c>
      <c r="D137" s="7">
        <v>635</v>
      </c>
      <c r="E137" s="3">
        <v>281</v>
      </c>
      <c r="P137">
        <f t="shared" si="9"/>
        <v>635</v>
      </c>
      <c r="Q137">
        <f t="shared" si="10"/>
        <v>10.583333333333334</v>
      </c>
      <c r="R137">
        <f t="shared" si="11"/>
        <v>10.688407407407409</v>
      </c>
      <c r="S137">
        <f t="shared" si="12"/>
        <v>113.11897839506175</v>
      </c>
    </row>
    <row r="138" spans="1:19" x14ac:dyDescent="0.2">
      <c r="A138" s="3">
        <v>505</v>
      </c>
      <c r="B138" s="3">
        <v>183039</v>
      </c>
      <c r="C138" s="7">
        <v>68.5</v>
      </c>
      <c r="D138" s="7">
        <v>629</v>
      </c>
      <c r="E138" s="3">
        <v>291</v>
      </c>
      <c r="P138">
        <f t="shared" si="9"/>
        <v>629</v>
      </c>
      <c r="Q138">
        <f t="shared" si="10"/>
        <v>10.483333333333333</v>
      </c>
      <c r="R138">
        <f t="shared" si="11"/>
        <v>11.068777777777777</v>
      </c>
      <c r="S138">
        <f t="shared" si="12"/>
        <v>116.03768703703702</v>
      </c>
    </row>
    <row r="139" spans="1:19" x14ac:dyDescent="0.2">
      <c r="A139" s="3">
        <v>605</v>
      </c>
      <c r="B139" s="3">
        <v>181830</v>
      </c>
      <c r="C139" s="7">
        <v>69</v>
      </c>
      <c r="D139" s="7">
        <v>627</v>
      </c>
      <c r="E139" s="3">
        <v>290</v>
      </c>
      <c r="P139">
        <f t="shared" si="9"/>
        <v>627</v>
      </c>
      <c r="Q139">
        <f t="shared" si="10"/>
        <v>10.45</v>
      </c>
      <c r="R139">
        <f t="shared" si="11"/>
        <v>11.03074074074074</v>
      </c>
      <c r="S139">
        <f t="shared" si="12"/>
        <v>115.27124074074072</v>
      </c>
    </row>
    <row r="140" spans="1:19" x14ac:dyDescent="0.2">
      <c r="A140" s="3">
        <v>705</v>
      </c>
      <c r="B140" s="3">
        <v>181624</v>
      </c>
      <c r="C140" s="7">
        <v>69.5</v>
      </c>
      <c r="D140" s="7">
        <v>622</v>
      </c>
      <c r="E140" s="3">
        <v>292</v>
      </c>
      <c r="P140">
        <f t="shared" si="9"/>
        <v>622</v>
      </c>
      <c r="Q140">
        <f t="shared" si="10"/>
        <v>10.366666666666667</v>
      </c>
      <c r="R140">
        <f t="shared" si="11"/>
        <v>11.106814814814815</v>
      </c>
      <c r="S140">
        <f t="shared" si="12"/>
        <v>115.14064691358026</v>
      </c>
    </row>
    <row r="141" spans="1:19" x14ac:dyDescent="0.2">
      <c r="A141" s="3">
        <v>805</v>
      </c>
      <c r="B141" s="3">
        <v>176648</v>
      </c>
      <c r="C141" s="7">
        <v>70</v>
      </c>
      <c r="D141" s="7">
        <v>622</v>
      </c>
      <c r="E141" s="3">
        <v>284</v>
      </c>
      <c r="P141">
        <f t="shared" si="9"/>
        <v>622</v>
      </c>
      <c r="Q141">
        <f t="shared" si="10"/>
        <v>10.366666666666667</v>
      </c>
      <c r="R141">
        <f t="shared" si="11"/>
        <v>10.802518518518516</v>
      </c>
      <c r="S141">
        <f t="shared" si="12"/>
        <v>111.98610864197529</v>
      </c>
    </row>
    <row r="142" spans="1:19" x14ac:dyDescent="0.2">
      <c r="A142" s="3">
        <v>905</v>
      </c>
      <c r="B142" s="3">
        <v>163452</v>
      </c>
      <c r="C142" s="7">
        <v>70.5</v>
      </c>
      <c r="D142" s="7">
        <v>636</v>
      </c>
      <c r="E142" s="3">
        <v>257</v>
      </c>
      <c r="P142">
        <f t="shared" si="9"/>
        <v>636</v>
      </c>
      <c r="Q142">
        <f t="shared" si="10"/>
        <v>10.6</v>
      </c>
      <c r="R142">
        <f t="shared" si="11"/>
        <v>9.7755185185185187</v>
      </c>
      <c r="S142">
        <f t="shared" si="12"/>
        <v>103.6204962962963</v>
      </c>
    </row>
    <row r="143" spans="1:19" x14ac:dyDescent="0.2">
      <c r="A143" s="3">
        <v>6</v>
      </c>
      <c r="B143" s="3">
        <v>178224</v>
      </c>
      <c r="C143" s="7">
        <v>71</v>
      </c>
      <c r="D143" s="7">
        <v>632</v>
      </c>
      <c r="E143" s="3">
        <v>282</v>
      </c>
      <c r="P143">
        <f t="shared" si="9"/>
        <v>632</v>
      </c>
      <c r="Q143">
        <f t="shared" si="10"/>
        <v>10.533333333333333</v>
      </c>
      <c r="R143">
        <f t="shared" si="11"/>
        <v>10.726444444444443</v>
      </c>
      <c r="S143">
        <f t="shared" si="12"/>
        <v>112.9852148148148</v>
      </c>
    </row>
    <row r="144" spans="1:19" x14ac:dyDescent="0.2">
      <c r="A144" s="3">
        <v>106</v>
      </c>
      <c r="B144" s="3">
        <v>180336</v>
      </c>
      <c r="C144" s="7">
        <v>71.5</v>
      </c>
      <c r="D144" s="7">
        <v>624</v>
      </c>
      <c r="E144" s="3">
        <v>289</v>
      </c>
      <c r="P144">
        <f t="shared" si="9"/>
        <v>624</v>
      </c>
      <c r="Q144">
        <f t="shared" si="10"/>
        <v>10.4</v>
      </c>
      <c r="R144">
        <f t="shared" si="11"/>
        <v>10.992703703703704</v>
      </c>
      <c r="S144">
        <f t="shared" si="12"/>
        <v>114.32411851851852</v>
      </c>
    </row>
    <row r="145" spans="1:19" x14ac:dyDescent="0.2">
      <c r="A145" s="3">
        <v>206</v>
      </c>
      <c r="B145" s="3">
        <v>174045</v>
      </c>
      <c r="C145" s="7">
        <v>72</v>
      </c>
      <c r="D145" s="7">
        <v>615</v>
      </c>
      <c r="E145" s="3">
        <v>283</v>
      </c>
      <c r="P145">
        <f t="shared" si="9"/>
        <v>615</v>
      </c>
      <c r="Q145">
        <f t="shared" si="10"/>
        <v>10.25</v>
      </c>
      <c r="R145">
        <f t="shared" si="11"/>
        <v>10.76448148148148</v>
      </c>
      <c r="S145">
        <f t="shared" si="12"/>
        <v>110.33593518518518</v>
      </c>
    </row>
    <row r="146" spans="1:19" x14ac:dyDescent="0.2">
      <c r="A146" s="3">
        <v>306</v>
      </c>
      <c r="B146" s="3">
        <v>166464</v>
      </c>
      <c r="C146" s="7">
        <v>72.5</v>
      </c>
      <c r="D146" s="7">
        <v>612</v>
      </c>
      <c r="E146" s="3">
        <v>272</v>
      </c>
      <c r="P146">
        <f t="shared" si="9"/>
        <v>612</v>
      </c>
      <c r="Q146">
        <f t="shared" si="10"/>
        <v>10.199999999999999</v>
      </c>
      <c r="R146">
        <f t="shared" si="11"/>
        <v>10.346074074074075</v>
      </c>
      <c r="S146">
        <f t="shared" si="12"/>
        <v>105.52995555555556</v>
      </c>
    </row>
    <row r="147" spans="1:19" x14ac:dyDescent="0.2">
      <c r="A147" s="3">
        <v>406</v>
      </c>
      <c r="B147" s="3">
        <v>160855</v>
      </c>
      <c r="C147" s="7">
        <v>73</v>
      </c>
      <c r="D147" s="7">
        <v>607</v>
      </c>
      <c r="E147" s="3">
        <v>265</v>
      </c>
      <c r="P147">
        <f t="shared" si="9"/>
        <v>607</v>
      </c>
      <c r="Q147">
        <f t="shared" si="10"/>
        <v>10.116666666666667</v>
      </c>
      <c r="R147">
        <f t="shared" si="11"/>
        <v>10.079814814814815</v>
      </c>
      <c r="S147">
        <f t="shared" si="12"/>
        <v>101.97412654320989</v>
      </c>
    </row>
    <row r="148" spans="1:19" x14ac:dyDescent="0.2">
      <c r="A148" s="3">
        <v>506</v>
      </c>
      <c r="B148" s="3">
        <v>158427</v>
      </c>
      <c r="C148" s="7">
        <v>73.5</v>
      </c>
      <c r="D148" s="7">
        <v>607</v>
      </c>
      <c r="E148" s="3">
        <v>261</v>
      </c>
      <c r="P148">
        <f t="shared" si="9"/>
        <v>607</v>
      </c>
      <c r="Q148">
        <f t="shared" si="10"/>
        <v>10.116666666666667</v>
      </c>
      <c r="R148">
        <f t="shared" si="11"/>
        <v>9.9276666666666671</v>
      </c>
      <c r="S148">
        <f t="shared" si="12"/>
        <v>100.43489444444445</v>
      </c>
    </row>
    <row r="149" spans="1:19" x14ac:dyDescent="0.2">
      <c r="A149" s="3">
        <v>606</v>
      </c>
      <c r="B149" s="3">
        <v>157800</v>
      </c>
      <c r="C149" s="7">
        <v>74</v>
      </c>
      <c r="D149" s="7">
        <v>600</v>
      </c>
      <c r="E149" s="3">
        <v>263</v>
      </c>
      <c r="P149">
        <f t="shared" si="9"/>
        <v>600</v>
      </c>
      <c r="Q149">
        <f t="shared" si="10"/>
        <v>10</v>
      </c>
      <c r="R149">
        <f t="shared" si="11"/>
        <v>10.003740740740742</v>
      </c>
      <c r="S149">
        <f t="shared" si="12"/>
        <v>100.03740740740741</v>
      </c>
    </row>
    <row r="150" spans="1:19" x14ac:dyDescent="0.2">
      <c r="A150" s="3">
        <v>706</v>
      </c>
      <c r="B150" s="3">
        <v>153660</v>
      </c>
      <c r="C150" s="7">
        <v>74.5</v>
      </c>
      <c r="D150" s="7">
        <v>591</v>
      </c>
      <c r="E150" s="3">
        <v>260</v>
      </c>
      <c r="P150">
        <f t="shared" si="9"/>
        <v>591</v>
      </c>
      <c r="Q150">
        <f t="shared" si="10"/>
        <v>9.85</v>
      </c>
      <c r="R150">
        <f t="shared" si="11"/>
        <v>9.8896296296296295</v>
      </c>
      <c r="S150">
        <f t="shared" si="12"/>
        <v>97.41285185185184</v>
      </c>
    </row>
    <row r="151" spans="1:19" x14ac:dyDescent="0.2">
      <c r="A151" s="3">
        <v>806</v>
      </c>
      <c r="B151" s="3">
        <v>147000</v>
      </c>
      <c r="C151" s="7">
        <v>75</v>
      </c>
      <c r="D151" s="7">
        <v>588</v>
      </c>
      <c r="E151" s="3">
        <v>250</v>
      </c>
      <c r="P151">
        <f t="shared" si="9"/>
        <v>588</v>
      </c>
      <c r="Q151">
        <f t="shared" si="10"/>
        <v>9.8000000000000007</v>
      </c>
      <c r="R151">
        <f t="shared" si="11"/>
        <v>9.5092592592592595</v>
      </c>
      <c r="S151">
        <f t="shared" si="12"/>
        <v>93.19074074074075</v>
      </c>
    </row>
    <row r="152" spans="1:19" x14ac:dyDescent="0.2">
      <c r="A152" s="3">
        <v>906</v>
      </c>
      <c r="B152" s="3">
        <v>144305</v>
      </c>
      <c r="C152" s="7">
        <v>75.5</v>
      </c>
      <c r="D152" s="7">
        <v>589</v>
      </c>
      <c r="E152" s="3">
        <v>245</v>
      </c>
      <c r="P152">
        <f t="shared" si="9"/>
        <v>589</v>
      </c>
      <c r="Q152">
        <f t="shared" si="10"/>
        <v>9.8166666666666664</v>
      </c>
      <c r="R152">
        <f t="shared" si="11"/>
        <v>9.3190740740740736</v>
      </c>
      <c r="S152">
        <f t="shared" si="12"/>
        <v>91.482243827160488</v>
      </c>
    </row>
    <row r="153" spans="1:19" x14ac:dyDescent="0.2">
      <c r="A153" s="3">
        <v>6</v>
      </c>
      <c r="B153" s="3">
        <v>145000</v>
      </c>
      <c r="C153" s="7">
        <v>76</v>
      </c>
      <c r="D153" s="7">
        <v>580</v>
      </c>
      <c r="E153" s="3">
        <v>250</v>
      </c>
      <c r="P153">
        <f t="shared" si="9"/>
        <v>580</v>
      </c>
      <c r="Q153">
        <f t="shared" si="10"/>
        <v>9.6666666666666661</v>
      </c>
      <c r="R153">
        <f t="shared" si="11"/>
        <v>9.5092592592592595</v>
      </c>
      <c r="S153">
        <f t="shared" si="12"/>
        <v>91.922839506172835</v>
      </c>
    </row>
    <row r="154" spans="1:19" x14ac:dyDescent="0.2">
      <c r="A154" s="3">
        <v>106</v>
      </c>
      <c r="B154" s="3">
        <v>144669</v>
      </c>
      <c r="C154" s="7">
        <v>76.5</v>
      </c>
      <c r="D154" s="7">
        <v>581</v>
      </c>
      <c r="E154" s="3">
        <v>249</v>
      </c>
      <c r="P154">
        <f t="shared" si="9"/>
        <v>581</v>
      </c>
      <c r="Q154">
        <f t="shared" si="10"/>
        <v>9.6833333333333336</v>
      </c>
      <c r="R154">
        <f t="shared" si="11"/>
        <v>9.471222222222222</v>
      </c>
      <c r="S154">
        <f t="shared" si="12"/>
        <v>91.713001851851857</v>
      </c>
    </row>
    <row r="155" spans="1:19" x14ac:dyDescent="0.2">
      <c r="A155" s="3">
        <v>206</v>
      </c>
      <c r="B155" s="3">
        <v>144336</v>
      </c>
      <c r="C155" s="7">
        <v>77</v>
      </c>
      <c r="D155" s="7">
        <v>582</v>
      </c>
      <c r="E155" s="3">
        <v>248</v>
      </c>
      <c r="P155">
        <f t="shared" si="9"/>
        <v>582</v>
      </c>
      <c r="Q155">
        <f t="shared" si="10"/>
        <v>9.6999999999999993</v>
      </c>
      <c r="R155">
        <f t="shared" si="11"/>
        <v>9.4331851851851845</v>
      </c>
      <c r="S155">
        <f t="shared" si="12"/>
        <v>91.50189629629628</v>
      </c>
    </row>
    <row r="156" spans="1:19" x14ac:dyDescent="0.2">
      <c r="A156" s="3">
        <v>306</v>
      </c>
      <c r="B156" s="3">
        <v>136305</v>
      </c>
      <c r="C156" s="7">
        <v>77.5</v>
      </c>
      <c r="D156" s="7">
        <v>585</v>
      </c>
      <c r="E156" s="3">
        <v>233</v>
      </c>
      <c r="P156">
        <f t="shared" si="9"/>
        <v>585</v>
      </c>
      <c r="Q156">
        <f t="shared" si="10"/>
        <v>9.75</v>
      </c>
      <c r="R156">
        <f t="shared" si="11"/>
        <v>8.8626296296296303</v>
      </c>
      <c r="S156">
        <f t="shared" si="12"/>
        <v>86.410638888888897</v>
      </c>
    </row>
    <row r="157" spans="1:19" x14ac:dyDescent="0.2">
      <c r="A157" s="3">
        <v>406</v>
      </c>
      <c r="B157" s="3">
        <v>140790</v>
      </c>
      <c r="C157" s="7">
        <v>78</v>
      </c>
      <c r="D157" s="7">
        <v>570</v>
      </c>
      <c r="E157" s="3">
        <v>247</v>
      </c>
      <c r="P157">
        <f t="shared" si="9"/>
        <v>570</v>
      </c>
      <c r="Q157">
        <f t="shared" si="10"/>
        <v>9.5</v>
      </c>
      <c r="R157">
        <f t="shared" si="11"/>
        <v>9.3951481481481487</v>
      </c>
      <c r="S157">
        <f t="shared" si="12"/>
        <v>89.253907407407411</v>
      </c>
    </row>
    <row r="158" spans="1:19" x14ac:dyDescent="0.2">
      <c r="A158" s="3">
        <v>506</v>
      </c>
      <c r="B158" s="3">
        <v>142317</v>
      </c>
      <c r="C158" s="7">
        <v>78.5</v>
      </c>
      <c r="D158" s="7">
        <v>567</v>
      </c>
      <c r="E158" s="3">
        <v>251</v>
      </c>
      <c r="P158">
        <f t="shared" si="9"/>
        <v>567</v>
      </c>
      <c r="Q158">
        <f t="shared" si="10"/>
        <v>9.4499999999999993</v>
      </c>
      <c r="R158">
        <f t="shared" si="11"/>
        <v>9.5472962962962971</v>
      </c>
      <c r="S158">
        <f t="shared" si="12"/>
        <v>90.221950000000007</v>
      </c>
    </row>
    <row r="159" spans="1:19" x14ac:dyDescent="0.2">
      <c r="A159" s="3">
        <v>606</v>
      </c>
      <c r="B159" s="3">
        <v>136136</v>
      </c>
      <c r="C159" s="7">
        <v>79</v>
      </c>
      <c r="D159" s="7">
        <v>572</v>
      </c>
      <c r="E159" s="3">
        <v>238</v>
      </c>
      <c r="P159">
        <f t="shared" si="9"/>
        <v>572</v>
      </c>
      <c r="Q159">
        <f t="shared" si="10"/>
        <v>9.5333333333333332</v>
      </c>
      <c r="R159">
        <f t="shared" si="11"/>
        <v>9.0528148148148144</v>
      </c>
      <c r="S159">
        <f t="shared" si="12"/>
        <v>86.303501234567889</v>
      </c>
    </row>
    <row r="160" spans="1:19" x14ac:dyDescent="0.2">
      <c r="A160" s="3">
        <v>706</v>
      </c>
      <c r="B160" s="3">
        <v>139728</v>
      </c>
      <c r="C160" s="7">
        <v>79.5</v>
      </c>
      <c r="D160" s="7">
        <v>568</v>
      </c>
      <c r="E160" s="3">
        <v>246</v>
      </c>
      <c r="P160">
        <f t="shared" si="9"/>
        <v>568</v>
      </c>
      <c r="Q160">
        <f t="shared" si="10"/>
        <v>9.4666666666666668</v>
      </c>
      <c r="R160">
        <f t="shared" si="11"/>
        <v>9.3571111111111112</v>
      </c>
      <c r="S160">
        <f t="shared" si="12"/>
        <v>88.580651851851854</v>
      </c>
    </row>
    <row r="161" spans="1:19" x14ac:dyDescent="0.2">
      <c r="A161" s="3">
        <v>806</v>
      </c>
      <c r="B161" s="3">
        <v>140790</v>
      </c>
      <c r="C161" s="7">
        <v>80</v>
      </c>
      <c r="D161" s="7">
        <v>570</v>
      </c>
      <c r="E161" s="3">
        <v>247</v>
      </c>
      <c r="P161">
        <f t="shared" si="9"/>
        <v>570</v>
      </c>
      <c r="Q161">
        <f t="shared" si="10"/>
        <v>9.5</v>
      </c>
      <c r="R161">
        <f t="shared" si="11"/>
        <v>9.3951481481481487</v>
      </c>
      <c r="S161">
        <f t="shared" si="12"/>
        <v>89.253907407407411</v>
      </c>
    </row>
    <row r="162" spans="1:19" x14ac:dyDescent="0.2">
      <c r="A162" s="3">
        <v>906</v>
      </c>
      <c r="B162" s="3">
        <v>141815</v>
      </c>
      <c r="C162" s="7">
        <v>80.5</v>
      </c>
      <c r="D162" s="7">
        <v>565</v>
      </c>
      <c r="E162" s="3">
        <v>251</v>
      </c>
      <c r="P162">
        <f t="shared" si="9"/>
        <v>565</v>
      </c>
      <c r="Q162">
        <f t="shared" si="10"/>
        <v>9.4166666666666661</v>
      </c>
      <c r="R162">
        <f t="shared" si="11"/>
        <v>9.5472962962962971</v>
      </c>
      <c r="S162">
        <f t="shared" si="12"/>
        <v>89.903706790123465</v>
      </c>
    </row>
    <row r="163" spans="1:19" x14ac:dyDescent="0.2">
      <c r="A163" s="3">
        <v>6</v>
      </c>
      <c r="B163" s="3">
        <v>136004</v>
      </c>
      <c r="C163" s="7">
        <v>81</v>
      </c>
      <c r="D163" s="7">
        <v>562</v>
      </c>
      <c r="E163" s="3">
        <v>242</v>
      </c>
      <c r="P163">
        <f t="shared" si="9"/>
        <v>562</v>
      </c>
      <c r="Q163">
        <f t="shared" si="10"/>
        <v>9.3666666666666671</v>
      </c>
      <c r="R163">
        <f t="shared" si="11"/>
        <v>9.2049629629629628</v>
      </c>
      <c r="S163">
        <f t="shared" si="12"/>
        <v>86.219819753086426</v>
      </c>
    </row>
    <row r="164" spans="1:19" x14ac:dyDescent="0.2">
      <c r="A164" s="3">
        <v>106</v>
      </c>
      <c r="B164" s="3">
        <v>130247</v>
      </c>
      <c r="C164" s="7">
        <v>81.5</v>
      </c>
      <c r="D164" s="7">
        <v>559</v>
      </c>
      <c r="E164" s="3">
        <v>233</v>
      </c>
      <c r="P164">
        <f t="shared" si="9"/>
        <v>559</v>
      </c>
      <c r="Q164">
        <f t="shared" si="10"/>
        <v>9.3166666666666664</v>
      </c>
      <c r="R164">
        <f t="shared" si="11"/>
        <v>8.8626296296296303</v>
      </c>
      <c r="S164">
        <f t="shared" si="12"/>
        <v>82.570166049382721</v>
      </c>
    </row>
    <row r="165" spans="1:19" x14ac:dyDescent="0.2">
      <c r="A165" s="3">
        <v>206</v>
      </c>
      <c r="B165" s="3">
        <v>132000</v>
      </c>
      <c r="C165" s="7">
        <v>82</v>
      </c>
      <c r="D165" s="7">
        <v>550</v>
      </c>
      <c r="E165" s="3">
        <v>240</v>
      </c>
      <c r="P165">
        <f t="shared" si="9"/>
        <v>550</v>
      </c>
      <c r="Q165">
        <f t="shared" si="10"/>
        <v>9.1666666666666661</v>
      </c>
      <c r="R165">
        <f t="shared" si="11"/>
        <v>9.1288888888888895</v>
      </c>
      <c r="S165">
        <f t="shared" si="12"/>
        <v>83.681481481481484</v>
      </c>
    </row>
    <row r="166" spans="1:19" x14ac:dyDescent="0.2">
      <c r="A166" s="3">
        <v>306</v>
      </c>
      <c r="B166" s="3">
        <v>127880</v>
      </c>
      <c r="C166" s="7">
        <v>82.5</v>
      </c>
      <c r="D166" s="7">
        <v>556</v>
      </c>
      <c r="E166" s="3">
        <v>230</v>
      </c>
      <c r="P166">
        <f t="shared" si="9"/>
        <v>556</v>
      </c>
      <c r="Q166">
        <f t="shared" si="10"/>
        <v>9.2666666666666675</v>
      </c>
      <c r="R166">
        <f t="shared" si="11"/>
        <v>8.7485185185185177</v>
      </c>
      <c r="S166">
        <f t="shared" si="12"/>
        <v>81.06960493827161</v>
      </c>
    </row>
    <row r="167" spans="1:19" x14ac:dyDescent="0.2">
      <c r="A167" s="3">
        <v>406</v>
      </c>
      <c r="B167" s="3">
        <v>128849</v>
      </c>
      <c r="C167" s="7">
        <v>83</v>
      </c>
      <c r="D167" s="7">
        <v>553</v>
      </c>
      <c r="E167" s="3">
        <v>233</v>
      </c>
      <c r="P167">
        <f t="shared" si="9"/>
        <v>553</v>
      </c>
      <c r="Q167">
        <f t="shared" si="10"/>
        <v>9.2166666666666668</v>
      </c>
      <c r="R167">
        <f t="shared" si="11"/>
        <v>8.8626296296296303</v>
      </c>
      <c r="S167">
        <f t="shared" si="12"/>
        <v>81.683903086419761</v>
      </c>
    </row>
    <row r="168" spans="1:19" x14ac:dyDescent="0.2">
      <c r="A168" s="3">
        <v>506</v>
      </c>
      <c r="B168" s="3">
        <v>126312</v>
      </c>
      <c r="C168" s="7">
        <v>83.5</v>
      </c>
      <c r="D168" s="7">
        <v>554</v>
      </c>
      <c r="E168" s="3">
        <v>228</v>
      </c>
      <c r="P168">
        <f t="shared" si="9"/>
        <v>554</v>
      </c>
      <c r="Q168">
        <f t="shared" si="10"/>
        <v>9.2333333333333325</v>
      </c>
      <c r="R168">
        <f t="shared" si="11"/>
        <v>8.6724444444444444</v>
      </c>
      <c r="S168">
        <f t="shared" si="12"/>
        <v>80.075570370370357</v>
      </c>
    </row>
    <row r="169" spans="1:19" x14ac:dyDescent="0.2">
      <c r="A169" s="3">
        <v>606</v>
      </c>
      <c r="B169" s="3">
        <v>125882</v>
      </c>
      <c r="C169" s="7">
        <v>84</v>
      </c>
      <c r="D169" s="7">
        <v>557</v>
      </c>
      <c r="E169" s="3">
        <v>226</v>
      </c>
      <c r="P169">
        <f t="shared" si="9"/>
        <v>557</v>
      </c>
      <c r="Q169">
        <f t="shared" si="10"/>
        <v>9.2833333333333332</v>
      </c>
      <c r="R169">
        <f t="shared" si="11"/>
        <v>8.5963703703703711</v>
      </c>
      <c r="S169">
        <f t="shared" si="12"/>
        <v>79.802971604938278</v>
      </c>
    </row>
    <row r="170" spans="1:19" x14ac:dyDescent="0.2">
      <c r="A170" s="3">
        <v>706</v>
      </c>
      <c r="B170" s="3">
        <v>121764</v>
      </c>
      <c r="C170" s="7">
        <v>84.5</v>
      </c>
      <c r="D170" s="7">
        <v>556</v>
      </c>
      <c r="E170" s="3">
        <v>219</v>
      </c>
      <c r="P170">
        <f t="shared" si="9"/>
        <v>556</v>
      </c>
      <c r="Q170">
        <f t="shared" si="10"/>
        <v>9.2666666666666675</v>
      </c>
      <c r="R170">
        <f t="shared" si="11"/>
        <v>8.3301111111111101</v>
      </c>
      <c r="S170">
        <f t="shared" si="12"/>
        <v>77.19236296296296</v>
      </c>
    </row>
    <row r="171" spans="1:19" x14ac:dyDescent="0.2">
      <c r="A171" s="3">
        <v>806</v>
      </c>
      <c r="B171" s="3">
        <v>122876</v>
      </c>
      <c r="C171" s="7">
        <v>85</v>
      </c>
      <c r="D171" s="7">
        <v>556</v>
      </c>
      <c r="E171" s="3">
        <v>221</v>
      </c>
      <c r="P171">
        <f t="shared" si="9"/>
        <v>556</v>
      </c>
      <c r="Q171">
        <f t="shared" si="10"/>
        <v>9.2666666666666675</v>
      </c>
      <c r="R171">
        <f t="shared" si="11"/>
        <v>8.4061851851851852</v>
      </c>
      <c r="S171">
        <f t="shared" si="12"/>
        <v>77.897316049382724</v>
      </c>
    </row>
    <row r="172" spans="1:19" x14ac:dyDescent="0.2">
      <c r="A172" s="3">
        <v>906</v>
      </c>
      <c r="B172" s="3">
        <v>119567</v>
      </c>
      <c r="C172" s="7">
        <v>85.5</v>
      </c>
      <c r="D172" s="7">
        <v>551</v>
      </c>
      <c r="E172" s="3">
        <v>217</v>
      </c>
      <c r="P172">
        <f t="shared" si="9"/>
        <v>551</v>
      </c>
      <c r="Q172">
        <f t="shared" si="10"/>
        <v>9.1833333333333336</v>
      </c>
      <c r="R172">
        <f t="shared" si="11"/>
        <v>8.2540370370370368</v>
      </c>
      <c r="S172">
        <f t="shared" si="12"/>
        <v>75.799573456790128</v>
      </c>
    </row>
    <row r="173" spans="1:19" x14ac:dyDescent="0.2">
      <c r="A173" s="3">
        <v>6</v>
      </c>
      <c r="B173" s="3">
        <v>107712</v>
      </c>
      <c r="C173" s="7">
        <v>86</v>
      </c>
      <c r="D173" s="7">
        <v>561</v>
      </c>
      <c r="E173" s="3">
        <v>192</v>
      </c>
      <c r="P173">
        <f t="shared" ref="P173:P199" si="13">B173/E173</f>
        <v>561</v>
      </c>
      <c r="Q173">
        <f t="shared" ref="Q173:Q199" si="14">P173/60</f>
        <v>9.35</v>
      </c>
      <c r="R173">
        <f t="shared" ref="R173:R199" si="15">((E173/1000)*($M$482+$N$482))/$N$482</f>
        <v>7.3031111111111118</v>
      </c>
      <c r="S173">
        <f t="shared" ref="S173:S199" si="16">R173*Q173</f>
        <v>68.284088888888888</v>
      </c>
    </row>
    <row r="174" spans="1:19" x14ac:dyDescent="0.2">
      <c r="A174" s="3">
        <v>106</v>
      </c>
      <c r="B174" s="3">
        <v>113307</v>
      </c>
      <c r="C174" s="7">
        <v>86.5</v>
      </c>
      <c r="D174" s="7">
        <v>537</v>
      </c>
      <c r="E174" s="3">
        <v>211</v>
      </c>
      <c r="P174">
        <f t="shared" si="13"/>
        <v>537</v>
      </c>
      <c r="Q174">
        <f t="shared" si="14"/>
        <v>8.9499999999999993</v>
      </c>
      <c r="R174">
        <f t="shared" si="15"/>
        <v>8.0258148148148152</v>
      </c>
      <c r="S174">
        <f t="shared" si="16"/>
        <v>71.831042592592595</v>
      </c>
    </row>
    <row r="175" spans="1:19" x14ac:dyDescent="0.2">
      <c r="A175" s="3">
        <v>206</v>
      </c>
      <c r="B175" s="3">
        <v>114165</v>
      </c>
      <c r="C175" s="7">
        <v>87</v>
      </c>
      <c r="D175" s="7">
        <v>531</v>
      </c>
      <c r="E175" s="3">
        <v>215</v>
      </c>
      <c r="P175">
        <f t="shared" si="13"/>
        <v>531</v>
      </c>
      <c r="Q175">
        <f t="shared" si="14"/>
        <v>8.85</v>
      </c>
      <c r="R175">
        <f t="shared" si="15"/>
        <v>8.1779629629629635</v>
      </c>
      <c r="S175">
        <f t="shared" si="16"/>
        <v>72.374972222222226</v>
      </c>
    </row>
    <row r="176" spans="1:19" x14ac:dyDescent="0.2">
      <c r="A176" s="3">
        <v>306</v>
      </c>
      <c r="B176" s="3">
        <v>114810</v>
      </c>
      <c r="C176" s="7">
        <v>87.5</v>
      </c>
      <c r="D176" s="7">
        <v>534</v>
      </c>
      <c r="E176" s="3">
        <v>215</v>
      </c>
      <c r="P176">
        <f t="shared" si="13"/>
        <v>534</v>
      </c>
      <c r="Q176">
        <f t="shared" si="14"/>
        <v>8.9</v>
      </c>
      <c r="R176">
        <f t="shared" si="15"/>
        <v>8.1779629629629635</v>
      </c>
      <c r="S176">
        <f t="shared" si="16"/>
        <v>72.78387037037038</v>
      </c>
    </row>
    <row r="177" spans="1:19" x14ac:dyDescent="0.2">
      <c r="A177" s="3">
        <v>406</v>
      </c>
      <c r="B177" s="3">
        <v>115240</v>
      </c>
      <c r="C177" s="7">
        <v>88</v>
      </c>
      <c r="D177" s="7">
        <v>536</v>
      </c>
      <c r="E177" s="3">
        <v>215</v>
      </c>
      <c r="P177">
        <f t="shared" si="13"/>
        <v>536</v>
      </c>
      <c r="Q177">
        <f t="shared" si="14"/>
        <v>8.9333333333333336</v>
      </c>
      <c r="R177">
        <f t="shared" si="15"/>
        <v>8.1779629629629635</v>
      </c>
      <c r="S177">
        <f t="shared" si="16"/>
        <v>73.056469135802473</v>
      </c>
    </row>
    <row r="178" spans="1:19" x14ac:dyDescent="0.2">
      <c r="A178" s="3">
        <v>507</v>
      </c>
      <c r="B178" s="3">
        <v>120232</v>
      </c>
      <c r="C178" s="7">
        <v>88.5</v>
      </c>
      <c r="D178" s="7">
        <v>532</v>
      </c>
      <c r="E178" s="3">
        <v>226</v>
      </c>
      <c r="P178">
        <f t="shared" si="13"/>
        <v>532</v>
      </c>
      <c r="Q178">
        <f t="shared" si="14"/>
        <v>8.8666666666666671</v>
      </c>
      <c r="R178">
        <f t="shared" si="15"/>
        <v>8.5963703703703711</v>
      </c>
      <c r="S178">
        <f t="shared" si="16"/>
        <v>76.221150617283968</v>
      </c>
    </row>
    <row r="179" spans="1:19" x14ac:dyDescent="0.2">
      <c r="A179" s="3">
        <v>607</v>
      </c>
      <c r="B179" s="3">
        <v>115240</v>
      </c>
      <c r="C179" s="7">
        <v>89</v>
      </c>
      <c r="D179" s="7">
        <v>536</v>
      </c>
      <c r="E179" s="3">
        <v>215</v>
      </c>
      <c r="P179">
        <f t="shared" si="13"/>
        <v>536</v>
      </c>
      <c r="Q179">
        <f t="shared" si="14"/>
        <v>8.9333333333333336</v>
      </c>
      <c r="R179">
        <f t="shared" si="15"/>
        <v>8.1779629629629635</v>
      </c>
      <c r="S179">
        <f t="shared" si="16"/>
        <v>73.056469135802473</v>
      </c>
    </row>
    <row r="180" spans="1:19" x14ac:dyDescent="0.2">
      <c r="A180" s="3">
        <v>707</v>
      </c>
      <c r="B180" s="3">
        <v>112651</v>
      </c>
      <c r="C180" s="7">
        <v>89.5</v>
      </c>
      <c r="D180" s="7">
        <v>539</v>
      </c>
      <c r="E180" s="3">
        <v>209</v>
      </c>
      <c r="P180">
        <f t="shared" si="13"/>
        <v>539</v>
      </c>
      <c r="Q180">
        <f t="shared" si="14"/>
        <v>8.9833333333333325</v>
      </c>
      <c r="R180">
        <f t="shared" si="15"/>
        <v>7.9497407407407401</v>
      </c>
      <c r="S180">
        <f t="shared" si="16"/>
        <v>71.415170987654307</v>
      </c>
    </row>
    <row r="181" spans="1:19" x14ac:dyDescent="0.2">
      <c r="A181" s="3">
        <v>807</v>
      </c>
      <c r="B181" s="3">
        <v>112560</v>
      </c>
      <c r="C181" s="7">
        <v>90</v>
      </c>
      <c r="D181" s="7">
        <v>536</v>
      </c>
      <c r="E181" s="3">
        <v>210</v>
      </c>
      <c r="P181">
        <f t="shared" si="13"/>
        <v>536</v>
      </c>
      <c r="Q181">
        <f t="shared" si="14"/>
        <v>8.9333333333333336</v>
      </c>
      <c r="R181">
        <f t="shared" si="15"/>
        <v>7.9877777777777776</v>
      </c>
      <c r="S181">
        <f t="shared" si="16"/>
        <v>71.357481481481486</v>
      </c>
    </row>
    <row r="182" spans="1:19" x14ac:dyDescent="0.2">
      <c r="A182" s="3">
        <v>907</v>
      </c>
      <c r="B182" s="3">
        <v>107326</v>
      </c>
      <c r="C182" s="7">
        <v>90.5</v>
      </c>
      <c r="D182" s="7">
        <v>521</v>
      </c>
      <c r="E182" s="3">
        <v>206</v>
      </c>
      <c r="P182">
        <f t="shared" si="13"/>
        <v>521</v>
      </c>
      <c r="Q182">
        <f t="shared" si="14"/>
        <v>8.6833333333333336</v>
      </c>
      <c r="R182">
        <f t="shared" si="15"/>
        <v>7.8356296296296284</v>
      </c>
      <c r="S182">
        <f t="shared" si="16"/>
        <v>68.039383950617278</v>
      </c>
    </row>
    <row r="183" spans="1:19" x14ac:dyDescent="0.2">
      <c r="A183" s="3">
        <v>7</v>
      </c>
      <c r="B183" s="3">
        <v>103000</v>
      </c>
      <c r="C183" s="7">
        <v>91</v>
      </c>
      <c r="D183" s="7">
        <v>515</v>
      </c>
      <c r="E183" s="3">
        <v>200</v>
      </c>
      <c r="P183">
        <f t="shared" si="13"/>
        <v>515</v>
      </c>
      <c r="Q183">
        <f t="shared" si="14"/>
        <v>8.5833333333333339</v>
      </c>
      <c r="R183">
        <f t="shared" si="15"/>
        <v>7.6074074074074076</v>
      </c>
      <c r="S183">
        <f t="shared" si="16"/>
        <v>65.296913580246922</v>
      </c>
    </row>
    <row r="184" spans="1:19" x14ac:dyDescent="0.2">
      <c r="A184" s="3">
        <v>107</v>
      </c>
      <c r="B184" s="3">
        <v>96305</v>
      </c>
      <c r="C184" s="7">
        <v>91.5</v>
      </c>
      <c r="D184" s="7">
        <v>515</v>
      </c>
      <c r="E184" s="3">
        <v>187</v>
      </c>
      <c r="P184">
        <f t="shared" si="13"/>
        <v>515</v>
      </c>
      <c r="Q184">
        <f t="shared" si="14"/>
        <v>8.5833333333333339</v>
      </c>
      <c r="R184">
        <f t="shared" si="15"/>
        <v>7.1129259259259268</v>
      </c>
      <c r="S184">
        <f t="shared" si="16"/>
        <v>61.052614197530879</v>
      </c>
    </row>
    <row r="185" spans="1:19" x14ac:dyDescent="0.2">
      <c r="A185" s="3">
        <v>207</v>
      </c>
      <c r="B185" s="3">
        <v>92565</v>
      </c>
      <c r="C185" s="7">
        <v>92</v>
      </c>
      <c r="D185" s="7">
        <v>495</v>
      </c>
      <c r="E185" s="3">
        <v>187</v>
      </c>
      <c r="P185">
        <f t="shared" si="13"/>
        <v>495</v>
      </c>
      <c r="Q185">
        <f t="shared" si="14"/>
        <v>8.25</v>
      </c>
      <c r="R185">
        <f t="shared" si="15"/>
        <v>7.1129259259259268</v>
      </c>
      <c r="S185">
        <f t="shared" si="16"/>
        <v>58.681638888888898</v>
      </c>
    </row>
    <row r="186" spans="1:19" x14ac:dyDescent="0.2">
      <c r="A186" s="3">
        <v>307</v>
      </c>
      <c r="B186" s="3">
        <v>86416</v>
      </c>
      <c r="C186" s="7">
        <v>92.5</v>
      </c>
      <c r="D186" s="7">
        <v>491</v>
      </c>
      <c r="E186" s="3">
        <v>176</v>
      </c>
      <c r="P186">
        <f t="shared" si="13"/>
        <v>491</v>
      </c>
      <c r="Q186">
        <f t="shared" si="14"/>
        <v>8.1833333333333336</v>
      </c>
      <c r="R186">
        <f t="shared" si="15"/>
        <v>6.6945185185185192</v>
      </c>
      <c r="S186">
        <f t="shared" si="16"/>
        <v>54.783476543209886</v>
      </c>
    </row>
    <row r="187" spans="1:19" x14ac:dyDescent="0.2">
      <c r="A187" s="3">
        <v>407</v>
      </c>
      <c r="B187" s="3">
        <v>83905</v>
      </c>
      <c r="C187" s="7">
        <v>93</v>
      </c>
      <c r="D187" s="7">
        <v>485</v>
      </c>
      <c r="E187" s="3">
        <v>173</v>
      </c>
      <c r="P187">
        <f t="shared" si="13"/>
        <v>485</v>
      </c>
      <c r="Q187">
        <f t="shared" si="14"/>
        <v>8.0833333333333339</v>
      </c>
      <c r="R187">
        <f t="shared" si="15"/>
        <v>6.5804074074074066</v>
      </c>
      <c r="S187">
        <f t="shared" si="16"/>
        <v>53.191626543209871</v>
      </c>
    </row>
    <row r="188" spans="1:19" x14ac:dyDescent="0.2">
      <c r="A188" s="3">
        <v>507</v>
      </c>
      <c r="B188" s="3">
        <v>84175</v>
      </c>
      <c r="C188" s="7">
        <v>93.5</v>
      </c>
      <c r="D188" s="7">
        <v>481</v>
      </c>
      <c r="E188" s="3">
        <v>175</v>
      </c>
      <c r="P188">
        <f t="shared" si="13"/>
        <v>481</v>
      </c>
      <c r="Q188">
        <f t="shared" si="14"/>
        <v>8.0166666666666675</v>
      </c>
      <c r="R188">
        <f t="shared" si="15"/>
        <v>6.6564814814814817</v>
      </c>
      <c r="S188">
        <f t="shared" si="16"/>
        <v>53.36279320987655</v>
      </c>
    </row>
    <row r="189" spans="1:19" x14ac:dyDescent="0.2">
      <c r="A189" s="3">
        <v>607</v>
      </c>
      <c r="B189" s="3">
        <v>83424</v>
      </c>
      <c r="C189" s="7">
        <v>94</v>
      </c>
      <c r="D189" s="7">
        <v>474</v>
      </c>
      <c r="E189" s="3">
        <v>176</v>
      </c>
      <c r="P189">
        <f t="shared" si="13"/>
        <v>474</v>
      </c>
      <c r="Q189">
        <f t="shared" si="14"/>
        <v>7.9</v>
      </c>
      <c r="R189">
        <f t="shared" si="15"/>
        <v>6.6945185185185192</v>
      </c>
      <c r="S189">
        <f t="shared" si="16"/>
        <v>52.886696296296307</v>
      </c>
    </row>
    <row r="190" spans="1:19" x14ac:dyDescent="0.2">
      <c r="A190" s="3">
        <v>707</v>
      </c>
      <c r="B190" s="3">
        <v>80472</v>
      </c>
      <c r="C190" s="7">
        <v>94.5</v>
      </c>
      <c r="D190" s="7">
        <v>479</v>
      </c>
      <c r="E190" s="3">
        <v>168</v>
      </c>
      <c r="P190">
        <f t="shared" si="13"/>
        <v>479</v>
      </c>
      <c r="Q190">
        <f t="shared" si="14"/>
        <v>7.9833333333333334</v>
      </c>
      <c r="R190">
        <f t="shared" si="15"/>
        <v>6.3902222222222234</v>
      </c>
      <c r="S190">
        <f t="shared" si="16"/>
        <v>51.015274074074085</v>
      </c>
    </row>
    <row r="191" spans="1:19" x14ac:dyDescent="0.2">
      <c r="A191" s="3">
        <v>807</v>
      </c>
      <c r="B191" s="3">
        <v>79599</v>
      </c>
      <c r="C191" s="7">
        <v>95</v>
      </c>
      <c r="D191" s="7">
        <v>471</v>
      </c>
      <c r="E191" s="3">
        <v>169</v>
      </c>
      <c r="P191">
        <f t="shared" si="13"/>
        <v>471</v>
      </c>
      <c r="Q191">
        <f t="shared" si="14"/>
        <v>7.85</v>
      </c>
      <c r="R191">
        <f t="shared" si="15"/>
        <v>6.42825925925926</v>
      </c>
      <c r="S191">
        <f t="shared" si="16"/>
        <v>50.461835185185187</v>
      </c>
    </row>
    <row r="192" spans="1:19" x14ac:dyDescent="0.2">
      <c r="A192" s="3">
        <v>907</v>
      </c>
      <c r="B192" s="3">
        <v>79868</v>
      </c>
      <c r="C192" s="7">
        <v>95.5</v>
      </c>
      <c r="D192" s="7">
        <v>487</v>
      </c>
      <c r="E192" s="3">
        <v>164</v>
      </c>
      <c r="P192">
        <f t="shared" si="13"/>
        <v>487</v>
      </c>
      <c r="Q192">
        <f t="shared" si="14"/>
        <v>8.1166666666666671</v>
      </c>
      <c r="R192">
        <f t="shared" si="15"/>
        <v>6.2380740740740741</v>
      </c>
      <c r="S192">
        <f t="shared" si="16"/>
        <v>50.632367901234574</v>
      </c>
    </row>
    <row r="193" spans="1:19" x14ac:dyDescent="0.2">
      <c r="A193" s="3">
        <v>7</v>
      </c>
      <c r="B193" s="3">
        <v>79348</v>
      </c>
      <c r="C193" s="7">
        <v>96</v>
      </c>
      <c r="D193" s="7">
        <v>478</v>
      </c>
      <c r="E193" s="3">
        <v>166</v>
      </c>
      <c r="P193">
        <f t="shared" si="13"/>
        <v>478</v>
      </c>
      <c r="Q193">
        <f t="shared" si="14"/>
        <v>7.9666666666666668</v>
      </c>
      <c r="R193">
        <f t="shared" si="15"/>
        <v>6.3141481481481483</v>
      </c>
      <c r="S193">
        <f t="shared" si="16"/>
        <v>50.302713580246916</v>
      </c>
    </row>
    <row r="194" spans="1:19" x14ac:dyDescent="0.2">
      <c r="A194" s="3">
        <v>107</v>
      </c>
      <c r="B194" s="3">
        <v>78923</v>
      </c>
      <c r="C194" s="7">
        <v>96.5</v>
      </c>
      <c r="D194" s="7">
        <v>467</v>
      </c>
      <c r="E194" s="3">
        <v>169</v>
      </c>
      <c r="P194">
        <f t="shared" si="13"/>
        <v>467</v>
      </c>
      <c r="Q194">
        <f t="shared" si="14"/>
        <v>7.7833333333333332</v>
      </c>
      <c r="R194">
        <f t="shared" si="15"/>
        <v>6.42825925925926</v>
      </c>
      <c r="S194">
        <f t="shared" si="16"/>
        <v>50.033284567901241</v>
      </c>
    </row>
    <row r="195" spans="1:19" x14ac:dyDescent="0.2">
      <c r="A195" s="3">
        <v>207</v>
      </c>
      <c r="B195" s="3">
        <v>78705</v>
      </c>
      <c r="C195" s="7">
        <v>97</v>
      </c>
      <c r="D195" s="7">
        <v>477</v>
      </c>
      <c r="E195" s="3">
        <v>165</v>
      </c>
      <c r="P195">
        <f t="shared" si="13"/>
        <v>477</v>
      </c>
      <c r="Q195">
        <f t="shared" si="14"/>
        <v>7.95</v>
      </c>
      <c r="R195">
        <f t="shared" si="15"/>
        <v>6.2761111111111108</v>
      </c>
      <c r="S195">
        <f t="shared" si="16"/>
        <v>49.895083333333332</v>
      </c>
    </row>
    <row r="196" spans="1:19" x14ac:dyDescent="0.2">
      <c r="A196" s="3">
        <v>307</v>
      </c>
      <c r="B196" s="3">
        <v>78288</v>
      </c>
      <c r="C196" s="7">
        <v>97.5</v>
      </c>
      <c r="D196" s="7">
        <v>466</v>
      </c>
      <c r="E196" s="3">
        <v>168</v>
      </c>
      <c r="P196">
        <f t="shared" si="13"/>
        <v>466</v>
      </c>
      <c r="Q196">
        <f t="shared" si="14"/>
        <v>7.7666666666666666</v>
      </c>
      <c r="R196">
        <f t="shared" si="15"/>
        <v>6.3902222222222234</v>
      </c>
      <c r="S196">
        <f t="shared" si="16"/>
        <v>49.630725925925937</v>
      </c>
    </row>
    <row r="197" spans="1:19" x14ac:dyDescent="0.2">
      <c r="A197" s="3">
        <v>407</v>
      </c>
      <c r="B197" s="3">
        <v>75143</v>
      </c>
      <c r="C197" s="7">
        <v>98</v>
      </c>
      <c r="D197" s="7">
        <v>461</v>
      </c>
      <c r="E197" s="3">
        <v>163</v>
      </c>
      <c r="P197">
        <f t="shared" si="13"/>
        <v>461</v>
      </c>
      <c r="Q197">
        <f t="shared" si="14"/>
        <v>7.6833333333333336</v>
      </c>
      <c r="R197">
        <f t="shared" si="15"/>
        <v>6.2000370370370375</v>
      </c>
      <c r="S197">
        <f t="shared" si="16"/>
        <v>47.636951234567903</v>
      </c>
    </row>
    <row r="198" spans="1:19" x14ac:dyDescent="0.2">
      <c r="A198" s="3">
        <v>507</v>
      </c>
      <c r="B198" s="3">
        <v>74520</v>
      </c>
      <c r="C198" s="7">
        <v>98.5</v>
      </c>
      <c r="D198" s="7">
        <v>460</v>
      </c>
      <c r="E198" s="3">
        <v>162</v>
      </c>
      <c r="P198">
        <f t="shared" si="13"/>
        <v>460</v>
      </c>
      <c r="Q198">
        <f t="shared" si="14"/>
        <v>7.666666666666667</v>
      </c>
      <c r="R198">
        <f t="shared" si="15"/>
        <v>6.1620000000000008</v>
      </c>
      <c r="S198">
        <f t="shared" si="16"/>
        <v>47.242000000000012</v>
      </c>
    </row>
    <row r="199" spans="1:19" x14ac:dyDescent="0.2">
      <c r="A199" s="3">
        <v>607</v>
      </c>
      <c r="B199" s="3">
        <v>71448</v>
      </c>
      <c r="C199" s="7">
        <v>99</v>
      </c>
      <c r="D199" s="7">
        <v>458</v>
      </c>
      <c r="E199" s="3">
        <v>156</v>
      </c>
      <c r="J199" t="s">
        <v>14</v>
      </c>
      <c r="P199">
        <f t="shared" si="13"/>
        <v>458</v>
      </c>
      <c r="Q199">
        <f t="shared" si="14"/>
        <v>7.6333333333333337</v>
      </c>
      <c r="R199">
        <f t="shared" si="15"/>
        <v>5.9337777777777783</v>
      </c>
      <c r="S199">
        <f t="shared" si="16"/>
        <v>45.294503703703711</v>
      </c>
    </row>
    <row r="200" spans="1:19" x14ac:dyDescent="0.2">
      <c r="A200" s="3">
        <v>707</v>
      </c>
      <c r="B200" s="3">
        <v>67760</v>
      </c>
      <c r="C200" s="7">
        <v>99.5</v>
      </c>
      <c r="D200" s="7">
        <v>440</v>
      </c>
      <c r="E200" s="3">
        <v>154</v>
      </c>
      <c r="F200" s="5">
        <v>0.61805555555555558</v>
      </c>
      <c r="G200" s="3" t="s">
        <v>7</v>
      </c>
      <c r="H200" s="3" t="s">
        <v>8</v>
      </c>
      <c r="J200">
        <f>50*3400</f>
        <v>170000</v>
      </c>
      <c r="K200" s="5"/>
    </row>
    <row r="201" spans="1:19" x14ac:dyDescent="0.2">
      <c r="A201" s="3">
        <v>774</v>
      </c>
      <c r="B201" s="3">
        <v>173967</v>
      </c>
      <c r="C201" s="7">
        <v>51</v>
      </c>
      <c r="D201" s="7">
        <v>0</v>
      </c>
      <c r="E201" s="3">
        <v>563</v>
      </c>
      <c r="F201" s="3">
        <v>1</v>
      </c>
      <c r="J201">
        <f>C201*3400</f>
        <v>173400</v>
      </c>
      <c r="P201">
        <f t="shared" ref="P201" si="17">B201/E201</f>
        <v>309</v>
      </c>
      <c r="Q201">
        <f t="shared" ref="Q201" si="18">P201/60</f>
        <v>5.15</v>
      </c>
      <c r="R201">
        <f t="shared" ref="R201" si="19">((E201/1000)*($M$482+$N$482))/$N$482</f>
        <v>21.41485185185185</v>
      </c>
      <c r="S201">
        <f t="shared" ref="S201" si="20">R201*Q201</f>
        <v>110.28648703703703</v>
      </c>
    </row>
    <row r="202" spans="1:19" x14ac:dyDescent="0.2">
      <c r="A202" s="3">
        <v>874</v>
      </c>
      <c r="B202" s="3">
        <v>174420</v>
      </c>
      <c r="C202" s="7">
        <v>52</v>
      </c>
      <c r="D202" s="7">
        <v>0</v>
      </c>
      <c r="E202" s="3">
        <v>570</v>
      </c>
      <c r="F202" s="3">
        <v>2</v>
      </c>
      <c r="J202">
        <f t="shared" ref="J202:J265" si="21">C202*3400</f>
        <v>176800</v>
      </c>
      <c r="P202">
        <f t="shared" ref="P202:P265" si="22">B202/E202</f>
        <v>306</v>
      </c>
      <c r="Q202">
        <f t="shared" ref="Q202:Q265" si="23">P202/60</f>
        <v>5.0999999999999996</v>
      </c>
      <c r="R202">
        <f t="shared" ref="R202:R265" si="24">((E202/1000)*($M$482+$N$482))/$N$482</f>
        <v>21.681111111111107</v>
      </c>
      <c r="S202">
        <f t="shared" ref="S202:S265" si="25">R202*Q202</f>
        <v>110.57366666666664</v>
      </c>
    </row>
    <row r="203" spans="1:19" x14ac:dyDescent="0.2">
      <c r="A203" s="3">
        <v>974</v>
      </c>
      <c r="B203" s="3">
        <v>183540</v>
      </c>
      <c r="C203" s="7">
        <v>53</v>
      </c>
      <c r="D203" s="7">
        <v>0</v>
      </c>
      <c r="E203" s="3">
        <v>570</v>
      </c>
      <c r="F203" s="3">
        <v>3</v>
      </c>
      <c r="H203" s="5"/>
      <c r="J203">
        <f t="shared" si="21"/>
        <v>180200</v>
      </c>
      <c r="P203">
        <f t="shared" si="22"/>
        <v>322</v>
      </c>
      <c r="Q203">
        <f t="shared" si="23"/>
        <v>5.3666666666666663</v>
      </c>
      <c r="R203">
        <f t="shared" si="24"/>
        <v>21.681111111111107</v>
      </c>
      <c r="S203">
        <f t="shared" si="25"/>
        <v>116.35529629629627</v>
      </c>
    </row>
    <row r="204" spans="1:19" x14ac:dyDescent="0.2">
      <c r="A204" s="3">
        <v>74</v>
      </c>
      <c r="B204" s="3">
        <v>178332</v>
      </c>
      <c r="C204" s="7">
        <v>52.5</v>
      </c>
      <c r="D204" s="7">
        <v>0</v>
      </c>
      <c r="E204" s="3">
        <v>579</v>
      </c>
      <c r="F204" s="3">
        <v>4</v>
      </c>
      <c r="J204">
        <f t="shared" si="21"/>
        <v>178500</v>
      </c>
      <c r="P204">
        <f t="shared" si="22"/>
        <v>308</v>
      </c>
      <c r="Q204">
        <f t="shared" si="23"/>
        <v>5.1333333333333337</v>
      </c>
      <c r="R204">
        <f t="shared" si="24"/>
        <v>22.023444444444443</v>
      </c>
      <c r="S204">
        <f t="shared" si="25"/>
        <v>113.05368148148149</v>
      </c>
    </row>
    <row r="205" spans="1:19" x14ac:dyDescent="0.2">
      <c r="A205" s="3">
        <v>174</v>
      </c>
      <c r="B205" s="3">
        <v>181440</v>
      </c>
      <c r="C205" s="7">
        <v>53.5</v>
      </c>
      <c r="D205" s="7">
        <v>0</v>
      </c>
      <c r="E205" s="3">
        <v>576</v>
      </c>
      <c r="F205" s="3">
        <v>5</v>
      </c>
      <c r="J205">
        <f t="shared" si="21"/>
        <v>181900</v>
      </c>
      <c r="P205">
        <f t="shared" si="22"/>
        <v>315</v>
      </c>
      <c r="Q205">
        <f t="shared" si="23"/>
        <v>5.25</v>
      </c>
      <c r="R205">
        <f t="shared" si="24"/>
        <v>21.909333333333333</v>
      </c>
      <c r="S205">
        <f t="shared" si="25"/>
        <v>115.024</v>
      </c>
    </row>
    <row r="206" spans="1:19" x14ac:dyDescent="0.2">
      <c r="A206" s="3">
        <v>274</v>
      </c>
      <c r="B206" s="3">
        <v>183645</v>
      </c>
      <c r="C206" s="7">
        <v>54.5</v>
      </c>
      <c r="D206" s="7">
        <v>0</v>
      </c>
      <c r="E206" s="3">
        <v>583</v>
      </c>
      <c r="F206" s="3">
        <v>6</v>
      </c>
      <c r="J206">
        <f t="shared" si="21"/>
        <v>185300</v>
      </c>
      <c r="P206">
        <f t="shared" si="22"/>
        <v>315</v>
      </c>
      <c r="Q206">
        <f t="shared" si="23"/>
        <v>5.25</v>
      </c>
      <c r="R206">
        <f t="shared" si="24"/>
        <v>22.175592592592594</v>
      </c>
      <c r="S206">
        <f t="shared" si="25"/>
        <v>116.42186111111111</v>
      </c>
    </row>
    <row r="207" spans="1:19" x14ac:dyDescent="0.2">
      <c r="A207" s="3">
        <v>374</v>
      </c>
      <c r="B207" s="3">
        <v>193452</v>
      </c>
      <c r="C207" s="7">
        <v>55.5</v>
      </c>
      <c r="D207" s="7">
        <v>0</v>
      </c>
      <c r="E207" s="3">
        <v>588</v>
      </c>
      <c r="F207" s="3">
        <v>7</v>
      </c>
      <c r="J207">
        <f t="shared" si="21"/>
        <v>188700</v>
      </c>
      <c r="P207">
        <f t="shared" si="22"/>
        <v>329</v>
      </c>
      <c r="Q207">
        <f t="shared" si="23"/>
        <v>5.4833333333333334</v>
      </c>
      <c r="R207">
        <f t="shared" si="24"/>
        <v>22.365777777777776</v>
      </c>
      <c r="S207">
        <f t="shared" si="25"/>
        <v>122.6390148148148</v>
      </c>
    </row>
    <row r="208" spans="1:19" x14ac:dyDescent="0.2">
      <c r="A208" s="3">
        <v>474</v>
      </c>
      <c r="B208" s="3">
        <v>195097</v>
      </c>
      <c r="C208" s="7">
        <v>56.5</v>
      </c>
      <c r="D208" s="7">
        <v>0</v>
      </c>
      <c r="E208" s="3">
        <v>593</v>
      </c>
      <c r="F208" s="3">
        <v>8</v>
      </c>
      <c r="J208">
        <f t="shared" si="21"/>
        <v>192100</v>
      </c>
      <c r="P208">
        <f t="shared" si="22"/>
        <v>329</v>
      </c>
      <c r="Q208">
        <f t="shared" si="23"/>
        <v>5.4833333333333334</v>
      </c>
      <c r="R208">
        <f t="shared" si="24"/>
        <v>22.555962962962962</v>
      </c>
      <c r="S208">
        <f t="shared" si="25"/>
        <v>123.68186358024691</v>
      </c>
    </row>
    <row r="209" spans="1:19" x14ac:dyDescent="0.2">
      <c r="A209" s="3">
        <v>574</v>
      </c>
      <c r="B209" s="3">
        <v>198660</v>
      </c>
      <c r="C209" s="7">
        <v>57.5</v>
      </c>
      <c r="D209" s="7">
        <v>0</v>
      </c>
      <c r="E209" s="3">
        <v>602</v>
      </c>
      <c r="F209" s="3">
        <v>9</v>
      </c>
      <c r="J209">
        <f t="shared" si="21"/>
        <v>195500</v>
      </c>
      <c r="P209">
        <f t="shared" si="22"/>
        <v>330</v>
      </c>
      <c r="Q209">
        <f t="shared" si="23"/>
        <v>5.5</v>
      </c>
      <c r="R209">
        <f t="shared" si="24"/>
        <v>22.898296296296298</v>
      </c>
      <c r="S209">
        <f t="shared" si="25"/>
        <v>125.94062962962964</v>
      </c>
    </row>
    <row r="210" spans="1:19" x14ac:dyDescent="0.2">
      <c r="A210" s="3">
        <v>674</v>
      </c>
      <c r="B210" s="3">
        <v>200528</v>
      </c>
      <c r="C210" s="7">
        <v>58.5</v>
      </c>
      <c r="D210" s="7">
        <v>0</v>
      </c>
      <c r="E210" s="3">
        <v>604</v>
      </c>
      <c r="F210" s="3">
        <v>10</v>
      </c>
      <c r="J210">
        <f t="shared" si="21"/>
        <v>198900</v>
      </c>
      <c r="P210">
        <f t="shared" si="22"/>
        <v>332</v>
      </c>
      <c r="Q210">
        <f t="shared" si="23"/>
        <v>5.5333333333333332</v>
      </c>
      <c r="R210">
        <f t="shared" si="24"/>
        <v>22.974370370370369</v>
      </c>
      <c r="S210">
        <f t="shared" si="25"/>
        <v>127.12484938271604</v>
      </c>
    </row>
    <row r="211" spans="1:19" x14ac:dyDescent="0.2">
      <c r="A211" s="3">
        <v>774</v>
      </c>
      <c r="B211" s="3">
        <v>200528</v>
      </c>
      <c r="C211" s="7">
        <v>56.5</v>
      </c>
      <c r="D211" s="7">
        <v>0</v>
      </c>
      <c r="E211" s="3">
        <v>612</v>
      </c>
      <c r="F211" s="3">
        <v>11</v>
      </c>
      <c r="J211">
        <f t="shared" si="21"/>
        <v>192100</v>
      </c>
      <c r="P211">
        <f t="shared" si="22"/>
        <v>327.66013071895424</v>
      </c>
      <c r="Q211">
        <f t="shared" si="23"/>
        <v>5.4610021786492373</v>
      </c>
      <c r="R211">
        <f t="shared" si="24"/>
        <v>23.278666666666666</v>
      </c>
      <c r="S211">
        <f t="shared" si="25"/>
        <v>127.12484938271604</v>
      </c>
    </row>
    <row r="212" spans="1:19" x14ac:dyDescent="0.2">
      <c r="A212" s="3">
        <v>874</v>
      </c>
      <c r="B212" s="3">
        <v>197670</v>
      </c>
      <c r="C212" s="7">
        <v>57.5</v>
      </c>
      <c r="D212" s="7">
        <v>0</v>
      </c>
      <c r="E212" s="3">
        <v>599</v>
      </c>
      <c r="F212" s="3">
        <v>12</v>
      </c>
      <c r="J212">
        <f t="shared" si="21"/>
        <v>195500</v>
      </c>
      <c r="P212">
        <f t="shared" si="22"/>
        <v>330</v>
      </c>
      <c r="Q212">
        <f t="shared" si="23"/>
        <v>5.5</v>
      </c>
      <c r="R212">
        <f t="shared" si="24"/>
        <v>22.784185185185184</v>
      </c>
      <c r="S212">
        <f t="shared" si="25"/>
        <v>125.3130185185185</v>
      </c>
    </row>
    <row r="213" spans="1:19" x14ac:dyDescent="0.2">
      <c r="A213" s="3">
        <v>974</v>
      </c>
      <c r="B213" s="3">
        <v>193110</v>
      </c>
      <c r="C213" s="7">
        <v>57</v>
      </c>
      <c r="D213" s="7">
        <v>0</v>
      </c>
      <c r="E213" s="3">
        <v>615</v>
      </c>
      <c r="F213" s="3">
        <v>13</v>
      </c>
      <c r="J213">
        <f t="shared" si="21"/>
        <v>193800</v>
      </c>
      <c r="P213">
        <f t="shared" si="22"/>
        <v>314</v>
      </c>
      <c r="Q213">
        <f t="shared" si="23"/>
        <v>5.2333333333333334</v>
      </c>
      <c r="R213">
        <f t="shared" si="24"/>
        <v>23.392777777777777</v>
      </c>
      <c r="S213">
        <f t="shared" si="25"/>
        <v>122.4222037037037</v>
      </c>
    </row>
    <row r="214" spans="1:19" x14ac:dyDescent="0.2">
      <c r="A214" s="3">
        <v>74</v>
      </c>
      <c r="B214" s="3">
        <v>195168</v>
      </c>
      <c r="C214" s="7">
        <v>58</v>
      </c>
      <c r="D214" s="7">
        <v>0</v>
      </c>
      <c r="E214" s="3">
        <v>608</v>
      </c>
      <c r="F214" s="3">
        <v>14</v>
      </c>
      <c r="J214">
        <f t="shared" si="21"/>
        <v>197200</v>
      </c>
      <c r="P214">
        <f t="shared" si="22"/>
        <v>321</v>
      </c>
      <c r="Q214">
        <f t="shared" si="23"/>
        <v>5.35</v>
      </c>
      <c r="R214">
        <f t="shared" si="24"/>
        <v>23.12651851851852</v>
      </c>
      <c r="S214">
        <f t="shared" si="25"/>
        <v>123.72687407407408</v>
      </c>
    </row>
    <row r="215" spans="1:19" x14ac:dyDescent="0.2">
      <c r="A215" s="3">
        <v>174</v>
      </c>
      <c r="B215" s="3">
        <v>196300</v>
      </c>
      <c r="C215" s="7">
        <v>59</v>
      </c>
      <c r="D215" s="7">
        <v>0</v>
      </c>
      <c r="E215" s="3">
        <v>604</v>
      </c>
      <c r="F215" s="3">
        <v>15</v>
      </c>
      <c r="J215">
        <f t="shared" si="21"/>
        <v>200600</v>
      </c>
      <c r="P215">
        <f t="shared" si="22"/>
        <v>325</v>
      </c>
      <c r="Q215">
        <f t="shared" si="23"/>
        <v>5.416666666666667</v>
      </c>
      <c r="R215">
        <f t="shared" si="24"/>
        <v>22.974370370370369</v>
      </c>
      <c r="S215">
        <f t="shared" si="25"/>
        <v>124.44450617283951</v>
      </c>
    </row>
    <row r="216" spans="1:19" x14ac:dyDescent="0.2">
      <c r="A216" s="3">
        <v>274</v>
      </c>
      <c r="B216" s="3">
        <v>201204</v>
      </c>
      <c r="C216" s="7">
        <v>60</v>
      </c>
      <c r="D216" s="7">
        <v>0</v>
      </c>
      <c r="E216" s="3">
        <v>621</v>
      </c>
      <c r="F216" s="3">
        <v>16</v>
      </c>
      <c r="J216">
        <f t="shared" si="21"/>
        <v>204000</v>
      </c>
      <c r="P216">
        <f t="shared" si="22"/>
        <v>324</v>
      </c>
      <c r="Q216">
        <f t="shared" si="23"/>
        <v>5.4</v>
      </c>
      <c r="R216">
        <f t="shared" si="24"/>
        <v>23.620999999999999</v>
      </c>
      <c r="S216">
        <f t="shared" si="25"/>
        <v>127.5534</v>
      </c>
    </row>
    <row r="217" spans="1:19" x14ac:dyDescent="0.2">
      <c r="A217" s="3">
        <v>374</v>
      </c>
      <c r="B217" s="3">
        <v>203182</v>
      </c>
      <c r="C217" s="7">
        <v>61</v>
      </c>
      <c r="D217" s="7">
        <v>0</v>
      </c>
      <c r="E217" s="3">
        <v>631</v>
      </c>
      <c r="F217" s="3">
        <v>17</v>
      </c>
      <c r="J217">
        <f t="shared" si="21"/>
        <v>207400</v>
      </c>
      <c r="P217">
        <f t="shared" si="22"/>
        <v>322</v>
      </c>
      <c r="Q217">
        <f t="shared" si="23"/>
        <v>5.3666666666666663</v>
      </c>
      <c r="R217">
        <f t="shared" si="24"/>
        <v>24.00137037037037</v>
      </c>
      <c r="S217">
        <f t="shared" si="25"/>
        <v>128.80735432098766</v>
      </c>
    </row>
    <row r="218" spans="1:19" x14ac:dyDescent="0.2">
      <c r="A218" s="3">
        <v>474</v>
      </c>
      <c r="B218" s="3">
        <v>210180</v>
      </c>
      <c r="C218" s="7">
        <v>62</v>
      </c>
      <c r="D218" s="7">
        <v>0</v>
      </c>
      <c r="E218" s="3">
        <v>620</v>
      </c>
      <c r="F218" s="3">
        <v>18</v>
      </c>
      <c r="J218">
        <f t="shared" si="21"/>
        <v>210800</v>
      </c>
      <c r="P218">
        <f t="shared" si="22"/>
        <v>339</v>
      </c>
      <c r="Q218">
        <f t="shared" si="23"/>
        <v>5.65</v>
      </c>
      <c r="R218">
        <f t="shared" si="24"/>
        <v>23.582962962962963</v>
      </c>
      <c r="S218">
        <f t="shared" si="25"/>
        <v>133.24374074074075</v>
      </c>
    </row>
    <row r="219" spans="1:19" x14ac:dyDescent="0.2">
      <c r="A219" s="3">
        <v>574</v>
      </c>
      <c r="B219" s="3">
        <v>207748</v>
      </c>
      <c r="C219" s="7">
        <v>61.5</v>
      </c>
      <c r="D219" s="7">
        <v>0</v>
      </c>
      <c r="E219" s="3">
        <v>622</v>
      </c>
      <c r="F219" s="3">
        <v>19</v>
      </c>
      <c r="J219">
        <f t="shared" si="21"/>
        <v>209100</v>
      </c>
      <c r="P219">
        <f t="shared" si="22"/>
        <v>334</v>
      </c>
      <c r="Q219">
        <f t="shared" si="23"/>
        <v>5.5666666666666664</v>
      </c>
      <c r="R219">
        <f t="shared" si="24"/>
        <v>23.659037037037038</v>
      </c>
      <c r="S219">
        <f t="shared" si="25"/>
        <v>131.70197283950617</v>
      </c>
    </row>
    <row r="220" spans="1:19" x14ac:dyDescent="0.2">
      <c r="A220" s="3">
        <v>674</v>
      </c>
      <c r="B220" s="3">
        <v>202176</v>
      </c>
      <c r="C220" s="7">
        <v>61</v>
      </c>
      <c r="D220" s="7">
        <v>0</v>
      </c>
      <c r="E220" s="3">
        <v>624</v>
      </c>
      <c r="F220" s="3">
        <v>20</v>
      </c>
      <c r="J220">
        <f t="shared" si="21"/>
        <v>207400</v>
      </c>
      <c r="P220">
        <f t="shared" si="22"/>
        <v>324</v>
      </c>
      <c r="Q220">
        <f t="shared" si="23"/>
        <v>5.4</v>
      </c>
      <c r="R220">
        <f t="shared" si="24"/>
        <v>23.735111111111113</v>
      </c>
      <c r="S220">
        <f t="shared" si="25"/>
        <v>128.16960000000003</v>
      </c>
    </row>
    <row r="221" spans="1:19" x14ac:dyDescent="0.2">
      <c r="A221" s="3">
        <v>774</v>
      </c>
      <c r="B221" s="3">
        <v>205954</v>
      </c>
      <c r="C221" s="7">
        <v>62</v>
      </c>
      <c r="D221" s="7">
        <v>0</v>
      </c>
      <c r="E221" s="3">
        <v>626</v>
      </c>
      <c r="F221" s="3">
        <v>21</v>
      </c>
      <c r="J221">
        <f t="shared" si="21"/>
        <v>210800</v>
      </c>
      <c r="P221">
        <f t="shared" si="22"/>
        <v>329</v>
      </c>
      <c r="Q221">
        <f t="shared" si="23"/>
        <v>5.4833333333333334</v>
      </c>
      <c r="R221">
        <f t="shared" si="24"/>
        <v>23.811185185185185</v>
      </c>
      <c r="S221">
        <f t="shared" si="25"/>
        <v>130.56466543209876</v>
      </c>
    </row>
    <row r="222" spans="1:19" x14ac:dyDescent="0.2">
      <c r="A222" s="3">
        <v>874</v>
      </c>
      <c r="B222" s="3">
        <v>205954</v>
      </c>
      <c r="C222" s="7">
        <v>60</v>
      </c>
      <c r="D222" s="7">
        <v>0</v>
      </c>
      <c r="E222" s="3">
        <v>627</v>
      </c>
      <c r="F222" s="3">
        <v>22</v>
      </c>
      <c r="J222">
        <f t="shared" si="21"/>
        <v>204000</v>
      </c>
      <c r="P222">
        <f t="shared" si="22"/>
        <v>328.47527910685807</v>
      </c>
      <c r="Q222">
        <f t="shared" si="23"/>
        <v>5.4745879851143009</v>
      </c>
      <c r="R222">
        <f t="shared" si="24"/>
        <v>23.849222222222224</v>
      </c>
      <c r="S222">
        <f t="shared" si="25"/>
        <v>130.56466543209876</v>
      </c>
    </row>
    <row r="223" spans="1:19" x14ac:dyDescent="0.2">
      <c r="A223" s="3">
        <v>974</v>
      </c>
      <c r="B223" s="3">
        <v>204930</v>
      </c>
      <c r="C223" s="7">
        <v>61</v>
      </c>
      <c r="D223" s="7">
        <v>0</v>
      </c>
      <c r="E223" s="3">
        <v>621</v>
      </c>
      <c r="F223" s="3">
        <v>23</v>
      </c>
      <c r="J223">
        <f t="shared" si="21"/>
        <v>207400</v>
      </c>
      <c r="P223">
        <f t="shared" si="22"/>
        <v>330</v>
      </c>
      <c r="Q223">
        <f t="shared" si="23"/>
        <v>5.5</v>
      </c>
      <c r="R223">
        <f t="shared" si="24"/>
        <v>23.620999999999999</v>
      </c>
      <c r="S223">
        <f t="shared" si="25"/>
        <v>129.91549999999998</v>
      </c>
    </row>
    <row r="224" spans="1:19" x14ac:dyDescent="0.2">
      <c r="A224" s="3">
        <v>74</v>
      </c>
      <c r="B224" s="3">
        <v>205625</v>
      </c>
      <c r="C224" s="7">
        <v>62</v>
      </c>
      <c r="D224" s="7">
        <v>0</v>
      </c>
      <c r="E224" s="3">
        <v>625</v>
      </c>
      <c r="F224" s="3">
        <v>24</v>
      </c>
      <c r="J224">
        <f t="shared" si="21"/>
        <v>210800</v>
      </c>
      <c r="P224">
        <f t="shared" si="22"/>
        <v>329</v>
      </c>
      <c r="Q224">
        <f t="shared" si="23"/>
        <v>5.4833333333333334</v>
      </c>
      <c r="R224">
        <f t="shared" si="24"/>
        <v>23.773148148148149</v>
      </c>
      <c r="S224">
        <f t="shared" si="25"/>
        <v>130.35609567901236</v>
      </c>
    </row>
    <row r="225" spans="1:19" x14ac:dyDescent="0.2">
      <c r="A225" s="3">
        <v>174</v>
      </c>
      <c r="B225" s="3">
        <v>215344</v>
      </c>
      <c r="C225" s="7">
        <v>63</v>
      </c>
      <c r="D225" s="7">
        <v>0</v>
      </c>
      <c r="E225" s="3">
        <v>626</v>
      </c>
      <c r="F225" s="3">
        <v>25</v>
      </c>
      <c r="J225">
        <f t="shared" si="21"/>
        <v>214200</v>
      </c>
      <c r="P225">
        <f t="shared" si="22"/>
        <v>344</v>
      </c>
      <c r="Q225">
        <f t="shared" si="23"/>
        <v>5.7333333333333334</v>
      </c>
      <c r="R225">
        <f t="shared" si="24"/>
        <v>23.811185185185185</v>
      </c>
      <c r="S225">
        <f t="shared" si="25"/>
        <v>136.51746172839506</v>
      </c>
    </row>
    <row r="226" spans="1:19" x14ac:dyDescent="0.2">
      <c r="A226" s="3">
        <v>274</v>
      </c>
      <c r="B226" s="3">
        <v>207868</v>
      </c>
      <c r="C226" s="7">
        <v>62.5</v>
      </c>
      <c r="D226" s="7">
        <v>0</v>
      </c>
      <c r="E226" s="3">
        <v>628</v>
      </c>
      <c r="F226" s="3">
        <v>26</v>
      </c>
      <c r="J226">
        <f t="shared" si="21"/>
        <v>212500</v>
      </c>
      <c r="P226">
        <f t="shared" si="22"/>
        <v>331</v>
      </c>
      <c r="Q226">
        <f t="shared" si="23"/>
        <v>5.5166666666666666</v>
      </c>
      <c r="R226">
        <f t="shared" si="24"/>
        <v>23.88725925925926</v>
      </c>
      <c r="S226">
        <f t="shared" si="25"/>
        <v>131.77804691358025</v>
      </c>
    </row>
    <row r="227" spans="1:19" x14ac:dyDescent="0.2">
      <c r="A227" s="3">
        <v>374</v>
      </c>
      <c r="B227" s="3">
        <v>206910</v>
      </c>
      <c r="C227" s="7">
        <v>62</v>
      </c>
      <c r="D227" s="7">
        <v>0</v>
      </c>
      <c r="E227" s="3">
        <v>627</v>
      </c>
      <c r="F227" s="3">
        <v>27</v>
      </c>
      <c r="J227">
        <f t="shared" si="21"/>
        <v>210800</v>
      </c>
      <c r="P227">
        <f t="shared" si="22"/>
        <v>330</v>
      </c>
      <c r="Q227">
        <f t="shared" si="23"/>
        <v>5.5</v>
      </c>
      <c r="R227">
        <f t="shared" si="24"/>
        <v>23.849222222222224</v>
      </c>
      <c r="S227">
        <f t="shared" si="25"/>
        <v>131.17072222222222</v>
      </c>
    </row>
    <row r="228" spans="1:19" x14ac:dyDescent="0.2">
      <c r="A228" s="3">
        <v>474</v>
      </c>
      <c r="B228" s="3">
        <v>207168</v>
      </c>
      <c r="C228" s="7">
        <v>63</v>
      </c>
      <c r="D228" s="7">
        <v>0</v>
      </c>
      <c r="E228" s="3">
        <v>624</v>
      </c>
      <c r="F228" s="3">
        <v>28</v>
      </c>
      <c r="J228">
        <f t="shared" si="21"/>
        <v>214200</v>
      </c>
      <c r="P228">
        <f t="shared" si="22"/>
        <v>332</v>
      </c>
      <c r="Q228">
        <f t="shared" si="23"/>
        <v>5.5333333333333332</v>
      </c>
      <c r="R228">
        <f t="shared" si="24"/>
        <v>23.735111111111113</v>
      </c>
      <c r="S228">
        <f t="shared" si="25"/>
        <v>131.3342814814815</v>
      </c>
    </row>
    <row r="229" spans="1:19" x14ac:dyDescent="0.2">
      <c r="A229" s="3">
        <v>574</v>
      </c>
      <c r="B229" s="3">
        <v>202551</v>
      </c>
      <c r="C229" s="7">
        <v>62.5</v>
      </c>
      <c r="D229" s="7">
        <v>0</v>
      </c>
      <c r="E229" s="3">
        <v>631</v>
      </c>
      <c r="F229" s="3">
        <v>29</v>
      </c>
      <c r="J229">
        <f t="shared" si="21"/>
        <v>212500</v>
      </c>
      <c r="P229">
        <f t="shared" si="22"/>
        <v>321</v>
      </c>
      <c r="Q229">
        <f t="shared" si="23"/>
        <v>5.35</v>
      </c>
      <c r="R229">
        <f t="shared" si="24"/>
        <v>24.00137037037037</v>
      </c>
      <c r="S229">
        <f t="shared" si="25"/>
        <v>128.40733148148146</v>
      </c>
    </row>
    <row r="230" spans="1:19" x14ac:dyDescent="0.2">
      <c r="A230" s="3">
        <v>674</v>
      </c>
      <c r="B230" s="3">
        <v>202844</v>
      </c>
      <c r="C230" s="7">
        <v>63.5</v>
      </c>
      <c r="D230" s="7">
        <v>0</v>
      </c>
      <c r="E230" s="3">
        <v>628</v>
      </c>
      <c r="F230" s="3">
        <v>30</v>
      </c>
      <c r="J230">
        <f t="shared" si="21"/>
        <v>215900</v>
      </c>
      <c r="P230">
        <f t="shared" si="22"/>
        <v>323</v>
      </c>
      <c r="Q230">
        <f t="shared" si="23"/>
        <v>5.3833333333333337</v>
      </c>
      <c r="R230">
        <f t="shared" si="24"/>
        <v>23.88725925925926</v>
      </c>
      <c r="S230">
        <f t="shared" si="25"/>
        <v>128.5930790123457</v>
      </c>
    </row>
    <row r="231" spans="1:19" x14ac:dyDescent="0.2">
      <c r="A231" s="3">
        <v>774</v>
      </c>
      <c r="B231" s="3">
        <v>202176</v>
      </c>
      <c r="C231" s="7">
        <v>63</v>
      </c>
      <c r="D231" s="7">
        <v>0</v>
      </c>
      <c r="E231" s="3">
        <v>624</v>
      </c>
      <c r="F231" s="3">
        <v>31</v>
      </c>
      <c r="J231">
        <f t="shared" si="21"/>
        <v>214200</v>
      </c>
      <c r="P231">
        <f t="shared" si="22"/>
        <v>324</v>
      </c>
      <c r="Q231">
        <f t="shared" si="23"/>
        <v>5.4</v>
      </c>
      <c r="R231">
        <f t="shared" si="24"/>
        <v>23.735111111111113</v>
      </c>
      <c r="S231">
        <f t="shared" si="25"/>
        <v>128.16960000000003</v>
      </c>
    </row>
    <row r="232" spans="1:19" x14ac:dyDescent="0.2">
      <c r="A232" s="3">
        <v>874</v>
      </c>
      <c r="B232" s="3">
        <v>202521</v>
      </c>
      <c r="C232" s="7">
        <v>64</v>
      </c>
      <c r="D232" s="7">
        <v>0</v>
      </c>
      <c r="E232" s="3">
        <v>627</v>
      </c>
      <c r="F232" s="3">
        <v>32</v>
      </c>
      <c r="J232">
        <f t="shared" si="21"/>
        <v>217600</v>
      </c>
      <c r="P232">
        <f t="shared" si="22"/>
        <v>323</v>
      </c>
      <c r="Q232">
        <f t="shared" si="23"/>
        <v>5.3833333333333337</v>
      </c>
      <c r="R232">
        <f t="shared" si="24"/>
        <v>23.849222222222224</v>
      </c>
      <c r="S232">
        <f t="shared" si="25"/>
        <v>128.38831296296297</v>
      </c>
    </row>
    <row r="233" spans="1:19" x14ac:dyDescent="0.2">
      <c r="A233" s="3">
        <v>974</v>
      </c>
      <c r="B233" s="3">
        <v>202521</v>
      </c>
      <c r="C233" s="7">
        <v>62</v>
      </c>
      <c r="D233" s="7">
        <v>0</v>
      </c>
      <c r="E233" s="3">
        <v>636</v>
      </c>
      <c r="F233" s="3">
        <v>33</v>
      </c>
      <c r="J233">
        <f t="shared" si="21"/>
        <v>210800</v>
      </c>
      <c r="P233">
        <f t="shared" si="22"/>
        <v>318.42924528301887</v>
      </c>
      <c r="Q233">
        <f t="shared" si="23"/>
        <v>5.3071540880503143</v>
      </c>
      <c r="R233">
        <f t="shared" si="24"/>
        <v>24.191555555555556</v>
      </c>
      <c r="S233">
        <f t="shared" si="25"/>
        <v>128.38831296296297</v>
      </c>
    </row>
    <row r="234" spans="1:19" x14ac:dyDescent="0.2">
      <c r="A234" s="3">
        <v>74</v>
      </c>
      <c r="B234" s="3">
        <v>200970</v>
      </c>
      <c r="C234" s="7">
        <v>63</v>
      </c>
      <c r="D234" s="7">
        <v>0</v>
      </c>
      <c r="E234" s="3">
        <v>630</v>
      </c>
      <c r="F234" s="3">
        <v>34</v>
      </c>
      <c r="J234">
        <f t="shared" si="21"/>
        <v>214200</v>
      </c>
      <c r="P234">
        <f t="shared" si="22"/>
        <v>319</v>
      </c>
      <c r="Q234">
        <f t="shared" si="23"/>
        <v>5.3166666666666664</v>
      </c>
      <c r="R234">
        <f t="shared" si="24"/>
        <v>23.963333333333335</v>
      </c>
      <c r="S234">
        <f t="shared" si="25"/>
        <v>127.40505555555556</v>
      </c>
    </row>
    <row r="235" spans="1:19" x14ac:dyDescent="0.2">
      <c r="A235" s="3">
        <v>174</v>
      </c>
      <c r="B235" s="3">
        <v>200946</v>
      </c>
      <c r="C235" s="7">
        <v>62.5</v>
      </c>
      <c r="D235" s="7">
        <v>0</v>
      </c>
      <c r="E235" s="3">
        <v>626</v>
      </c>
      <c r="F235" s="3">
        <v>35</v>
      </c>
      <c r="J235">
        <f t="shared" si="21"/>
        <v>212500</v>
      </c>
      <c r="P235">
        <f t="shared" si="22"/>
        <v>321</v>
      </c>
      <c r="Q235">
        <f t="shared" si="23"/>
        <v>5.35</v>
      </c>
      <c r="R235">
        <f t="shared" si="24"/>
        <v>23.811185185185185</v>
      </c>
      <c r="S235">
        <f t="shared" si="25"/>
        <v>127.38984074074072</v>
      </c>
    </row>
    <row r="236" spans="1:19" x14ac:dyDescent="0.2">
      <c r="A236" s="3">
        <v>274</v>
      </c>
      <c r="B236" s="3">
        <v>201175</v>
      </c>
      <c r="C236" s="7">
        <v>63.5</v>
      </c>
      <c r="D236" s="7">
        <v>0</v>
      </c>
      <c r="E236" s="3">
        <v>619</v>
      </c>
      <c r="F236" s="3">
        <v>36</v>
      </c>
      <c r="J236">
        <f t="shared" si="21"/>
        <v>215900</v>
      </c>
      <c r="P236">
        <f t="shared" si="22"/>
        <v>325</v>
      </c>
      <c r="Q236">
        <f t="shared" si="23"/>
        <v>5.416666666666667</v>
      </c>
      <c r="R236">
        <f t="shared" si="24"/>
        <v>23.544925925925927</v>
      </c>
      <c r="S236">
        <f t="shared" si="25"/>
        <v>127.53501543209877</v>
      </c>
    </row>
    <row r="237" spans="1:19" x14ac:dyDescent="0.2">
      <c r="A237" s="3">
        <v>374</v>
      </c>
      <c r="B237" s="3">
        <v>193440</v>
      </c>
      <c r="C237" s="7">
        <v>63</v>
      </c>
      <c r="D237" s="7">
        <v>0</v>
      </c>
      <c r="E237" s="3">
        <v>620</v>
      </c>
      <c r="F237" s="3">
        <v>37</v>
      </c>
      <c r="J237">
        <f t="shared" si="21"/>
        <v>214200</v>
      </c>
      <c r="P237">
        <f t="shared" si="22"/>
        <v>312</v>
      </c>
      <c r="Q237">
        <f t="shared" si="23"/>
        <v>5.2</v>
      </c>
      <c r="R237">
        <f t="shared" si="24"/>
        <v>23.582962962962963</v>
      </c>
      <c r="S237">
        <f t="shared" si="25"/>
        <v>122.63140740740741</v>
      </c>
    </row>
    <row r="238" spans="1:19" x14ac:dyDescent="0.2">
      <c r="A238" s="3">
        <v>474</v>
      </c>
      <c r="B238" s="3">
        <v>196504</v>
      </c>
      <c r="C238" s="7">
        <v>64</v>
      </c>
      <c r="D238" s="7">
        <v>0</v>
      </c>
      <c r="E238" s="3">
        <v>616</v>
      </c>
      <c r="F238" s="3">
        <v>38</v>
      </c>
      <c r="J238">
        <f t="shared" si="21"/>
        <v>217600</v>
      </c>
      <c r="P238">
        <f t="shared" si="22"/>
        <v>319</v>
      </c>
      <c r="Q238">
        <f t="shared" si="23"/>
        <v>5.3166666666666664</v>
      </c>
      <c r="R238">
        <f t="shared" si="24"/>
        <v>23.430814814814813</v>
      </c>
      <c r="S238">
        <f t="shared" si="25"/>
        <v>124.57383209876542</v>
      </c>
    </row>
    <row r="239" spans="1:19" x14ac:dyDescent="0.2">
      <c r="A239" s="3">
        <v>574</v>
      </c>
      <c r="B239" s="3">
        <v>190332</v>
      </c>
      <c r="C239" s="7">
        <v>63.5</v>
      </c>
      <c r="D239" s="7">
        <v>0</v>
      </c>
      <c r="E239" s="3">
        <v>612</v>
      </c>
      <c r="F239" s="3">
        <v>39</v>
      </c>
      <c r="J239">
        <f t="shared" si="21"/>
        <v>215900</v>
      </c>
      <c r="P239">
        <f t="shared" si="22"/>
        <v>311</v>
      </c>
      <c r="Q239">
        <f t="shared" si="23"/>
        <v>5.1833333333333336</v>
      </c>
      <c r="R239">
        <f t="shared" si="24"/>
        <v>23.278666666666666</v>
      </c>
      <c r="S239">
        <f t="shared" si="25"/>
        <v>120.6610888888889</v>
      </c>
    </row>
    <row r="240" spans="1:19" x14ac:dyDescent="0.2">
      <c r="A240" s="3">
        <v>674</v>
      </c>
      <c r="B240" s="3">
        <v>194446</v>
      </c>
      <c r="C240" s="7">
        <v>64.5</v>
      </c>
      <c r="D240" s="7">
        <v>0</v>
      </c>
      <c r="E240" s="3">
        <v>602</v>
      </c>
      <c r="F240" s="3">
        <v>40</v>
      </c>
      <c r="J240">
        <f t="shared" si="21"/>
        <v>219300</v>
      </c>
      <c r="P240">
        <f t="shared" si="22"/>
        <v>323</v>
      </c>
      <c r="Q240">
        <f t="shared" si="23"/>
        <v>5.3833333333333337</v>
      </c>
      <c r="R240">
        <f t="shared" si="24"/>
        <v>22.898296296296298</v>
      </c>
      <c r="S240">
        <f t="shared" si="25"/>
        <v>123.26916172839508</v>
      </c>
    </row>
    <row r="241" spans="1:19" x14ac:dyDescent="0.2">
      <c r="A241" s="3">
        <v>774</v>
      </c>
      <c r="B241" s="3">
        <v>189028</v>
      </c>
      <c r="C241" s="7">
        <v>64</v>
      </c>
      <c r="D241" s="7">
        <v>0</v>
      </c>
      <c r="E241" s="3">
        <v>602</v>
      </c>
      <c r="F241" s="3">
        <v>41</v>
      </c>
      <c r="J241">
        <f t="shared" si="21"/>
        <v>217600</v>
      </c>
      <c r="P241">
        <f t="shared" si="22"/>
        <v>314</v>
      </c>
      <c r="Q241">
        <f t="shared" si="23"/>
        <v>5.2333333333333334</v>
      </c>
      <c r="R241">
        <f t="shared" si="24"/>
        <v>22.898296296296298</v>
      </c>
      <c r="S241">
        <f t="shared" si="25"/>
        <v>119.83441728395063</v>
      </c>
    </row>
    <row r="242" spans="1:19" x14ac:dyDescent="0.2">
      <c r="A242" s="3">
        <v>874</v>
      </c>
      <c r="B242" s="3">
        <v>187254</v>
      </c>
      <c r="C242" s="7">
        <v>63.5</v>
      </c>
      <c r="D242" s="7">
        <v>0</v>
      </c>
      <c r="E242" s="3">
        <v>606</v>
      </c>
      <c r="F242" s="3">
        <v>42</v>
      </c>
      <c r="J242">
        <f t="shared" si="21"/>
        <v>215900</v>
      </c>
      <c r="P242">
        <f t="shared" si="22"/>
        <v>309</v>
      </c>
      <c r="Q242">
        <f t="shared" si="23"/>
        <v>5.15</v>
      </c>
      <c r="R242">
        <f t="shared" si="24"/>
        <v>23.050444444444445</v>
      </c>
      <c r="S242">
        <f t="shared" si="25"/>
        <v>118.70978888888889</v>
      </c>
    </row>
    <row r="243" spans="1:19" x14ac:dyDescent="0.2">
      <c r="A243" s="3">
        <v>974</v>
      </c>
      <c r="B243" s="3">
        <v>183900</v>
      </c>
      <c r="C243" s="7">
        <v>63</v>
      </c>
      <c r="D243" s="7">
        <v>0</v>
      </c>
      <c r="E243" s="3">
        <v>613</v>
      </c>
      <c r="F243" s="3">
        <v>43</v>
      </c>
      <c r="J243">
        <f t="shared" si="21"/>
        <v>214200</v>
      </c>
      <c r="P243">
        <f t="shared" si="22"/>
        <v>300</v>
      </c>
      <c r="Q243">
        <f t="shared" si="23"/>
        <v>5</v>
      </c>
      <c r="R243">
        <f t="shared" si="24"/>
        <v>23.316703703703702</v>
      </c>
      <c r="S243">
        <f t="shared" si="25"/>
        <v>116.5835185185185</v>
      </c>
    </row>
    <row r="244" spans="1:19" x14ac:dyDescent="0.2">
      <c r="A244" s="3">
        <v>74</v>
      </c>
      <c r="B244" s="3">
        <v>194446</v>
      </c>
      <c r="C244" s="7">
        <v>62.5</v>
      </c>
      <c r="D244" s="7">
        <v>0</v>
      </c>
      <c r="E244" s="3">
        <v>609</v>
      </c>
      <c r="F244" s="3">
        <v>44</v>
      </c>
      <c r="J244">
        <f t="shared" si="21"/>
        <v>212500</v>
      </c>
      <c r="P244">
        <f t="shared" si="22"/>
        <v>319.28735632183907</v>
      </c>
      <c r="Q244">
        <f t="shared" si="23"/>
        <v>5.3214559386973175</v>
      </c>
      <c r="R244">
        <f t="shared" si="24"/>
        <v>23.164555555555555</v>
      </c>
      <c r="S244">
        <f t="shared" si="25"/>
        <v>123.26916172839505</v>
      </c>
    </row>
    <row r="245" spans="1:19" x14ac:dyDescent="0.2">
      <c r="A245" s="3">
        <v>174</v>
      </c>
      <c r="B245" s="3">
        <v>184525</v>
      </c>
      <c r="C245" s="7">
        <v>63.5</v>
      </c>
      <c r="D245" s="7">
        <v>0</v>
      </c>
      <c r="E245" s="3">
        <v>605</v>
      </c>
      <c r="F245" s="3">
        <v>45</v>
      </c>
      <c r="J245">
        <f t="shared" si="21"/>
        <v>215900</v>
      </c>
      <c r="P245">
        <f t="shared" si="22"/>
        <v>305</v>
      </c>
      <c r="Q245">
        <f t="shared" si="23"/>
        <v>5.083333333333333</v>
      </c>
      <c r="R245">
        <f t="shared" si="24"/>
        <v>23.012407407407409</v>
      </c>
      <c r="S245">
        <f t="shared" si="25"/>
        <v>116.97973765432099</v>
      </c>
    </row>
    <row r="246" spans="1:19" x14ac:dyDescent="0.2">
      <c r="A246" s="3">
        <v>274</v>
      </c>
      <c r="B246" s="3">
        <v>180000</v>
      </c>
      <c r="C246" s="7">
        <v>63</v>
      </c>
      <c r="D246" s="7">
        <v>0</v>
      </c>
      <c r="E246" s="3">
        <v>600</v>
      </c>
      <c r="F246" s="3">
        <v>46</v>
      </c>
      <c r="J246">
        <f t="shared" si="21"/>
        <v>214200</v>
      </c>
      <c r="P246">
        <f t="shared" si="22"/>
        <v>300</v>
      </c>
      <c r="Q246">
        <f t="shared" si="23"/>
        <v>5</v>
      </c>
      <c r="R246">
        <f t="shared" si="24"/>
        <v>22.822222222222223</v>
      </c>
      <c r="S246">
        <f t="shared" si="25"/>
        <v>114.11111111111111</v>
      </c>
    </row>
    <row r="247" spans="1:19" x14ac:dyDescent="0.2">
      <c r="A247" s="3">
        <v>374</v>
      </c>
      <c r="B247" s="3">
        <v>177903</v>
      </c>
      <c r="C247" s="7">
        <v>62.5</v>
      </c>
      <c r="D247" s="7">
        <v>0</v>
      </c>
      <c r="E247" s="3">
        <v>599</v>
      </c>
      <c r="F247" s="3">
        <v>47</v>
      </c>
      <c r="J247">
        <f t="shared" si="21"/>
        <v>212500</v>
      </c>
      <c r="P247">
        <f t="shared" si="22"/>
        <v>297</v>
      </c>
      <c r="Q247">
        <f t="shared" si="23"/>
        <v>4.95</v>
      </c>
      <c r="R247">
        <f t="shared" si="24"/>
        <v>22.784185185185184</v>
      </c>
      <c r="S247">
        <f t="shared" si="25"/>
        <v>112.78171666666667</v>
      </c>
    </row>
    <row r="248" spans="1:19" x14ac:dyDescent="0.2">
      <c r="A248" s="3">
        <v>474</v>
      </c>
      <c r="B248" s="3">
        <v>170610</v>
      </c>
      <c r="C248" s="7">
        <v>62</v>
      </c>
      <c r="D248" s="7">
        <v>0</v>
      </c>
      <c r="E248" s="3">
        <v>605</v>
      </c>
      <c r="F248" s="3">
        <v>48</v>
      </c>
      <c r="J248">
        <f t="shared" si="21"/>
        <v>210800</v>
      </c>
      <c r="P248">
        <f t="shared" si="22"/>
        <v>282</v>
      </c>
      <c r="Q248">
        <f t="shared" si="23"/>
        <v>4.7</v>
      </c>
      <c r="R248">
        <f t="shared" si="24"/>
        <v>23.012407407407409</v>
      </c>
      <c r="S248">
        <f t="shared" si="25"/>
        <v>108.15831481481483</v>
      </c>
    </row>
    <row r="249" spans="1:19" x14ac:dyDescent="0.2">
      <c r="A249" s="3">
        <v>574</v>
      </c>
      <c r="B249" s="3">
        <v>178497</v>
      </c>
      <c r="C249" s="7">
        <v>63</v>
      </c>
      <c r="D249" s="7">
        <v>0</v>
      </c>
      <c r="E249" s="3">
        <v>601</v>
      </c>
      <c r="F249" s="3">
        <v>49</v>
      </c>
      <c r="J249">
        <f t="shared" si="21"/>
        <v>214200</v>
      </c>
      <c r="P249">
        <f t="shared" si="22"/>
        <v>297</v>
      </c>
      <c r="Q249">
        <f t="shared" si="23"/>
        <v>4.95</v>
      </c>
      <c r="R249">
        <f t="shared" si="24"/>
        <v>22.860259259259259</v>
      </c>
      <c r="S249">
        <f t="shared" si="25"/>
        <v>113.15828333333333</v>
      </c>
    </row>
    <row r="250" spans="1:19" x14ac:dyDescent="0.2">
      <c r="A250" s="3">
        <v>674</v>
      </c>
      <c r="B250" s="3">
        <v>179100</v>
      </c>
      <c r="C250" s="7">
        <v>64</v>
      </c>
      <c r="D250" s="7">
        <v>0</v>
      </c>
      <c r="E250" s="3">
        <v>597</v>
      </c>
      <c r="F250" s="3">
        <v>50</v>
      </c>
      <c r="J250">
        <f t="shared" si="21"/>
        <v>217600</v>
      </c>
      <c r="P250">
        <f t="shared" si="22"/>
        <v>300</v>
      </c>
      <c r="Q250">
        <f t="shared" si="23"/>
        <v>5</v>
      </c>
      <c r="R250">
        <f t="shared" si="24"/>
        <v>22.708111111111108</v>
      </c>
      <c r="S250">
        <f t="shared" si="25"/>
        <v>113.54055555555554</v>
      </c>
    </row>
    <row r="251" spans="1:19" x14ac:dyDescent="0.2">
      <c r="A251" s="3">
        <v>774</v>
      </c>
      <c r="B251" s="3">
        <v>177300</v>
      </c>
      <c r="C251" s="7">
        <v>63.5</v>
      </c>
      <c r="D251" s="7">
        <v>0</v>
      </c>
      <c r="E251" s="3">
        <v>591</v>
      </c>
      <c r="F251" s="3">
        <v>51</v>
      </c>
      <c r="J251">
        <f t="shared" si="21"/>
        <v>215900</v>
      </c>
      <c r="P251">
        <f t="shared" si="22"/>
        <v>300</v>
      </c>
      <c r="Q251">
        <f t="shared" si="23"/>
        <v>5</v>
      </c>
      <c r="R251">
        <f t="shared" si="24"/>
        <v>22.479888888888887</v>
      </c>
      <c r="S251">
        <f t="shared" si="25"/>
        <v>112.39944444444444</v>
      </c>
    </row>
    <row r="252" spans="1:19" x14ac:dyDescent="0.2">
      <c r="A252" s="3">
        <v>874</v>
      </c>
      <c r="B252" s="3">
        <v>179968</v>
      </c>
      <c r="C252" s="7">
        <v>64.5</v>
      </c>
      <c r="D252" s="7">
        <v>0</v>
      </c>
      <c r="E252" s="3">
        <v>592</v>
      </c>
      <c r="F252" s="3">
        <v>52</v>
      </c>
      <c r="J252">
        <f t="shared" si="21"/>
        <v>219300</v>
      </c>
      <c r="P252">
        <f t="shared" si="22"/>
        <v>304</v>
      </c>
      <c r="Q252">
        <f t="shared" si="23"/>
        <v>5.0666666666666664</v>
      </c>
      <c r="R252">
        <f t="shared" si="24"/>
        <v>22.517925925925923</v>
      </c>
      <c r="S252">
        <f t="shared" si="25"/>
        <v>114.09082469135801</v>
      </c>
    </row>
    <row r="253" spans="1:19" x14ac:dyDescent="0.2">
      <c r="A253" s="3">
        <v>974</v>
      </c>
      <c r="B253" s="3">
        <v>171108</v>
      </c>
      <c r="C253" s="7">
        <v>64</v>
      </c>
      <c r="D253" s="7">
        <v>0</v>
      </c>
      <c r="E253" s="3">
        <v>588</v>
      </c>
      <c r="F253" s="3">
        <v>53</v>
      </c>
      <c r="J253">
        <f t="shared" si="21"/>
        <v>217600</v>
      </c>
      <c r="P253">
        <f t="shared" si="22"/>
        <v>291</v>
      </c>
      <c r="Q253">
        <f t="shared" si="23"/>
        <v>4.8499999999999996</v>
      </c>
      <c r="R253">
        <f t="shared" si="24"/>
        <v>22.365777777777776</v>
      </c>
      <c r="S253">
        <f t="shared" si="25"/>
        <v>108.4740222222222</v>
      </c>
    </row>
    <row r="254" spans="1:19" x14ac:dyDescent="0.2">
      <c r="A254" s="3">
        <v>74</v>
      </c>
      <c r="B254" s="3">
        <v>169290</v>
      </c>
      <c r="C254" s="7">
        <v>63.5</v>
      </c>
      <c r="D254" s="7">
        <v>0</v>
      </c>
      <c r="E254" s="3">
        <v>594</v>
      </c>
      <c r="F254" s="3">
        <v>54</v>
      </c>
      <c r="J254">
        <f t="shared" si="21"/>
        <v>215900</v>
      </c>
      <c r="P254">
        <f t="shared" si="22"/>
        <v>285</v>
      </c>
      <c r="Q254">
        <f t="shared" si="23"/>
        <v>4.75</v>
      </c>
      <c r="R254">
        <f t="shared" si="24"/>
        <v>22.593999999999998</v>
      </c>
      <c r="S254">
        <f t="shared" si="25"/>
        <v>107.32149999999999</v>
      </c>
    </row>
    <row r="255" spans="1:19" x14ac:dyDescent="0.2">
      <c r="A255" s="3">
        <v>174</v>
      </c>
      <c r="B255" s="3">
        <v>179968</v>
      </c>
      <c r="C255" s="7">
        <v>62.5</v>
      </c>
      <c r="D255" s="7">
        <v>0</v>
      </c>
      <c r="E255" s="3">
        <v>593</v>
      </c>
      <c r="F255" s="3">
        <v>55</v>
      </c>
      <c r="J255">
        <f t="shared" si="21"/>
        <v>212500</v>
      </c>
      <c r="P255">
        <f t="shared" si="22"/>
        <v>303.48735244519395</v>
      </c>
      <c r="Q255">
        <f t="shared" si="23"/>
        <v>5.0581225407532324</v>
      </c>
      <c r="R255">
        <f t="shared" si="24"/>
        <v>22.555962962962962</v>
      </c>
      <c r="S255">
        <f t="shared" si="25"/>
        <v>114.09082469135802</v>
      </c>
    </row>
    <row r="256" spans="1:19" x14ac:dyDescent="0.2">
      <c r="A256" s="3">
        <v>274</v>
      </c>
      <c r="B256" s="3">
        <v>168072</v>
      </c>
      <c r="C256" s="7">
        <v>63.5</v>
      </c>
      <c r="D256" s="7">
        <v>0</v>
      </c>
      <c r="E256" s="3">
        <v>596</v>
      </c>
      <c r="F256" s="3">
        <v>56</v>
      </c>
      <c r="J256">
        <f t="shared" si="21"/>
        <v>215900</v>
      </c>
      <c r="P256">
        <f t="shared" si="22"/>
        <v>282</v>
      </c>
      <c r="Q256">
        <f t="shared" si="23"/>
        <v>4.7</v>
      </c>
      <c r="R256">
        <f t="shared" si="24"/>
        <v>22.670074074074073</v>
      </c>
      <c r="S256">
        <f t="shared" si="25"/>
        <v>106.54934814814814</v>
      </c>
    </row>
    <row r="257" spans="1:19" x14ac:dyDescent="0.2">
      <c r="A257" s="3">
        <v>374</v>
      </c>
      <c r="B257" s="3">
        <v>167608</v>
      </c>
      <c r="C257" s="7">
        <v>63</v>
      </c>
      <c r="D257" s="7">
        <v>0</v>
      </c>
      <c r="E257" s="3">
        <v>584</v>
      </c>
      <c r="F257" s="3">
        <v>57</v>
      </c>
      <c r="J257">
        <f t="shared" si="21"/>
        <v>214200</v>
      </c>
      <c r="P257">
        <f t="shared" si="22"/>
        <v>287</v>
      </c>
      <c r="Q257">
        <f t="shared" si="23"/>
        <v>4.7833333333333332</v>
      </c>
      <c r="R257">
        <f t="shared" si="24"/>
        <v>22.213629629629629</v>
      </c>
      <c r="S257">
        <f t="shared" si="25"/>
        <v>106.25519506172839</v>
      </c>
    </row>
    <row r="258" spans="1:19" x14ac:dyDescent="0.2">
      <c r="A258" s="3">
        <v>474</v>
      </c>
      <c r="B258" s="3">
        <v>162418</v>
      </c>
      <c r="C258" s="7">
        <v>62.5</v>
      </c>
      <c r="D258" s="7">
        <v>0</v>
      </c>
      <c r="E258" s="3">
        <v>578</v>
      </c>
      <c r="F258" s="3">
        <v>58</v>
      </c>
      <c r="J258">
        <f t="shared" si="21"/>
        <v>212500</v>
      </c>
      <c r="P258">
        <f t="shared" si="22"/>
        <v>281</v>
      </c>
      <c r="Q258">
        <f t="shared" si="23"/>
        <v>4.6833333333333336</v>
      </c>
      <c r="R258">
        <f t="shared" si="24"/>
        <v>21.985407407407408</v>
      </c>
      <c r="S258">
        <f t="shared" si="25"/>
        <v>102.9649913580247</v>
      </c>
    </row>
    <row r="259" spans="1:19" x14ac:dyDescent="0.2">
      <c r="A259" s="3">
        <v>574</v>
      </c>
      <c r="B259" s="3">
        <v>158340</v>
      </c>
      <c r="C259" s="7">
        <v>62</v>
      </c>
      <c r="D259" s="7">
        <v>0</v>
      </c>
      <c r="E259" s="3">
        <v>580</v>
      </c>
      <c r="F259" s="3">
        <v>59</v>
      </c>
      <c r="J259">
        <f t="shared" si="21"/>
        <v>210800</v>
      </c>
      <c r="P259">
        <f t="shared" si="22"/>
        <v>273</v>
      </c>
      <c r="Q259">
        <f t="shared" si="23"/>
        <v>4.55</v>
      </c>
      <c r="R259">
        <f t="shared" si="24"/>
        <v>22.061481481481479</v>
      </c>
      <c r="S259">
        <f t="shared" si="25"/>
        <v>100.37974074074073</v>
      </c>
    </row>
    <row r="260" spans="1:19" x14ac:dyDescent="0.2">
      <c r="A260" s="3">
        <v>674</v>
      </c>
      <c r="B260" s="3">
        <v>162735</v>
      </c>
      <c r="C260" s="7">
        <v>63</v>
      </c>
      <c r="D260" s="7">
        <v>0</v>
      </c>
      <c r="E260" s="3">
        <v>571</v>
      </c>
      <c r="F260" s="3">
        <v>60</v>
      </c>
      <c r="J260">
        <f t="shared" si="21"/>
        <v>214200</v>
      </c>
      <c r="P260">
        <f t="shared" si="22"/>
        <v>285</v>
      </c>
      <c r="Q260">
        <f t="shared" si="23"/>
        <v>4.75</v>
      </c>
      <c r="R260">
        <f t="shared" si="24"/>
        <v>21.719148148148147</v>
      </c>
      <c r="S260">
        <f t="shared" si="25"/>
        <v>103.16595370370369</v>
      </c>
    </row>
    <row r="261" spans="1:19" x14ac:dyDescent="0.2">
      <c r="A261" s="3">
        <v>774</v>
      </c>
      <c r="B261" s="3">
        <v>156638</v>
      </c>
      <c r="C261" s="7">
        <v>62.5</v>
      </c>
      <c r="D261" s="7">
        <v>0</v>
      </c>
      <c r="E261" s="3">
        <v>578</v>
      </c>
      <c r="F261" s="3">
        <v>61</v>
      </c>
      <c r="J261">
        <f t="shared" si="21"/>
        <v>212500</v>
      </c>
      <c r="P261">
        <f t="shared" si="22"/>
        <v>271</v>
      </c>
      <c r="Q261">
        <f t="shared" si="23"/>
        <v>4.5166666666666666</v>
      </c>
      <c r="R261">
        <f t="shared" si="24"/>
        <v>21.985407407407408</v>
      </c>
      <c r="S261">
        <f t="shared" si="25"/>
        <v>99.300756790123458</v>
      </c>
    </row>
    <row r="262" spans="1:19" x14ac:dyDescent="0.2">
      <c r="A262" s="3">
        <v>874</v>
      </c>
      <c r="B262" s="3">
        <v>165025</v>
      </c>
      <c r="C262" s="7">
        <v>63.5</v>
      </c>
      <c r="D262" s="7">
        <v>0</v>
      </c>
      <c r="E262" s="3">
        <v>575</v>
      </c>
      <c r="F262" s="3">
        <v>62</v>
      </c>
      <c r="J262">
        <f t="shared" si="21"/>
        <v>215900</v>
      </c>
      <c r="P262">
        <f t="shared" si="22"/>
        <v>287</v>
      </c>
      <c r="Q262">
        <f t="shared" si="23"/>
        <v>4.7833333333333332</v>
      </c>
      <c r="R262">
        <f t="shared" si="24"/>
        <v>21.871296296296293</v>
      </c>
      <c r="S262">
        <f t="shared" si="25"/>
        <v>104.61770061728393</v>
      </c>
    </row>
    <row r="263" spans="1:19" x14ac:dyDescent="0.2">
      <c r="A263" s="3">
        <v>974</v>
      </c>
      <c r="B263" s="3">
        <v>156750</v>
      </c>
      <c r="C263" s="7">
        <v>63</v>
      </c>
      <c r="D263" s="7">
        <v>0</v>
      </c>
      <c r="E263" s="3">
        <v>570</v>
      </c>
      <c r="F263" s="3">
        <v>63</v>
      </c>
      <c r="J263">
        <f t="shared" si="21"/>
        <v>214200</v>
      </c>
      <c r="P263">
        <f t="shared" si="22"/>
        <v>275</v>
      </c>
      <c r="Q263">
        <f t="shared" si="23"/>
        <v>4.583333333333333</v>
      </c>
      <c r="R263">
        <f t="shared" si="24"/>
        <v>21.681111111111107</v>
      </c>
      <c r="S263">
        <f t="shared" si="25"/>
        <v>99.371759259259235</v>
      </c>
    </row>
    <row r="264" spans="1:19" x14ac:dyDescent="0.2">
      <c r="A264" s="3">
        <v>74</v>
      </c>
      <c r="B264" s="3">
        <v>164997</v>
      </c>
      <c r="C264" s="7">
        <v>64</v>
      </c>
      <c r="D264" s="7">
        <v>0</v>
      </c>
      <c r="E264" s="3">
        <v>567</v>
      </c>
      <c r="F264" s="3">
        <v>64</v>
      </c>
      <c r="J264">
        <f t="shared" si="21"/>
        <v>217600</v>
      </c>
      <c r="P264">
        <f t="shared" si="22"/>
        <v>291</v>
      </c>
      <c r="Q264">
        <f t="shared" si="23"/>
        <v>4.8499999999999996</v>
      </c>
      <c r="R264">
        <f t="shared" si="24"/>
        <v>21.566999999999997</v>
      </c>
      <c r="S264">
        <f t="shared" si="25"/>
        <v>104.59994999999998</v>
      </c>
    </row>
    <row r="265" spans="1:19" x14ac:dyDescent="0.2">
      <c r="A265" s="3">
        <v>174</v>
      </c>
      <c r="B265" s="3">
        <v>154980</v>
      </c>
      <c r="C265" s="7">
        <v>63.5</v>
      </c>
      <c r="D265" s="7">
        <v>0</v>
      </c>
      <c r="E265" s="3">
        <v>574</v>
      </c>
      <c r="F265" s="3">
        <v>65</v>
      </c>
      <c r="J265">
        <f t="shared" si="21"/>
        <v>215900</v>
      </c>
      <c r="P265">
        <f t="shared" si="22"/>
        <v>270</v>
      </c>
      <c r="Q265">
        <f t="shared" si="23"/>
        <v>4.5</v>
      </c>
      <c r="R265">
        <f t="shared" si="24"/>
        <v>21.833259259259258</v>
      </c>
      <c r="S265">
        <f t="shared" si="25"/>
        <v>98.249666666666656</v>
      </c>
    </row>
    <row r="266" spans="1:19" x14ac:dyDescent="0.2">
      <c r="A266" s="3">
        <v>274</v>
      </c>
      <c r="B266" s="3">
        <v>164997</v>
      </c>
      <c r="C266" s="7">
        <v>62</v>
      </c>
      <c r="D266" s="7">
        <v>0</v>
      </c>
      <c r="E266" s="3">
        <v>573</v>
      </c>
      <c r="F266" s="3">
        <v>66</v>
      </c>
      <c r="J266">
        <f t="shared" ref="J266:J298" si="26">C266*3400</f>
        <v>210800</v>
      </c>
      <c r="P266">
        <f t="shared" ref="P266:P299" si="27">B266/E266</f>
        <v>287.95287958115182</v>
      </c>
      <c r="Q266">
        <f t="shared" ref="Q266:Q299" si="28">P266/60</f>
        <v>4.7992146596858634</v>
      </c>
      <c r="R266">
        <f t="shared" ref="R266:R299" si="29">((E266/1000)*($M$482+$N$482))/$N$482</f>
        <v>21.795222222222222</v>
      </c>
      <c r="S266">
        <f t="shared" ref="S266:S299" si="30">R266*Q266</f>
        <v>104.59994999999999</v>
      </c>
    </row>
    <row r="267" spans="1:19" x14ac:dyDescent="0.2">
      <c r="A267" s="3">
        <v>374</v>
      </c>
      <c r="B267" s="3">
        <v>163875</v>
      </c>
      <c r="C267" s="7">
        <v>63</v>
      </c>
      <c r="D267" s="7">
        <v>0</v>
      </c>
      <c r="E267" s="3">
        <v>575</v>
      </c>
      <c r="F267" s="3">
        <v>67</v>
      </c>
      <c r="J267">
        <f t="shared" si="26"/>
        <v>214200</v>
      </c>
      <c r="P267">
        <f t="shared" si="27"/>
        <v>285</v>
      </c>
      <c r="Q267">
        <f t="shared" si="28"/>
        <v>4.75</v>
      </c>
      <c r="R267">
        <f t="shared" si="29"/>
        <v>21.871296296296293</v>
      </c>
      <c r="S267">
        <f t="shared" si="30"/>
        <v>103.88865740740739</v>
      </c>
    </row>
    <row r="268" spans="1:19" x14ac:dyDescent="0.2">
      <c r="A268" s="3">
        <v>474</v>
      </c>
      <c r="B268" s="3">
        <v>163278</v>
      </c>
      <c r="C268" s="7">
        <v>62.5</v>
      </c>
      <c r="D268" s="7">
        <v>0</v>
      </c>
      <c r="E268" s="3">
        <v>579</v>
      </c>
      <c r="F268" s="3">
        <v>68</v>
      </c>
      <c r="J268">
        <f t="shared" si="26"/>
        <v>212500</v>
      </c>
      <c r="P268">
        <f t="shared" si="27"/>
        <v>282</v>
      </c>
      <c r="Q268">
        <f t="shared" si="28"/>
        <v>4.7</v>
      </c>
      <c r="R268">
        <f t="shared" si="29"/>
        <v>22.023444444444443</v>
      </c>
      <c r="S268">
        <f t="shared" si="30"/>
        <v>103.51018888888889</v>
      </c>
    </row>
    <row r="269" spans="1:19" x14ac:dyDescent="0.2">
      <c r="A269" s="3">
        <v>574</v>
      </c>
      <c r="B269" s="3">
        <v>161541</v>
      </c>
      <c r="C269" s="7">
        <v>62</v>
      </c>
      <c r="D269" s="7">
        <v>0</v>
      </c>
      <c r="E269" s="3">
        <v>579</v>
      </c>
      <c r="F269" s="3">
        <v>69</v>
      </c>
      <c r="J269">
        <f t="shared" si="26"/>
        <v>210800</v>
      </c>
      <c r="P269">
        <f t="shared" si="27"/>
        <v>279</v>
      </c>
      <c r="Q269">
        <f t="shared" si="28"/>
        <v>4.6500000000000004</v>
      </c>
      <c r="R269">
        <f t="shared" si="29"/>
        <v>22.023444444444443</v>
      </c>
      <c r="S269">
        <f t="shared" si="30"/>
        <v>102.40901666666667</v>
      </c>
    </row>
    <row r="270" spans="1:19" x14ac:dyDescent="0.2">
      <c r="A270" s="3">
        <v>674</v>
      </c>
      <c r="B270" s="3">
        <v>162680</v>
      </c>
      <c r="C270" s="7">
        <v>63</v>
      </c>
      <c r="D270" s="7">
        <v>0</v>
      </c>
      <c r="E270" s="3">
        <v>581</v>
      </c>
      <c r="F270" s="3">
        <v>70</v>
      </c>
      <c r="J270">
        <f t="shared" si="26"/>
        <v>214200</v>
      </c>
      <c r="P270">
        <f t="shared" si="27"/>
        <v>280</v>
      </c>
      <c r="Q270">
        <f t="shared" si="28"/>
        <v>4.666666666666667</v>
      </c>
      <c r="R270">
        <f t="shared" si="29"/>
        <v>22.099518518518519</v>
      </c>
      <c r="S270">
        <f t="shared" si="30"/>
        <v>103.13108641975309</v>
      </c>
    </row>
    <row r="271" spans="1:19" x14ac:dyDescent="0.2">
      <c r="A271" s="3">
        <v>774</v>
      </c>
      <c r="B271" s="3">
        <v>158700</v>
      </c>
      <c r="C271" s="7">
        <v>62.5</v>
      </c>
      <c r="D271" s="7">
        <v>0</v>
      </c>
      <c r="E271" s="3">
        <v>575</v>
      </c>
      <c r="F271" s="3">
        <v>71</v>
      </c>
      <c r="J271">
        <f t="shared" si="26"/>
        <v>212500</v>
      </c>
      <c r="P271">
        <f t="shared" si="27"/>
        <v>276</v>
      </c>
      <c r="Q271">
        <f t="shared" si="28"/>
        <v>4.5999999999999996</v>
      </c>
      <c r="R271">
        <f t="shared" si="29"/>
        <v>21.871296296296293</v>
      </c>
      <c r="S271">
        <f t="shared" si="30"/>
        <v>100.60796296296294</v>
      </c>
    </row>
    <row r="272" spans="1:19" x14ac:dyDescent="0.2">
      <c r="A272" s="3">
        <v>874</v>
      </c>
      <c r="B272" s="3">
        <v>152760</v>
      </c>
      <c r="C272" s="7">
        <v>62</v>
      </c>
      <c r="D272" s="7">
        <v>0</v>
      </c>
      <c r="E272" s="3">
        <v>570</v>
      </c>
      <c r="F272" s="3">
        <v>72</v>
      </c>
      <c r="J272">
        <f t="shared" si="26"/>
        <v>210800</v>
      </c>
      <c r="P272">
        <f t="shared" si="27"/>
        <v>268</v>
      </c>
      <c r="Q272">
        <f t="shared" si="28"/>
        <v>4.4666666666666668</v>
      </c>
      <c r="R272">
        <f t="shared" si="29"/>
        <v>21.681111111111107</v>
      </c>
      <c r="S272">
        <f t="shared" si="30"/>
        <v>96.842296296296283</v>
      </c>
    </row>
    <row r="273" spans="1:19" x14ac:dyDescent="0.2">
      <c r="A273" s="3">
        <v>974</v>
      </c>
      <c r="B273" s="3">
        <v>155397</v>
      </c>
      <c r="C273" s="7">
        <v>63</v>
      </c>
      <c r="D273" s="7">
        <v>0</v>
      </c>
      <c r="E273" s="3">
        <v>561</v>
      </c>
      <c r="F273" s="3">
        <v>73</v>
      </c>
      <c r="J273">
        <f t="shared" si="26"/>
        <v>214200</v>
      </c>
      <c r="P273">
        <f t="shared" si="27"/>
        <v>277</v>
      </c>
      <c r="Q273">
        <f t="shared" si="28"/>
        <v>4.6166666666666663</v>
      </c>
      <c r="R273">
        <f t="shared" si="29"/>
        <v>21.338777777777779</v>
      </c>
      <c r="S273">
        <f t="shared" si="30"/>
        <v>98.514024074074072</v>
      </c>
    </row>
    <row r="274" spans="1:19" x14ac:dyDescent="0.2">
      <c r="A274" s="3">
        <v>74</v>
      </c>
      <c r="B274" s="3">
        <v>145254</v>
      </c>
      <c r="C274" s="7">
        <v>62.5</v>
      </c>
      <c r="D274" s="7">
        <v>0</v>
      </c>
      <c r="E274" s="3">
        <v>563</v>
      </c>
      <c r="F274" s="3">
        <v>74</v>
      </c>
      <c r="J274">
        <f t="shared" si="26"/>
        <v>212500</v>
      </c>
      <c r="P274">
        <f t="shared" si="27"/>
        <v>258</v>
      </c>
      <c r="Q274">
        <f t="shared" si="28"/>
        <v>4.3</v>
      </c>
      <c r="R274">
        <f t="shared" si="29"/>
        <v>21.41485185185185</v>
      </c>
      <c r="S274">
        <f t="shared" si="30"/>
        <v>92.083862962962954</v>
      </c>
    </row>
    <row r="275" spans="1:19" x14ac:dyDescent="0.2">
      <c r="A275" s="3">
        <v>174</v>
      </c>
      <c r="B275" s="3">
        <v>155933</v>
      </c>
      <c r="C275" s="7">
        <v>63.5</v>
      </c>
      <c r="D275" s="7">
        <v>0</v>
      </c>
      <c r="E275" s="3">
        <v>551</v>
      </c>
      <c r="F275" s="3">
        <v>75</v>
      </c>
      <c r="J275">
        <f t="shared" si="26"/>
        <v>215900</v>
      </c>
      <c r="P275">
        <f t="shared" si="27"/>
        <v>283</v>
      </c>
      <c r="Q275">
        <f t="shared" si="28"/>
        <v>4.7166666666666668</v>
      </c>
      <c r="R275">
        <f t="shared" si="29"/>
        <v>20.95840740740741</v>
      </c>
      <c r="S275">
        <f t="shared" si="30"/>
        <v>98.85382160493829</v>
      </c>
    </row>
    <row r="276" spans="1:19" x14ac:dyDescent="0.2">
      <c r="A276" s="3">
        <v>274</v>
      </c>
      <c r="B276" s="3">
        <v>152344</v>
      </c>
      <c r="C276" s="7">
        <v>63</v>
      </c>
      <c r="D276" s="7">
        <v>0</v>
      </c>
      <c r="E276" s="3">
        <v>556</v>
      </c>
      <c r="F276" s="3">
        <v>76</v>
      </c>
      <c r="J276">
        <f t="shared" si="26"/>
        <v>214200</v>
      </c>
      <c r="P276">
        <f t="shared" si="27"/>
        <v>274</v>
      </c>
      <c r="Q276">
        <f t="shared" si="28"/>
        <v>4.5666666666666664</v>
      </c>
      <c r="R276">
        <f t="shared" si="29"/>
        <v>21.148592592592593</v>
      </c>
      <c r="S276">
        <f t="shared" si="30"/>
        <v>96.578572839506165</v>
      </c>
    </row>
    <row r="277" spans="1:19" x14ac:dyDescent="0.2">
      <c r="A277" s="3">
        <v>374</v>
      </c>
      <c r="B277" s="3">
        <v>155933</v>
      </c>
      <c r="C277" s="7">
        <v>61.5</v>
      </c>
      <c r="D277" s="7">
        <v>0</v>
      </c>
      <c r="E277" s="3">
        <v>555</v>
      </c>
      <c r="F277" s="3">
        <v>77</v>
      </c>
      <c r="J277">
        <f t="shared" si="26"/>
        <v>209100</v>
      </c>
      <c r="P277">
        <f t="shared" si="27"/>
        <v>280.96036036036037</v>
      </c>
      <c r="Q277">
        <f t="shared" si="28"/>
        <v>4.6826726726726724</v>
      </c>
      <c r="R277">
        <f t="shared" si="29"/>
        <v>21.110555555555557</v>
      </c>
      <c r="S277">
        <f t="shared" si="30"/>
        <v>98.853821604938275</v>
      </c>
    </row>
    <row r="278" spans="1:19" x14ac:dyDescent="0.2">
      <c r="A278" s="3">
        <v>474</v>
      </c>
      <c r="B278" s="3">
        <v>150884</v>
      </c>
      <c r="C278" s="7">
        <v>62.5</v>
      </c>
      <c r="D278" s="7">
        <v>0</v>
      </c>
      <c r="E278" s="3">
        <v>563</v>
      </c>
      <c r="F278" s="3">
        <v>78</v>
      </c>
      <c r="J278">
        <f t="shared" si="26"/>
        <v>212500</v>
      </c>
      <c r="P278">
        <f t="shared" si="27"/>
        <v>268</v>
      </c>
      <c r="Q278">
        <f t="shared" si="28"/>
        <v>4.4666666666666668</v>
      </c>
      <c r="R278">
        <f t="shared" si="29"/>
        <v>21.41485185185185</v>
      </c>
      <c r="S278">
        <f t="shared" si="30"/>
        <v>95.653004938271593</v>
      </c>
    </row>
    <row r="279" spans="1:19" x14ac:dyDescent="0.2">
      <c r="A279" s="3">
        <v>574</v>
      </c>
      <c r="B279" s="3">
        <v>139995</v>
      </c>
      <c r="C279" s="7">
        <v>62</v>
      </c>
      <c r="D279" s="7">
        <v>0</v>
      </c>
      <c r="E279" s="3">
        <v>549</v>
      </c>
      <c r="F279" s="3">
        <v>79</v>
      </c>
      <c r="J279">
        <f t="shared" si="26"/>
        <v>210800</v>
      </c>
      <c r="P279">
        <f t="shared" si="27"/>
        <v>255</v>
      </c>
      <c r="Q279">
        <f t="shared" si="28"/>
        <v>4.25</v>
      </c>
      <c r="R279">
        <f t="shared" si="29"/>
        <v>20.882333333333335</v>
      </c>
      <c r="S279">
        <f t="shared" si="30"/>
        <v>88.749916666666678</v>
      </c>
    </row>
    <row r="280" spans="1:19" x14ac:dyDescent="0.2">
      <c r="A280" s="3">
        <v>674</v>
      </c>
      <c r="B280" s="3">
        <v>144447</v>
      </c>
      <c r="C280" s="7">
        <v>63</v>
      </c>
      <c r="D280" s="7">
        <v>0</v>
      </c>
      <c r="E280" s="3">
        <v>541</v>
      </c>
      <c r="F280" s="3">
        <v>80</v>
      </c>
      <c r="J280">
        <f t="shared" si="26"/>
        <v>214200</v>
      </c>
      <c r="P280">
        <f t="shared" si="27"/>
        <v>267</v>
      </c>
      <c r="Q280">
        <f t="shared" si="28"/>
        <v>4.45</v>
      </c>
      <c r="R280">
        <f t="shared" si="29"/>
        <v>20.578037037037038</v>
      </c>
      <c r="S280">
        <f t="shared" si="30"/>
        <v>91.572264814814829</v>
      </c>
    </row>
    <row r="281" spans="1:19" x14ac:dyDescent="0.2">
      <c r="A281" s="3">
        <v>774</v>
      </c>
      <c r="B281" s="3">
        <v>137955</v>
      </c>
      <c r="C281" s="7">
        <v>62.5</v>
      </c>
      <c r="D281" s="7">
        <v>0</v>
      </c>
      <c r="E281" s="3">
        <v>541</v>
      </c>
      <c r="F281" s="3">
        <v>81</v>
      </c>
      <c r="J281">
        <f t="shared" si="26"/>
        <v>212500</v>
      </c>
      <c r="P281">
        <f t="shared" si="27"/>
        <v>255</v>
      </c>
      <c r="Q281">
        <f t="shared" si="28"/>
        <v>4.25</v>
      </c>
      <c r="R281">
        <f t="shared" si="29"/>
        <v>20.578037037037038</v>
      </c>
      <c r="S281">
        <f t="shared" si="30"/>
        <v>87.45665740740742</v>
      </c>
    </row>
    <row r="282" spans="1:19" x14ac:dyDescent="0.2">
      <c r="A282" s="3">
        <v>874</v>
      </c>
      <c r="B282" s="3">
        <v>136873</v>
      </c>
      <c r="C282" s="7">
        <v>62</v>
      </c>
      <c r="D282" s="7">
        <v>0</v>
      </c>
      <c r="E282" s="3">
        <v>541</v>
      </c>
      <c r="F282" s="3">
        <v>82</v>
      </c>
      <c r="J282">
        <f t="shared" si="26"/>
        <v>210800</v>
      </c>
      <c r="P282">
        <f t="shared" si="27"/>
        <v>253</v>
      </c>
      <c r="Q282">
        <f t="shared" si="28"/>
        <v>4.2166666666666668</v>
      </c>
      <c r="R282">
        <f t="shared" si="29"/>
        <v>20.578037037037038</v>
      </c>
      <c r="S282">
        <f t="shared" si="30"/>
        <v>86.770722839506178</v>
      </c>
    </row>
    <row r="283" spans="1:19" x14ac:dyDescent="0.2">
      <c r="A283" s="3">
        <v>974</v>
      </c>
      <c r="B283" s="3">
        <v>146611</v>
      </c>
      <c r="C283" s="7">
        <v>63</v>
      </c>
      <c r="D283" s="7">
        <v>0</v>
      </c>
      <c r="E283" s="3">
        <v>541</v>
      </c>
      <c r="F283" s="3">
        <v>83</v>
      </c>
      <c r="J283">
        <f t="shared" si="26"/>
        <v>214200</v>
      </c>
      <c r="P283">
        <f t="shared" si="27"/>
        <v>271</v>
      </c>
      <c r="Q283">
        <f t="shared" si="28"/>
        <v>4.5166666666666666</v>
      </c>
      <c r="R283">
        <f t="shared" si="29"/>
        <v>20.578037037037038</v>
      </c>
      <c r="S283">
        <f t="shared" si="30"/>
        <v>92.944133950617285</v>
      </c>
    </row>
    <row r="284" spans="1:19" x14ac:dyDescent="0.2">
      <c r="A284" s="3">
        <v>74</v>
      </c>
      <c r="B284" s="3">
        <v>141780</v>
      </c>
      <c r="C284" s="7">
        <v>62.5</v>
      </c>
      <c r="D284" s="7">
        <v>0</v>
      </c>
      <c r="E284" s="3">
        <v>556</v>
      </c>
      <c r="F284" s="3">
        <v>84</v>
      </c>
      <c r="J284">
        <f t="shared" si="26"/>
        <v>212500</v>
      </c>
      <c r="P284">
        <f t="shared" si="27"/>
        <v>255</v>
      </c>
      <c r="Q284">
        <f t="shared" si="28"/>
        <v>4.25</v>
      </c>
      <c r="R284">
        <f t="shared" si="29"/>
        <v>21.148592592592593</v>
      </c>
      <c r="S284">
        <f t="shared" si="30"/>
        <v>89.881518518518519</v>
      </c>
    </row>
    <row r="285" spans="1:19" x14ac:dyDescent="0.2">
      <c r="A285" s="3">
        <v>174</v>
      </c>
      <c r="B285" s="3">
        <v>148452</v>
      </c>
      <c r="C285" s="7">
        <v>63.5</v>
      </c>
      <c r="D285" s="7">
        <v>0</v>
      </c>
      <c r="E285" s="3">
        <v>556</v>
      </c>
      <c r="F285" s="3">
        <v>85</v>
      </c>
      <c r="J285">
        <f t="shared" si="26"/>
        <v>215900</v>
      </c>
      <c r="P285">
        <f t="shared" si="27"/>
        <v>267</v>
      </c>
      <c r="Q285">
        <f t="shared" si="28"/>
        <v>4.45</v>
      </c>
      <c r="R285">
        <f t="shared" si="29"/>
        <v>21.148592592592593</v>
      </c>
      <c r="S285">
        <f t="shared" si="30"/>
        <v>94.111237037037043</v>
      </c>
    </row>
    <row r="286" spans="1:19" x14ac:dyDescent="0.2">
      <c r="A286" s="3">
        <v>274</v>
      </c>
      <c r="B286" s="3">
        <v>148960</v>
      </c>
      <c r="C286" s="7">
        <v>64.5</v>
      </c>
      <c r="D286" s="7">
        <v>0</v>
      </c>
      <c r="E286" s="3">
        <v>560</v>
      </c>
      <c r="F286" s="3">
        <v>86</v>
      </c>
      <c r="J286">
        <f t="shared" si="26"/>
        <v>219300</v>
      </c>
      <c r="P286">
        <f t="shared" si="27"/>
        <v>266</v>
      </c>
      <c r="Q286">
        <f t="shared" si="28"/>
        <v>4.4333333333333336</v>
      </c>
      <c r="R286">
        <f t="shared" si="29"/>
        <v>21.300740740740743</v>
      </c>
      <c r="S286">
        <f t="shared" si="30"/>
        <v>94.433283950617295</v>
      </c>
    </row>
    <row r="287" spans="1:19" x14ac:dyDescent="0.2">
      <c r="A287" s="3">
        <v>374</v>
      </c>
      <c r="B287" s="3">
        <v>153734</v>
      </c>
      <c r="C287" s="7">
        <v>65.5</v>
      </c>
      <c r="D287" s="7">
        <v>0</v>
      </c>
      <c r="E287" s="3">
        <v>553</v>
      </c>
      <c r="F287" s="3">
        <v>87</v>
      </c>
      <c r="J287">
        <f t="shared" si="26"/>
        <v>222700</v>
      </c>
      <c r="P287">
        <f t="shared" si="27"/>
        <v>278</v>
      </c>
      <c r="Q287">
        <f t="shared" si="28"/>
        <v>4.6333333333333337</v>
      </c>
      <c r="R287">
        <f t="shared" si="29"/>
        <v>21.034481481481485</v>
      </c>
      <c r="S287">
        <f t="shared" si="30"/>
        <v>97.459764197530887</v>
      </c>
    </row>
    <row r="288" spans="1:19" x14ac:dyDescent="0.2">
      <c r="A288" s="3">
        <v>474</v>
      </c>
      <c r="B288" s="3">
        <v>153734</v>
      </c>
      <c r="C288" s="7">
        <v>63.5</v>
      </c>
      <c r="D288" s="7">
        <v>0</v>
      </c>
      <c r="E288" s="3">
        <v>558</v>
      </c>
      <c r="F288" s="3">
        <v>88</v>
      </c>
      <c r="J288">
        <f t="shared" si="26"/>
        <v>215900</v>
      </c>
      <c r="P288">
        <f t="shared" si="27"/>
        <v>275.50896057347671</v>
      </c>
      <c r="Q288">
        <f t="shared" si="28"/>
        <v>4.5918160095579452</v>
      </c>
      <c r="R288">
        <f t="shared" si="29"/>
        <v>21.224666666666668</v>
      </c>
      <c r="S288">
        <f t="shared" si="30"/>
        <v>97.459764197530873</v>
      </c>
    </row>
    <row r="289" spans="1:19" x14ac:dyDescent="0.2">
      <c r="A289" s="3">
        <v>574</v>
      </c>
      <c r="B289" s="3">
        <v>155584</v>
      </c>
      <c r="C289" s="7">
        <v>64.5</v>
      </c>
      <c r="D289" s="7">
        <v>0</v>
      </c>
      <c r="E289" s="3">
        <v>572</v>
      </c>
      <c r="F289" s="3">
        <v>89</v>
      </c>
      <c r="J289">
        <f t="shared" si="26"/>
        <v>219300</v>
      </c>
      <c r="P289">
        <f t="shared" si="27"/>
        <v>272</v>
      </c>
      <c r="Q289">
        <f t="shared" si="28"/>
        <v>4.5333333333333332</v>
      </c>
      <c r="R289">
        <f t="shared" si="29"/>
        <v>21.757185185185183</v>
      </c>
      <c r="S289">
        <f t="shared" si="30"/>
        <v>98.632572839506153</v>
      </c>
    </row>
    <row r="290" spans="1:19" x14ac:dyDescent="0.2">
      <c r="A290" s="3">
        <v>674</v>
      </c>
      <c r="B290" s="3">
        <v>157914</v>
      </c>
      <c r="C290" s="7">
        <v>65.5</v>
      </c>
      <c r="D290" s="7">
        <v>0</v>
      </c>
      <c r="E290" s="3">
        <v>566</v>
      </c>
      <c r="F290" s="3">
        <v>90</v>
      </c>
      <c r="J290">
        <f t="shared" si="26"/>
        <v>222700</v>
      </c>
      <c r="P290">
        <f t="shared" si="27"/>
        <v>279</v>
      </c>
      <c r="Q290">
        <f t="shared" si="28"/>
        <v>4.6500000000000004</v>
      </c>
      <c r="R290">
        <f t="shared" si="29"/>
        <v>21.528962962962961</v>
      </c>
      <c r="S290">
        <f t="shared" si="30"/>
        <v>100.10967777777778</v>
      </c>
    </row>
    <row r="291" spans="1:19" x14ac:dyDescent="0.2">
      <c r="A291" s="3">
        <v>774</v>
      </c>
      <c r="B291" s="3">
        <v>154550</v>
      </c>
      <c r="C291" s="7">
        <v>65</v>
      </c>
      <c r="D291" s="7">
        <v>0</v>
      </c>
      <c r="E291" s="3">
        <v>562</v>
      </c>
      <c r="F291" s="3">
        <v>91</v>
      </c>
      <c r="J291">
        <f t="shared" si="26"/>
        <v>221000</v>
      </c>
      <c r="P291">
        <f t="shared" si="27"/>
        <v>275</v>
      </c>
      <c r="Q291">
        <f t="shared" si="28"/>
        <v>4.583333333333333</v>
      </c>
      <c r="R291">
        <f t="shared" si="29"/>
        <v>21.376814814814818</v>
      </c>
      <c r="S291">
        <f t="shared" si="30"/>
        <v>97.977067901234577</v>
      </c>
    </row>
    <row r="292" spans="1:19" x14ac:dyDescent="0.2">
      <c r="A292" s="3">
        <v>874</v>
      </c>
      <c r="B292" s="3">
        <v>149384</v>
      </c>
      <c r="C292" s="7">
        <v>64.5</v>
      </c>
      <c r="D292" s="7">
        <v>0</v>
      </c>
      <c r="E292" s="3">
        <v>568</v>
      </c>
      <c r="F292" s="3">
        <v>92</v>
      </c>
      <c r="J292">
        <f t="shared" si="26"/>
        <v>219300</v>
      </c>
      <c r="P292">
        <f t="shared" si="27"/>
        <v>263</v>
      </c>
      <c r="Q292">
        <f t="shared" si="28"/>
        <v>4.3833333333333337</v>
      </c>
      <c r="R292">
        <f t="shared" si="29"/>
        <v>21.605037037037032</v>
      </c>
      <c r="S292">
        <f t="shared" si="30"/>
        <v>94.702079012345664</v>
      </c>
    </row>
    <row r="293" spans="1:19" x14ac:dyDescent="0.2">
      <c r="A293" s="3">
        <v>974</v>
      </c>
      <c r="B293" s="3">
        <v>153360</v>
      </c>
      <c r="C293" s="7">
        <v>65.5</v>
      </c>
      <c r="D293" s="7">
        <v>0</v>
      </c>
      <c r="E293" s="3">
        <v>568</v>
      </c>
      <c r="F293" s="3">
        <v>93</v>
      </c>
      <c r="J293">
        <f t="shared" si="26"/>
        <v>222700</v>
      </c>
      <c r="P293">
        <f t="shared" si="27"/>
        <v>270</v>
      </c>
      <c r="Q293">
        <f t="shared" si="28"/>
        <v>4.5</v>
      </c>
      <c r="R293">
        <f t="shared" si="29"/>
        <v>21.605037037037032</v>
      </c>
      <c r="S293">
        <f t="shared" si="30"/>
        <v>97.22266666666664</v>
      </c>
    </row>
    <row r="294" spans="1:19" x14ac:dyDescent="0.2">
      <c r="A294" s="3">
        <v>74</v>
      </c>
      <c r="B294" s="3">
        <v>154284</v>
      </c>
      <c r="C294" s="7">
        <v>66.5</v>
      </c>
      <c r="D294" s="7">
        <v>0</v>
      </c>
      <c r="E294" s="3">
        <v>559</v>
      </c>
      <c r="F294" s="3">
        <v>94</v>
      </c>
      <c r="J294">
        <f t="shared" si="26"/>
        <v>226100</v>
      </c>
      <c r="P294">
        <f t="shared" si="27"/>
        <v>276</v>
      </c>
      <c r="Q294">
        <f t="shared" si="28"/>
        <v>4.5999999999999996</v>
      </c>
      <c r="R294">
        <f t="shared" si="29"/>
        <v>21.262703703703703</v>
      </c>
      <c r="S294">
        <f t="shared" si="30"/>
        <v>97.808437037037024</v>
      </c>
    </row>
    <row r="295" spans="1:19" x14ac:dyDescent="0.2">
      <c r="A295" s="3">
        <v>174</v>
      </c>
      <c r="B295" s="3">
        <v>152352</v>
      </c>
      <c r="C295" s="7">
        <v>66</v>
      </c>
      <c r="D295" s="7">
        <v>0</v>
      </c>
      <c r="E295" s="3">
        <v>552</v>
      </c>
      <c r="F295" s="3">
        <v>95</v>
      </c>
      <c r="J295">
        <f t="shared" si="26"/>
        <v>224400</v>
      </c>
      <c r="P295">
        <f t="shared" si="27"/>
        <v>276</v>
      </c>
      <c r="Q295">
        <f t="shared" si="28"/>
        <v>4.5999999999999996</v>
      </c>
      <c r="R295">
        <f t="shared" si="29"/>
        <v>20.996444444444446</v>
      </c>
      <c r="S295">
        <f t="shared" si="30"/>
        <v>96.583644444444445</v>
      </c>
    </row>
    <row r="296" spans="1:19" x14ac:dyDescent="0.2">
      <c r="A296" s="3">
        <v>274</v>
      </c>
      <c r="B296" s="3">
        <v>155124</v>
      </c>
      <c r="C296" s="7">
        <v>67</v>
      </c>
      <c r="D296" s="7">
        <v>0</v>
      </c>
      <c r="E296" s="3">
        <v>556</v>
      </c>
      <c r="F296" s="3">
        <v>96</v>
      </c>
      <c r="J296">
        <f t="shared" si="26"/>
        <v>227800</v>
      </c>
      <c r="P296">
        <f t="shared" si="27"/>
        <v>279</v>
      </c>
      <c r="Q296">
        <f t="shared" si="28"/>
        <v>4.6500000000000004</v>
      </c>
      <c r="R296">
        <f t="shared" si="29"/>
        <v>21.148592592592593</v>
      </c>
      <c r="S296">
        <f t="shared" si="30"/>
        <v>98.340955555555567</v>
      </c>
    </row>
    <row r="297" spans="1:19" x14ac:dyDescent="0.2">
      <c r="A297" s="3">
        <v>374</v>
      </c>
      <c r="B297" s="3">
        <v>144004</v>
      </c>
      <c r="C297" s="7">
        <v>66.5</v>
      </c>
      <c r="D297" s="7">
        <v>0</v>
      </c>
      <c r="E297" s="3">
        <v>556</v>
      </c>
      <c r="F297" s="3">
        <v>97</v>
      </c>
      <c r="J297">
        <f t="shared" si="26"/>
        <v>226100</v>
      </c>
      <c r="P297">
        <f t="shared" si="27"/>
        <v>259</v>
      </c>
      <c r="Q297">
        <f t="shared" si="28"/>
        <v>4.3166666666666664</v>
      </c>
      <c r="R297">
        <f t="shared" si="29"/>
        <v>21.148592592592593</v>
      </c>
      <c r="S297">
        <f t="shared" si="30"/>
        <v>91.291424691358017</v>
      </c>
    </row>
    <row r="298" spans="1:19" x14ac:dyDescent="0.2">
      <c r="A298" s="3">
        <v>474</v>
      </c>
      <c r="B298" s="3">
        <v>145410</v>
      </c>
      <c r="C298" s="7">
        <v>67.5</v>
      </c>
      <c r="D298" s="7">
        <v>0</v>
      </c>
      <c r="E298" s="3">
        <v>555</v>
      </c>
      <c r="F298" s="3">
        <v>98</v>
      </c>
      <c r="J298">
        <f t="shared" si="26"/>
        <v>229500</v>
      </c>
      <c r="P298">
        <f t="shared" si="27"/>
        <v>262</v>
      </c>
      <c r="Q298">
        <f t="shared" si="28"/>
        <v>4.3666666666666663</v>
      </c>
      <c r="R298">
        <f t="shared" si="29"/>
        <v>21.110555555555557</v>
      </c>
      <c r="S298">
        <f t="shared" si="30"/>
        <v>92.182759259259257</v>
      </c>
    </row>
    <row r="299" spans="1:19" x14ac:dyDescent="0.2">
      <c r="A299" s="3">
        <v>574</v>
      </c>
      <c r="B299" s="3">
        <v>145410</v>
      </c>
      <c r="C299" s="7">
        <v>65.5</v>
      </c>
      <c r="D299" s="7">
        <v>0</v>
      </c>
      <c r="E299" s="3">
        <v>537</v>
      </c>
      <c r="F299" s="3">
        <v>99</v>
      </c>
      <c r="G299" s="3" t="s">
        <v>9</v>
      </c>
      <c r="P299">
        <f t="shared" si="27"/>
        <v>270.78212290502796</v>
      </c>
      <c r="Q299">
        <f t="shared" si="28"/>
        <v>4.5130353817504663</v>
      </c>
      <c r="R299">
        <f t="shared" si="29"/>
        <v>20.425888888888888</v>
      </c>
      <c r="S299">
        <f t="shared" si="30"/>
        <v>92.182759259259271</v>
      </c>
    </row>
    <row r="300" spans="1:19" x14ac:dyDescent="0.2">
      <c r="A300" s="3">
        <v>92314</v>
      </c>
      <c r="B300" s="3">
        <v>457</v>
      </c>
      <c r="C300" s="7">
        <v>0</v>
      </c>
      <c r="D300" s="7">
        <v>0</v>
      </c>
      <c r="E300" s="3">
        <v>1117519872</v>
      </c>
    </row>
    <row r="301" spans="1:19" x14ac:dyDescent="0.2">
      <c r="A301" s="3">
        <v>251</v>
      </c>
      <c r="B301" s="3">
        <v>123392</v>
      </c>
      <c r="C301" s="7">
        <v>66</v>
      </c>
      <c r="D301" s="7">
        <v>0</v>
      </c>
      <c r="E301" s="3">
        <v>512</v>
      </c>
    </row>
    <row r="302" spans="1:19" x14ac:dyDescent="0.2">
      <c r="A302" s="3">
        <v>351</v>
      </c>
      <c r="B302" s="3">
        <v>74630</v>
      </c>
      <c r="C302" s="7">
        <v>65.5</v>
      </c>
      <c r="D302" s="7">
        <v>0</v>
      </c>
      <c r="E302" s="3">
        <v>439</v>
      </c>
    </row>
    <row r="303" spans="1:19" x14ac:dyDescent="0.2">
      <c r="A303" s="3">
        <v>451</v>
      </c>
      <c r="B303" s="3">
        <v>79900</v>
      </c>
      <c r="C303" s="7">
        <v>66.5</v>
      </c>
      <c r="D303" s="7">
        <v>0</v>
      </c>
      <c r="E303" s="3">
        <v>425</v>
      </c>
    </row>
    <row r="304" spans="1:19" x14ac:dyDescent="0.2">
      <c r="A304" s="3">
        <v>551</v>
      </c>
      <c r="B304" s="3">
        <v>77792</v>
      </c>
      <c r="C304" s="7">
        <v>66</v>
      </c>
      <c r="D304" s="7">
        <v>0</v>
      </c>
      <c r="E304" s="3">
        <v>416</v>
      </c>
    </row>
    <row r="305" spans="1:5" x14ac:dyDescent="0.2">
      <c r="A305" s="3">
        <v>651</v>
      </c>
      <c r="B305" s="3">
        <v>78678</v>
      </c>
      <c r="C305" s="7">
        <v>67</v>
      </c>
      <c r="D305" s="7">
        <v>0</v>
      </c>
      <c r="E305" s="3">
        <v>423</v>
      </c>
    </row>
    <row r="306" spans="1:5" x14ac:dyDescent="0.2">
      <c r="A306" s="3">
        <v>751</v>
      </c>
      <c r="B306" s="3">
        <v>72688</v>
      </c>
      <c r="C306" s="7">
        <v>66.5</v>
      </c>
      <c r="D306" s="7">
        <v>0</v>
      </c>
      <c r="E306" s="3">
        <v>413</v>
      </c>
    </row>
    <row r="307" spans="1:5" x14ac:dyDescent="0.2">
      <c r="A307" s="3">
        <v>851</v>
      </c>
      <c r="B307" s="3">
        <v>69388</v>
      </c>
      <c r="C307" s="7">
        <v>66</v>
      </c>
      <c r="D307" s="7">
        <v>0</v>
      </c>
      <c r="E307" s="3">
        <v>418</v>
      </c>
    </row>
    <row r="308" spans="1:5" x14ac:dyDescent="0.2">
      <c r="A308" s="3">
        <v>951</v>
      </c>
      <c r="B308" s="3">
        <v>69768</v>
      </c>
      <c r="C308" s="7">
        <v>67</v>
      </c>
      <c r="D308" s="7">
        <v>0</v>
      </c>
      <c r="E308" s="3">
        <v>408</v>
      </c>
    </row>
    <row r="309" spans="1:5" x14ac:dyDescent="0.2">
      <c r="A309" s="3">
        <v>51</v>
      </c>
      <c r="B309" s="3">
        <v>67490</v>
      </c>
      <c r="C309" s="7">
        <v>66.5</v>
      </c>
      <c r="D309" s="7">
        <v>0</v>
      </c>
      <c r="E309" s="3">
        <v>397</v>
      </c>
    </row>
    <row r="310" spans="1:5" x14ac:dyDescent="0.2">
      <c r="A310" s="3">
        <v>151</v>
      </c>
      <c r="B310" s="3">
        <v>69768</v>
      </c>
      <c r="C310" s="7">
        <v>65</v>
      </c>
      <c r="D310" s="7">
        <v>0</v>
      </c>
      <c r="E310" s="3">
        <v>402</v>
      </c>
    </row>
    <row r="311" spans="1:5" x14ac:dyDescent="0.2">
      <c r="A311" s="3">
        <v>251</v>
      </c>
      <c r="B311" s="3">
        <v>70771</v>
      </c>
      <c r="C311" s="7">
        <v>66</v>
      </c>
      <c r="D311" s="7">
        <v>0</v>
      </c>
      <c r="E311" s="3">
        <v>391</v>
      </c>
    </row>
    <row r="312" spans="1:5" x14ac:dyDescent="0.2">
      <c r="A312" s="3">
        <v>351</v>
      </c>
      <c r="B312" s="3">
        <v>67596</v>
      </c>
      <c r="C312" s="7">
        <v>65.5</v>
      </c>
      <c r="D312" s="7">
        <v>0</v>
      </c>
      <c r="E312" s="3">
        <v>393</v>
      </c>
    </row>
    <row r="313" spans="1:5" x14ac:dyDescent="0.2">
      <c r="A313" s="3">
        <v>451</v>
      </c>
      <c r="B313" s="3">
        <v>67203</v>
      </c>
      <c r="C313" s="7">
        <v>65</v>
      </c>
      <c r="D313" s="7">
        <v>0</v>
      </c>
      <c r="E313" s="3">
        <v>393</v>
      </c>
    </row>
    <row r="314" spans="1:5" x14ac:dyDescent="0.2">
      <c r="A314" s="3">
        <v>551</v>
      </c>
      <c r="B314" s="3">
        <v>64874</v>
      </c>
      <c r="C314" s="7">
        <v>64.5</v>
      </c>
      <c r="D314" s="7">
        <v>0</v>
      </c>
      <c r="E314" s="3">
        <v>398</v>
      </c>
    </row>
    <row r="315" spans="1:5" x14ac:dyDescent="0.2">
      <c r="A315" s="3">
        <v>651</v>
      </c>
      <c r="B315" s="3">
        <v>65505</v>
      </c>
      <c r="C315" s="7">
        <v>65.5</v>
      </c>
      <c r="D315" s="7">
        <v>0</v>
      </c>
      <c r="E315" s="3">
        <v>397</v>
      </c>
    </row>
    <row r="316" spans="1:5" x14ac:dyDescent="0.2">
      <c r="A316" s="3">
        <v>751</v>
      </c>
      <c r="B316" s="3">
        <v>62329</v>
      </c>
      <c r="C316" s="7">
        <v>65</v>
      </c>
      <c r="D316" s="7">
        <v>0</v>
      </c>
      <c r="E316" s="3">
        <v>397</v>
      </c>
    </row>
    <row r="317" spans="1:5" x14ac:dyDescent="0.2">
      <c r="A317" s="3">
        <v>851</v>
      </c>
      <c r="B317" s="3">
        <v>62560</v>
      </c>
      <c r="C317" s="7">
        <v>66</v>
      </c>
      <c r="D317" s="7">
        <v>0</v>
      </c>
      <c r="E317" s="3">
        <v>391</v>
      </c>
    </row>
    <row r="318" spans="1:5" x14ac:dyDescent="0.2">
      <c r="A318" s="3">
        <v>951</v>
      </c>
      <c r="B318" s="3">
        <v>62010</v>
      </c>
      <c r="C318" s="7">
        <v>65.5</v>
      </c>
      <c r="D318" s="7">
        <v>0</v>
      </c>
      <c r="E318" s="3">
        <v>390</v>
      </c>
    </row>
    <row r="319" spans="1:5" x14ac:dyDescent="0.2">
      <c r="A319" s="3">
        <v>51</v>
      </c>
      <c r="B319" s="3">
        <v>63595</v>
      </c>
      <c r="C319" s="7">
        <v>66.5</v>
      </c>
      <c r="D319" s="7">
        <v>0</v>
      </c>
      <c r="E319" s="3">
        <v>395</v>
      </c>
    </row>
    <row r="320" spans="1:5" x14ac:dyDescent="0.2">
      <c r="A320" s="3">
        <v>151</v>
      </c>
      <c r="B320" s="3">
        <v>61932</v>
      </c>
      <c r="C320" s="7">
        <v>66</v>
      </c>
      <c r="D320" s="7">
        <v>0</v>
      </c>
      <c r="E320" s="3">
        <v>397</v>
      </c>
    </row>
    <row r="321" spans="1:5" x14ac:dyDescent="0.2">
      <c r="A321" s="3">
        <v>251</v>
      </c>
      <c r="B321" s="3">
        <v>63595</v>
      </c>
      <c r="C321" s="7">
        <v>64.5</v>
      </c>
      <c r="D321" s="7">
        <v>0</v>
      </c>
      <c r="E321" s="3">
        <v>400</v>
      </c>
    </row>
    <row r="322" spans="1:5" x14ac:dyDescent="0.2">
      <c r="A322" s="3">
        <v>351</v>
      </c>
      <c r="B322" s="3">
        <v>65175</v>
      </c>
      <c r="C322" s="7">
        <v>65.5</v>
      </c>
      <c r="D322" s="7">
        <v>0</v>
      </c>
      <c r="E322" s="3">
        <v>395</v>
      </c>
    </row>
    <row r="323" spans="1:5" x14ac:dyDescent="0.2">
      <c r="A323" s="3">
        <v>451</v>
      </c>
      <c r="B323" s="3">
        <v>61690</v>
      </c>
      <c r="C323" s="7">
        <v>65</v>
      </c>
      <c r="D323" s="7">
        <v>0</v>
      </c>
      <c r="E323" s="3">
        <v>398</v>
      </c>
    </row>
    <row r="324" spans="1:5" x14ac:dyDescent="0.2">
      <c r="A324" s="3">
        <v>551</v>
      </c>
      <c r="B324" s="3">
        <v>60060</v>
      </c>
      <c r="C324" s="7">
        <v>64.5</v>
      </c>
      <c r="D324" s="7">
        <v>0</v>
      </c>
      <c r="E324" s="3">
        <v>385</v>
      </c>
    </row>
    <row r="325" spans="1:5" x14ac:dyDescent="0.2">
      <c r="A325" s="3">
        <v>651</v>
      </c>
      <c r="B325" s="3">
        <v>59503</v>
      </c>
      <c r="C325" s="7">
        <v>64</v>
      </c>
      <c r="D325" s="7">
        <v>0</v>
      </c>
      <c r="E325" s="3">
        <v>379</v>
      </c>
    </row>
    <row r="326" spans="1:5" x14ac:dyDescent="0.2">
      <c r="A326" s="3">
        <v>751</v>
      </c>
      <c r="B326" s="3">
        <v>58900</v>
      </c>
      <c r="C326" s="7">
        <v>63.5</v>
      </c>
      <c r="D326" s="7">
        <v>0</v>
      </c>
      <c r="E326" s="3">
        <v>380</v>
      </c>
    </row>
    <row r="327" spans="1:5" x14ac:dyDescent="0.2">
      <c r="A327" s="3">
        <v>851</v>
      </c>
      <c r="B327" s="3">
        <v>59466</v>
      </c>
      <c r="C327" s="7">
        <v>64.5</v>
      </c>
      <c r="D327" s="7">
        <v>0</v>
      </c>
      <c r="E327" s="3">
        <v>374</v>
      </c>
    </row>
    <row r="328" spans="1:5" x14ac:dyDescent="0.2">
      <c r="A328" s="3">
        <v>951</v>
      </c>
      <c r="B328" s="3">
        <v>58720</v>
      </c>
      <c r="C328" s="7">
        <v>64</v>
      </c>
      <c r="D328" s="7">
        <v>0</v>
      </c>
      <c r="E328" s="3">
        <v>367</v>
      </c>
    </row>
    <row r="329" spans="1:5" x14ac:dyDescent="0.2">
      <c r="A329" s="3">
        <v>51</v>
      </c>
      <c r="B329" s="3">
        <v>61074</v>
      </c>
      <c r="C329" s="7">
        <v>65</v>
      </c>
      <c r="D329" s="7">
        <v>0</v>
      </c>
      <c r="E329" s="3">
        <v>377</v>
      </c>
    </row>
    <row r="330" spans="1:5" x14ac:dyDescent="0.2">
      <c r="A330" s="3">
        <v>151</v>
      </c>
      <c r="B330" s="3">
        <v>61544</v>
      </c>
      <c r="C330" s="7">
        <v>66</v>
      </c>
      <c r="D330" s="7">
        <v>0</v>
      </c>
      <c r="E330" s="3">
        <v>392</v>
      </c>
    </row>
    <row r="331" spans="1:5" x14ac:dyDescent="0.2">
      <c r="A331" s="3">
        <v>251</v>
      </c>
      <c r="B331" s="3">
        <v>66360</v>
      </c>
      <c r="C331" s="7">
        <v>67</v>
      </c>
      <c r="D331" s="7">
        <v>0</v>
      </c>
      <c r="E331" s="3">
        <v>395</v>
      </c>
    </row>
    <row r="332" spans="1:5" x14ac:dyDescent="0.2">
      <c r="A332" s="3">
        <v>351</v>
      </c>
      <c r="B332" s="3">
        <v>66360</v>
      </c>
      <c r="C332" s="7">
        <v>65</v>
      </c>
      <c r="D332" s="7">
        <v>0</v>
      </c>
      <c r="E332" s="3">
        <v>411</v>
      </c>
    </row>
    <row r="333" spans="1:5" x14ac:dyDescent="0.2">
      <c r="A333" s="3">
        <v>451</v>
      </c>
      <c r="B333" s="3">
        <v>68310</v>
      </c>
      <c r="C333" s="7">
        <v>66</v>
      </c>
      <c r="D333" s="7">
        <v>0</v>
      </c>
      <c r="E333" s="3">
        <v>414</v>
      </c>
    </row>
    <row r="334" spans="1:5" x14ac:dyDescent="0.2">
      <c r="A334" s="3">
        <v>551</v>
      </c>
      <c r="B334" s="3">
        <v>70752</v>
      </c>
      <c r="C334" s="7">
        <v>67</v>
      </c>
      <c r="D334" s="7">
        <v>0</v>
      </c>
      <c r="E334" s="3">
        <v>402</v>
      </c>
    </row>
    <row r="335" spans="1:5" x14ac:dyDescent="0.2">
      <c r="A335" s="3">
        <v>651</v>
      </c>
      <c r="B335" s="3">
        <v>66092</v>
      </c>
      <c r="C335" s="7">
        <v>66.5</v>
      </c>
      <c r="D335" s="7">
        <v>0</v>
      </c>
      <c r="E335" s="3">
        <v>403</v>
      </c>
    </row>
    <row r="336" spans="1:5" x14ac:dyDescent="0.2">
      <c r="A336" s="3">
        <v>751</v>
      </c>
      <c r="B336" s="3">
        <v>66815</v>
      </c>
      <c r="C336" s="7">
        <v>67.5</v>
      </c>
      <c r="D336" s="7">
        <v>0</v>
      </c>
      <c r="E336" s="3">
        <v>415</v>
      </c>
    </row>
    <row r="337" spans="1:5" x14ac:dyDescent="0.2">
      <c r="A337" s="3">
        <v>851</v>
      </c>
      <c r="B337" s="3">
        <v>68112</v>
      </c>
      <c r="C337" s="7">
        <v>68.5</v>
      </c>
      <c r="D337" s="7">
        <v>0</v>
      </c>
      <c r="E337" s="3">
        <v>396</v>
      </c>
    </row>
    <row r="338" spans="1:5" x14ac:dyDescent="0.2">
      <c r="A338" s="3">
        <v>951</v>
      </c>
      <c r="B338" s="3">
        <v>69872</v>
      </c>
      <c r="C338" s="7">
        <v>69.5</v>
      </c>
      <c r="D338" s="7">
        <v>0</v>
      </c>
      <c r="E338" s="3">
        <v>397</v>
      </c>
    </row>
    <row r="339" spans="1:5" x14ac:dyDescent="0.2">
      <c r="A339" s="3">
        <v>51</v>
      </c>
      <c r="B339" s="3">
        <v>66417</v>
      </c>
      <c r="C339" s="7">
        <v>69</v>
      </c>
      <c r="D339" s="7">
        <v>0</v>
      </c>
      <c r="E339" s="3">
        <v>393</v>
      </c>
    </row>
    <row r="340" spans="1:5" x14ac:dyDescent="0.2">
      <c r="A340" s="3">
        <v>151</v>
      </c>
      <c r="B340" s="3">
        <v>66248</v>
      </c>
      <c r="C340" s="7">
        <v>68.5</v>
      </c>
      <c r="D340" s="7">
        <v>0</v>
      </c>
      <c r="E340" s="3">
        <v>392</v>
      </c>
    </row>
    <row r="341" spans="1:5" x14ac:dyDescent="0.2">
      <c r="A341" s="3">
        <v>251</v>
      </c>
      <c r="B341" s="3">
        <v>65404</v>
      </c>
      <c r="C341" s="7">
        <v>68</v>
      </c>
      <c r="D341" s="7">
        <v>0</v>
      </c>
      <c r="E341" s="3">
        <v>394</v>
      </c>
    </row>
    <row r="342" spans="1:5" x14ac:dyDescent="0.2">
      <c r="A342" s="3">
        <v>351</v>
      </c>
      <c r="B342" s="3">
        <v>64727</v>
      </c>
      <c r="C342" s="7">
        <v>67.5</v>
      </c>
      <c r="D342" s="7">
        <v>0</v>
      </c>
      <c r="E342" s="3">
        <v>383</v>
      </c>
    </row>
    <row r="343" spans="1:5" x14ac:dyDescent="0.2">
      <c r="A343" s="3">
        <v>451</v>
      </c>
      <c r="B343" s="3">
        <v>69872</v>
      </c>
      <c r="C343" s="7">
        <v>67.5</v>
      </c>
      <c r="D343" s="7">
        <v>0</v>
      </c>
      <c r="E343" s="3">
        <v>383</v>
      </c>
    </row>
    <row r="344" spans="1:5" x14ac:dyDescent="0.2">
      <c r="A344" s="3">
        <v>551</v>
      </c>
      <c r="B344" s="3">
        <v>61875</v>
      </c>
      <c r="C344" s="7">
        <v>68.5</v>
      </c>
      <c r="D344" s="7">
        <v>0</v>
      </c>
      <c r="E344" s="3">
        <v>375</v>
      </c>
    </row>
    <row r="345" spans="1:5" x14ac:dyDescent="0.2">
      <c r="A345" s="3">
        <v>651</v>
      </c>
      <c r="B345" s="3">
        <v>60800</v>
      </c>
      <c r="C345" s="7">
        <v>68</v>
      </c>
      <c r="D345" s="7">
        <v>0</v>
      </c>
      <c r="E345" s="3">
        <v>380</v>
      </c>
    </row>
    <row r="346" spans="1:5" x14ac:dyDescent="0.2">
      <c r="A346" s="3">
        <v>751</v>
      </c>
      <c r="B346" s="3">
        <v>59904</v>
      </c>
      <c r="C346" s="7">
        <v>67.5</v>
      </c>
      <c r="D346" s="7">
        <v>0</v>
      </c>
      <c r="E346" s="3">
        <v>384</v>
      </c>
    </row>
    <row r="347" spans="1:5" x14ac:dyDescent="0.2">
      <c r="A347" s="3">
        <v>851</v>
      </c>
      <c r="B347" s="3">
        <v>58824</v>
      </c>
      <c r="C347" s="7">
        <v>67</v>
      </c>
      <c r="D347" s="7">
        <v>0</v>
      </c>
      <c r="E347" s="3">
        <v>387</v>
      </c>
    </row>
    <row r="348" spans="1:5" x14ac:dyDescent="0.2">
      <c r="A348" s="3">
        <v>951</v>
      </c>
      <c r="B348" s="3">
        <v>59346</v>
      </c>
      <c r="C348" s="7">
        <v>68</v>
      </c>
      <c r="D348" s="7">
        <v>0</v>
      </c>
      <c r="E348" s="3">
        <v>378</v>
      </c>
    </row>
    <row r="349" spans="1:5" x14ac:dyDescent="0.2">
      <c r="A349" s="3">
        <v>51</v>
      </c>
      <c r="B349" s="3">
        <v>57920</v>
      </c>
      <c r="C349" s="7">
        <v>67.5</v>
      </c>
      <c r="D349" s="7">
        <v>0</v>
      </c>
      <c r="E349" s="3">
        <v>362</v>
      </c>
    </row>
    <row r="350" spans="1:5" x14ac:dyDescent="0.2">
      <c r="A350" s="3">
        <v>151</v>
      </c>
      <c r="B350" s="3">
        <v>55848</v>
      </c>
      <c r="C350" s="7">
        <v>67</v>
      </c>
      <c r="D350" s="7">
        <v>0</v>
      </c>
      <c r="E350" s="3">
        <v>358</v>
      </c>
    </row>
    <row r="351" spans="1:5" x14ac:dyDescent="0.2">
      <c r="A351" s="3">
        <v>251</v>
      </c>
      <c r="B351" s="3">
        <v>56763</v>
      </c>
      <c r="C351" s="7">
        <v>68</v>
      </c>
      <c r="D351" s="7">
        <v>0</v>
      </c>
      <c r="E351" s="3">
        <v>357</v>
      </c>
    </row>
    <row r="352" spans="1:5" x14ac:dyDescent="0.2">
      <c r="A352" s="3">
        <v>351</v>
      </c>
      <c r="B352" s="3">
        <v>57040</v>
      </c>
      <c r="C352" s="7">
        <v>69</v>
      </c>
      <c r="D352" s="7">
        <v>0</v>
      </c>
      <c r="E352" s="3">
        <v>368</v>
      </c>
    </row>
    <row r="353" spans="1:5" x14ac:dyDescent="0.2">
      <c r="A353" s="3">
        <v>451</v>
      </c>
      <c r="B353" s="3">
        <v>56544</v>
      </c>
      <c r="C353" s="7">
        <v>68.5</v>
      </c>
      <c r="D353" s="7">
        <v>0</v>
      </c>
      <c r="E353" s="3">
        <v>372</v>
      </c>
    </row>
    <row r="354" spans="1:5" x14ac:dyDescent="0.2">
      <c r="A354" s="3">
        <v>551</v>
      </c>
      <c r="B354" s="3">
        <v>57040</v>
      </c>
      <c r="C354" s="7">
        <v>67</v>
      </c>
      <c r="D354" s="7">
        <v>0</v>
      </c>
      <c r="E354" s="3">
        <v>373</v>
      </c>
    </row>
    <row r="355" spans="1:5" x14ac:dyDescent="0.2">
      <c r="A355" s="3">
        <v>651</v>
      </c>
      <c r="B355" s="3">
        <v>60102</v>
      </c>
      <c r="C355" s="7">
        <v>68</v>
      </c>
      <c r="D355" s="7">
        <v>0</v>
      </c>
      <c r="E355" s="3">
        <v>378</v>
      </c>
    </row>
    <row r="356" spans="1:5" x14ac:dyDescent="0.2">
      <c r="A356" s="3">
        <v>751</v>
      </c>
      <c r="B356" s="3">
        <v>61398</v>
      </c>
      <c r="C356" s="7">
        <v>69</v>
      </c>
      <c r="D356" s="7">
        <v>0</v>
      </c>
      <c r="E356" s="3">
        <v>379</v>
      </c>
    </row>
    <row r="357" spans="1:5" x14ac:dyDescent="0.2">
      <c r="A357" s="3">
        <v>851</v>
      </c>
      <c r="B357" s="3">
        <v>60579</v>
      </c>
      <c r="C357" s="7">
        <v>68.5</v>
      </c>
      <c r="D357" s="7">
        <v>0</v>
      </c>
      <c r="E357" s="3">
        <v>381</v>
      </c>
    </row>
    <row r="358" spans="1:5" x14ac:dyDescent="0.2">
      <c r="A358" s="3">
        <v>951</v>
      </c>
      <c r="B358" s="3">
        <v>62918</v>
      </c>
      <c r="C358" s="7">
        <v>69.5</v>
      </c>
      <c r="D358" s="7">
        <v>0</v>
      </c>
      <c r="E358" s="3">
        <v>386</v>
      </c>
    </row>
    <row r="359" spans="1:5" x14ac:dyDescent="0.2">
      <c r="A359" s="3">
        <v>51</v>
      </c>
      <c r="B359" s="3">
        <v>61215</v>
      </c>
      <c r="C359" s="7">
        <v>69</v>
      </c>
      <c r="D359" s="7">
        <v>0</v>
      </c>
      <c r="E359" s="3">
        <v>385</v>
      </c>
    </row>
    <row r="360" spans="1:5" x14ac:dyDescent="0.2">
      <c r="A360" s="3">
        <v>151</v>
      </c>
      <c r="B360" s="3">
        <v>62856</v>
      </c>
      <c r="C360" s="7">
        <v>70</v>
      </c>
      <c r="D360" s="7">
        <v>0</v>
      </c>
      <c r="E360" s="3">
        <v>388</v>
      </c>
    </row>
    <row r="361" spans="1:5" x14ac:dyDescent="0.2">
      <c r="A361" s="3">
        <v>251</v>
      </c>
      <c r="B361" s="3">
        <v>61387</v>
      </c>
      <c r="C361" s="7">
        <v>69.5</v>
      </c>
      <c r="D361" s="7">
        <v>0</v>
      </c>
      <c r="E361" s="3">
        <v>391</v>
      </c>
    </row>
    <row r="362" spans="1:5" x14ac:dyDescent="0.2">
      <c r="A362" s="3">
        <v>351</v>
      </c>
      <c r="B362" s="3">
        <v>64796</v>
      </c>
      <c r="C362" s="7">
        <v>70.5</v>
      </c>
      <c r="D362" s="7">
        <v>0</v>
      </c>
      <c r="E362" s="3">
        <v>388</v>
      </c>
    </row>
    <row r="363" spans="1:5" x14ac:dyDescent="0.2">
      <c r="A363" s="3">
        <v>451</v>
      </c>
      <c r="B363" s="3">
        <v>63990</v>
      </c>
      <c r="C363" s="7">
        <v>70</v>
      </c>
      <c r="D363" s="7">
        <v>0</v>
      </c>
      <c r="E363" s="3">
        <v>395</v>
      </c>
    </row>
    <row r="364" spans="1:5" x14ac:dyDescent="0.2">
      <c r="A364" s="3">
        <v>551</v>
      </c>
      <c r="B364" s="3">
        <v>66092</v>
      </c>
      <c r="C364" s="7">
        <v>71</v>
      </c>
      <c r="D364" s="7">
        <v>0</v>
      </c>
      <c r="E364" s="3">
        <v>403</v>
      </c>
    </row>
    <row r="365" spans="1:5" x14ac:dyDescent="0.2">
      <c r="A365" s="3">
        <v>651</v>
      </c>
      <c r="B365" s="3">
        <v>66092</v>
      </c>
      <c r="C365" s="7">
        <v>69</v>
      </c>
      <c r="D365" s="7">
        <v>0</v>
      </c>
      <c r="E365" s="3">
        <v>404</v>
      </c>
    </row>
    <row r="366" spans="1:5" x14ac:dyDescent="0.2">
      <c r="A366" s="3">
        <v>751</v>
      </c>
      <c r="B366" s="3">
        <v>70065</v>
      </c>
      <c r="C366" s="7">
        <v>70</v>
      </c>
      <c r="D366" s="7">
        <v>0</v>
      </c>
      <c r="E366" s="3">
        <v>405</v>
      </c>
    </row>
    <row r="367" spans="1:5" x14ac:dyDescent="0.2">
      <c r="A367" s="3">
        <v>852</v>
      </c>
      <c r="B367" s="3">
        <v>68000</v>
      </c>
      <c r="C367" s="7">
        <v>69.5</v>
      </c>
      <c r="D367" s="7">
        <v>0</v>
      </c>
      <c r="E367" s="3">
        <v>400</v>
      </c>
    </row>
    <row r="368" spans="1:5" x14ac:dyDescent="0.2">
      <c r="A368" s="3">
        <v>952</v>
      </c>
      <c r="B368" s="3">
        <v>69660</v>
      </c>
      <c r="C368" s="7">
        <v>70.5</v>
      </c>
      <c r="D368" s="7">
        <v>0</v>
      </c>
      <c r="E368" s="3">
        <v>405</v>
      </c>
    </row>
    <row r="369" spans="1:5" x14ac:dyDescent="0.2">
      <c r="A369" s="3">
        <v>52</v>
      </c>
      <c r="B369" s="3">
        <v>70048</v>
      </c>
      <c r="C369" s="7">
        <v>71.5</v>
      </c>
      <c r="D369" s="7">
        <v>0</v>
      </c>
      <c r="E369" s="3">
        <v>398</v>
      </c>
    </row>
    <row r="370" spans="1:5" x14ac:dyDescent="0.2">
      <c r="A370" s="3">
        <v>152</v>
      </c>
      <c r="B370" s="3">
        <v>68816</v>
      </c>
      <c r="C370" s="7">
        <v>71</v>
      </c>
      <c r="D370" s="7">
        <v>0</v>
      </c>
      <c r="E370" s="3">
        <v>391</v>
      </c>
    </row>
    <row r="371" spans="1:5" x14ac:dyDescent="0.2">
      <c r="A371" s="3">
        <v>252</v>
      </c>
      <c r="B371" s="3">
        <v>69650</v>
      </c>
      <c r="C371" s="7">
        <v>72</v>
      </c>
      <c r="D371" s="7">
        <v>0</v>
      </c>
      <c r="E371" s="3">
        <v>398</v>
      </c>
    </row>
    <row r="372" spans="1:5" x14ac:dyDescent="0.2">
      <c r="A372" s="3">
        <v>352</v>
      </c>
      <c r="B372" s="3">
        <v>68058</v>
      </c>
      <c r="C372" s="7">
        <v>71.5</v>
      </c>
      <c r="D372" s="7">
        <v>0</v>
      </c>
      <c r="E372" s="3">
        <v>398</v>
      </c>
    </row>
    <row r="373" spans="1:5" x14ac:dyDescent="0.2">
      <c r="A373" s="3">
        <v>452</v>
      </c>
      <c r="B373" s="3">
        <v>70348</v>
      </c>
      <c r="C373" s="7">
        <v>72.5</v>
      </c>
      <c r="D373" s="7">
        <v>0</v>
      </c>
      <c r="E373" s="3">
        <v>409</v>
      </c>
    </row>
    <row r="374" spans="1:5" x14ac:dyDescent="0.2">
      <c r="A374" s="3">
        <v>552</v>
      </c>
      <c r="B374" s="3">
        <v>70771</v>
      </c>
      <c r="C374" s="7">
        <v>73.5</v>
      </c>
      <c r="D374" s="7">
        <v>0</v>
      </c>
      <c r="E374" s="3">
        <v>391</v>
      </c>
    </row>
    <row r="375" spans="1:5" x14ac:dyDescent="0.2">
      <c r="A375" s="3">
        <v>640</v>
      </c>
      <c r="B375" s="3">
        <v>162840</v>
      </c>
      <c r="C375" s="7">
        <v>50</v>
      </c>
      <c r="D375" s="7">
        <v>0</v>
      </c>
      <c r="E375" s="3">
        <v>295</v>
      </c>
    </row>
    <row r="376" spans="1:5" x14ac:dyDescent="0.2">
      <c r="A376" s="3">
        <v>972</v>
      </c>
      <c r="B376" s="3">
        <v>164315</v>
      </c>
      <c r="C376" s="7">
        <v>55</v>
      </c>
      <c r="D376" s="7">
        <v>0</v>
      </c>
      <c r="E376" s="3">
        <v>295</v>
      </c>
    </row>
    <row r="377" spans="1:5" x14ac:dyDescent="0.2">
      <c r="A377" s="3">
        <v>72</v>
      </c>
      <c r="B377" s="3">
        <v>183464</v>
      </c>
      <c r="C377" s="7">
        <v>60</v>
      </c>
      <c r="D377" s="7">
        <v>0</v>
      </c>
      <c r="E377" s="3">
        <v>323</v>
      </c>
    </row>
    <row r="378" spans="1:5" x14ac:dyDescent="0.2">
      <c r="A378" s="3">
        <v>172</v>
      </c>
      <c r="B378" s="3">
        <v>180690</v>
      </c>
      <c r="C378" s="7">
        <v>60</v>
      </c>
      <c r="D378" s="7">
        <v>0</v>
      </c>
      <c r="E378" s="3">
        <v>317</v>
      </c>
    </row>
    <row r="379" spans="1:5" x14ac:dyDescent="0.2">
      <c r="A379" s="3">
        <v>272</v>
      </c>
      <c r="B379" s="3">
        <v>179608</v>
      </c>
      <c r="C379" s="7">
        <v>60</v>
      </c>
      <c r="D379" s="7">
        <v>0</v>
      </c>
      <c r="E379" s="3">
        <v>314</v>
      </c>
    </row>
    <row r="380" spans="1:5" x14ac:dyDescent="0.2">
      <c r="A380" s="3">
        <v>372</v>
      </c>
      <c r="B380" s="3">
        <v>180336</v>
      </c>
      <c r="C380" s="7">
        <v>65</v>
      </c>
      <c r="D380" s="7">
        <v>0</v>
      </c>
      <c r="E380" s="3">
        <v>312</v>
      </c>
    </row>
    <row r="381" spans="1:5" x14ac:dyDescent="0.2">
      <c r="A381" s="3">
        <v>472</v>
      </c>
      <c r="B381" s="3">
        <v>161476</v>
      </c>
      <c r="C381" s="7">
        <v>70</v>
      </c>
      <c r="D381" s="7">
        <v>0</v>
      </c>
      <c r="E381" s="3">
        <v>292</v>
      </c>
    </row>
    <row r="382" spans="1:5" x14ac:dyDescent="0.2">
      <c r="A382" s="3">
        <v>572</v>
      </c>
      <c r="B382" s="3">
        <v>149100</v>
      </c>
      <c r="C382" s="7">
        <v>70</v>
      </c>
      <c r="D382" s="7">
        <v>0</v>
      </c>
      <c r="E382" s="3">
        <v>284</v>
      </c>
    </row>
    <row r="383" spans="1:5" x14ac:dyDescent="0.2">
      <c r="A383" s="3">
        <v>672</v>
      </c>
      <c r="B383" s="3">
        <v>143888</v>
      </c>
      <c r="C383" s="7">
        <v>65</v>
      </c>
      <c r="D383" s="7">
        <v>0</v>
      </c>
      <c r="E383" s="3">
        <v>272</v>
      </c>
    </row>
    <row r="384" spans="1:5" x14ac:dyDescent="0.2">
      <c r="A384" s="3">
        <v>772</v>
      </c>
      <c r="B384" s="3">
        <v>163984</v>
      </c>
      <c r="C384" s="7">
        <v>67.5</v>
      </c>
      <c r="D384" s="7">
        <v>0</v>
      </c>
      <c r="E384" s="3">
        <v>296</v>
      </c>
    </row>
    <row r="385" spans="1:12" x14ac:dyDescent="0.2">
      <c r="A385" s="3">
        <v>872</v>
      </c>
      <c r="B385" s="3">
        <v>151760</v>
      </c>
      <c r="C385" s="7">
        <v>70</v>
      </c>
      <c r="D385" s="7">
        <v>0</v>
      </c>
      <c r="E385" s="3">
        <v>280</v>
      </c>
    </row>
    <row r="386" spans="1:12" x14ac:dyDescent="0.2">
      <c r="A386" s="3">
        <v>972</v>
      </c>
      <c r="B386" s="3">
        <v>142206</v>
      </c>
      <c r="C386" s="7">
        <v>70</v>
      </c>
      <c r="D386" s="7">
        <v>0</v>
      </c>
      <c r="E386" s="3">
        <v>274</v>
      </c>
    </row>
    <row r="387" spans="1:12" x14ac:dyDescent="0.2">
      <c r="A387" s="3">
        <v>72</v>
      </c>
      <c r="B387" s="3">
        <v>140836</v>
      </c>
      <c r="C387" s="7">
        <v>70</v>
      </c>
      <c r="D387" s="7">
        <v>70</v>
      </c>
      <c r="E387" s="3">
        <v>274</v>
      </c>
    </row>
    <row r="388" spans="1:12" x14ac:dyDescent="0.2">
      <c r="A388" s="3">
        <v>172</v>
      </c>
      <c r="B388" s="3">
        <v>136240</v>
      </c>
      <c r="C388" s="7">
        <v>37.5</v>
      </c>
      <c r="D388" s="7">
        <v>70</v>
      </c>
      <c r="E388" s="3">
        <v>262</v>
      </c>
    </row>
    <row r="389" spans="1:12" x14ac:dyDescent="0.2">
      <c r="A389" s="3">
        <v>272</v>
      </c>
      <c r="B389" s="3">
        <v>108450</v>
      </c>
      <c r="C389" s="7">
        <v>42.5</v>
      </c>
      <c r="D389" s="7">
        <v>70</v>
      </c>
      <c r="E389" s="3">
        <v>241</v>
      </c>
    </row>
    <row r="390" spans="1:12" x14ac:dyDescent="0.2">
      <c r="A390" s="3">
        <v>372</v>
      </c>
      <c r="B390" s="3">
        <v>134136</v>
      </c>
      <c r="C390" s="7">
        <v>47.5</v>
      </c>
      <c r="D390" s="7">
        <v>70</v>
      </c>
      <c r="E390" s="3">
        <v>276</v>
      </c>
    </row>
    <row r="391" spans="1:12" x14ac:dyDescent="0.2">
      <c r="A391" s="3">
        <v>472</v>
      </c>
      <c r="B391" s="3">
        <v>155820</v>
      </c>
      <c r="C391" s="7">
        <v>47.5</v>
      </c>
      <c r="D391" s="7">
        <v>70</v>
      </c>
      <c r="E391" s="3">
        <v>294</v>
      </c>
      <c r="F391" s="5"/>
    </row>
    <row r="392" spans="1:12" x14ac:dyDescent="0.2">
      <c r="A392" s="3">
        <v>573</v>
      </c>
      <c r="B392" s="3">
        <v>158992</v>
      </c>
      <c r="C392" s="7">
        <v>32.5</v>
      </c>
      <c r="D392" s="7">
        <v>70</v>
      </c>
      <c r="E392" s="3">
        <v>304</v>
      </c>
      <c r="F392" s="5"/>
    </row>
    <row r="393" spans="1:12" x14ac:dyDescent="0.2">
      <c r="A393" s="3">
        <v>673</v>
      </c>
      <c r="B393" s="3">
        <v>84400</v>
      </c>
      <c r="C393" s="7">
        <v>37.5</v>
      </c>
      <c r="D393" s="7">
        <v>70</v>
      </c>
      <c r="E393" s="3">
        <v>211</v>
      </c>
    </row>
    <row r="394" spans="1:12" x14ac:dyDescent="0.2">
      <c r="A394" s="3">
        <v>773</v>
      </c>
      <c r="B394" s="3">
        <v>108480</v>
      </c>
      <c r="C394" s="7">
        <v>42.5</v>
      </c>
      <c r="D394" s="7">
        <v>70</v>
      </c>
      <c r="E394" s="3">
        <v>240</v>
      </c>
    </row>
    <row r="395" spans="1:12" x14ac:dyDescent="0.2">
      <c r="A395" s="3">
        <v>873</v>
      </c>
      <c r="B395" s="3">
        <v>135025</v>
      </c>
      <c r="C395" s="7">
        <v>42.5</v>
      </c>
      <c r="D395" s="7">
        <v>70</v>
      </c>
      <c r="E395" s="3">
        <v>275</v>
      </c>
    </row>
    <row r="396" spans="1:12" x14ac:dyDescent="0.2">
      <c r="A396" s="3">
        <v>973</v>
      </c>
      <c r="B396" s="3">
        <v>135575</v>
      </c>
      <c r="C396" s="7">
        <v>27.5</v>
      </c>
      <c r="D396" s="7">
        <v>70</v>
      </c>
      <c r="E396" s="3">
        <v>275</v>
      </c>
    </row>
    <row r="397" spans="1:12" x14ac:dyDescent="0.2">
      <c r="A397" s="3">
        <v>73</v>
      </c>
      <c r="B397" s="3">
        <v>60723</v>
      </c>
      <c r="C397" s="7">
        <v>32.5</v>
      </c>
      <c r="D397" s="7">
        <v>70</v>
      </c>
      <c r="E397" s="3">
        <v>173</v>
      </c>
    </row>
    <row r="398" spans="1:12" x14ac:dyDescent="0.2">
      <c r="A398" s="3">
        <v>173</v>
      </c>
      <c r="B398" s="3">
        <v>82215</v>
      </c>
      <c r="C398" s="7">
        <v>37.5</v>
      </c>
      <c r="D398" s="7">
        <v>70</v>
      </c>
      <c r="E398" s="3">
        <v>203</v>
      </c>
    </row>
    <row r="399" spans="1:12" x14ac:dyDescent="0.2">
      <c r="A399" s="3">
        <v>273</v>
      </c>
      <c r="B399" s="3">
        <v>107835</v>
      </c>
      <c r="C399" s="7">
        <v>37.5</v>
      </c>
      <c r="D399" s="7">
        <v>70</v>
      </c>
      <c r="E399" s="3">
        <v>237</v>
      </c>
      <c r="F399" s="5"/>
      <c r="G399" s="5"/>
      <c r="J399" s="5"/>
      <c r="L399" s="5"/>
    </row>
    <row r="400" spans="1:12" x14ac:dyDescent="0.2">
      <c r="A400" s="3">
        <v>373</v>
      </c>
      <c r="B400" s="3">
        <v>108621</v>
      </c>
      <c r="C400" s="7">
        <v>22.5</v>
      </c>
      <c r="D400" s="7">
        <v>70</v>
      </c>
      <c r="E400" s="3">
        <v>243</v>
      </c>
    </row>
    <row r="401" spans="1:14" x14ac:dyDescent="0.2">
      <c r="A401" s="3">
        <v>473</v>
      </c>
      <c r="B401" s="3">
        <v>44676</v>
      </c>
      <c r="C401" s="7">
        <v>27.5</v>
      </c>
      <c r="D401" s="7">
        <v>70</v>
      </c>
      <c r="E401" s="3">
        <v>153</v>
      </c>
    </row>
    <row r="402" spans="1:14" x14ac:dyDescent="0.2">
      <c r="A402" s="3">
        <v>573</v>
      </c>
      <c r="B402" s="3">
        <v>62471</v>
      </c>
      <c r="C402" s="7">
        <v>32.5</v>
      </c>
      <c r="D402" s="7">
        <v>70</v>
      </c>
      <c r="E402" s="3">
        <v>179</v>
      </c>
    </row>
    <row r="403" spans="1:14" x14ac:dyDescent="0.2">
      <c r="A403" s="3">
        <v>673</v>
      </c>
      <c r="B403" s="3">
        <v>86800</v>
      </c>
      <c r="C403" s="7">
        <v>32.5</v>
      </c>
      <c r="D403" s="7">
        <v>70</v>
      </c>
      <c r="E403" s="3">
        <v>217</v>
      </c>
    </row>
    <row r="404" spans="1:14" x14ac:dyDescent="0.2">
      <c r="A404" s="3">
        <v>773</v>
      </c>
      <c r="B404" s="3">
        <v>85626</v>
      </c>
      <c r="C404" s="7">
        <v>17.5</v>
      </c>
      <c r="D404" s="7">
        <v>70</v>
      </c>
      <c r="E404" s="3">
        <v>213</v>
      </c>
      <c r="N404" s="5"/>
    </row>
    <row r="405" spans="1:14" x14ac:dyDescent="0.2">
      <c r="A405" s="3">
        <v>873</v>
      </c>
      <c r="B405" s="3">
        <v>33512</v>
      </c>
      <c r="C405" s="7">
        <v>22.5</v>
      </c>
      <c r="D405" s="7">
        <v>70</v>
      </c>
      <c r="E405" s="3">
        <v>142</v>
      </c>
    </row>
    <row r="406" spans="1:14" x14ac:dyDescent="0.2">
      <c r="A406" s="3">
        <v>973</v>
      </c>
      <c r="B406" s="3">
        <v>45144</v>
      </c>
      <c r="C406" s="7">
        <v>27.5</v>
      </c>
      <c r="D406" s="7">
        <v>70</v>
      </c>
      <c r="E406" s="3">
        <v>152</v>
      </c>
    </row>
    <row r="407" spans="1:14" x14ac:dyDescent="0.2">
      <c r="A407" s="3">
        <v>73</v>
      </c>
      <c r="B407" s="3">
        <v>61596</v>
      </c>
      <c r="C407" s="7">
        <v>27.5</v>
      </c>
      <c r="D407" s="7">
        <v>70</v>
      </c>
      <c r="E407" s="3">
        <v>174</v>
      </c>
    </row>
    <row r="408" spans="1:14" x14ac:dyDescent="0.2">
      <c r="A408" s="3">
        <v>173</v>
      </c>
      <c r="B408" s="3">
        <v>58765</v>
      </c>
      <c r="C408" s="7">
        <v>12.5</v>
      </c>
      <c r="D408" s="7">
        <v>70</v>
      </c>
      <c r="E408" s="3">
        <v>161</v>
      </c>
    </row>
    <row r="409" spans="1:14" x14ac:dyDescent="0.2">
      <c r="A409" s="3">
        <v>273</v>
      </c>
      <c r="B409" s="3">
        <v>26554</v>
      </c>
      <c r="C409" s="7">
        <v>17.5</v>
      </c>
      <c r="D409" s="7">
        <v>70</v>
      </c>
      <c r="E409" s="3">
        <v>142</v>
      </c>
    </row>
    <row r="410" spans="1:14" x14ac:dyDescent="0.2">
      <c r="A410" s="3">
        <v>373</v>
      </c>
      <c r="B410" s="3">
        <v>33370</v>
      </c>
      <c r="C410" s="7">
        <v>22.5</v>
      </c>
      <c r="D410" s="7">
        <v>70</v>
      </c>
      <c r="E410" s="3">
        <v>142</v>
      </c>
    </row>
    <row r="411" spans="1:14" x14ac:dyDescent="0.2">
      <c r="A411" s="3">
        <v>473</v>
      </c>
      <c r="B411" s="3">
        <v>44545</v>
      </c>
      <c r="C411" s="7">
        <v>22.5</v>
      </c>
      <c r="D411" s="7">
        <v>70</v>
      </c>
      <c r="E411" s="3">
        <v>151</v>
      </c>
    </row>
    <row r="412" spans="1:14" x14ac:dyDescent="0.2">
      <c r="A412" s="3">
        <v>573</v>
      </c>
      <c r="B412" s="3">
        <v>44384</v>
      </c>
      <c r="C412" s="7">
        <v>7.5</v>
      </c>
      <c r="D412" s="7">
        <v>70</v>
      </c>
      <c r="E412" s="3">
        <v>152</v>
      </c>
    </row>
    <row r="413" spans="1:14" x14ac:dyDescent="0.2">
      <c r="A413" s="3">
        <v>673</v>
      </c>
      <c r="B413" s="3">
        <v>17040</v>
      </c>
      <c r="C413" s="7">
        <v>12.5</v>
      </c>
      <c r="D413" s="7">
        <v>70</v>
      </c>
      <c r="E413" s="3">
        <v>142</v>
      </c>
    </row>
    <row r="414" spans="1:14" x14ac:dyDescent="0.2">
      <c r="A414" s="3">
        <v>773</v>
      </c>
      <c r="B414" s="3">
        <v>25134</v>
      </c>
      <c r="C414" s="7">
        <v>17.5</v>
      </c>
      <c r="D414" s="7">
        <v>70</v>
      </c>
      <c r="E414" s="3">
        <v>142</v>
      </c>
    </row>
    <row r="415" spans="1:14" x14ac:dyDescent="0.2">
      <c r="A415" s="3">
        <v>873</v>
      </c>
      <c r="B415" s="3">
        <v>33512</v>
      </c>
      <c r="C415" s="7">
        <v>17.5</v>
      </c>
      <c r="D415" s="7">
        <v>70</v>
      </c>
      <c r="E415" s="3">
        <v>142</v>
      </c>
    </row>
    <row r="416" spans="1:14" x14ac:dyDescent="0.2">
      <c r="A416" s="3">
        <v>973</v>
      </c>
      <c r="B416" s="3">
        <v>33370</v>
      </c>
      <c r="C416" s="7">
        <v>2.5</v>
      </c>
      <c r="D416" s="7">
        <v>70</v>
      </c>
      <c r="E416" s="3">
        <v>142</v>
      </c>
    </row>
    <row r="417" spans="1:5" x14ac:dyDescent="0.2">
      <c r="A417" s="3">
        <v>73</v>
      </c>
      <c r="B417" s="3">
        <v>10934</v>
      </c>
      <c r="C417" s="7">
        <v>7.5</v>
      </c>
      <c r="D417" s="7">
        <v>70</v>
      </c>
      <c r="E417" s="3">
        <v>142</v>
      </c>
    </row>
    <row r="418" spans="1:5" x14ac:dyDescent="0.2">
      <c r="A418" s="3">
        <v>173</v>
      </c>
      <c r="B418" s="3">
        <v>17040</v>
      </c>
      <c r="C418" s="7">
        <v>12.5</v>
      </c>
      <c r="D418" s="7">
        <v>70</v>
      </c>
      <c r="E418" s="3">
        <v>142</v>
      </c>
    </row>
    <row r="419" spans="1:5" x14ac:dyDescent="0.2">
      <c r="A419" s="3">
        <v>273</v>
      </c>
      <c r="B419" s="3">
        <v>25702</v>
      </c>
      <c r="C419" s="7">
        <v>12.5</v>
      </c>
      <c r="D419" s="7">
        <v>70</v>
      </c>
      <c r="E419" s="3">
        <v>142</v>
      </c>
    </row>
    <row r="420" spans="1:5" x14ac:dyDescent="0.2">
      <c r="A420" s="3">
        <v>373</v>
      </c>
      <c r="B420" s="3">
        <v>25134</v>
      </c>
      <c r="C420" s="7">
        <v>-2.5</v>
      </c>
      <c r="D420" s="7">
        <v>70</v>
      </c>
      <c r="E420" s="3">
        <v>142</v>
      </c>
    </row>
    <row r="421" spans="1:5" x14ac:dyDescent="0.2">
      <c r="A421" s="3">
        <v>473</v>
      </c>
      <c r="B421" s="3">
        <v>31044</v>
      </c>
      <c r="C421" s="7">
        <v>2.5</v>
      </c>
      <c r="D421" s="7">
        <v>70</v>
      </c>
      <c r="E421" s="3">
        <v>156</v>
      </c>
    </row>
    <row r="422" spans="1:5" x14ac:dyDescent="0.2">
      <c r="A422" s="3">
        <v>573</v>
      </c>
      <c r="B422" s="3">
        <v>9798</v>
      </c>
      <c r="C422" s="7">
        <v>7.5</v>
      </c>
      <c r="D422" s="7">
        <v>70</v>
      </c>
      <c r="E422" s="3">
        <v>142</v>
      </c>
    </row>
    <row r="423" spans="1:5" x14ac:dyDescent="0.2">
      <c r="A423" s="3">
        <v>673</v>
      </c>
      <c r="B423" s="3">
        <v>19028</v>
      </c>
      <c r="C423" s="7">
        <v>7.5</v>
      </c>
      <c r="D423" s="7">
        <v>70</v>
      </c>
      <c r="E423" s="3">
        <v>142</v>
      </c>
    </row>
    <row r="424" spans="1:5" x14ac:dyDescent="0.2">
      <c r="A424" s="3">
        <v>773</v>
      </c>
      <c r="B424" s="3">
        <v>17466</v>
      </c>
      <c r="C424" s="7">
        <v>2.5</v>
      </c>
      <c r="D424" s="7">
        <v>70</v>
      </c>
      <c r="E424" s="3">
        <v>142</v>
      </c>
    </row>
    <row r="425" spans="1:5" x14ac:dyDescent="0.2">
      <c r="A425" s="3">
        <v>874</v>
      </c>
      <c r="B425" s="3">
        <v>10792</v>
      </c>
      <c r="C425" s="7">
        <v>5</v>
      </c>
      <c r="D425" s="7">
        <v>70</v>
      </c>
      <c r="E425" s="3">
        <v>142</v>
      </c>
    </row>
    <row r="426" spans="1:5" x14ac:dyDescent="0.2">
      <c r="A426" s="3">
        <v>974</v>
      </c>
      <c r="B426" s="3">
        <v>12922</v>
      </c>
      <c r="C426" s="7">
        <v>7.5</v>
      </c>
      <c r="D426" s="7">
        <v>70</v>
      </c>
      <c r="E426" s="3">
        <v>142</v>
      </c>
    </row>
    <row r="427" spans="1:5" x14ac:dyDescent="0.2">
      <c r="A427" s="3">
        <v>74</v>
      </c>
      <c r="B427" s="3">
        <v>16472</v>
      </c>
      <c r="C427" s="7">
        <v>7.5</v>
      </c>
      <c r="D427" s="7">
        <v>70</v>
      </c>
      <c r="E427" s="3">
        <v>142</v>
      </c>
    </row>
    <row r="428" spans="1:5" x14ac:dyDescent="0.2">
      <c r="A428" s="3">
        <v>174</v>
      </c>
      <c r="B428" s="3">
        <v>16188</v>
      </c>
      <c r="C428" s="7">
        <v>0</v>
      </c>
      <c r="D428" s="7">
        <v>70</v>
      </c>
      <c r="E428" s="3">
        <v>142</v>
      </c>
    </row>
    <row r="429" spans="1:5" x14ac:dyDescent="0.2">
      <c r="A429" s="3">
        <v>274</v>
      </c>
      <c r="B429" s="3">
        <v>8662</v>
      </c>
      <c r="C429" s="7">
        <v>2.5</v>
      </c>
      <c r="D429" s="7">
        <v>70</v>
      </c>
      <c r="E429" s="3">
        <v>142</v>
      </c>
    </row>
    <row r="430" spans="1:5" x14ac:dyDescent="0.2">
      <c r="A430" s="3">
        <v>374</v>
      </c>
      <c r="B430" s="3">
        <v>10792</v>
      </c>
      <c r="C430" s="7">
        <v>5</v>
      </c>
      <c r="D430" s="7">
        <v>70</v>
      </c>
      <c r="E430" s="3">
        <v>142</v>
      </c>
    </row>
    <row r="431" spans="1:5" x14ac:dyDescent="0.2">
      <c r="A431" s="3">
        <v>474</v>
      </c>
      <c r="B431" s="3">
        <v>13774</v>
      </c>
      <c r="C431" s="7">
        <v>5</v>
      </c>
      <c r="D431" s="7">
        <v>70</v>
      </c>
      <c r="E431" s="3">
        <v>142</v>
      </c>
    </row>
    <row r="432" spans="1:5" x14ac:dyDescent="0.2">
      <c r="A432" s="3">
        <v>574</v>
      </c>
      <c r="B432" s="3">
        <v>13916</v>
      </c>
      <c r="C432" s="7">
        <v>-2.5</v>
      </c>
      <c r="D432" s="7">
        <v>70</v>
      </c>
      <c r="E432" s="3">
        <v>142</v>
      </c>
    </row>
    <row r="433" spans="1:5" x14ac:dyDescent="0.2">
      <c r="A433" s="3">
        <v>674</v>
      </c>
      <c r="B433" s="3">
        <v>28938</v>
      </c>
      <c r="C433" s="7">
        <v>0</v>
      </c>
      <c r="D433" s="7">
        <v>70</v>
      </c>
      <c r="E433" s="3">
        <v>159</v>
      </c>
    </row>
    <row r="434" spans="1:5" x14ac:dyDescent="0.2">
      <c r="A434" s="3">
        <v>774</v>
      </c>
      <c r="B434" s="3">
        <v>8662</v>
      </c>
      <c r="C434" s="7">
        <v>2.5</v>
      </c>
      <c r="D434" s="7">
        <v>70</v>
      </c>
      <c r="E434" s="3">
        <v>142</v>
      </c>
    </row>
    <row r="435" spans="1:5" x14ac:dyDescent="0.2">
      <c r="A435" s="3">
        <v>874</v>
      </c>
      <c r="B435" s="3">
        <v>9088</v>
      </c>
      <c r="C435" s="7">
        <v>2.5</v>
      </c>
      <c r="D435" s="7">
        <v>70</v>
      </c>
      <c r="E435" s="3">
        <v>142</v>
      </c>
    </row>
    <row r="436" spans="1:5" x14ac:dyDescent="0.2">
      <c r="A436" s="3">
        <v>974</v>
      </c>
      <c r="B436" s="3">
        <v>10082</v>
      </c>
      <c r="C436" s="7">
        <v>0</v>
      </c>
      <c r="D436" s="7">
        <v>70</v>
      </c>
      <c r="E436" s="3">
        <v>142</v>
      </c>
    </row>
    <row r="437" spans="1:5" x14ac:dyDescent="0.2">
      <c r="A437" s="3">
        <v>74</v>
      </c>
      <c r="B437" s="3">
        <v>8946</v>
      </c>
      <c r="C437" s="7">
        <v>1.25</v>
      </c>
      <c r="D437" s="7">
        <v>70</v>
      </c>
      <c r="E437" s="3">
        <v>142</v>
      </c>
    </row>
    <row r="438" spans="1:5" x14ac:dyDescent="0.2">
      <c r="A438" s="3">
        <v>174</v>
      </c>
      <c r="B438" s="3">
        <v>9514</v>
      </c>
      <c r="C438" s="7">
        <v>2.5</v>
      </c>
      <c r="D438" s="7">
        <v>70</v>
      </c>
      <c r="E438" s="3">
        <v>142</v>
      </c>
    </row>
    <row r="439" spans="1:5" x14ac:dyDescent="0.2">
      <c r="A439" s="3">
        <v>274</v>
      </c>
      <c r="B439" s="3">
        <v>8662</v>
      </c>
      <c r="C439" s="7">
        <v>2.5</v>
      </c>
      <c r="D439" s="7">
        <v>70</v>
      </c>
      <c r="E439" s="3">
        <v>142</v>
      </c>
    </row>
    <row r="440" spans="1:5" x14ac:dyDescent="0.2">
      <c r="A440" s="3">
        <v>374</v>
      </c>
      <c r="B440" s="3">
        <v>8520</v>
      </c>
      <c r="C440" s="7">
        <v>-1.25</v>
      </c>
      <c r="D440" s="7">
        <v>70</v>
      </c>
      <c r="E440" s="3">
        <v>142</v>
      </c>
    </row>
    <row r="441" spans="1:5" x14ac:dyDescent="0.2">
      <c r="A441" s="3">
        <v>474</v>
      </c>
      <c r="B441" s="3">
        <v>28320</v>
      </c>
      <c r="C441" s="7">
        <v>0</v>
      </c>
      <c r="D441" s="7">
        <v>70</v>
      </c>
      <c r="E441" s="3">
        <v>160</v>
      </c>
    </row>
    <row r="442" spans="1:5" x14ac:dyDescent="0.2">
      <c r="A442" s="3">
        <v>574</v>
      </c>
      <c r="B442" s="3">
        <v>8094</v>
      </c>
      <c r="C442" s="7">
        <v>1.25</v>
      </c>
      <c r="D442" s="7">
        <v>70</v>
      </c>
      <c r="E442" s="3">
        <v>142</v>
      </c>
    </row>
    <row r="443" spans="1:5" x14ac:dyDescent="0.2">
      <c r="A443" s="3">
        <v>674</v>
      </c>
      <c r="B443" s="3">
        <v>9372</v>
      </c>
      <c r="C443" s="7">
        <v>1.25</v>
      </c>
      <c r="D443" s="7">
        <v>70</v>
      </c>
      <c r="E443" s="3">
        <v>142</v>
      </c>
    </row>
    <row r="444" spans="1:5" x14ac:dyDescent="0.2">
      <c r="A444" s="3">
        <v>774</v>
      </c>
      <c r="B444" s="3">
        <v>9656</v>
      </c>
      <c r="C444" s="7">
        <v>0</v>
      </c>
      <c r="D444" s="7">
        <v>70</v>
      </c>
      <c r="E444" s="3">
        <v>142</v>
      </c>
    </row>
    <row r="445" spans="1:5" x14ac:dyDescent="0.2">
      <c r="A445" s="3">
        <v>874</v>
      </c>
      <c r="B445" s="3">
        <v>8804</v>
      </c>
      <c r="C445" s="7">
        <v>0.62</v>
      </c>
      <c r="D445" s="7">
        <v>70</v>
      </c>
      <c r="E445" s="3">
        <v>142</v>
      </c>
    </row>
    <row r="446" spans="1:5" x14ac:dyDescent="0.2">
      <c r="A446" s="3">
        <v>974</v>
      </c>
      <c r="B446" s="3">
        <v>9088</v>
      </c>
      <c r="C446" s="7">
        <v>1.25</v>
      </c>
      <c r="D446" s="7">
        <v>70</v>
      </c>
      <c r="E446" s="3">
        <v>142</v>
      </c>
    </row>
    <row r="447" spans="1:5" x14ac:dyDescent="0.2">
      <c r="A447" s="3">
        <v>74</v>
      </c>
      <c r="B447" s="3">
        <v>8946</v>
      </c>
      <c r="C447" s="7">
        <v>1.25</v>
      </c>
      <c r="D447" s="7">
        <v>70</v>
      </c>
      <c r="E447" s="3">
        <v>142</v>
      </c>
    </row>
    <row r="448" spans="1:5" x14ac:dyDescent="0.2">
      <c r="A448" s="3">
        <v>174</v>
      </c>
      <c r="B448" s="3">
        <v>8520</v>
      </c>
      <c r="C448" s="7">
        <v>-0.62</v>
      </c>
      <c r="D448" s="7">
        <v>70</v>
      </c>
      <c r="E448" s="3">
        <v>142</v>
      </c>
    </row>
    <row r="449" spans="1:6" x14ac:dyDescent="0.2">
      <c r="A449" s="3">
        <v>274</v>
      </c>
      <c r="B449" s="3">
        <v>29328</v>
      </c>
      <c r="C449" s="7">
        <v>0</v>
      </c>
      <c r="D449" s="7">
        <v>70</v>
      </c>
      <c r="E449" s="3">
        <v>156</v>
      </c>
    </row>
    <row r="450" spans="1:6" x14ac:dyDescent="0.2">
      <c r="A450" s="3">
        <v>374</v>
      </c>
      <c r="B450" s="3">
        <v>8946</v>
      </c>
      <c r="C450" s="7">
        <v>0.62</v>
      </c>
      <c r="D450" s="7">
        <v>70</v>
      </c>
      <c r="E450" s="3">
        <v>142</v>
      </c>
    </row>
    <row r="451" spans="1:6" x14ac:dyDescent="0.2">
      <c r="A451" s="3">
        <v>474</v>
      </c>
      <c r="B451" s="3">
        <v>10224</v>
      </c>
      <c r="C451" s="7">
        <v>0.62</v>
      </c>
      <c r="D451" s="7">
        <v>70</v>
      </c>
      <c r="E451" s="3">
        <v>142</v>
      </c>
    </row>
    <row r="452" spans="1:6" x14ac:dyDescent="0.2">
      <c r="A452" s="3">
        <v>574</v>
      </c>
      <c r="B452" s="3">
        <v>10366</v>
      </c>
      <c r="C452" s="7">
        <v>0</v>
      </c>
      <c r="D452" s="7">
        <v>70</v>
      </c>
      <c r="E452" s="3">
        <v>142</v>
      </c>
    </row>
    <row r="453" spans="1:6" x14ac:dyDescent="0.2">
      <c r="A453" s="3">
        <v>674</v>
      </c>
      <c r="B453" s="3">
        <v>8378</v>
      </c>
      <c r="C453" s="7">
        <v>0.31</v>
      </c>
      <c r="D453" s="7">
        <v>70</v>
      </c>
      <c r="E453" s="3">
        <v>142</v>
      </c>
    </row>
    <row r="454" spans="1:6" x14ac:dyDescent="0.2">
      <c r="A454" s="3">
        <v>774</v>
      </c>
      <c r="B454" s="3">
        <v>8094</v>
      </c>
      <c r="C454" s="7">
        <v>0.62</v>
      </c>
      <c r="D454" s="7">
        <v>70</v>
      </c>
      <c r="E454" s="3">
        <v>142</v>
      </c>
    </row>
    <row r="455" spans="1:6" x14ac:dyDescent="0.2">
      <c r="A455" s="3">
        <v>874</v>
      </c>
      <c r="B455" s="3">
        <v>10934</v>
      </c>
      <c r="C455" s="7">
        <v>0.62</v>
      </c>
      <c r="D455" s="7">
        <v>70</v>
      </c>
      <c r="E455" s="3">
        <v>142</v>
      </c>
    </row>
    <row r="456" spans="1:6" x14ac:dyDescent="0.2">
      <c r="A456" s="3">
        <v>974</v>
      </c>
      <c r="B456" s="3">
        <v>10650</v>
      </c>
      <c r="C456" s="7">
        <v>-0.31</v>
      </c>
      <c r="D456" s="7">
        <v>70</v>
      </c>
      <c r="E456" s="3">
        <v>142</v>
      </c>
    </row>
    <row r="457" spans="1:6" x14ac:dyDescent="0.2">
      <c r="A457" s="3">
        <v>74</v>
      </c>
      <c r="B457" s="3">
        <v>9514</v>
      </c>
      <c r="C457" s="7">
        <v>0</v>
      </c>
      <c r="D457" s="7">
        <v>70</v>
      </c>
      <c r="E457" s="3">
        <v>142</v>
      </c>
    </row>
    <row r="458" spans="1:6" x14ac:dyDescent="0.2">
      <c r="A458" s="3">
        <v>174</v>
      </c>
      <c r="B458" s="3">
        <v>9940</v>
      </c>
      <c r="C458" s="7">
        <v>0.31</v>
      </c>
      <c r="D458" s="7">
        <v>70</v>
      </c>
      <c r="E458" s="3">
        <v>142</v>
      </c>
    </row>
    <row r="459" spans="1:6" x14ac:dyDescent="0.2">
      <c r="A459" s="3">
        <v>274</v>
      </c>
      <c r="B459" s="3">
        <v>10650</v>
      </c>
      <c r="C459" s="7">
        <v>0.31</v>
      </c>
      <c r="D459" s="7">
        <v>70</v>
      </c>
      <c r="E459" s="3">
        <v>142</v>
      </c>
    </row>
    <row r="460" spans="1:6" x14ac:dyDescent="0.2">
      <c r="A460" s="3">
        <v>374</v>
      </c>
      <c r="B460" s="3">
        <v>9088</v>
      </c>
      <c r="C460" s="7">
        <v>-0.62</v>
      </c>
      <c r="D460" s="7">
        <v>70</v>
      </c>
      <c r="E460" s="3">
        <v>142</v>
      </c>
    </row>
    <row r="461" spans="1:6" x14ac:dyDescent="0.2">
      <c r="A461" s="3">
        <v>474</v>
      </c>
      <c r="B461" s="3">
        <v>29340</v>
      </c>
      <c r="C461" s="7">
        <v>-0.31</v>
      </c>
      <c r="D461" s="7">
        <v>70</v>
      </c>
      <c r="E461" s="3">
        <v>163</v>
      </c>
    </row>
    <row r="462" spans="1:6" x14ac:dyDescent="0.2">
      <c r="A462" s="3">
        <v>574</v>
      </c>
      <c r="B462" s="3">
        <v>11076</v>
      </c>
      <c r="C462" s="7">
        <v>0</v>
      </c>
      <c r="D462" s="7">
        <v>70</v>
      </c>
      <c r="E462" s="3">
        <v>142</v>
      </c>
    </row>
    <row r="463" spans="1:6" x14ac:dyDescent="0.2">
      <c r="A463" s="3">
        <v>674</v>
      </c>
      <c r="B463" s="3">
        <v>11928</v>
      </c>
      <c r="C463" s="7">
        <v>0</v>
      </c>
      <c r="D463" s="7">
        <v>70</v>
      </c>
      <c r="E463" s="3">
        <v>142</v>
      </c>
    </row>
    <row r="464" spans="1:6" x14ac:dyDescent="0.2">
      <c r="A464" s="3">
        <v>774</v>
      </c>
      <c r="B464" s="3">
        <v>10366</v>
      </c>
      <c r="C464" s="7">
        <v>-0.31</v>
      </c>
      <c r="D464" s="7">
        <v>70</v>
      </c>
      <c r="E464" s="3">
        <v>142</v>
      </c>
      <c r="F464" s="5"/>
    </row>
    <row r="465" spans="1:6" x14ac:dyDescent="0.2">
      <c r="A465" s="3">
        <v>874</v>
      </c>
      <c r="B465" s="3">
        <v>10366</v>
      </c>
      <c r="C465" s="7">
        <v>-0.16</v>
      </c>
      <c r="D465" s="7">
        <v>70</v>
      </c>
      <c r="E465" s="3">
        <v>142</v>
      </c>
    </row>
    <row r="466" spans="1:6" x14ac:dyDescent="0.2">
      <c r="A466" s="3">
        <v>974</v>
      </c>
      <c r="B466" s="3">
        <v>9940</v>
      </c>
      <c r="C466" s="7">
        <v>0</v>
      </c>
      <c r="D466" s="7">
        <v>70</v>
      </c>
      <c r="E466" s="3">
        <v>142</v>
      </c>
    </row>
    <row r="467" spans="1:6" x14ac:dyDescent="0.2">
      <c r="A467" s="3">
        <v>74</v>
      </c>
      <c r="B467" s="3">
        <v>8236</v>
      </c>
      <c r="C467" s="7">
        <v>0</v>
      </c>
      <c r="D467" s="7">
        <v>70</v>
      </c>
      <c r="E467" s="3">
        <v>142</v>
      </c>
    </row>
    <row r="468" spans="1:6" x14ac:dyDescent="0.2">
      <c r="A468" s="3">
        <v>174</v>
      </c>
      <c r="B468" s="3">
        <v>7952</v>
      </c>
      <c r="C468" s="7">
        <v>-0.47</v>
      </c>
      <c r="D468" s="7">
        <v>70</v>
      </c>
      <c r="E468" s="3">
        <v>142</v>
      </c>
    </row>
    <row r="469" spans="1:6" x14ac:dyDescent="0.2">
      <c r="A469" s="3">
        <v>274</v>
      </c>
      <c r="B469" s="3">
        <v>8946</v>
      </c>
      <c r="C469" s="7">
        <v>-0.31</v>
      </c>
      <c r="D469" s="7">
        <v>70</v>
      </c>
      <c r="E469" s="3">
        <v>142</v>
      </c>
    </row>
    <row r="470" spans="1:6" x14ac:dyDescent="0.2">
      <c r="A470" s="3">
        <v>374</v>
      </c>
      <c r="B470" s="3">
        <v>9514</v>
      </c>
      <c r="C470" s="7">
        <v>-0.16</v>
      </c>
      <c r="D470" s="7">
        <v>70</v>
      </c>
      <c r="E470" s="3">
        <v>142</v>
      </c>
    </row>
    <row r="471" spans="1:6" x14ac:dyDescent="0.2">
      <c r="A471" s="3">
        <v>474</v>
      </c>
      <c r="B471" s="3">
        <v>9798</v>
      </c>
      <c r="C471" s="7">
        <v>-0.16</v>
      </c>
      <c r="D471" s="7">
        <v>70</v>
      </c>
      <c r="E471" s="3">
        <v>142</v>
      </c>
    </row>
    <row r="472" spans="1:6" x14ac:dyDescent="0.2">
      <c r="A472" s="3">
        <v>574</v>
      </c>
      <c r="B472" s="3">
        <v>8662</v>
      </c>
      <c r="C472" s="7">
        <v>-0.16</v>
      </c>
      <c r="D472" s="7">
        <v>70</v>
      </c>
      <c r="E472" s="3">
        <v>142</v>
      </c>
    </row>
    <row r="473" spans="1:6" x14ac:dyDescent="0.2">
      <c r="A473" s="3">
        <v>674</v>
      </c>
      <c r="B473" s="3">
        <v>8236</v>
      </c>
      <c r="C473" s="7">
        <v>0</v>
      </c>
      <c r="D473" s="7">
        <v>70</v>
      </c>
      <c r="E473" s="3">
        <v>142</v>
      </c>
    </row>
    <row r="474" spans="1:6" x14ac:dyDescent="0.2">
      <c r="A474" s="3">
        <v>774</v>
      </c>
      <c r="B474" s="3">
        <v>8520</v>
      </c>
      <c r="C474" s="7">
        <v>0.16</v>
      </c>
      <c r="D474" s="7">
        <v>70</v>
      </c>
      <c r="E474" s="3">
        <v>142</v>
      </c>
    </row>
    <row r="475" spans="1:6" x14ac:dyDescent="0.2">
      <c r="A475" s="3">
        <v>874</v>
      </c>
      <c r="B475" s="3">
        <v>8520</v>
      </c>
      <c r="C475" s="7">
        <v>0.16</v>
      </c>
      <c r="D475" s="7">
        <v>70</v>
      </c>
      <c r="E475" s="3">
        <v>142</v>
      </c>
      <c r="F475" s="3" t="s">
        <v>10</v>
      </c>
    </row>
    <row r="476" spans="1:6" x14ac:dyDescent="0.2">
      <c r="A476" s="3">
        <v>0</v>
      </c>
      <c r="B476" s="3">
        <v>0</v>
      </c>
      <c r="C476" s="7">
        <v>0</v>
      </c>
      <c r="D476" s="7">
        <v>0</v>
      </c>
      <c r="E476" s="3">
        <v>0</v>
      </c>
    </row>
    <row r="477" spans="1:6" x14ac:dyDescent="0.2">
      <c r="A477" s="3">
        <v>0</v>
      </c>
      <c r="B477" s="3">
        <v>0</v>
      </c>
      <c r="C477" s="7">
        <v>0</v>
      </c>
      <c r="D477" s="7">
        <v>0</v>
      </c>
      <c r="E477" s="3">
        <v>0</v>
      </c>
    </row>
    <row r="478" spans="1:6" x14ac:dyDescent="0.2">
      <c r="A478" s="3">
        <v>0</v>
      </c>
      <c r="B478" s="3">
        <v>0</v>
      </c>
      <c r="C478" s="7">
        <v>0</v>
      </c>
      <c r="D478" s="7">
        <v>0</v>
      </c>
      <c r="E478" s="3">
        <v>0</v>
      </c>
    </row>
    <row r="479" spans="1:6" x14ac:dyDescent="0.2">
      <c r="A479" s="3">
        <v>0</v>
      </c>
      <c r="B479" s="3">
        <v>0</v>
      </c>
      <c r="C479" s="7">
        <v>0</v>
      </c>
      <c r="D479" s="7">
        <v>0</v>
      </c>
      <c r="E479" s="3">
        <v>0</v>
      </c>
    </row>
    <row r="480" spans="1:6" x14ac:dyDescent="0.2">
      <c r="A480" s="3">
        <v>0</v>
      </c>
      <c r="B480" s="3">
        <v>0</v>
      </c>
      <c r="C480" s="7">
        <v>0</v>
      </c>
      <c r="D480" s="7">
        <v>0</v>
      </c>
      <c r="E480" s="3">
        <v>0</v>
      </c>
    </row>
    <row r="481" spans="1:14" x14ac:dyDescent="0.2">
      <c r="A481" s="3">
        <v>0</v>
      </c>
      <c r="B481" s="3">
        <v>0</v>
      </c>
      <c r="C481" s="7">
        <v>0</v>
      </c>
      <c r="D481" s="7">
        <v>0</v>
      </c>
      <c r="E481" s="3">
        <v>0</v>
      </c>
    </row>
    <row r="482" spans="1:14" x14ac:dyDescent="0.2">
      <c r="A482" s="3">
        <v>0</v>
      </c>
      <c r="B482" s="3">
        <v>0</v>
      </c>
      <c r="C482" s="7">
        <v>0</v>
      </c>
      <c r="D482" s="7">
        <v>0</v>
      </c>
      <c r="E482" s="3">
        <v>0</v>
      </c>
      <c r="M482">
        <v>100000</v>
      </c>
      <c r="N482">
        <v>2700</v>
      </c>
    </row>
    <row r="483" spans="1:14" x14ac:dyDescent="0.2">
      <c r="A483" s="3">
        <v>0</v>
      </c>
      <c r="B483" s="3">
        <v>0</v>
      </c>
      <c r="C483" s="7">
        <v>0</v>
      </c>
      <c r="D483" s="7">
        <v>0</v>
      </c>
      <c r="E483" s="3">
        <v>0</v>
      </c>
    </row>
    <row r="484" spans="1:14" x14ac:dyDescent="0.2">
      <c r="A484" s="3">
        <v>0</v>
      </c>
      <c r="B484" s="3">
        <v>0</v>
      </c>
      <c r="C484" s="7">
        <v>0</v>
      </c>
      <c r="D484" s="7">
        <v>0</v>
      </c>
      <c r="E484" s="3">
        <v>0</v>
      </c>
    </row>
    <row r="485" spans="1:14" x14ac:dyDescent="0.2">
      <c r="A485" s="3">
        <v>0</v>
      </c>
      <c r="B485" s="3">
        <v>0</v>
      </c>
      <c r="C485" s="7">
        <v>0</v>
      </c>
      <c r="D485" s="7">
        <v>0</v>
      </c>
      <c r="E485" s="3">
        <v>0</v>
      </c>
      <c r="F485" s="3" t="s">
        <v>11</v>
      </c>
      <c r="J485" t="s">
        <v>15</v>
      </c>
      <c r="K485" t="s">
        <v>16</v>
      </c>
      <c r="L485" t="s">
        <v>17</v>
      </c>
    </row>
    <row r="486" spans="1:14" x14ac:dyDescent="0.2">
      <c r="A486" s="3">
        <v>732</v>
      </c>
      <c r="B486" s="3">
        <v>182226</v>
      </c>
      <c r="C486" s="7">
        <v>51</v>
      </c>
      <c r="D486" s="7">
        <v>0</v>
      </c>
      <c r="E486" s="3">
        <v>363</v>
      </c>
      <c r="I486">
        <f>B486/E486</f>
        <v>502</v>
      </c>
      <c r="J486">
        <f>I486/60</f>
        <v>8.3666666666666671</v>
      </c>
      <c r="K486">
        <f>((E486/1000)*($M$482+$N$482))/$N$482</f>
        <v>13.807444444444444</v>
      </c>
      <c r="L486">
        <f>K486*J486</f>
        <v>115.52228518518518</v>
      </c>
    </row>
    <row r="487" spans="1:14" x14ac:dyDescent="0.2">
      <c r="A487" s="3">
        <v>832</v>
      </c>
      <c r="B487" s="3">
        <v>185238</v>
      </c>
      <c r="C487" s="7">
        <v>52</v>
      </c>
      <c r="D487" s="7">
        <v>0</v>
      </c>
      <c r="E487" s="3">
        <v>369</v>
      </c>
      <c r="I487">
        <f t="shared" ref="I487:I550" si="31">B487/E487</f>
        <v>502</v>
      </c>
      <c r="J487">
        <f t="shared" ref="J487:J550" si="32">I487/60</f>
        <v>8.3666666666666671</v>
      </c>
      <c r="K487">
        <f t="shared" ref="K487:K550" si="33">((E487/1000)*($M$482+$N$482))/$N$482</f>
        <v>14.035666666666668</v>
      </c>
      <c r="L487">
        <f t="shared" ref="L487:L550" si="34">K487*J487</f>
        <v>117.43174444444446</v>
      </c>
    </row>
    <row r="488" spans="1:14" x14ac:dyDescent="0.2">
      <c r="A488" s="3">
        <v>932</v>
      </c>
      <c r="B488" s="3">
        <v>191142</v>
      </c>
      <c r="C488" s="7">
        <v>53</v>
      </c>
      <c r="D488" s="7">
        <v>0</v>
      </c>
      <c r="E488" s="3">
        <v>369</v>
      </c>
      <c r="I488">
        <f t="shared" si="31"/>
        <v>518</v>
      </c>
      <c r="J488">
        <f t="shared" si="32"/>
        <v>8.6333333333333329</v>
      </c>
      <c r="K488">
        <f t="shared" si="33"/>
        <v>14.035666666666668</v>
      </c>
      <c r="L488">
        <f t="shared" si="34"/>
        <v>121.17458888888889</v>
      </c>
    </row>
    <row r="489" spans="1:14" x14ac:dyDescent="0.2">
      <c r="A489" s="3">
        <v>32</v>
      </c>
      <c r="B489" s="3">
        <v>189552</v>
      </c>
      <c r="C489" s="7">
        <v>52.5</v>
      </c>
      <c r="D489" s="7">
        <v>0</v>
      </c>
      <c r="E489" s="3">
        <v>359</v>
      </c>
      <c r="I489">
        <f t="shared" si="31"/>
        <v>528</v>
      </c>
      <c r="J489">
        <f t="shared" si="32"/>
        <v>8.8000000000000007</v>
      </c>
      <c r="K489">
        <f t="shared" si="33"/>
        <v>13.655296296296294</v>
      </c>
      <c r="L489">
        <f t="shared" si="34"/>
        <v>120.1666074074074</v>
      </c>
    </row>
    <row r="490" spans="1:14" x14ac:dyDescent="0.2">
      <c r="A490" s="3">
        <v>132</v>
      </c>
      <c r="B490" s="3">
        <v>189924</v>
      </c>
      <c r="C490" s="7">
        <v>53.5</v>
      </c>
      <c r="D490" s="7">
        <v>0</v>
      </c>
      <c r="E490" s="3">
        <v>357</v>
      </c>
      <c r="I490">
        <f t="shared" si="31"/>
        <v>532</v>
      </c>
      <c r="J490">
        <f t="shared" si="32"/>
        <v>8.8666666666666671</v>
      </c>
      <c r="K490">
        <f t="shared" si="33"/>
        <v>13.579222222222223</v>
      </c>
      <c r="L490">
        <f t="shared" si="34"/>
        <v>120.40243703703705</v>
      </c>
    </row>
    <row r="491" spans="1:14" x14ac:dyDescent="0.2">
      <c r="A491" s="3">
        <v>232</v>
      </c>
      <c r="B491" s="3">
        <v>194184</v>
      </c>
      <c r="C491" s="7">
        <v>54.5</v>
      </c>
      <c r="D491" s="7">
        <v>0</v>
      </c>
      <c r="E491" s="3">
        <v>372</v>
      </c>
      <c r="I491">
        <f t="shared" si="31"/>
        <v>522</v>
      </c>
      <c r="J491">
        <f t="shared" si="32"/>
        <v>8.6999999999999993</v>
      </c>
      <c r="K491">
        <f t="shared" si="33"/>
        <v>14.149777777777778</v>
      </c>
      <c r="L491">
        <f t="shared" si="34"/>
        <v>123.10306666666666</v>
      </c>
    </row>
    <row r="492" spans="1:14" x14ac:dyDescent="0.2">
      <c r="A492" s="3">
        <v>332</v>
      </c>
      <c r="B492" s="3">
        <v>197400</v>
      </c>
      <c r="C492" s="7">
        <v>55.5</v>
      </c>
      <c r="D492" s="7">
        <v>0</v>
      </c>
      <c r="E492" s="3">
        <v>376</v>
      </c>
      <c r="I492">
        <f t="shared" si="31"/>
        <v>525</v>
      </c>
      <c r="J492">
        <f t="shared" si="32"/>
        <v>8.75</v>
      </c>
      <c r="K492">
        <f t="shared" si="33"/>
        <v>14.301925925925925</v>
      </c>
      <c r="L492">
        <f t="shared" si="34"/>
        <v>125.14185185185184</v>
      </c>
    </row>
    <row r="493" spans="1:14" x14ac:dyDescent="0.2">
      <c r="A493" s="3">
        <v>432</v>
      </c>
      <c r="B493" s="3">
        <v>195730</v>
      </c>
      <c r="C493" s="7">
        <v>55</v>
      </c>
      <c r="D493" s="7">
        <v>0</v>
      </c>
      <c r="E493" s="3">
        <v>370</v>
      </c>
      <c r="I493">
        <f t="shared" si="31"/>
        <v>529</v>
      </c>
      <c r="J493">
        <f t="shared" si="32"/>
        <v>8.8166666666666664</v>
      </c>
      <c r="K493">
        <f t="shared" si="33"/>
        <v>14.073703703703703</v>
      </c>
      <c r="L493">
        <f t="shared" si="34"/>
        <v>124.08315432098765</v>
      </c>
    </row>
    <row r="494" spans="1:14" x14ac:dyDescent="0.2">
      <c r="A494" s="3">
        <v>532</v>
      </c>
      <c r="B494" s="3">
        <v>193614</v>
      </c>
      <c r="C494" s="7">
        <v>54.5</v>
      </c>
      <c r="D494" s="7">
        <v>0</v>
      </c>
      <c r="E494" s="3">
        <v>366</v>
      </c>
      <c r="I494">
        <f t="shared" si="31"/>
        <v>529</v>
      </c>
      <c r="J494">
        <f t="shared" si="32"/>
        <v>8.8166666666666664</v>
      </c>
      <c r="K494">
        <f t="shared" si="33"/>
        <v>13.921555555555555</v>
      </c>
      <c r="L494">
        <f t="shared" si="34"/>
        <v>122.74171481481481</v>
      </c>
    </row>
    <row r="495" spans="1:14" x14ac:dyDescent="0.2">
      <c r="A495" s="3">
        <v>632</v>
      </c>
      <c r="B495" s="3">
        <v>194480</v>
      </c>
      <c r="C495" s="7">
        <v>55.5</v>
      </c>
      <c r="D495" s="7">
        <v>0</v>
      </c>
      <c r="E495" s="3">
        <v>374</v>
      </c>
      <c r="I495">
        <f t="shared" si="31"/>
        <v>520</v>
      </c>
      <c r="J495">
        <f t="shared" si="32"/>
        <v>8.6666666666666661</v>
      </c>
      <c r="K495">
        <f t="shared" si="33"/>
        <v>14.225851851851854</v>
      </c>
      <c r="L495">
        <f t="shared" si="34"/>
        <v>123.29071604938272</v>
      </c>
    </row>
    <row r="496" spans="1:14" x14ac:dyDescent="0.2">
      <c r="A496" s="3">
        <v>732</v>
      </c>
      <c r="B496" s="3">
        <v>196416</v>
      </c>
      <c r="C496" s="7">
        <v>56.5</v>
      </c>
      <c r="D496" s="7">
        <v>0</v>
      </c>
      <c r="E496" s="3">
        <v>372</v>
      </c>
      <c r="I496">
        <f t="shared" si="31"/>
        <v>528</v>
      </c>
      <c r="J496">
        <f t="shared" si="32"/>
        <v>8.8000000000000007</v>
      </c>
      <c r="K496">
        <f t="shared" si="33"/>
        <v>14.149777777777778</v>
      </c>
      <c r="L496">
        <f t="shared" si="34"/>
        <v>124.51804444444446</v>
      </c>
    </row>
    <row r="497" spans="1:12" x14ac:dyDescent="0.2">
      <c r="A497" s="3">
        <v>832</v>
      </c>
      <c r="B497" s="3">
        <v>198276</v>
      </c>
      <c r="C497" s="7">
        <v>57.5</v>
      </c>
      <c r="D497" s="7">
        <v>0</v>
      </c>
      <c r="E497" s="3">
        <v>372</v>
      </c>
      <c r="I497">
        <f t="shared" si="31"/>
        <v>533</v>
      </c>
      <c r="J497">
        <f t="shared" si="32"/>
        <v>8.8833333333333329</v>
      </c>
      <c r="K497">
        <f t="shared" si="33"/>
        <v>14.149777777777778</v>
      </c>
      <c r="L497">
        <f t="shared" si="34"/>
        <v>125.69719259259259</v>
      </c>
    </row>
    <row r="498" spans="1:12" x14ac:dyDescent="0.2">
      <c r="A498" s="3">
        <v>932</v>
      </c>
      <c r="B498" s="3">
        <v>196416</v>
      </c>
      <c r="C498" s="7">
        <v>57</v>
      </c>
      <c r="D498" s="7">
        <v>0</v>
      </c>
      <c r="E498" s="3">
        <v>372</v>
      </c>
      <c r="I498">
        <f t="shared" si="31"/>
        <v>528</v>
      </c>
      <c r="J498">
        <f t="shared" si="32"/>
        <v>8.8000000000000007</v>
      </c>
      <c r="K498">
        <f t="shared" si="33"/>
        <v>14.149777777777778</v>
      </c>
      <c r="L498">
        <f t="shared" si="34"/>
        <v>124.51804444444446</v>
      </c>
    </row>
    <row r="499" spans="1:12" x14ac:dyDescent="0.2">
      <c r="A499" s="3">
        <v>32</v>
      </c>
      <c r="B499" s="3">
        <v>197160</v>
      </c>
      <c r="C499" s="7">
        <v>58</v>
      </c>
      <c r="D499" s="7">
        <v>0</v>
      </c>
      <c r="E499" s="3">
        <v>372</v>
      </c>
      <c r="I499">
        <f t="shared" si="31"/>
        <v>530</v>
      </c>
      <c r="J499">
        <f t="shared" si="32"/>
        <v>8.8333333333333339</v>
      </c>
      <c r="K499">
        <f t="shared" si="33"/>
        <v>14.149777777777778</v>
      </c>
      <c r="L499">
        <f t="shared" si="34"/>
        <v>124.98970370370373</v>
      </c>
    </row>
    <row r="500" spans="1:12" x14ac:dyDescent="0.2">
      <c r="A500" s="3">
        <v>132</v>
      </c>
      <c r="B500" s="3">
        <v>199928</v>
      </c>
      <c r="C500" s="7">
        <v>59</v>
      </c>
      <c r="D500" s="7">
        <v>0</v>
      </c>
      <c r="E500" s="3">
        <v>373</v>
      </c>
      <c r="I500">
        <f t="shared" si="31"/>
        <v>536</v>
      </c>
      <c r="J500">
        <f t="shared" si="32"/>
        <v>8.9333333333333336</v>
      </c>
      <c r="K500">
        <f t="shared" si="33"/>
        <v>14.187814814814814</v>
      </c>
      <c r="L500">
        <f t="shared" si="34"/>
        <v>126.74447901234568</v>
      </c>
    </row>
    <row r="501" spans="1:12" x14ac:dyDescent="0.2">
      <c r="A501" s="3">
        <v>232</v>
      </c>
      <c r="B501" s="3">
        <v>202449</v>
      </c>
      <c r="C501" s="7">
        <v>60</v>
      </c>
      <c r="D501" s="7">
        <v>0</v>
      </c>
      <c r="E501" s="3">
        <v>377</v>
      </c>
      <c r="I501">
        <f t="shared" si="31"/>
        <v>537</v>
      </c>
      <c r="J501">
        <f t="shared" si="32"/>
        <v>8.9499999999999993</v>
      </c>
      <c r="K501">
        <f t="shared" si="33"/>
        <v>14.339962962962964</v>
      </c>
      <c r="L501">
        <f t="shared" si="34"/>
        <v>128.34266851851851</v>
      </c>
    </row>
    <row r="502" spans="1:12" x14ac:dyDescent="0.2">
      <c r="A502" s="3">
        <v>332</v>
      </c>
      <c r="B502" s="3">
        <v>195776</v>
      </c>
      <c r="C502" s="7">
        <v>59.5</v>
      </c>
      <c r="D502" s="7">
        <v>0</v>
      </c>
      <c r="E502" s="3">
        <v>368</v>
      </c>
      <c r="I502">
        <f t="shared" si="31"/>
        <v>532</v>
      </c>
      <c r="J502">
        <f t="shared" si="32"/>
        <v>8.8666666666666671</v>
      </c>
      <c r="K502">
        <f t="shared" si="33"/>
        <v>13.997629629629628</v>
      </c>
      <c r="L502">
        <f t="shared" si="34"/>
        <v>124.11231604938271</v>
      </c>
    </row>
    <row r="503" spans="1:12" x14ac:dyDescent="0.2">
      <c r="A503" s="3">
        <v>432</v>
      </c>
      <c r="B503" s="3">
        <v>198968</v>
      </c>
      <c r="C503" s="7">
        <v>60.5</v>
      </c>
      <c r="D503" s="7">
        <v>0</v>
      </c>
      <c r="E503" s="3">
        <v>374</v>
      </c>
      <c r="I503">
        <f t="shared" si="31"/>
        <v>532</v>
      </c>
      <c r="J503">
        <f t="shared" si="32"/>
        <v>8.8666666666666671</v>
      </c>
      <c r="K503">
        <f t="shared" si="33"/>
        <v>14.225851851851854</v>
      </c>
      <c r="L503">
        <f t="shared" si="34"/>
        <v>126.13588641975311</v>
      </c>
    </row>
    <row r="504" spans="1:12" x14ac:dyDescent="0.2">
      <c r="A504" s="3">
        <v>532</v>
      </c>
      <c r="B504" s="3">
        <v>199280</v>
      </c>
      <c r="C504" s="7">
        <v>61.5</v>
      </c>
      <c r="D504" s="7">
        <v>0</v>
      </c>
      <c r="E504" s="3">
        <v>376</v>
      </c>
      <c r="I504">
        <f t="shared" si="31"/>
        <v>530</v>
      </c>
      <c r="J504">
        <f t="shared" si="32"/>
        <v>8.8333333333333339</v>
      </c>
      <c r="K504">
        <f t="shared" si="33"/>
        <v>14.301925925925925</v>
      </c>
      <c r="L504">
        <f t="shared" si="34"/>
        <v>126.33367901234568</v>
      </c>
    </row>
    <row r="505" spans="1:12" x14ac:dyDescent="0.2">
      <c r="A505" s="3">
        <v>632</v>
      </c>
      <c r="B505" s="3">
        <v>193815</v>
      </c>
      <c r="C505" s="7">
        <v>61</v>
      </c>
      <c r="D505" s="7">
        <v>0</v>
      </c>
      <c r="E505" s="3">
        <v>365</v>
      </c>
      <c r="I505">
        <f t="shared" si="31"/>
        <v>531</v>
      </c>
      <c r="J505">
        <f t="shared" si="32"/>
        <v>8.85</v>
      </c>
      <c r="K505">
        <f t="shared" si="33"/>
        <v>13.883518518518519</v>
      </c>
      <c r="L505">
        <f t="shared" si="34"/>
        <v>122.86913888888888</v>
      </c>
    </row>
    <row r="506" spans="1:12" x14ac:dyDescent="0.2">
      <c r="A506" s="3">
        <v>732</v>
      </c>
      <c r="B506" s="3">
        <v>197210</v>
      </c>
      <c r="C506" s="7">
        <v>62</v>
      </c>
      <c r="D506" s="7">
        <v>0</v>
      </c>
      <c r="E506" s="3">
        <v>370</v>
      </c>
      <c r="I506">
        <f t="shared" si="31"/>
        <v>533</v>
      </c>
      <c r="J506">
        <f t="shared" si="32"/>
        <v>8.8833333333333329</v>
      </c>
      <c r="K506">
        <f t="shared" si="33"/>
        <v>14.073703703703703</v>
      </c>
      <c r="L506">
        <f t="shared" si="34"/>
        <v>125.02140123456789</v>
      </c>
    </row>
    <row r="507" spans="1:12" x14ac:dyDescent="0.2">
      <c r="A507" s="3">
        <v>832</v>
      </c>
      <c r="B507" s="3">
        <v>193936</v>
      </c>
      <c r="C507" s="7">
        <v>61.5</v>
      </c>
      <c r="D507" s="7">
        <v>0</v>
      </c>
      <c r="E507" s="3">
        <v>368</v>
      </c>
      <c r="I507">
        <f t="shared" si="31"/>
        <v>527</v>
      </c>
      <c r="J507">
        <f t="shared" si="32"/>
        <v>8.7833333333333332</v>
      </c>
      <c r="K507">
        <f t="shared" si="33"/>
        <v>13.997629629629628</v>
      </c>
      <c r="L507">
        <f t="shared" si="34"/>
        <v>122.94584691358024</v>
      </c>
    </row>
    <row r="508" spans="1:12" x14ac:dyDescent="0.2">
      <c r="A508" s="3">
        <v>932</v>
      </c>
      <c r="B508" s="3">
        <v>197743</v>
      </c>
      <c r="C508" s="7">
        <v>62.5</v>
      </c>
      <c r="D508" s="7">
        <v>0</v>
      </c>
      <c r="E508" s="3">
        <v>371</v>
      </c>
      <c r="I508">
        <f t="shared" si="31"/>
        <v>533</v>
      </c>
      <c r="J508">
        <f t="shared" si="32"/>
        <v>8.8833333333333329</v>
      </c>
      <c r="K508">
        <f t="shared" si="33"/>
        <v>14.111740740740739</v>
      </c>
      <c r="L508">
        <f t="shared" si="34"/>
        <v>125.35929691358022</v>
      </c>
    </row>
    <row r="509" spans="1:12" x14ac:dyDescent="0.2">
      <c r="A509" s="3">
        <v>32</v>
      </c>
      <c r="B509" s="3">
        <v>196144</v>
      </c>
      <c r="C509" s="7">
        <v>62</v>
      </c>
      <c r="D509" s="7">
        <v>0</v>
      </c>
      <c r="E509" s="3">
        <v>368</v>
      </c>
      <c r="I509">
        <f t="shared" si="31"/>
        <v>533</v>
      </c>
      <c r="J509">
        <f t="shared" si="32"/>
        <v>8.8833333333333329</v>
      </c>
      <c r="K509">
        <f t="shared" si="33"/>
        <v>13.997629629629628</v>
      </c>
      <c r="L509">
        <f t="shared" si="34"/>
        <v>124.34560987654319</v>
      </c>
    </row>
    <row r="510" spans="1:12" x14ac:dyDescent="0.2">
      <c r="A510" s="3">
        <v>132</v>
      </c>
      <c r="B510" s="3">
        <v>201318</v>
      </c>
      <c r="C510" s="7">
        <v>63</v>
      </c>
      <c r="D510" s="7">
        <v>0</v>
      </c>
      <c r="E510" s="3">
        <v>377</v>
      </c>
      <c r="I510">
        <f t="shared" si="31"/>
        <v>534</v>
      </c>
      <c r="J510">
        <f t="shared" si="32"/>
        <v>8.9</v>
      </c>
      <c r="K510">
        <f t="shared" si="33"/>
        <v>14.339962962962964</v>
      </c>
      <c r="L510">
        <f t="shared" si="34"/>
        <v>127.62567037037039</v>
      </c>
    </row>
    <row r="511" spans="1:12" x14ac:dyDescent="0.2">
      <c r="A511" s="3">
        <v>232</v>
      </c>
      <c r="B511" s="3">
        <v>200941</v>
      </c>
      <c r="C511" s="7">
        <v>62.5</v>
      </c>
      <c r="D511" s="7">
        <v>0</v>
      </c>
      <c r="E511" s="3">
        <v>377</v>
      </c>
      <c r="I511">
        <f t="shared" si="31"/>
        <v>533</v>
      </c>
      <c r="J511">
        <f t="shared" si="32"/>
        <v>8.8833333333333329</v>
      </c>
      <c r="K511">
        <f t="shared" si="33"/>
        <v>14.339962962962964</v>
      </c>
      <c r="L511">
        <f t="shared" si="34"/>
        <v>127.38667098765433</v>
      </c>
    </row>
    <row r="512" spans="1:12" x14ac:dyDescent="0.2">
      <c r="A512" s="3">
        <v>332</v>
      </c>
      <c r="B512" s="3">
        <v>201212</v>
      </c>
      <c r="C512" s="7">
        <v>63.5</v>
      </c>
      <c r="D512" s="7">
        <v>0</v>
      </c>
      <c r="E512" s="3">
        <v>374</v>
      </c>
      <c r="I512">
        <f t="shared" si="31"/>
        <v>538</v>
      </c>
      <c r="J512">
        <f t="shared" si="32"/>
        <v>8.9666666666666668</v>
      </c>
      <c r="K512">
        <f t="shared" si="33"/>
        <v>14.225851851851854</v>
      </c>
      <c r="L512">
        <f t="shared" si="34"/>
        <v>127.55847160493829</v>
      </c>
    </row>
    <row r="513" spans="1:12" x14ac:dyDescent="0.2">
      <c r="A513" s="3">
        <v>432</v>
      </c>
      <c r="B513" s="3">
        <v>200941</v>
      </c>
      <c r="C513" s="7">
        <v>63</v>
      </c>
      <c r="D513" s="7">
        <v>0</v>
      </c>
      <c r="E513" s="3">
        <v>377</v>
      </c>
      <c r="I513">
        <f t="shared" si="31"/>
        <v>533</v>
      </c>
      <c r="J513">
        <f t="shared" si="32"/>
        <v>8.8833333333333329</v>
      </c>
      <c r="K513">
        <f t="shared" si="33"/>
        <v>14.339962962962964</v>
      </c>
      <c r="L513">
        <f t="shared" si="34"/>
        <v>127.38667098765433</v>
      </c>
    </row>
    <row r="514" spans="1:12" x14ac:dyDescent="0.2">
      <c r="A514" s="3">
        <v>532</v>
      </c>
      <c r="B514" s="3">
        <v>206720</v>
      </c>
      <c r="C514" s="7">
        <v>64</v>
      </c>
      <c r="D514" s="7">
        <v>0</v>
      </c>
      <c r="E514" s="3">
        <v>380</v>
      </c>
      <c r="I514">
        <f t="shared" si="31"/>
        <v>544</v>
      </c>
      <c r="J514">
        <f t="shared" si="32"/>
        <v>9.0666666666666664</v>
      </c>
      <c r="K514">
        <f t="shared" si="33"/>
        <v>14.454074074074073</v>
      </c>
      <c r="L514">
        <f t="shared" si="34"/>
        <v>131.05027160493827</v>
      </c>
    </row>
    <row r="515" spans="1:12" x14ac:dyDescent="0.2">
      <c r="A515" s="3">
        <v>632</v>
      </c>
      <c r="B515" s="3">
        <v>205039</v>
      </c>
      <c r="C515" s="7">
        <v>63.5</v>
      </c>
      <c r="D515" s="7">
        <v>0</v>
      </c>
      <c r="E515" s="3">
        <v>379</v>
      </c>
      <c r="I515">
        <f t="shared" si="31"/>
        <v>541</v>
      </c>
      <c r="J515">
        <f t="shared" si="32"/>
        <v>9.0166666666666675</v>
      </c>
      <c r="K515">
        <f t="shared" si="33"/>
        <v>14.416037037037038</v>
      </c>
      <c r="L515">
        <f t="shared" si="34"/>
        <v>129.98460061728397</v>
      </c>
    </row>
    <row r="516" spans="1:12" x14ac:dyDescent="0.2">
      <c r="A516" s="3">
        <v>732</v>
      </c>
      <c r="B516" s="3">
        <v>207692</v>
      </c>
      <c r="C516" s="7">
        <v>64.5</v>
      </c>
      <c r="D516" s="7">
        <v>0</v>
      </c>
      <c r="E516" s="3">
        <v>379</v>
      </c>
      <c r="I516">
        <f t="shared" si="31"/>
        <v>548</v>
      </c>
      <c r="J516">
        <f t="shared" si="32"/>
        <v>9.1333333333333329</v>
      </c>
      <c r="K516">
        <f t="shared" si="33"/>
        <v>14.416037037037038</v>
      </c>
      <c r="L516">
        <f t="shared" si="34"/>
        <v>131.66647160493827</v>
      </c>
    </row>
    <row r="517" spans="1:12" x14ac:dyDescent="0.2">
      <c r="A517" s="3">
        <v>832</v>
      </c>
      <c r="B517" s="3">
        <v>204031</v>
      </c>
      <c r="C517" s="7">
        <v>64</v>
      </c>
      <c r="D517" s="7">
        <v>0</v>
      </c>
      <c r="E517" s="3">
        <v>373</v>
      </c>
      <c r="I517">
        <f t="shared" si="31"/>
        <v>547</v>
      </c>
      <c r="J517">
        <f t="shared" si="32"/>
        <v>9.1166666666666671</v>
      </c>
      <c r="K517">
        <f t="shared" si="33"/>
        <v>14.187814814814814</v>
      </c>
      <c r="L517">
        <f t="shared" si="34"/>
        <v>129.34557839506172</v>
      </c>
    </row>
    <row r="518" spans="1:12" x14ac:dyDescent="0.2">
      <c r="A518" s="3">
        <v>932</v>
      </c>
      <c r="B518" s="3">
        <v>212565</v>
      </c>
      <c r="C518" s="7">
        <v>65</v>
      </c>
      <c r="D518" s="7">
        <v>0</v>
      </c>
      <c r="E518" s="3">
        <v>383</v>
      </c>
      <c r="I518">
        <f t="shared" si="31"/>
        <v>555</v>
      </c>
      <c r="J518">
        <f t="shared" si="32"/>
        <v>9.25</v>
      </c>
      <c r="K518">
        <f t="shared" si="33"/>
        <v>14.568185185185184</v>
      </c>
      <c r="L518">
        <f t="shared" si="34"/>
        <v>134.75571296296295</v>
      </c>
    </row>
    <row r="519" spans="1:12" x14ac:dyDescent="0.2">
      <c r="A519" s="3">
        <v>32</v>
      </c>
      <c r="B519" s="3">
        <v>209235</v>
      </c>
      <c r="C519" s="7">
        <v>64.5</v>
      </c>
      <c r="D519" s="7">
        <v>0</v>
      </c>
      <c r="E519" s="3">
        <v>377</v>
      </c>
      <c r="I519">
        <f t="shared" si="31"/>
        <v>555</v>
      </c>
      <c r="J519">
        <f t="shared" si="32"/>
        <v>9.25</v>
      </c>
      <c r="K519">
        <f t="shared" si="33"/>
        <v>14.339962962962964</v>
      </c>
      <c r="L519">
        <f t="shared" si="34"/>
        <v>132.64465740740741</v>
      </c>
    </row>
    <row r="520" spans="1:12" x14ac:dyDescent="0.2">
      <c r="A520" s="3">
        <v>132</v>
      </c>
      <c r="B520" s="3">
        <v>214302</v>
      </c>
      <c r="C520" s="7">
        <v>65.5</v>
      </c>
      <c r="D520" s="7">
        <v>0</v>
      </c>
      <c r="E520" s="3">
        <v>382</v>
      </c>
      <c r="I520">
        <f t="shared" si="31"/>
        <v>561</v>
      </c>
      <c r="J520">
        <f t="shared" si="32"/>
        <v>9.35</v>
      </c>
      <c r="K520">
        <f t="shared" si="33"/>
        <v>14.530148148148148</v>
      </c>
      <c r="L520">
        <f t="shared" si="34"/>
        <v>135.85688518518518</v>
      </c>
    </row>
    <row r="521" spans="1:12" x14ac:dyDescent="0.2">
      <c r="A521" s="3">
        <v>232</v>
      </c>
      <c r="B521" s="3">
        <v>214302</v>
      </c>
      <c r="C521" s="7">
        <v>65.5</v>
      </c>
      <c r="D521" s="7">
        <v>65.5</v>
      </c>
      <c r="E521" s="3">
        <v>382</v>
      </c>
      <c r="I521">
        <f t="shared" si="31"/>
        <v>561</v>
      </c>
      <c r="J521">
        <f t="shared" si="32"/>
        <v>9.35</v>
      </c>
      <c r="K521">
        <f t="shared" si="33"/>
        <v>14.530148148148148</v>
      </c>
      <c r="L521">
        <f t="shared" si="34"/>
        <v>135.85688518518518</v>
      </c>
    </row>
    <row r="522" spans="1:12" x14ac:dyDescent="0.2">
      <c r="A522" s="3">
        <v>333</v>
      </c>
      <c r="B522" s="3">
        <v>216960</v>
      </c>
      <c r="C522" s="7">
        <v>66.5</v>
      </c>
      <c r="D522" s="7">
        <v>65.5</v>
      </c>
      <c r="E522" s="3">
        <v>384</v>
      </c>
      <c r="I522">
        <f t="shared" si="31"/>
        <v>565</v>
      </c>
      <c r="J522">
        <f t="shared" si="32"/>
        <v>9.4166666666666661</v>
      </c>
      <c r="K522">
        <f t="shared" si="33"/>
        <v>14.606222222222224</v>
      </c>
      <c r="L522">
        <f t="shared" si="34"/>
        <v>137.54192592592594</v>
      </c>
    </row>
    <row r="523" spans="1:12" x14ac:dyDescent="0.2">
      <c r="A523" s="3">
        <v>433</v>
      </c>
      <c r="B523" s="3">
        <v>211246</v>
      </c>
      <c r="C523" s="7">
        <v>66</v>
      </c>
      <c r="D523" s="7">
        <v>65.5</v>
      </c>
      <c r="E523" s="3">
        <v>382</v>
      </c>
      <c r="I523">
        <f t="shared" si="31"/>
        <v>553</v>
      </c>
      <c r="J523">
        <f t="shared" si="32"/>
        <v>9.2166666666666668</v>
      </c>
      <c r="K523">
        <f t="shared" si="33"/>
        <v>14.530148148148148</v>
      </c>
      <c r="L523">
        <f t="shared" si="34"/>
        <v>133.91953209876544</v>
      </c>
    </row>
    <row r="524" spans="1:12" x14ac:dyDescent="0.2">
      <c r="A524" s="3">
        <v>533</v>
      </c>
      <c r="B524" s="3">
        <v>215830</v>
      </c>
      <c r="C524" s="7">
        <v>67</v>
      </c>
      <c r="D524" s="7">
        <v>65.5</v>
      </c>
      <c r="E524" s="3">
        <v>382</v>
      </c>
      <c r="I524">
        <f t="shared" si="31"/>
        <v>565</v>
      </c>
      <c r="J524">
        <f t="shared" si="32"/>
        <v>9.4166666666666661</v>
      </c>
      <c r="K524">
        <f t="shared" si="33"/>
        <v>14.530148148148148</v>
      </c>
      <c r="L524">
        <f t="shared" si="34"/>
        <v>136.82556172839506</v>
      </c>
    </row>
    <row r="525" spans="1:12" x14ac:dyDescent="0.2">
      <c r="A525" s="3">
        <v>633</v>
      </c>
      <c r="B525" s="3">
        <v>212436</v>
      </c>
      <c r="C525" s="7">
        <v>66.5</v>
      </c>
      <c r="D525" s="7">
        <v>65.5</v>
      </c>
      <c r="E525" s="3">
        <v>378</v>
      </c>
      <c r="I525">
        <f t="shared" si="31"/>
        <v>562</v>
      </c>
      <c r="J525">
        <f t="shared" si="32"/>
        <v>9.3666666666666671</v>
      </c>
      <c r="K525">
        <f t="shared" si="33"/>
        <v>14.378</v>
      </c>
      <c r="L525">
        <f t="shared" si="34"/>
        <v>134.67393333333334</v>
      </c>
    </row>
    <row r="526" spans="1:12" x14ac:dyDescent="0.2">
      <c r="A526" s="3">
        <v>733</v>
      </c>
      <c r="B526" s="3">
        <v>218476</v>
      </c>
      <c r="C526" s="7">
        <v>67.5</v>
      </c>
      <c r="D526" s="7">
        <v>65.5</v>
      </c>
      <c r="E526" s="3">
        <v>386</v>
      </c>
      <c r="I526">
        <f t="shared" si="31"/>
        <v>566</v>
      </c>
      <c r="J526">
        <f t="shared" si="32"/>
        <v>9.4333333333333336</v>
      </c>
      <c r="K526">
        <f t="shared" si="33"/>
        <v>14.682296296296299</v>
      </c>
      <c r="L526">
        <f t="shared" si="34"/>
        <v>138.50299506172843</v>
      </c>
    </row>
    <row r="527" spans="1:12" x14ac:dyDescent="0.2">
      <c r="A527" s="3">
        <v>833</v>
      </c>
      <c r="B527" s="3">
        <v>215808</v>
      </c>
      <c r="C527" s="7">
        <v>67</v>
      </c>
      <c r="D527" s="7">
        <v>65.5</v>
      </c>
      <c r="E527" s="3">
        <v>384</v>
      </c>
      <c r="I527">
        <f t="shared" si="31"/>
        <v>562</v>
      </c>
      <c r="J527">
        <f t="shared" si="32"/>
        <v>9.3666666666666671</v>
      </c>
      <c r="K527">
        <f t="shared" si="33"/>
        <v>14.606222222222224</v>
      </c>
      <c r="L527">
        <f t="shared" si="34"/>
        <v>136.81161481481485</v>
      </c>
    </row>
    <row r="528" spans="1:12" x14ac:dyDescent="0.2">
      <c r="A528" s="3">
        <v>933</v>
      </c>
      <c r="B528" s="3">
        <v>218504</v>
      </c>
      <c r="C528" s="7">
        <v>68</v>
      </c>
      <c r="D528" s="7">
        <v>65.5</v>
      </c>
      <c r="E528" s="3">
        <v>382</v>
      </c>
      <c r="I528">
        <f t="shared" si="31"/>
        <v>572</v>
      </c>
      <c r="J528">
        <f t="shared" si="32"/>
        <v>9.5333333333333332</v>
      </c>
      <c r="K528">
        <f t="shared" si="33"/>
        <v>14.530148148148148</v>
      </c>
      <c r="L528">
        <f t="shared" si="34"/>
        <v>138.52074567901235</v>
      </c>
    </row>
    <row r="529" spans="1:12" x14ac:dyDescent="0.2">
      <c r="A529" s="3">
        <v>33</v>
      </c>
      <c r="B529" s="3">
        <v>217728</v>
      </c>
      <c r="C529" s="7">
        <v>67.5</v>
      </c>
      <c r="D529" s="7">
        <v>65.5</v>
      </c>
      <c r="E529" s="3">
        <v>384</v>
      </c>
      <c r="I529">
        <f t="shared" si="31"/>
        <v>567</v>
      </c>
      <c r="J529">
        <f t="shared" si="32"/>
        <v>9.4499999999999993</v>
      </c>
      <c r="K529">
        <f t="shared" si="33"/>
        <v>14.606222222222224</v>
      </c>
      <c r="L529">
        <f t="shared" si="34"/>
        <v>138.02879999999999</v>
      </c>
    </row>
    <row r="530" spans="1:12" x14ac:dyDescent="0.2">
      <c r="A530" s="3">
        <v>133</v>
      </c>
      <c r="B530" s="3">
        <v>223876</v>
      </c>
      <c r="C530" s="7">
        <v>68.5</v>
      </c>
      <c r="D530" s="7">
        <v>65.5</v>
      </c>
      <c r="E530" s="3">
        <v>388</v>
      </c>
      <c r="I530">
        <f t="shared" si="31"/>
        <v>577</v>
      </c>
      <c r="J530">
        <f t="shared" si="32"/>
        <v>9.6166666666666671</v>
      </c>
      <c r="K530">
        <f t="shared" si="33"/>
        <v>14.75837037037037</v>
      </c>
      <c r="L530">
        <f t="shared" si="34"/>
        <v>141.92632839506174</v>
      </c>
    </row>
    <row r="531" spans="1:12" x14ac:dyDescent="0.2">
      <c r="A531" s="3">
        <v>233</v>
      </c>
      <c r="B531" s="3">
        <v>224043</v>
      </c>
      <c r="C531" s="7">
        <v>69.5</v>
      </c>
      <c r="D531" s="7">
        <v>65.5</v>
      </c>
      <c r="E531" s="3">
        <v>391</v>
      </c>
      <c r="I531">
        <f t="shared" si="31"/>
        <v>573</v>
      </c>
      <c r="J531">
        <f t="shared" si="32"/>
        <v>9.5500000000000007</v>
      </c>
      <c r="K531">
        <f t="shared" si="33"/>
        <v>14.872481481481483</v>
      </c>
      <c r="L531">
        <f t="shared" si="34"/>
        <v>142.03219814814818</v>
      </c>
    </row>
    <row r="532" spans="1:12" x14ac:dyDescent="0.2">
      <c r="A532" s="3">
        <v>333</v>
      </c>
      <c r="B532" s="3">
        <v>216216</v>
      </c>
      <c r="C532" s="7">
        <v>69</v>
      </c>
      <c r="D532" s="7">
        <v>65.5</v>
      </c>
      <c r="E532" s="3">
        <v>378</v>
      </c>
      <c r="I532">
        <f t="shared" si="31"/>
        <v>572</v>
      </c>
      <c r="J532">
        <f t="shared" si="32"/>
        <v>9.5333333333333332</v>
      </c>
      <c r="K532">
        <f t="shared" si="33"/>
        <v>14.378</v>
      </c>
      <c r="L532">
        <f t="shared" si="34"/>
        <v>137.07026666666667</v>
      </c>
    </row>
    <row r="533" spans="1:12" x14ac:dyDescent="0.2">
      <c r="A533" s="3">
        <v>433</v>
      </c>
      <c r="B533" s="3">
        <v>223299</v>
      </c>
      <c r="C533" s="7">
        <v>70</v>
      </c>
      <c r="D533" s="7">
        <v>65.5</v>
      </c>
      <c r="E533" s="3">
        <v>387</v>
      </c>
      <c r="I533">
        <f t="shared" si="31"/>
        <v>577</v>
      </c>
      <c r="J533">
        <f t="shared" si="32"/>
        <v>9.6166666666666671</v>
      </c>
      <c r="K533">
        <f t="shared" si="33"/>
        <v>14.720333333333334</v>
      </c>
      <c r="L533">
        <f t="shared" si="34"/>
        <v>141.56053888888891</v>
      </c>
    </row>
    <row r="534" spans="1:12" x14ac:dyDescent="0.2">
      <c r="A534" s="3">
        <v>533</v>
      </c>
      <c r="B534" s="3">
        <v>217740</v>
      </c>
      <c r="C534" s="7">
        <v>69.5</v>
      </c>
      <c r="D534" s="7">
        <v>65.5</v>
      </c>
      <c r="E534" s="3">
        <v>380</v>
      </c>
      <c r="I534">
        <f t="shared" si="31"/>
        <v>573</v>
      </c>
      <c r="J534">
        <f t="shared" si="32"/>
        <v>9.5500000000000007</v>
      </c>
      <c r="K534">
        <f t="shared" si="33"/>
        <v>14.454074074074073</v>
      </c>
      <c r="L534">
        <f t="shared" si="34"/>
        <v>138.03640740740741</v>
      </c>
    </row>
    <row r="535" spans="1:12" x14ac:dyDescent="0.2">
      <c r="A535" s="3">
        <v>633</v>
      </c>
      <c r="B535" s="3">
        <v>220225</v>
      </c>
      <c r="C535" s="7">
        <v>70.5</v>
      </c>
      <c r="D535" s="7">
        <v>65.5</v>
      </c>
      <c r="E535" s="3">
        <v>383</v>
      </c>
      <c r="I535">
        <f t="shared" si="31"/>
        <v>575</v>
      </c>
      <c r="J535">
        <f t="shared" si="32"/>
        <v>9.5833333333333339</v>
      </c>
      <c r="K535">
        <f t="shared" si="33"/>
        <v>14.568185185185184</v>
      </c>
      <c r="L535">
        <f t="shared" si="34"/>
        <v>139.61177469135802</v>
      </c>
    </row>
    <row r="536" spans="1:12" x14ac:dyDescent="0.2">
      <c r="A536" s="3">
        <v>733</v>
      </c>
      <c r="B536" s="3">
        <v>223299</v>
      </c>
      <c r="C536" s="7">
        <v>71.5</v>
      </c>
      <c r="D536" s="7">
        <v>65.5</v>
      </c>
      <c r="E536" s="3">
        <v>387</v>
      </c>
      <c r="I536">
        <f t="shared" si="31"/>
        <v>577</v>
      </c>
      <c r="J536">
        <f t="shared" si="32"/>
        <v>9.6166666666666671</v>
      </c>
      <c r="K536">
        <f t="shared" si="33"/>
        <v>14.720333333333334</v>
      </c>
      <c r="L536">
        <f t="shared" si="34"/>
        <v>141.56053888888891</v>
      </c>
    </row>
    <row r="537" spans="1:12" x14ac:dyDescent="0.2">
      <c r="A537" s="3">
        <v>833</v>
      </c>
      <c r="B537" s="3">
        <v>221950</v>
      </c>
      <c r="C537" s="7">
        <v>71</v>
      </c>
      <c r="D537" s="7">
        <v>65.5</v>
      </c>
      <c r="E537" s="3">
        <v>386</v>
      </c>
      <c r="I537">
        <f t="shared" si="31"/>
        <v>575</v>
      </c>
      <c r="J537">
        <f t="shared" si="32"/>
        <v>9.5833333333333339</v>
      </c>
      <c r="K537">
        <f t="shared" si="33"/>
        <v>14.682296296296299</v>
      </c>
      <c r="L537">
        <f t="shared" si="34"/>
        <v>140.70533950617286</v>
      </c>
    </row>
    <row r="538" spans="1:12" x14ac:dyDescent="0.2">
      <c r="A538" s="3">
        <v>933</v>
      </c>
      <c r="B538" s="3">
        <v>227752</v>
      </c>
      <c r="C538" s="7">
        <v>72</v>
      </c>
      <c r="D538" s="7">
        <v>65.5</v>
      </c>
      <c r="E538" s="3">
        <v>392</v>
      </c>
      <c r="I538">
        <f t="shared" si="31"/>
        <v>581</v>
      </c>
      <c r="J538">
        <f t="shared" si="32"/>
        <v>9.6833333333333336</v>
      </c>
      <c r="K538">
        <f t="shared" si="33"/>
        <v>14.910518518518519</v>
      </c>
      <c r="L538">
        <f t="shared" si="34"/>
        <v>144.38352098765432</v>
      </c>
    </row>
    <row r="539" spans="1:12" x14ac:dyDescent="0.2">
      <c r="A539" s="3">
        <v>33</v>
      </c>
      <c r="B539" s="3">
        <v>227760</v>
      </c>
      <c r="C539" s="7">
        <v>73</v>
      </c>
      <c r="D539" s="7">
        <v>65.5</v>
      </c>
      <c r="E539" s="3">
        <v>390</v>
      </c>
      <c r="I539">
        <f t="shared" si="31"/>
        <v>584</v>
      </c>
      <c r="J539">
        <f t="shared" si="32"/>
        <v>9.7333333333333325</v>
      </c>
      <c r="K539">
        <f t="shared" si="33"/>
        <v>14.834444444444445</v>
      </c>
      <c r="L539">
        <f t="shared" si="34"/>
        <v>144.3885925925926</v>
      </c>
    </row>
    <row r="540" spans="1:12" x14ac:dyDescent="0.2">
      <c r="A540" s="3">
        <v>133</v>
      </c>
      <c r="B540" s="3">
        <v>226968</v>
      </c>
      <c r="C540" s="7">
        <v>72.5</v>
      </c>
      <c r="D540" s="7">
        <v>65.5</v>
      </c>
      <c r="E540" s="3">
        <v>386</v>
      </c>
      <c r="I540">
        <f t="shared" si="31"/>
        <v>588</v>
      </c>
      <c r="J540">
        <f t="shared" si="32"/>
        <v>9.8000000000000007</v>
      </c>
      <c r="K540">
        <f t="shared" si="33"/>
        <v>14.682296296296299</v>
      </c>
      <c r="L540">
        <f t="shared" si="34"/>
        <v>143.88650370370374</v>
      </c>
    </row>
    <row r="541" spans="1:12" x14ac:dyDescent="0.2">
      <c r="A541" s="3">
        <v>233</v>
      </c>
      <c r="B541" s="3">
        <v>230868</v>
      </c>
      <c r="C541" s="7">
        <v>73.5</v>
      </c>
      <c r="D541" s="7">
        <v>65.5</v>
      </c>
      <c r="E541" s="3">
        <v>396</v>
      </c>
      <c r="I541">
        <f t="shared" si="31"/>
        <v>583</v>
      </c>
      <c r="J541">
        <f t="shared" si="32"/>
        <v>9.7166666666666668</v>
      </c>
      <c r="K541">
        <f t="shared" si="33"/>
        <v>15.062666666666669</v>
      </c>
      <c r="L541">
        <f t="shared" si="34"/>
        <v>146.35891111111113</v>
      </c>
    </row>
    <row r="542" spans="1:12" x14ac:dyDescent="0.2">
      <c r="A542" s="3">
        <v>333</v>
      </c>
      <c r="B542" s="3">
        <v>228928</v>
      </c>
      <c r="C542" s="7">
        <v>73</v>
      </c>
      <c r="D542" s="7">
        <v>65.5</v>
      </c>
      <c r="E542" s="3">
        <v>392</v>
      </c>
      <c r="I542">
        <f t="shared" si="31"/>
        <v>584</v>
      </c>
      <c r="J542">
        <f t="shared" si="32"/>
        <v>9.7333333333333325</v>
      </c>
      <c r="K542">
        <f t="shared" si="33"/>
        <v>14.910518518518519</v>
      </c>
      <c r="L542">
        <f t="shared" si="34"/>
        <v>145.12904691358023</v>
      </c>
    </row>
    <row r="543" spans="1:12" x14ac:dyDescent="0.2">
      <c r="A543" s="3">
        <v>433</v>
      </c>
      <c r="B543" s="3">
        <v>229899</v>
      </c>
      <c r="C543" s="7">
        <v>74</v>
      </c>
      <c r="D543" s="7">
        <v>65.5</v>
      </c>
      <c r="E543" s="3">
        <v>389</v>
      </c>
      <c r="I543">
        <f t="shared" si="31"/>
        <v>591</v>
      </c>
      <c r="J543">
        <f t="shared" si="32"/>
        <v>9.85</v>
      </c>
      <c r="K543">
        <f t="shared" si="33"/>
        <v>14.796407407407408</v>
      </c>
      <c r="L543">
        <f t="shared" si="34"/>
        <v>145.74461296296295</v>
      </c>
    </row>
    <row r="544" spans="1:12" x14ac:dyDescent="0.2">
      <c r="A544" s="3">
        <v>533</v>
      </c>
      <c r="B544" s="3">
        <v>223686</v>
      </c>
      <c r="C544" s="7">
        <v>73.5</v>
      </c>
      <c r="D544" s="7">
        <v>65.5</v>
      </c>
      <c r="E544" s="3">
        <v>387</v>
      </c>
      <c r="I544">
        <f t="shared" si="31"/>
        <v>578</v>
      </c>
      <c r="J544">
        <f t="shared" si="32"/>
        <v>9.6333333333333329</v>
      </c>
      <c r="K544">
        <f t="shared" si="33"/>
        <v>14.720333333333334</v>
      </c>
      <c r="L544">
        <f t="shared" si="34"/>
        <v>141.80587777777779</v>
      </c>
    </row>
    <row r="545" spans="1:12" x14ac:dyDescent="0.2">
      <c r="A545" s="3">
        <v>633</v>
      </c>
      <c r="B545" s="3">
        <v>225621</v>
      </c>
      <c r="C545" s="7">
        <v>74.5</v>
      </c>
      <c r="D545" s="7">
        <v>65.5</v>
      </c>
      <c r="E545" s="3">
        <v>387</v>
      </c>
      <c r="I545">
        <f t="shared" si="31"/>
        <v>583</v>
      </c>
      <c r="J545">
        <f t="shared" si="32"/>
        <v>9.7166666666666668</v>
      </c>
      <c r="K545">
        <f t="shared" si="33"/>
        <v>14.720333333333334</v>
      </c>
      <c r="L545">
        <f t="shared" si="34"/>
        <v>143.03257222222223</v>
      </c>
    </row>
    <row r="546" spans="1:12" x14ac:dyDescent="0.2">
      <c r="A546" s="3">
        <v>733</v>
      </c>
      <c r="B546" s="3">
        <v>225620</v>
      </c>
      <c r="C546" s="7">
        <v>74</v>
      </c>
      <c r="D546" s="7">
        <v>65.5</v>
      </c>
      <c r="E546" s="3">
        <v>389</v>
      </c>
      <c r="I546">
        <f t="shared" si="31"/>
        <v>580</v>
      </c>
      <c r="J546">
        <f t="shared" si="32"/>
        <v>9.6666666666666661</v>
      </c>
      <c r="K546">
        <f t="shared" si="33"/>
        <v>14.796407407407408</v>
      </c>
      <c r="L546">
        <f t="shared" si="34"/>
        <v>143.03193827160493</v>
      </c>
    </row>
    <row r="547" spans="1:12" x14ac:dyDescent="0.2">
      <c r="A547" s="3">
        <v>833</v>
      </c>
      <c r="B547" s="3">
        <v>227565</v>
      </c>
      <c r="C547" s="7">
        <v>75</v>
      </c>
      <c r="D547" s="7">
        <v>65.5</v>
      </c>
      <c r="E547" s="3">
        <v>389</v>
      </c>
      <c r="I547">
        <f t="shared" si="31"/>
        <v>585</v>
      </c>
      <c r="J547">
        <f t="shared" si="32"/>
        <v>9.75</v>
      </c>
      <c r="K547">
        <f t="shared" si="33"/>
        <v>14.796407407407408</v>
      </c>
      <c r="L547">
        <f t="shared" si="34"/>
        <v>144.26497222222221</v>
      </c>
    </row>
    <row r="548" spans="1:12" x14ac:dyDescent="0.2">
      <c r="A548" s="3">
        <v>933</v>
      </c>
      <c r="B548" s="3">
        <v>224640</v>
      </c>
      <c r="C548" s="7">
        <v>74.5</v>
      </c>
      <c r="D548" s="7">
        <v>65.5</v>
      </c>
      <c r="E548" s="3">
        <v>384</v>
      </c>
      <c r="I548">
        <f t="shared" si="31"/>
        <v>585</v>
      </c>
      <c r="J548">
        <f t="shared" si="32"/>
        <v>9.75</v>
      </c>
      <c r="K548">
        <f t="shared" si="33"/>
        <v>14.606222222222224</v>
      </c>
      <c r="L548">
        <f t="shared" si="34"/>
        <v>142.41066666666669</v>
      </c>
    </row>
    <row r="549" spans="1:12" x14ac:dyDescent="0.2">
      <c r="A549" s="3">
        <v>33</v>
      </c>
      <c r="B549" s="3">
        <v>227328</v>
      </c>
      <c r="C549" s="7">
        <v>75.5</v>
      </c>
      <c r="D549" s="7">
        <v>65.5</v>
      </c>
      <c r="E549" s="3">
        <v>384</v>
      </c>
      <c r="I549">
        <f t="shared" si="31"/>
        <v>592</v>
      </c>
      <c r="J549">
        <f t="shared" si="32"/>
        <v>9.8666666666666671</v>
      </c>
      <c r="K549">
        <f t="shared" si="33"/>
        <v>14.606222222222224</v>
      </c>
      <c r="L549">
        <f t="shared" si="34"/>
        <v>144.11472592592594</v>
      </c>
    </row>
    <row r="550" spans="1:12" x14ac:dyDescent="0.2">
      <c r="A550" s="3">
        <v>133</v>
      </c>
      <c r="B550" s="3">
        <v>223266</v>
      </c>
      <c r="C550" s="7">
        <v>75</v>
      </c>
      <c r="D550" s="7">
        <v>65.5</v>
      </c>
      <c r="E550" s="3">
        <v>381</v>
      </c>
      <c r="I550">
        <f t="shared" si="31"/>
        <v>586</v>
      </c>
      <c r="J550">
        <f t="shared" si="32"/>
        <v>9.7666666666666675</v>
      </c>
      <c r="K550">
        <f t="shared" si="33"/>
        <v>14.492111111111109</v>
      </c>
      <c r="L550">
        <f t="shared" si="34"/>
        <v>141.53961851851852</v>
      </c>
    </row>
    <row r="551" spans="1:12" x14ac:dyDescent="0.2">
      <c r="A551" s="3">
        <v>233</v>
      </c>
      <c r="B551" s="3">
        <v>220980</v>
      </c>
      <c r="C551" s="7">
        <v>74.5</v>
      </c>
      <c r="D551" s="7">
        <v>65.5</v>
      </c>
      <c r="E551" s="3">
        <v>381</v>
      </c>
      <c r="I551">
        <f t="shared" ref="I551:I585" si="35">B551/E551</f>
        <v>580</v>
      </c>
      <c r="J551">
        <f t="shared" ref="J551:J585" si="36">I551/60</f>
        <v>9.6666666666666661</v>
      </c>
      <c r="K551">
        <f t="shared" ref="K551:K585" si="37">((E551/1000)*($M$482+$N$482))/$N$482</f>
        <v>14.492111111111109</v>
      </c>
      <c r="L551">
        <f t="shared" ref="L551:L585" si="38">K551*J551</f>
        <v>140.09040740740738</v>
      </c>
    </row>
    <row r="552" spans="1:12" x14ac:dyDescent="0.2">
      <c r="A552" s="3">
        <v>333</v>
      </c>
      <c r="B552" s="3">
        <v>225621</v>
      </c>
      <c r="C552" s="7">
        <v>75.5</v>
      </c>
      <c r="D552" s="7">
        <v>65.5</v>
      </c>
      <c r="E552" s="3">
        <v>387</v>
      </c>
      <c r="I552">
        <f t="shared" si="35"/>
        <v>583</v>
      </c>
      <c r="J552">
        <f t="shared" si="36"/>
        <v>9.7166666666666668</v>
      </c>
      <c r="K552">
        <f t="shared" si="37"/>
        <v>14.720333333333334</v>
      </c>
      <c r="L552">
        <f t="shared" si="38"/>
        <v>143.03257222222223</v>
      </c>
    </row>
    <row r="553" spans="1:12" x14ac:dyDescent="0.2">
      <c r="A553" s="3">
        <v>433</v>
      </c>
      <c r="B553" s="3">
        <v>217906</v>
      </c>
      <c r="C553" s="7">
        <v>75</v>
      </c>
      <c r="D553" s="7">
        <v>65.5</v>
      </c>
      <c r="E553" s="3">
        <v>377</v>
      </c>
      <c r="I553">
        <f t="shared" si="35"/>
        <v>578</v>
      </c>
      <c r="J553">
        <f t="shared" si="36"/>
        <v>9.6333333333333329</v>
      </c>
      <c r="K553">
        <f t="shared" si="37"/>
        <v>14.339962962962964</v>
      </c>
      <c r="L553">
        <f t="shared" si="38"/>
        <v>138.14164320987655</v>
      </c>
    </row>
    <row r="554" spans="1:12" x14ac:dyDescent="0.2">
      <c r="A554" s="3">
        <v>533</v>
      </c>
      <c r="B554" s="3">
        <v>217529</v>
      </c>
      <c r="C554" s="7">
        <v>74.5</v>
      </c>
      <c r="D554" s="7">
        <v>65.5</v>
      </c>
      <c r="E554" s="3">
        <v>377</v>
      </c>
      <c r="I554">
        <f t="shared" si="35"/>
        <v>577</v>
      </c>
      <c r="J554">
        <f t="shared" si="36"/>
        <v>9.6166666666666671</v>
      </c>
      <c r="K554">
        <f t="shared" si="37"/>
        <v>14.339962962962964</v>
      </c>
      <c r="L554">
        <f t="shared" si="38"/>
        <v>137.90264382716052</v>
      </c>
    </row>
    <row r="555" spans="1:12" x14ac:dyDescent="0.2">
      <c r="A555" s="3">
        <v>633</v>
      </c>
      <c r="B555" s="3">
        <v>221540</v>
      </c>
      <c r="C555" s="7">
        <v>75.5</v>
      </c>
      <c r="D555" s="7">
        <v>65.5</v>
      </c>
      <c r="E555" s="3">
        <v>380</v>
      </c>
      <c r="I555">
        <f t="shared" si="35"/>
        <v>583</v>
      </c>
      <c r="J555">
        <f t="shared" si="36"/>
        <v>9.7166666666666668</v>
      </c>
      <c r="K555">
        <f t="shared" si="37"/>
        <v>14.454074074074073</v>
      </c>
      <c r="L555">
        <f t="shared" si="38"/>
        <v>140.44541975308641</v>
      </c>
    </row>
    <row r="556" spans="1:12" x14ac:dyDescent="0.2">
      <c r="A556" s="3">
        <v>733</v>
      </c>
      <c r="B556" s="3">
        <v>218106</v>
      </c>
      <c r="C556" s="7">
        <v>75</v>
      </c>
      <c r="D556" s="7">
        <v>65.5</v>
      </c>
      <c r="E556" s="3">
        <v>378</v>
      </c>
      <c r="I556">
        <f t="shared" si="35"/>
        <v>577</v>
      </c>
      <c r="J556">
        <f t="shared" si="36"/>
        <v>9.6166666666666671</v>
      </c>
      <c r="K556">
        <f t="shared" si="37"/>
        <v>14.378</v>
      </c>
      <c r="L556">
        <f t="shared" si="38"/>
        <v>138.26843333333335</v>
      </c>
    </row>
    <row r="557" spans="1:12" x14ac:dyDescent="0.2">
      <c r="A557" s="3">
        <v>833</v>
      </c>
      <c r="B557" s="3">
        <v>220800</v>
      </c>
      <c r="C557" s="7">
        <v>76</v>
      </c>
      <c r="D557" s="7">
        <v>65.5</v>
      </c>
      <c r="E557" s="3">
        <v>384</v>
      </c>
      <c r="I557">
        <f t="shared" si="35"/>
        <v>575</v>
      </c>
      <c r="J557">
        <f t="shared" si="36"/>
        <v>9.5833333333333339</v>
      </c>
      <c r="K557">
        <f t="shared" si="37"/>
        <v>14.606222222222224</v>
      </c>
      <c r="L557">
        <f t="shared" si="38"/>
        <v>139.97629629629631</v>
      </c>
    </row>
    <row r="558" spans="1:12" x14ac:dyDescent="0.2">
      <c r="A558" s="3">
        <v>933</v>
      </c>
      <c r="B558" s="3">
        <v>216409</v>
      </c>
      <c r="C558" s="7">
        <v>75.5</v>
      </c>
      <c r="D558" s="7">
        <v>65.5</v>
      </c>
      <c r="E558" s="3">
        <v>379</v>
      </c>
      <c r="I558">
        <f t="shared" si="35"/>
        <v>571</v>
      </c>
      <c r="J558">
        <f t="shared" si="36"/>
        <v>9.5166666666666675</v>
      </c>
      <c r="K558">
        <f t="shared" si="37"/>
        <v>14.416037037037038</v>
      </c>
      <c r="L558">
        <f t="shared" si="38"/>
        <v>137.19261913580249</v>
      </c>
    </row>
    <row r="559" spans="1:12" x14ac:dyDescent="0.2">
      <c r="A559" s="3">
        <v>33</v>
      </c>
      <c r="B559" s="3">
        <v>216594</v>
      </c>
      <c r="C559" s="7">
        <v>76.5</v>
      </c>
      <c r="D559" s="7">
        <v>65.5</v>
      </c>
      <c r="E559" s="3">
        <v>378</v>
      </c>
      <c r="I559">
        <f t="shared" si="35"/>
        <v>573</v>
      </c>
      <c r="J559">
        <f t="shared" si="36"/>
        <v>9.5500000000000007</v>
      </c>
      <c r="K559">
        <f t="shared" si="37"/>
        <v>14.378</v>
      </c>
      <c r="L559">
        <f t="shared" si="38"/>
        <v>137.3099</v>
      </c>
    </row>
    <row r="560" spans="1:12" x14ac:dyDescent="0.2">
      <c r="A560" s="3">
        <v>133</v>
      </c>
      <c r="B560" s="3">
        <v>207722</v>
      </c>
      <c r="C560" s="7">
        <v>76</v>
      </c>
      <c r="D560" s="7">
        <v>65.5</v>
      </c>
      <c r="E560" s="3">
        <v>367</v>
      </c>
      <c r="I560">
        <f t="shared" si="35"/>
        <v>566</v>
      </c>
      <c r="J560">
        <f t="shared" si="36"/>
        <v>9.4333333333333336</v>
      </c>
      <c r="K560">
        <f t="shared" si="37"/>
        <v>13.959592592592593</v>
      </c>
      <c r="L560">
        <f t="shared" si="38"/>
        <v>131.68549012345679</v>
      </c>
    </row>
    <row r="561" spans="1:12" x14ac:dyDescent="0.2">
      <c r="A561" s="3">
        <v>233</v>
      </c>
      <c r="B561" s="3">
        <v>210180</v>
      </c>
      <c r="C561" s="7">
        <v>77</v>
      </c>
      <c r="D561" s="7">
        <v>65.5</v>
      </c>
      <c r="E561" s="3">
        <v>372</v>
      </c>
      <c r="I561">
        <f t="shared" si="35"/>
        <v>565</v>
      </c>
      <c r="J561">
        <f t="shared" si="36"/>
        <v>9.4166666666666661</v>
      </c>
      <c r="K561">
        <f t="shared" si="37"/>
        <v>14.149777777777778</v>
      </c>
      <c r="L561">
        <f t="shared" si="38"/>
        <v>133.24374074074075</v>
      </c>
    </row>
    <row r="562" spans="1:12" x14ac:dyDescent="0.2">
      <c r="A562" s="3">
        <v>333</v>
      </c>
      <c r="B562" s="3">
        <v>204976</v>
      </c>
      <c r="C562" s="7">
        <v>76.5</v>
      </c>
      <c r="D562" s="7">
        <v>65.5</v>
      </c>
      <c r="E562" s="3">
        <v>368</v>
      </c>
      <c r="I562">
        <f t="shared" si="35"/>
        <v>557</v>
      </c>
      <c r="J562">
        <f t="shared" si="36"/>
        <v>9.2833333333333332</v>
      </c>
      <c r="K562">
        <f t="shared" si="37"/>
        <v>13.997629629629628</v>
      </c>
      <c r="L562">
        <f t="shared" si="38"/>
        <v>129.94466172839506</v>
      </c>
    </row>
    <row r="563" spans="1:12" x14ac:dyDescent="0.2">
      <c r="A563" s="3">
        <v>433</v>
      </c>
      <c r="B563" s="3">
        <v>209436</v>
      </c>
      <c r="C563" s="7">
        <v>77.5</v>
      </c>
      <c r="D563" s="7">
        <v>65.5</v>
      </c>
      <c r="E563" s="3">
        <v>372</v>
      </c>
      <c r="I563">
        <f t="shared" si="35"/>
        <v>563</v>
      </c>
      <c r="J563">
        <f t="shared" si="36"/>
        <v>9.3833333333333329</v>
      </c>
      <c r="K563">
        <f t="shared" si="37"/>
        <v>14.149777777777778</v>
      </c>
      <c r="L563">
        <f t="shared" si="38"/>
        <v>132.77208148148148</v>
      </c>
    </row>
    <row r="564" spans="1:12" x14ac:dyDescent="0.2">
      <c r="A564" s="3">
        <v>533</v>
      </c>
      <c r="B564" s="3">
        <v>203130</v>
      </c>
      <c r="C564" s="7">
        <v>77</v>
      </c>
      <c r="D564" s="7">
        <v>65.5</v>
      </c>
      <c r="E564" s="3">
        <v>366</v>
      </c>
      <c r="I564">
        <f t="shared" si="35"/>
        <v>555</v>
      </c>
      <c r="J564">
        <f t="shared" si="36"/>
        <v>9.25</v>
      </c>
      <c r="K564">
        <f t="shared" si="37"/>
        <v>13.921555555555555</v>
      </c>
      <c r="L564">
        <f t="shared" si="38"/>
        <v>128.77438888888889</v>
      </c>
    </row>
    <row r="565" spans="1:12" x14ac:dyDescent="0.2">
      <c r="A565" s="3">
        <v>633</v>
      </c>
      <c r="B565" s="3">
        <v>207760</v>
      </c>
      <c r="C565" s="7">
        <v>78</v>
      </c>
      <c r="D565" s="7">
        <v>65.5</v>
      </c>
      <c r="E565" s="3">
        <v>371</v>
      </c>
      <c r="I565">
        <f t="shared" si="35"/>
        <v>560</v>
      </c>
      <c r="J565">
        <f t="shared" si="36"/>
        <v>9.3333333333333339</v>
      </c>
      <c r="K565">
        <f t="shared" si="37"/>
        <v>14.111740740740739</v>
      </c>
      <c r="L565">
        <f t="shared" si="38"/>
        <v>131.70958024691356</v>
      </c>
    </row>
    <row r="566" spans="1:12" x14ac:dyDescent="0.2">
      <c r="A566" s="3">
        <v>733</v>
      </c>
      <c r="B566" s="3">
        <v>201292</v>
      </c>
      <c r="C566" s="7">
        <v>77.5</v>
      </c>
      <c r="D566" s="7">
        <v>65.5</v>
      </c>
      <c r="E566" s="3">
        <v>364</v>
      </c>
      <c r="I566">
        <f t="shared" si="35"/>
        <v>553</v>
      </c>
      <c r="J566">
        <f t="shared" si="36"/>
        <v>9.2166666666666668</v>
      </c>
      <c r="K566">
        <f t="shared" si="37"/>
        <v>13.84548148148148</v>
      </c>
      <c r="L566">
        <f t="shared" si="38"/>
        <v>127.60918765432098</v>
      </c>
    </row>
    <row r="567" spans="1:12" x14ac:dyDescent="0.2">
      <c r="A567" s="3">
        <v>833</v>
      </c>
      <c r="B567" s="3">
        <v>201845</v>
      </c>
      <c r="C567" s="7">
        <v>78.5</v>
      </c>
      <c r="D567" s="7">
        <v>65.5</v>
      </c>
      <c r="E567" s="3">
        <v>365</v>
      </c>
      <c r="I567">
        <f t="shared" si="35"/>
        <v>553</v>
      </c>
      <c r="J567">
        <f t="shared" si="36"/>
        <v>9.2166666666666668</v>
      </c>
      <c r="K567">
        <f t="shared" si="37"/>
        <v>13.883518518518519</v>
      </c>
      <c r="L567">
        <f t="shared" si="38"/>
        <v>127.95976234567902</v>
      </c>
    </row>
    <row r="568" spans="1:12" x14ac:dyDescent="0.2">
      <c r="A568" s="3">
        <v>933</v>
      </c>
      <c r="B568" s="3">
        <v>195800</v>
      </c>
      <c r="C568" s="7">
        <v>78</v>
      </c>
      <c r="D568" s="7">
        <v>65.5</v>
      </c>
      <c r="E568" s="3">
        <v>356</v>
      </c>
      <c r="I568">
        <f t="shared" si="35"/>
        <v>550</v>
      </c>
      <c r="J568">
        <f t="shared" si="36"/>
        <v>9.1666666666666661</v>
      </c>
      <c r="K568">
        <f t="shared" si="37"/>
        <v>13.541185185185185</v>
      </c>
      <c r="L568">
        <f t="shared" si="38"/>
        <v>124.12753086419752</v>
      </c>
    </row>
    <row r="569" spans="1:12" x14ac:dyDescent="0.2">
      <c r="A569" s="3">
        <v>33</v>
      </c>
      <c r="B569" s="3">
        <v>197280</v>
      </c>
      <c r="C569" s="7">
        <v>79</v>
      </c>
      <c r="D569" s="7">
        <v>65.5</v>
      </c>
      <c r="E569" s="3">
        <v>360</v>
      </c>
      <c r="I569">
        <f t="shared" si="35"/>
        <v>548</v>
      </c>
      <c r="J569">
        <f t="shared" si="36"/>
        <v>9.1333333333333329</v>
      </c>
      <c r="K569">
        <f t="shared" si="37"/>
        <v>13.693333333333333</v>
      </c>
      <c r="L569">
        <f t="shared" si="38"/>
        <v>125.06577777777777</v>
      </c>
    </row>
    <row r="570" spans="1:12" x14ac:dyDescent="0.2">
      <c r="A570" s="3">
        <v>133</v>
      </c>
      <c r="B570" s="3">
        <v>190973</v>
      </c>
      <c r="C570" s="7">
        <v>78.5</v>
      </c>
      <c r="D570" s="7">
        <v>65.5</v>
      </c>
      <c r="E570" s="3">
        <v>353</v>
      </c>
      <c r="I570">
        <f t="shared" si="35"/>
        <v>541</v>
      </c>
      <c r="J570">
        <f t="shared" si="36"/>
        <v>9.0166666666666675</v>
      </c>
      <c r="K570">
        <f t="shared" si="37"/>
        <v>13.427074074074074</v>
      </c>
      <c r="L570">
        <f t="shared" si="38"/>
        <v>121.06745123456791</v>
      </c>
    </row>
    <row r="571" spans="1:12" x14ac:dyDescent="0.2">
      <c r="A571" s="3">
        <v>233</v>
      </c>
      <c r="B571" s="3">
        <v>197091</v>
      </c>
      <c r="C571" s="7">
        <v>79.5</v>
      </c>
      <c r="D571" s="7">
        <v>65.5</v>
      </c>
      <c r="E571" s="3">
        <v>359</v>
      </c>
      <c r="I571">
        <f t="shared" si="35"/>
        <v>549</v>
      </c>
      <c r="J571">
        <f t="shared" si="36"/>
        <v>9.15</v>
      </c>
      <c r="K571">
        <f t="shared" si="37"/>
        <v>13.655296296296294</v>
      </c>
      <c r="L571">
        <f t="shared" si="38"/>
        <v>124.94596111111109</v>
      </c>
    </row>
    <row r="572" spans="1:12" x14ac:dyDescent="0.2">
      <c r="A572" s="3">
        <v>333</v>
      </c>
      <c r="B572" s="3">
        <v>183848</v>
      </c>
      <c r="C572" s="7">
        <v>79</v>
      </c>
      <c r="D572" s="7">
        <v>65.5</v>
      </c>
      <c r="E572" s="3">
        <v>343</v>
      </c>
      <c r="I572">
        <f t="shared" si="35"/>
        <v>536</v>
      </c>
      <c r="J572">
        <f t="shared" si="36"/>
        <v>8.9333333333333336</v>
      </c>
      <c r="K572">
        <f t="shared" si="37"/>
        <v>13.046703703703706</v>
      </c>
      <c r="L572">
        <f t="shared" si="38"/>
        <v>116.55055308641978</v>
      </c>
    </row>
    <row r="573" spans="1:12" x14ac:dyDescent="0.2">
      <c r="A573" s="3">
        <v>433</v>
      </c>
      <c r="B573" s="3">
        <v>188328</v>
      </c>
      <c r="C573" s="7">
        <v>80</v>
      </c>
      <c r="D573" s="7">
        <v>65.5</v>
      </c>
      <c r="E573" s="3">
        <v>354</v>
      </c>
      <c r="I573">
        <f t="shared" si="35"/>
        <v>532</v>
      </c>
      <c r="J573">
        <f t="shared" si="36"/>
        <v>8.8666666666666671</v>
      </c>
      <c r="K573">
        <f t="shared" si="37"/>
        <v>13.46511111111111</v>
      </c>
      <c r="L573">
        <f t="shared" si="38"/>
        <v>119.39065185185184</v>
      </c>
    </row>
    <row r="574" spans="1:12" x14ac:dyDescent="0.2">
      <c r="A574" s="3">
        <v>533</v>
      </c>
      <c r="B574" s="3">
        <v>183034</v>
      </c>
      <c r="C574" s="7">
        <v>79.5</v>
      </c>
      <c r="D574" s="7">
        <v>65.5</v>
      </c>
      <c r="E574" s="3">
        <v>346</v>
      </c>
      <c r="I574">
        <f t="shared" si="35"/>
        <v>529</v>
      </c>
      <c r="J574">
        <f t="shared" si="36"/>
        <v>8.8166666666666664</v>
      </c>
      <c r="K574">
        <f t="shared" si="37"/>
        <v>13.160814814814813</v>
      </c>
      <c r="L574">
        <f t="shared" si="38"/>
        <v>116.03451728395061</v>
      </c>
    </row>
    <row r="575" spans="1:12" x14ac:dyDescent="0.2">
      <c r="A575" s="3">
        <v>633</v>
      </c>
      <c r="B575" s="3">
        <v>184440</v>
      </c>
      <c r="C575" s="7">
        <v>80.5</v>
      </c>
      <c r="D575" s="7">
        <v>65.5</v>
      </c>
      <c r="E575" s="3">
        <v>348</v>
      </c>
      <c r="I575">
        <f t="shared" si="35"/>
        <v>530</v>
      </c>
      <c r="J575">
        <f t="shared" si="36"/>
        <v>8.8333333333333339</v>
      </c>
      <c r="K575">
        <f t="shared" si="37"/>
        <v>13.236888888888888</v>
      </c>
      <c r="L575">
        <f t="shared" si="38"/>
        <v>116.92585185185186</v>
      </c>
    </row>
    <row r="576" spans="1:12" x14ac:dyDescent="0.2">
      <c r="A576" s="3">
        <v>733</v>
      </c>
      <c r="B576" s="3">
        <v>179892</v>
      </c>
      <c r="C576" s="7">
        <v>80</v>
      </c>
      <c r="D576" s="7">
        <v>65.5</v>
      </c>
      <c r="E576" s="3">
        <v>342</v>
      </c>
      <c r="I576">
        <f t="shared" si="35"/>
        <v>526</v>
      </c>
      <c r="J576">
        <f t="shared" si="36"/>
        <v>8.7666666666666675</v>
      </c>
      <c r="K576">
        <f t="shared" si="37"/>
        <v>13.008666666666667</v>
      </c>
      <c r="L576">
        <f t="shared" si="38"/>
        <v>114.04264444444445</v>
      </c>
    </row>
    <row r="577" spans="1:12" x14ac:dyDescent="0.2">
      <c r="A577" s="3">
        <v>833</v>
      </c>
      <c r="B577" s="3">
        <v>180256</v>
      </c>
      <c r="C577" s="7">
        <v>81</v>
      </c>
      <c r="D577" s="7">
        <v>65.5</v>
      </c>
      <c r="E577" s="3">
        <v>344</v>
      </c>
      <c r="I577">
        <f t="shared" si="35"/>
        <v>524</v>
      </c>
      <c r="J577">
        <f t="shared" si="36"/>
        <v>8.7333333333333325</v>
      </c>
      <c r="K577">
        <f t="shared" si="37"/>
        <v>13.08474074074074</v>
      </c>
      <c r="L577">
        <f t="shared" si="38"/>
        <v>114.27340246913579</v>
      </c>
    </row>
    <row r="578" spans="1:12" x14ac:dyDescent="0.2">
      <c r="A578" s="3">
        <v>933</v>
      </c>
      <c r="B578" s="3">
        <v>173712</v>
      </c>
      <c r="C578" s="7">
        <v>80.5</v>
      </c>
      <c r="D578" s="7">
        <v>65.5</v>
      </c>
      <c r="E578" s="3">
        <v>336</v>
      </c>
      <c r="I578">
        <f t="shared" si="35"/>
        <v>517</v>
      </c>
      <c r="J578">
        <f t="shared" si="36"/>
        <v>8.6166666666666671</v>
      </c>
      <c r="K578">
        <f t="shared" si="37"/>
        <v>12.780444444444447</v>
      </c>
      <c r="L578">
        <f t="shared" si="38"/>
        <v>110.12482962962966</v>
      </c>
    </row>
    <row r="579" spans="1:12" x14ac:dyDescent="0.2">
      <c r="A579" s="3">
        <v>33</v>
      </c>
      <c r="B579" s="3">
        <v>175100</v>
      </c>
      <c r="C579" s="7">
        <v>81.5</v>
      </c>
      <c r="D579" s="7">
        <v>65.5</v>
      </c>
      <c r="E579" s="3">
        <v>340</v>
      </c>
      <c r="I579">
        <f t="shared" si="35"/>
        <v>515</v>
      </c>
      <c r="J579">
        <f t="shared" si="36"/>
        <v>8.5833333333333339</v>
      </c>
      <c r="K579">
        <f t="shared" si="37"/>
        <v>12.932592592592593</v>
      </c>
      <c r="L579">
        <f t="shared" si="38"/>
        <v>111.00475308641977</v>
      </c>
    </row>
    <row r="580" spans="1:12" x14ac:dyDescent="0.2">
      <c r="A580" s="3">
        <v>133</v>
      </c>
      <c r="B580" s="3">
        <v>170340</v>
      </c>
      <c r="C580" s="7">
        <v>81</v>
      </c>
      <c r="D580" s="7">
        <v>65.5</v>
      </c>
      <c r="E580" s="3">
        <v>334</v>
      </c>
      <c r="I580">
        <f t="shared" si="35"/>
        <v>510</v>
      </c>
      <c r="J580">
        <f t="shared" si="36"/>
        <v>8.5</v>
      </c>
      <c r="K580">
        <f t="shared" si="37"/>
        <v>12.704370370370372</v>
      </c>
      <c r="L580">
        <f t="shared" si="38"/>
        <v>107.98714814814817</v>
      </c>
    </row>
    <row r="581" spans="1:12" x14ac:dyDescent="0.2">
      <c r="A581" s="3">
        <v>233</v>
      </c>
      <c r="B581" s="3">
        <v>170515</v>
      </c>
      <c r="C581" s="7">
        <v>82</v>
      </c>
      <c r="D581" s="7">
        <v>65.5</v>
      </c>
      <c r="E581" s="3">
        <v>335</v>
      </c>
      <c r="I581">
        <f t="shared" si="35"/>
        <v>509</v>
      </c>
      <c r="J581">
        <f t="shared" si="36"/>
        <v>8.4833333333333325</v>
      </c>
      <c r="K581">
        <f t="shared" si="37"/>
        <v>12.742407407407407</v>
      </c>
      <c r="L581">
        <f t="shared" si="38"/>
        <v>108.09808950617283</v>
      </c>
    </row>
    <row r="582" spans="1:12" x14ac:dyDescent="0.2">
      <c r="A582" s="3">
        <v>333</v>
      </c>
      <c r="B582" s="3">
        <v>165968</v>
      </c>
      <c r="C582" s="7">
        <v>81.5</v>
      </c>
      <c r="D582" s="7">
        <v>65.5</v>
      </c>
      <c r="E582" s="3">
        <v>328</v>
      </c>
      <c r="I582">
        <f t="shared" si="35"/>
        <v>506</v>
      </c>
      <c r="J582">
        <f t="shared" si="36"/>
        <v>8.4333333333333336</v>
      </c>
      <c r="K582">
        <f t="shared" si="37"/>
        <v>12.476148148148148</v>
      </c>
      <c r="L582">
        <f t="shared" si="38"/>
        <v>105.21551604938271</v>
      </c>
    </row>
    <row r="583" spans="1:12" x14ac:dyDescent="0.2">
      <c r="A583" s="3">
        <v>433</v>
      </c>
      <c r="B583" s="3">
        <v>167328</v>
      </c>
      <c r="C583" s="7">
        <v>82.5</v>
      </c>
      <c r="D583" s="7">
        <v>65.5</v>
      </c>
      <c r="E583" s="3">
        <v>332</v>
      </c>
      <c r="I583">
        <f t="shared" si="35"/>
        <v>504</v>
      </c>
      <c r="J583">
        <f t="shared" si="36"/>
        <v>8.4</v>
      </c>
      <c r="K583">
        <f t="shared" si="37"/>
        <v>12.628296296296297</v>
      </c>
      <c r="L583">
        <f t="shared" si="38"/>
        <v>106.0776888888889</v>
      </c>
    </row>
    <row r="584" spans="1:12" x14ac:dyDescent="0.2">
      <c r="A584" s="3">
        <v>533</v>
      </c>
      <c r="B584" s="3">
        <v>160875</v>
      </c>
      <c r="C584" s="7">
        <v>82</v>
      </c>
      <c r="D584" s="7">
        <v>65.5</v>
      </c>
      <c r="E584" s="3">
        <v>325</v>
      </c>
      <c r="I584">
        <f t="shared" si="35"/>
        <v>495</v>
      </c>
      <c r="J584">
        <f t="shared" si="36"/>
        <v>8.25</v>
      </c>
      <c r="K584">
        <f t="shared" si="37"/>
        <v>12.362037037037037</v>
      </c>
      <c r="L584">
        <f t="shared" si="38"/>
        <v>101.98680555555556</v>
      </c>
    </row>
    <row r="585" spans="1:12" x14ac:dyDescent="0.2">
      <c r="A585" s="3">
        <v>633</v>
      </c>
      <c r="B585" s="3">
        <v>162022</v>
      </c>
      <c r="C585" s="7">
        <v>83</v>
      </c>
      <c r="D585" s="7">
        <v>65.5</v>
      </c>
      <c r="E585" s="3">
        <v>326</v>
      </c>
      <c r="I585">
        <f t="shared" si="35"/>
        <v>497</v>
      </c>
      <c r="J585">
        <f t="shared" si="36"/>
        <v>8.2833333333333332</v>
      </c>
      <c r="K585">
        <f t="shared" si="37"/>
        <v>12.400074074074075</v>
      </c>
      <c r="L585">
        <f t="shared" si="38"/>
        <v>102.71394691358026</v>
      </c>
    </row>
    <row r="586" spans="1:12" x14ac:dyDescent="0.2">
      <c r="A586" s="3">
        <v>0</v>
      </c>
      <c r="B586" s="3">
        <v>0</v>
      </c>
      <c r="C586" s="7">
        <v>0</v>
      </c>
      <c r="D586" s="7">
        <v>0</v>
      </c>
      <c r="E586" s="3">
        <v>0</v>
      </c>
    </row>
    <row r="587" spans="1:12" x14ac:dyDescent="0.2">
      <c r="A587" s="3">
        <v>0</v>
      </c>
      <c r="B587" s="3">
        <v>0</v>
      </c>
      <c r="C587" s="7">
        <v>0</v>
      </c>
      <c r="D587" s="7">
        <v>0</v>
      </c>
      <c r="E587" s="3">
        <v>0</v>
      </c>
    </row>
    <row r="588" spans="1:12" x14ac:dyDescent="0.2">
      <c r="A588" s="3">
        <v>0</v>
      </c>
      <c r="B588" s="3">
        <v>0</v>
      </c>
      <c r="C588" s="7">
        <v>0</v>
      </c>
      <c r="D588" s="7">
        <v>0</v>
      </c>
      <c r="E588" s="3">
        <v>0</v>
      </c>
    </row>
    <row r="589" spans="1:12" x14ac:dyDescent="0.2">
      <c r="A589" s="3">
        <v>0</v>
      </c>
      <c r="B589" s="3">
        <v>0</v>
      </c>
      <c r="C589" s="7">
        <v>0</v>
      </c>
      <c r="D589" s="7">
        <v>0</v>
      </c>
      <c r="E589" s="3">
        <v>0</v>
      </c>
    </row>
    <row r="590" spans="1:12" x14ac:dyDescent="0.2">
      <c r="A590" s="3">
        <v>0</v>
      </c>
      <c r="B590" s="3">
        <v>0</v>
      </c>
      <c r="C590" s="7">
        <v>0</v>
      </c>
      <c r="D590" s="7">
        <v>0</v>
      </c>
      <c r="E590" s="3">
        <v>0</v>
      </c>
    </row>
    <row r="591" spans="1:12" x14ac:dyDescent="0.2">
      <c r="A591" s="3">
        <v>0</v>
      </c>
      <c r="B591" s="3">
        <v>0</v>
      </c>
      <c r="C591" s="7">
        <v>0</v>
      </c>
      <c r="D591" s="7">
        <v>0</v>
      </c>
      <c r="E591" s="3">
        <v>0</v>
      </c>
    </row>
    <row r="592" spans="1:12" x14ac:dyDescent="0.2">
      <c r="A592" s="3">
        <v>0</v>
      </c>
      <c r="B592" s="3">
        <v>0</v>
      </c>
      <c r="C592" s="7">
        <v>0</v>
      </c>
      <c r="D592" s="7">
        <v>0</v>
      </c>
      <c r="E592" s="3">
        <v>0</v>
      </c>
      <c r="F592" s="5"/>
    </row>
    <row r="593" spans="1:8" x14ac:dyDescent="0.2">
      <c r="A593" s="3">
        <v>0</v>
      </c>
      <c r="B593" s="3">
        <v>0</v>
      </c>
      <c r="C593" s="7">
        <v>0</v>
      </c>
      <c r="D593" s="7">
        <v>0</v>
      </c>
      <c r="E593" s="3">
        <v>0</v>
      </c>
    </row>
    <row r="594" spans="1:8" x14ac:dyDescent="0.2">
      <c r="A594" s="3">
        <v>0</v>
      </c>
      <c r="B594" s="3">
        <v>0</v>
      </c>
      <c r="C594" s="7">
        <v>0</v>
      </c>
      <c r="D594" s="7">
        <v>0</v>
      </c>
      <c r="E594" s="3">
        <v>0</v>
      </c>
    </row>
    <row r="595" spans="1:8" x14ac:dyDescent="0.2">
      <c r="A595" s="3">
        <v>0</v>
      </c>
      <c r="B595" s="3">
        <v>0</v>
      </c>
      <c r="C595" s="7">
        <v>0</v>
      </c>
      <c r="D595" s="7">
        <v>0</v>
      </c>
      <c r="E595" s="3">
        <v>0</v>
      </c>
    </row>
    <row r="596" spans="1:8" x14ac:dyDescent="0.2">
      <c r="A596" s="3">
        <v>0</v>
      </c>
      <c r="B596" s="3">
        <v>0</v>
      </c>
      <c r="C596" s="7">
        <v>0</v>
      </c>
      <c r="D596" s="7">
        <v>0</v>
      </c>
      <c r="E596" s="3">
        <v>0</v>
      </c>
    </row>
    <row r="597" spans="1:8" x14ac:dyDescent="0.2">
      <c r="A597" s="3">
        <v>0</v>
      </c>
      <c r="B597" s="3">
        <v>0</v>
      </c>
      <c r="C597" s="7">
        <v>0</v>
      </c>
      <c r="D597" s="7">
        <v>0</v>
      </c>
      <c r="E597" s="3">
        <v>0</v>
      </c>
    </row>
    <row r="598" spans="1:8" x14ac:dyDescent="0.2">
      <c r="A598" s="3">
        <v>0</v>
      </c>
      <c r="B598" s="3">
        <v>0</v>
      </c>
      <c r="C598" s="7">
        <v>0</v>
      </c>
      <c r="D598" s="7">
        <v>0</v>
      </c>
      <c r="E598" s="3">
        <v>0</v>
      </c>
    </row>
    <row r="599" spans="1:8" x14ac:dyDescent="0.2">
      <c r="A599" s="3">
        <v>0</v>
      </c>
      <c r="B599" s="3">
        <v>0</v>
      </c>
      <c r="C599" s="7">
        <v>0</v>
      </c>
      <c r="D599" s="7">
        <v>0</v>
      </c>
      <c r="E599" s="3">
        <v>0</v>
      </c>
    </row>
    <row r="600" spans="1:8" x14ac:dyDescent="0.2">
      <c r="A600" s="3">
        <v>0</v>
      </c>
      <c r="B600" s="3">
        <v>0</v>
      </c>
      <c r="C600" s="7">
        <v>0</v>
      </c>
      <c r="D600" s="7">
        <v>0</v>
      </c>
      <c r="E600" s="3">
        <v>0</v>
      </c>
    </row>
    <row r="601" spans="1:8" x14ac:dyDescent="0.2">
      <c r="A601" s="3">
        <v>0</v>
      </c>
      <c r="B601" s="3">
        <v>0</v>
      </c>
      <c r="C601" s="7">
        <v>0</v>
      </c>
      <c r="D601" s="7">
        <v>0</v>
      </c>
      <c r="E601" s="3">
        <v>0</v>
      </c>
    </row>
    <row r="602" spans="1:8" x14ac:dyDescent="0.2">
      <c r="A602" s="3">
        <v>0</v>
      </c>
      <c r="B602" s="3">
        <v>0</v>
      </c>
      <c r="C602" s="7">
        <v>0</v>
      </c>
      <c r="D602" s="7">
        <v>0</v>
      </c>
      <c r="E602" s="3">
        <v>0</v>
      </c>
    </row>
    <row r="603" spans="1:8" x14ac:dyDescent="0.2">
      <c r="A603" s="3">
        <v>0</v>
      </c>
      <c r="B603" s="3">
        <v>0</v>
      </c>
      <c r="C603" s="7">
        <v>0</v>
      </c>
      <c r="D603" s="7">
        <v>0</v>
      </c>
      <c r="E603" s="3">
        <v>0</v>
      </c>
    </row>
    <row r="604" spans="1:8" x14ac:dyDescent="0.2">
      <c r="A604" s="3">
        <v>0</v>
      </c>
      <c r="B604" s="3">
        <v>0</v>
      </c>
      <c r="C604" s="7">
        <v>0</v>
      </c>
      <c r="D604" s="7">
        <v>0</v>
      </c>
      <c r="E604" s="3">
        <v>0</v>
      </c>
    </row>
    <row r="605" spans="1:8" x14ac:dyDescent="0.2">
      <c r="A605" s="3">
        <v>0</v>
      </c>
      <c r="B605" s="3">
        <v>0</v>
      </c>
      <c r="C605" s="7">
        <v>0</v>
      </c>
      <c r="D605" s="7">
        <v>0</v>
      </c>
      <c r="E605" s="3">
        <v>0</v>
      </c>
    </row>
    <row r="606" spans="1:8" x14ac:dyDescent="0.2">
      <c r="A606" s="3">
        <v>0</v>
      </c>
      <c r="B606" s="3">
        <v>0</v>
      </c>
      <c r="C606" s="7">
        <v>0</v>
      </c>
      <c r="D606" s="7">
        <v>0</v>
      </c>
      <c r="E606" s="3">
        <v>0</v>
      </c>
    </row>
    <row r="607" spans="1:8" x14ac:dyDescent="0.2">
      <c r="A607" s="3">
        <v>0</v>
      </c>
      <c r="B607" s="3">
        <v>0</v>
      </c>
      <c r="C607" s="7">
        <v>0</v>
      </c>
      <c r="D607" s="7">
        <v>0</v>
      </c>
      <c r="E607" s="3">
        <v>0</v>
      </c>
    </row>
    <row r="608" spans="1:8" x14ac:dyDescent="0.2">
      <c r="A608" s="3">
        <v>0</v>
      </c>
      <c r="B608" s="3">
        <v>0</v>
      </c>
      <c r="C608" s="7">
        <v>0</v>
      </c>
      <c r="D608" s="7">
        <v>0</v>
      </c>
      <c r="E608" s="3">
        <v>0</v>
      </c>
      <c r="F608" s="3" t="s">
        <v>12</v>
      </c>
      <c r="H608" s="3" t="s">
        <v>13</v>
      </c>
    </row>
    <row r="609" spans="1:12" x14ac:dyDescent="0.2">
      <c r="A609" s="3">
        <v>871</v>
      </c>
      <c r="B609" s="3">
        <v>156156</v>
      </c>
      <c r="C609" s="7">
        <v>50.5</v>
      </c>
      <c r="D609" s="7">
        <v>0</v>
      </c>
      <c r="E609" s="3">
        <v>338</v>
      </c>
      <c r="I609">
        <f t="shared" ref="I609" si="39">B609/E609</f>
        <v>462</v>
      </c>
      <c r="J609">
        <f t="shared" ref="J609" si="40">I609/60</f>
        <v>7.7</v>
      </c>
      <c r="K609">
        <f t="shared" ref="K609" si="41">((E609/1000)*($M$482+$N$482))/$N$482</f>
        <v>12.85651851851852</v>
      </c>
      <c r="L609">
        <f t="shared" ref="L609" si="42">K609*J609</f>
        <v>98.995192592592602</v>
      </c>
    </row>
    <row r="610" spans="1:12" x14ac:dyDescent="0.2">
      <c r="A610" s="3">
        <v>971</v>
      </c>
      <c r="B610" s="3">
        <v>157508</v>
      </c>
      <c r="C610" s="7">
        <v>51</v>
      </c>
      <c r="D610" s="7">
        <v>0</v>
      </c>
      <c r="E610" s="3">
        <v>338</v>
      </c>
      <c r="I610">
        <f t="shared" ref="I610:I673" si="43">B610/E610</f>
        <v>466</v>
      </c>
      <c r="J610">
        <f t="shared" ref="J610:J673" si="44">I610/60</f>
        <v>7.7666666666666666</v>
      </c>
      <c r="K610">
        <f t="shared" ref="K610:K673" si="45">((E610/1000)*($M$482+$N$482))/$N$482</f>
        <v>12.85651851851852</v>
      </c>
      <c r="L610">
        <f t="shared" ref="L610:L673" si="46">K610*J610</f>
        <v>99.852293827160508</v>
      </c>
    </row>
    <row r="611" spans="1:12" x14ac:dyDescent="0.2">
      <c r="A611" s="3">
        <v>71</v>
      </c>
      <c r="B611" s="3">
        <v>155946</v>
      </c>
      <c r="C611" s="7">
        <v>50.5</v>
      </c>
      <c r="D611" s="7">
        <v>0</v>
      </c>
      <c r="E611" s="3">
        <v>329</v>
      </c>
      <c r="I611">
        <f t="shared" si="43"/>
        <v>474</v>
      </c>
      <c r="J611">
        <f t="shared" si="44"/>
        <v>7.9</v>
      </c>
      <c r="K611">
        <f t="shared" si="45"/>
        <v>12.514185185185186</v>
      </c>
      <c r="L611">
        <f t="shared" si="46"/>
        <v>98.862062962962966</v>
      </c>
    </row>
    <row r="612" spans="1:12" x14ac:dyDescent="0.2">
      <c r="A612" s="3">
        <v>171</v>
      </c>
      <c r="B612" s="3">
        <v>156494</v>
      </c>
      <c r="C612" s="7">
        <v>51</v>
      </c>
      <c r="D612" s="7">
        <v>0</v>
      </c>
      <c r="E612" s="3">
        <v>338</v>
      </c>
      <c r="I612">
        <f t="shared" si="43"/>
        <v>463</v>
      </c>
      <c r="J612">
        <f t="shared" si="44"/>
        <v>7.7166666666666668</v>
      </c>
      <c r="K612">
        <f t="shared" si="45"/>
        <v>12.85651851851852</v>
      </c>
      <c r="L612">
        <f t="shared" si="46"/>
        <v>99.209467901234575</v>
      </c>
    </row>
    <row r="613" spans="1:12" x14ac:dyDescent="0.2">
      <c r="A613" s="3">
        <v>271</v>
      </c>
      <c r="B613" s="3">
        <v>155040</v>
      </c>
      <c r="C613" s="7">
        <v>50.5</v>
      </c>
      <c r="D613" s="7">
        <v>0</v>
      </c>
      <c r="E613" s="3">
        <v>340</v>
      </c>
      <c r="I613">
        <f t="shared" si="43"/>
        <v>456</v>
      </c>
      <c r="J613">
        <f t="shared" si="44"/>
        <v>7.6</v>
      </c>
      <c r="K613">
        <f t="shared" si="45"/>
        <v>12.932592592592593</v>
      </c>
      <c r="L613">
        <f t="shared" si="46"/>
        <v>98.287703703703698</v>
      </c>
    </row>
    <row r="614" spans="1:12" x14ac:dyDescent="0.2">
      <c r="A614" s="3">
        <v>371</v>
      </c>
      <c r="B614" s="3">
        <v>157974</v>
      </c>
      <c r="C614" s="7">
        <v>51</v>
      </c>
      <c r="D614" s="7">
        <v>0</v>
      </c>
      <c r="E614" s="3">
        <v>339</v>
      </c>
      <c r="I614">
        <f t="shared" si="43"/>
        <v>466</v>
      </c>
      <c r="J614">
        <f t="shared" si="44"/>
        <v>7.7666666666666666</v>
      </c>
      <c r="K614">
        <f t="shared" si="45"/>
        <v>12.894555555555556</v>
      </c>
      <c r="L614">
        <f t="shared" si="46"/>
        <v>100.14771481481482</v>
      </c>
    </row>
    <row r="615" spans="1:12" x14ac:dyDescent="0.2">
      <c r="A615" s="3">
        <v>471</v>
      </c>
      <c r="B615" s="3">
        <v>156957</v>
      </c>
      <c r="C615" s="7">
        <v>50.5</v>
      </c>
      <c r="D615" s="7">
        <v>0</v>
      </c>
      <c r="E615" s="3">
        <v>339</v>
      </c>
      <c r="I615">
        <f t="shared" si="43"/>
        <v>463</v>
      </c>
      <c r="J615">
        <f t="shared" si="44"/>
        <v>7.7166666666666668</v>
      </c>
      <c r="K615">
        <f t="shared" si="45"/>
        <v>12.894555555555556</v>
      </c>
      <c r="L615">
        <f t="shared" si="46"/>
        <v>99.502987037037045</v>
      </c>
    </row>
    <row r="616" spans="1:12" x14ac:dyDescent="0.2">
      <c r="A616" s="3">
        <v>571</v>
      </c>
      <c r="B616" s="3">
        <v>157379</v>
      </c>
      <c r="C616" s="7">
        <v>51</v>
      </c>
      <c r="D616" s="7">
        <v>0</v>
      </c>
      <c r="E616" s="3">
        <v>337</v>
      </c>
      <c r="I616">
        <f t="shared" si="43"/>
        <v>467</v>
      </c>
      <c r="J616">
        <f t="shared" si="44"/>
        <v>7.7833333333333332</v>
      </c>
      <c r="K616">
        <f t="shared" si="45"/>
        <v>12.818481481481482</v>
      </c>
      <c r="L616">
        <f t="shared" si="46"/>
        <v>99.770514197530872</v>
      </c>
    </row>
    <row r="617" spans="1:12" x14ac:dyDescent="0.2">
      <c r="A617" s="3">
        <v>671</v>
      </c>
      <c r="B617" s="3">
        <v>160425</v>
      </c>
      <c r="C617" s="7">
        <v>51.5</v>
      </c>
      <c r="D617" s="7">
        <v>0</v>
      </c>
      <c r="E617" s="3">
        <v>345</v>
      </c>
      <c r="I617">
        <f t="shared" si="43"/>
        <v>465</v>
      </c>
      <c r="J617">
        <f t="shared" si="44"/>
        <v>7.75</v>
      </c>
      <c r="K617">
        <f t="shared" si="45"/>
        <v>13.122777777777777</v>
      </c>
      <c r="L617">
        <f t="shared" si="46"/>
        <v>101.70152777777777</v>
      </c>
    </row>
    <row r="618" spans="1:12" x14ac:dyDescent="0.2">
      <c r="A618" s="3">
        <v>771</v>
      </c>
      <c r="B618" s="3">
        <v>160770</v>
      </c>
      <c r="C618" s="7">
        <v>52</v>
      </c>
      <c r="D618" s="7">
        <v>0</v>
      </c>
      <c r="E618" s="3">
        <v>345</v>
      </c>
      <c r="I618">
        <f t="shared" si="43"/>
        <v>466</v>
      </c>
      <c r="J618">
        <f t="shared" si="44"/>
        <v>7.7666666666666666</v>
      </c>
      <c r="K618">
        <f t="shared" si="45"/>
        <v>13.122777777777777</v>
      </c>
      <c r="L618">
        <f t="shared" si="46"/>
        <v>101.92024074074074</v>
      </c>
    </row>
    <row r="619" spans="1:12" x14ac:dyDescent="0.2">
      <c r="A619" s="3">
        <v>871</v>
      </c>
      <c r="B619" s="3">
        <v>157170</v>
      </c>
      <c r="C619" s="7">
        <v>51.5</v>
      </c>
      <c r="D619" s="7">
        <v>0</v>
      </c>
      <c r="E619" s="3">
        <v>338</v>
      </c>
      <c r="I619">
        <f t="shared" si="43"/>
        <v>465</v>
      </c>
      <c r="J619">
        <f t="shared" si="44"/>
        <v>7.75</v>
      </c>
      <c r="K619">
        <f t="shared" si="45"/>
        <v>12.85651851851852</v>
      </c>
      <c r="L619">
        <f t="shared" si="46"/>
        <v>99.638018518518535</v>
      </c>
    </row>
    <row r="620" spans="1:12" x14ac:dyDescent="0.2">
      <c r="A620" s="3">
        <v>971</v>
      </c>
      <c r="B620" s="3">
        <v>158906</v>
      </c>
      <c r="C620" s="7">
        <v>52</v>
      </c>
      <c r="D620" s="7">
        <v>0</v>
      </c>
      <c r="E620" s="3">
        <v>341</v>
      </c>
      <c r="I620">
        <f t="shared" si="43"/>
        <v>466</v>
      </c>
      <c r="J620">
        <f t="shared" si="44"/>
        <v>7.7666666666666666</v>
      </c>
      <c r="K620">
        <f t="shared" si="45"/>
        <v>12.970629629629631</v>
      </c>
      <c r="L620">
        <f t="shared" si="46"/>
        <v>100.73855679012347</v>
      </c>
    </row>
    <row r="621" spans="1:12" x14ac:dyDescent="0.2">
      <c r="A621" s="3">
        <v>72</v>
      </c>
      <c r="B621" s="3">
        <v>157716</v>
      </c>
      <c r="C621" s="7">
        <v>51.5</v>
      </c>
      <c r="D621" s="7">
        <v>0</v>
      </c>
      <c r="E621" s="3">
        <v>337</v>
      </c>
      <c r="I621">
        <f t="shared" si="43"/>
        <v>468</v>
      </c>
      <c r="J621">
        <f t="shared" si="44"/>
        <v>7.8</v>
      </c>
      <c r="K621">
        <f t="shared" si="45"/>
        <v>12.818481481481482</v>
      </c>
      <c r="L621">
        <f t="shared" si="46"/>
        <v>99.98415555555556</v>
      </c>
    </row>
    <row r="622" spans="1:12" x14ac:dyDescent="0.2">
      <c r="A622" s="3">
        <v>172</v>
      </c>
      <c r="B622" s="3">
        <v>160740</v>
      </c>
      <c r="C622" s="7">
        <v>52</v>
      </c>
      <c r="D622" s="7">
        <v>0</v>
      </c>
      <c r="E622" s="3">
        <v>342</v>
      </c>
      <c r="I622">
        <f t="shared" si="43"/>
        <v>470</v>
      </c>
      <c r="J622">
        <f t="shared" si="44"/>
        <v>7.833333333333333</v>
      </c>
      <c r="K622">
        <f t="shared" si="45"/>
        <v>13.008666666666667</v>
      </c>
      <c r="L622">
        <f t="shared" si="46"/>
        <v>101.90122222222222</v>
      </c>
    </row>
    <row r="623" spans="1:12" x14ac:dyDescent="0.2">
      <c r="A623" s="3">
        <v>272</v>
      </c>
      <c r="B623" s="3">
        <v>160075</v>
      </c>
      <c r="C623" s="7">
        <v>51.5</v>
      </c>
      <c r="D623" s="7">
        <v>0</v>
      </c>
      <c r="E623" s="3">
        <v>337</v>
      </c>
      <c r="I623">
        <f t="shared" si="43"/>
        <v>475</v>
      </c>
      <c r="J623">
        <f t="shared" si="44"/>
        <v>7.916666666666667</v>
      </c>
      <c r="K623">
        <f t="shared" si="45"/>
        <v>12.818481481481482</v>
      </c>
      <c r="L623">
        <f t="shared" si="46"/>
        <v>101.47964506172841</v>
      </c>
    </row>
    <row r="624" spans="1:12" x14ac:dyDescent="0.2">
      <c r="A624" s="3">
        <v>372</v>
      </c>
      <c r="B624" s="3">
        <v>156843</v>
      </c>
      <c r="C624" s="7">
        <v>51</v>
      </c>
      <c r="D624" s="7">
        <v>0</v>
      </c>
      <c r="E624" s="3">
        <v>333</v>
      </c>
      <c r="I624">
        <f t="shared" si="43"/>
        <v>471</v>
      </c>
      <c r="J624">
        <f t="shared" si="44"/>
        <v>7.85</v>
      </c>
      <c r="K624">
        <f t="shared" si="45"/>
        <v>12.666333333333332</v>
      </c>
      <c r="L624">
        <f t="shared" si="46"/>
        <v>99.430716666666655</v>
      </c>
    </row>
    <row r="625" spans="1:12" x14ac:dyDescent="0.2">
      <c r="A625" s="3">
        <v>472</v>
      </c>
      <c r="B625" s="3">
        <v>156494</v>
      </c>
      <c r="C625" s="7">
        <v>50.5</v>
      </c>
      <c r="D625" s="7">
        <v>0</v>
      </c>
      <c r="E625" s="3">
        <v>338</v>
      </c>
      <c r="I625">
        <f t="shared" si="43"/>
        <v>463</v>
      </c>
      <c r="J625">
        <f t="shared" si="44"/>
        <v>7.7166666666666668</v>
      </c>
      <c r="K625">
        <f t="shared" si="45"/>
        <v>12.85651851851852</v>
      </c>
      <c r="L625">
        <f t="shared" si="46"/>
        <v>99.209467901234575</v>
      </c>
    </row>
    <row r="626" spans="1:12" x14ac:dyDescent="0.2">
      <c r="A626" s="3">
        <v>572</v>
      </c>
      <c r="B626" s="3">
        <v>158100</v>
      </c>
      <c r="C626" s="7">
        <v>51</v>
      </c>
      <c r="D626" s="7">
        <v>0</v>
      </c>
      <c r="E626" s="3">
        <v>340</v>
      </c>
      <c r="I626">
        <f t="shared" si="43"/>
        <v>465</v>
      </c>
      <c r="J626">
        <f t="shared" si="44"/>
        <v>7.75</v>
      </c>
      <c r="K626">
        <f t="shared" si="45"/>
        <v>12.932592592592593</v>
      </c>
      <c r="L626">
        <f t="shared" si="46"/>
        <v>100.2275925925926</v>
      </c>
    </row>
    <row r="627" spans="1:12" x14ac:dyDescent="0.2">
      <c r="A627" s="3">
        <v>672</v>
      </c>
      <c r="B627" s="3">
        <v>159735</v>
      </c>
      <c r="C627" s="7">
        <v>51.5</v>
      </c>
      <c r="D627" s="7">
        <v>0</v>
      </c>
      <c r="E627" s="3">
        <v>345</v>
      </c>
      <c r="I627">
        <f t="shared" si="43"/>
        <v>463</v>
      </c>
      <c r="J627">
        <f t="shared" si="44"/>
        <v>7.7166666666666668</v>
      </c>
      <c r="K627">
        <f t="shared" si="45"/>
        <v>13.122777777777777</v>
      </c>
      <c r="L627">
        <f t="shared" si="46"/>
        <v>101.26410185185185</v>
      </c>
    </row>
    <row r="628" spans="1:12" x14ac:dyDescent="0.2">
      <c r="A628" s="3">
        <v>772</v>
      </c>
      <c r="B628" s="3">
        <v>157780</v>
      </c>
      <c r="C628" s="7">
        <v>51</v>
      </c>
      <c r="D628" s="7">
        <v>0</v>
      </c>
      <c r="E628" s="3">
        <v>343</v>
      </c>
      <c r="I628">
        <f t="shared" si="43"/>
        <v>460</v>
      </c>
      <c r="J628">
        <f t="shared" si="44"/>
        <v>7.666666666666667</v>
      </c>
      <c r="K628">
        <f t="shared" si="45"/>
        <v>13.046703703703706</v>
      </c>
      <c r="L628">
        <f t="shared" si="46"/>
        <v>100.02472839506174</v>
      </c>
    </row>
    <row r="629" spans="1:12" x14ac:dyDescent="0.2">
      <c r="A629" s="3">
        <v>872</v>
      </c>
      <c r="B629" s="3">
        <v>156312</v>
      </c>
      <c r="C629" s="7">
        <v>50.5</v>
      </c>
      <c r="D629" s="7">
        <v>0</v>
      </c>
      <c r="E629" s="3">
        <v>334</v>
      </c>
      <c r="I629">
        <f t="shared" si="43"/>
        <v>468</v>
      </c>
      <c r="J629">
        <f t="shared" si="44"/>
        <v>7.8</v>
      </c>
      <c r="K629">
        <f t="shared" si="45"/>
        <v>12.704370370370372</v>
      </c>
      <c r="L629">
        <f t="shared" si="46"/>
        <v>99.094088888888891</v>
      </c>
    </row>
    <row r="630" spans="1:12" x14ac:dyDescent="0.2">
      <c r="A630" s="3">
        <v>972</v>
      </c>
      <c r="B630" s="3">
        <v>154770</v>
      </c>
      <c r="C630" s="7">
        <v>50</v>
      </c>
      <c r="D630" s="7">
        <v>0</v>
      </c>
      <c r="E630" s="3">
        <v>330</v>
      </c>
      <c r="I630">
        <f t="shared" si="43"/>
        <v>469</v>
      </c>
      <c r="J630">
        <f t="shared" si="44"/>
        <v>7.8166666666666664</v>
      </c>
      <c r="K630">
        <f t="shared" si="45"/>
        <v>12.552222222222222</v>
      </c>
      <c r="L630">
        <f t="shared" si="46"/>
        <v>98.116537037037034</v>
      </c>
    </row>
    <row r="631" spans="1:12" x14ac:dyDescent="0.2">
      <c r="A631" s="3">
        <v>72</v>
      </c>
      <c r="B631" s="3">
        <v>157974</v>
      </c>
      <c r="C631" s="7">
        <v>50.5</v>
      </c>
      <c r="D631" s="7">
        <v>0</v>
      </c>
      <c r="E631" s="3">
        <v>339</v>
      </c>
      <c r="I631">
        <f t="shared" si="43"/>
        <v>466</v>
      </c>
      <c r="J631">
        <f t="shared" si="44"/>
        <v>7.7666666666666666</v>
      </c>
      <c r="K631">
        <f t="shared" si="45"/>
        <v>12.894555555555556</v>
      </c>
      <c r="L631">
        <f t="shared" si="46"/>
        <v>100.14771481481482</v>
      </c>
    </row>
    <row r="632" spans="1:12" x14ac:dyDescent="0.2">
      <c r="A632" s="3">
        <v>172</v>
      </c>
      <c r="B632" s="3">
        <v>158100</v>
      </c>
      <c r="C632" s="7">
        <v>51</v>
      </c>
      <c r="D632" s="7">
        <v>0</v>
      </c>
      <c r="E632" s="3">
        <v>340</v>
      </c>
      <c r="I632">
        <f t="shared" si="43"/>
        <v>465</v>
      </c>
      <c r="J632">
        <f t="shared" si="44"/>
        <v>7.75</v>
      </c>
      <c r="K632">
        <f t="shared" si="45"/>
        <v>12.932592592592593</v>
      </c>
      <c r="L632">
        <f t="shared" si="46"/>
        <v>100.2275925925926</v>
      </c>
    </row>
    <row r="633" spans="1:12" x14ac:dyDescent="0.2">
      <c r="A633" s="3">
        <v>272</v>
      </c>
      <c r="B633" s="3">
        <v>157846</v>
      </c>
      <c r="C633" s="7">
        <v>50.5</v>
      </c>
      <c r="D633" s="7">
        <v>0</v>
      </c>
      <c r="E633" s="3">
        <v>338</v>
      </c>
      <c r="I633">
        <f t="shared" si="43"/>
        <v>467</v>
      </c>
      <c r="J633">
        <f t="shared" si="44"/>
        <v>7.7833333333333332</v>
      </c>
      <c r="K633">
        <f t="shared" si="45"/>
        <v>12.85651851851852</v>
      </c>
      <c r="L633">
        <f t="shared" si="46"/>
        <v>100.06656913580248</v>
      </c>
    </row>
    <row r="634" spans="1:12" x14ac:dyDescent="0.2">
      <c r="A634" s="3">
        <v>372</v>
      </c>
      <c r="B634" s="3">
        <v>157170</v>
      </c>
      <c r="C634" s="7">
        <v>50</v>
      </c>
      <c r="D634" s="7">
        <v>0</v>
      </c>
      <c r="E634" s="3">
        <v>338</v>
      </c>
      <c r="I634">
        <f t="shared" si="43"/>
        <v>465</v>
      </c>
      <c r="J634">
        <f t="shared" si="44"/>
        <v>7.75</v>
      </c>
      <c r="K634">
        <f t="shared" si="45"/>
        <v>12.85651851851852</v>
      </c>
      <c r="L634">
        <f t="shared" si="46"/>
        <v>99.638018518518535</v>
      </c>
    </row>
    <row r="635" spans="1:12" x14ac:dyDescent="0.2">
      <c r="A635" s="3">
        <v>472</v>
      </c>
      <c r="B635" s="3">
        <v>159735</v>
      </c>
      <c r="C635" s="7">
        <v>50.5</v>
      </c>
      <c r="D635" s="7">
        <v>0</v>
      </c>
      <c r="E635" s="3">
        <v>345</v>
      </c>
      <c r="I635">
        <f t="shared" si="43"/>
        <v>463</v>
      </c>
      <c r="J635">
        <f t="shared" si="44"/>
        <v>7.7166666666666668</v>
      </c>
      <c r="K635">
        <f t="shared" si="45"/>
        <v>13.122777777777777</v>
      </c>
      <c r="L635">
        <f t="shared" si="46"/>
        <v>101.26410185185185</v>
      </c>
    </row>
    <row r="636" spans="1:12" x14ac:dyDescent="0.2">
      <c r="A636" s="3">
        <v>572</v>
      </c>
      <c r="B636" s="3">
        <v>160480</v>
      </c>
      <c r="C636" s="7">
        <v>51</v>
      </c>
      <c r="D636" s="7">
        <v>0</v>
      </c>
      <c r="E636" s="3">
        <v>340</v>
      </c>
      <c r="I636">
        <f t="shared" si="43"/>
        <v>472</v>
      </c>
      <c r="J636">
        <f t="shared" si="44"/>
        <v>7.8666666666666663</v>
      </c>
      <c r="K636">
        <f t="shared" si="45"/>
        <v>12.932592592592593</v>
      </c>
      <c r="L636">
        <f t="shared" si="46"/>
        <v>101.7363950617284</v>
      </c>
    </row>
    <row r="637" spans="1:12" x14ac:dyDescent="0.2">
      <c r="A637" s="3">
        <v>672</v>
      </c>
      <c r="B637" s="3">
        <v>160056</v>
      </c>
      <c r="C637" s="7">
        <v>50.5</v>
      </c>
      <c r="D637" s="7">
        <v>0</v>
      </c>
      <c r="E637" s="3">
        <v>342</v>
      </c>
      <c r="I637">
        <f t="shared" si="43"/>
        <v>468</v>
      </c>
      <c r="J637">
        <f t="shared" si="44"/>
        <v>7.8</v>
      </c>
      <c r="K637">
        <f t="shared" si="45"/>
        <v>13.008666666666667</v>
      </c>
      <c r="L637">
        <f t="shared" si="46"/>
        <v>101.46759999999999</v>
      </c>
    </row>
    <row r="638" spans="1:12" x14ac:dyDescent="0.2">
      <c r="A638" s="3">
        <v>772</v>
      </c>
      <c r="B638" s="3">
        <v>160524</v>
      </c>
      <c r="C638" s="7">
        <v>51</v>
      </c>
      <c r="D638" s="7">
        <v>0</v>
      </c>
      <c r="E638" s="3">
        <v>343</v>
      </c>
      <c r="I638">
        <f t="shared" si="43"/>
        <v>468</v>
      </c>
      <c r="J638">
        <f t="shared" si="44"/>
        <v>7.8</v>
      </c>
      <c r="K638">
        <f t="shared" si="45"/>
        <v>13.046703703703706</v>
      </c>
      <c r="L638">
        <f t="shared" si="46"/>
        <v>101.7642888888889</v>
      </c>
    </row>
    <row r="639" spans="1:12" x14ac:dyDescent="0.2">
      <c r="A639" s="3">
        <v>872</v>
      </c>
      <c r="B639" s="3">
        <v>161805</v>
      </c>
      <c r="C639" s="7">
        <v>51.5</v>
      </c>
      <c r="D639" s="7">
        <v>0</v>
      </c>
      <c r="E639" s="3">
        <v>345</v>
      </c>
      <c r="I639">
        <f t="shared" si="43"/>
        <v>469</v>
      </c>
      <c r="J639">
        <f t="shared" si="44"/>
        <v>7.8166666666666664</v>
      </c>
      <c r="K639">
        <f t="shared" si="45"/>
        <v>13.122777777777777</v>
      </c>
      <c r="L639">
        <f t="shared" si="46"/>
        <v>102.57637962962963</v>
      </c>
    </row>
    <row r="640" spans="1:12" x14ac:dyDescent="0.2">
      <c r="A640" s="3">
        <v>972</v>
      </c>
      <c r="B640" s="3">
        <v>161553</v>
      </c>
      <c r="C640" s="7">
        <v>51</v>
      </c>
      <c r="D640" s="7">
        <v>0</v>
      </c>
      <c r="E640" s="3">
        <v>343</v>
      </c>
      <c r="I640">
        <f t="shared" si="43"/>
        <v>471</v>
      </c>
      <c r="J640">
        <f t="shared" si="44"/>
        <v>7.85</v>
      </c>
      <c r="K640">
        <f t="shared" si="45"/>
        <v>13.046703703703706</v>
      </c>
      <c r="L640">
        <f t="shared" si="46"/>
        <v>102.41662407407409</v>
      </c>
    </row>
    <row r="641" spans="1:12" x14ac:dyDescent="0.2">
      <c r="A641" s="3">
        <v>72</v>
      </c>
      <c r="B641" s="3">
        <v>160740</v>
      </c>
      <c r="C641" s="7">
        <v>50.5</v>
      </c>
      <c r="D641" s="7">
        <v>0</v>
      </c>
      <c r="E641" s="3">
        <v>342</v>
      </c>
      <c r="I641">
        <f t="shared" si="43"/>
        <v>470</v>
      </c>
      <c r="J641">
        <f t="shared" si="44"/>
        <v>7.833333333333333</v>
      </c>
      <c r="K641">
        <f t="shared" si="45"/>
        <v>13.008666666666667</v>
      </c>
      <c r="L641">
        <f t="shared" si="46"/>
        <v>101.90122222222222</v>
      </c>
    </row>
    <row r="642" spans="1:12" x14ac:dyDescent="0.2">
      <c r="A642" s="3">
        <v>172</v>
      </c>
      <c r="B642" s="3">
        <v>161634</v>
      </c>
      <c r="C642" s="7">
        <v>51</v>
      </c>
      <c r="D642" s="7">
        <v>0</v>
      </c>
      <c r="E642" s="3">
        <v>341</v>
      </c>
      <c r="I642">
        <f t="shared" si="43"/>
        <v>474</v>
      </c>
      <c r="J642">
        <f t="shared" si="44"/>
        <v>7.9</v>
      </c>
      <c r="K642">
        <f t="shared" si="45"/>
        <v>12.970629629629631</v>
      </c>
      <c r="L642">
        <f t="shared" si="46"/>
        <v>102.46797407407409</v>
      </c>
    </row>
    <row r="643" spans="1:12" x14ac:dyDescent="0.2">
      <c r="A643" s="3">
        <v>272</v>
      </c>
      <c r="B643" s="3">
        <v>163784</v>
      </c>
      <c r="C643" s="7">
        <v>51.5</v>
      </c>
      <c r="D643" s="7">
        <v>0</v>
      </c>
      <c r="E643" s="3">
        <v>347</v>
      </c>
      <c r="I643">
        <f t="shared" si="43"/>
        <v>472</v>
      </c>
      <c r="J643">
        <f t="shared" si="44"/>
        <v>7.8666666666666663</v>
      </c>
      <c r="K643">
        <f t="shared" si="45"/>
        <v>13.198851851851849</v>
      </c>
      <c r="L643">
        <f t="shared" si="46"/>
        <v>103.83096790123454</v>
      </c>
    </row>
    <row r="644" spans="1:12" x14ac:dyDescent="0.2">
      <c r="A644" s="3">
        <v>372</v>
      </c>
      <c r="B644" s="3">
        <v>163784</v>
      </c>
      <c r="C644" s="7">
        <v>51.5</v>
      </c>
      <c r="D644" s="7">
        <v>51.5</v>
      </c>
      <c r="E644" s="3">
        <v>347</v>
      </c>
      <c r="I644">
        <f t="shared" si="43"/>
        <v>472</v>
      </c>
      <c r="J644">
        <f t="shared" si="44"/>
        <v>7.8666666666666663</v>
      </c>
      <c r="K644">
        <f t="shared" si="45"/>
        <v>13.198851851851849</v>
      </c>
      <c r="L644">
        <f t="shared" si="46"/>
        <v>103.83096790123454</v>
      </c>
    </row>
    <row r="645" spans="1:12" x14ac:dyDescent="0.2">
      <c r="A645" s="3">
        <v>472</v>
      </c>
      <c r="B645" s="3">
        <v>163784</v>
      </c>
      <c r="C645" s="7">
        <v>51.5</v>
      </c>
      <c r="D645" s="7">
        <v>51.5</v>
      </c>
      <c r="E645" s="3">
        <v>347</v>
      </c>
      <c r="I645">
        <f t="shared" si="43"/>
        <v>472</v>
      </c>
      <c r="J645">
        <f t="shared" si="44"/>
        <v>7.8666666666666663</v>
      </c>
      <c r="K645">
        <f t="shared" si="45"/>
        <v>13.198851851851849</v>
      </c>
      <c r="L645">
        <f t="shared" si="46"/>
        <v>103.83096790123454</v>
      </c>
    </row>
    <row r="646" spans="1:12" x14ac:dyDescent="0.2">
      <c r="A646" s="3">
        <v>572</v>
      </c>
      <c r="B646" s="3">
        <v>165866</v>
      </c>
      <c r="C646" s="7">
        <v>52</v>
      </c>
      <c r="D646" s="7">
        <v>51.5</v>
      </c>
      <c r="E646" s="3">
        <v>347</v>
      </c>
      <c r="I646">
        <f t="shared" si="43"/>
        <v>478</v>
      </c>
      <c r="J646">
        <f t="shared" si="44"/>
        <v>7.9666666666666668</v>
      </c>
      <c r="K646">
        <f t="shared" si="45"/>
        <v>13.198851851851849</v>
      </c>
      <c r="L646">
        <f t="shared" si="46"/>
        <v>105.15085308641973</v>
      </c>
    </row>
    <row r="647" spans="1:12" x14ac:dyDescent="0.2">
      <c r="A647" s="3">
        <v>672</v>
      </c>
      <c r="B647" s="3">
        <v>165900</v>
      </c>
      <c r="C647" s="7">
        <v>52.5</v>
      </c>
      <c r="D647" s="7">
        <v>51.5</v>
      </c>
      <c r="E647" s="3">
        <v>350</v>
      </c>
      <c r="I647">
        <f t="shared" si="43"/>
        <v>474</v>
      </c>
      <c r="J647">
        <f t="shared" si="44"/>
        <v>7.9</v>
      </c>
      <c r="K647">
        <f t="shared" si="45"/>
        <v>13.312962962962963</v>
      </c>
      <c r="L647">
        <f t="shared" si="46"/>
        <v>105.17240740740742</v>
      </c>
    </row>
    <row r="648" spans="1:12" x14ac:dyDescent="0.2">
      <c r="A648" s="3">
        <v>772</v>
      </c>
      <c r="B648" s="3">
        <v>164478</v>
      </c>
      <c r="C648" s="7">
        <v>52</v>
      </c>
      <c r="D648" s="7">
        <v>51.5</v>
      </c>
      <c r="E648" s="3">
        <v>347</v>
      </c>
      <c r="I648">
        <f t="shared" si="43"/>
        <v>474</v>
      </c>
      <c r="J648">
        <f t="shared" si="44"/>
        <v>7.9</v>
      </c>
      <c r="K648">
        <f t="shared" si="45"/>
        <v>13.198851851851849</v>
      </c>
      <c r="L648">
        <f t="shared" si="46"/>
        <v>104.27092962962961</v>
      </c>
    </row>
    <row r="649" spans="1:12" x14ac:dyDescent="0.2">
      <c r="A649" s="3">
        <v>872</v>
      </c>
      <c r="B649" s="3">
        <v>167388</v>
      </c>
      <c r="C649" s="7">
        <v>52.5</v>
      </c>
      <c r="D649" s="7">
        <v>51.5</v>
      </c>
      <c r="E649" s="3">
        <v>348</v>
      </c>
      <c r="I649">
        <f t="shared" si="43"/>
        <v>481</v>
      </c>
      <c r="J649">
        <f t="shared" si="44"/>
        <v>8.0166666666666675</v>
      </c>
      <c r="K649">
        <f t="shared" si="45"/>
        <v>13.236888888888888</v>
      </c>
      <c r="L649">
        <f t="shared" si="46"/>
        <v>106.11572592592593</v>
      </c>
    </row>
    <row r="650" spans="1:12" x14ac:dyDescent="0.2">
      <c r="A650" s="3">
        <v>972</v>
      </c>
      <c r="B650" s="3">
        <v>166473</v>
      </c>
      <c r="C650" s="7">
        <v>52</v>
      </c>
      <c r="D650" s="7">
        <v>51.5</v>
      </c>
      <c r="E650" s="3">
        <v>349</v>
      </c>
      <c r="I650">
        <f t="shared" si="43"/>
        <v>477</v>
      </c>
      <c r="J650">
        <f t="shared" si="44"/>
        <v>7.95</v>
      </c>
      <c r="K650">
        <f t="shared" si="45"/>
        <v>13.274925925925924</v>
      </c>
      <c r="L650">
        <f t="shared" si="46"/>
        <v>105.5356611111111</v>
      </c>
    </row>
    <row r="651" spans="1:12" x14ac:dyDescent="0.2">
      <c r="A651" s="3">
        <v>72</v>
      </c>
      <c r="B651" s="3">
        <v>167254</v>
      </c>
      <c r="C651" s="7">
        <v>52.5</v>
      </c>
      <c r="D651" s="7">
        <v>51.5</v>
      </c>
      <c r="E651" s="3">
        <v>347</v>
      </c>
      <c r="I651">
        <f t="shared" si="43"/>
        <v>482</v>
      </c>
      <c r="J651">
        <f t="shared" si="44"/>
        <v>8.0333333333333332</v>
      </c>
      <c r="K651">
        <f t="shared" si="45"/>
        <v>13.198851851851849</v>
      </c>
      <c r="L651">
        <f t="shared" si="46"/>
        <v>106.03077654320985</v>
      </c>
    </row>
    <row r="652" spans="1:12" x14ac:dyDescent="0.2">
      <c r="A652" s="3">
        <v>172</v>
      </c>
      <c r="B652" s="3">
        <v>164976</v>
      </c>
      <c r="C652" s="7">
        <v>52</v>
      </c>
      <c r="D652" s="7">
        <v>51.5</v>
      </c>
      <c r="E652" s="3">
        <v>336</v>
      </c>
      <c r="I652">
        <f t="shared" si="43"/>
        <v>491</v>
      </c>
      <c r="J652">
        <f t="shared" si="44"/>
        <v>8.1833333333333336</v>
      </c>
      <c r="K652">
        <f t="shared" si="45"/>
        <v>12.780444444444447</v>
      </c>
      <c r="L652">
        <f t="shared" si="46"/>
        <v>104.58663703703706</v>
      </c>
    </row>
    <row r="653" spans="1:12" x14ac:dyDescent="0.2">
      <c r="A653" s="3">
        <v>272</v>
      </c>
      <c r="B653" s="3">
        <v>170100</v>
      </c>
      <c r="C653" s="7">
        <v>52.5</v>
      </c>
      <c r="D653" s="7">
        <v>51.5</v>
      </c>
      <c r="E653" s="3">
        <v>350</v>
      </c>
      <c r="I653">
        <f t="shared" si="43"/>
        <v>486</v>
      </c>
      <c r="J653">
        <f t="shared" si="44"/>
        <v>8.1</v>
      </c>
      <c r="K653">
        <f t="shared" si="45"/>
        <v>13.312962962962963</v>
      </c>
      <c r="L653">
        <f t="shared" si="46"/>
        <v>107.83499999999999</v>
      </c>
    </row>
    <row r="654" spans="1:12" x14ac:dyDescent="0.2">
      <c r="A654" s="3">
        <v>372</v>
      </c>
      <c r="B654" s="3">
        <v>165945</v>
      </c>
      <c r="C654" s="7">
        <v>52</v>
      </c>
      <c r="D654" s="7">
        <v>51.5</v>
      </c>
      <c r="E654" s="3">
        <v>345</v>
      </c>
      <c r="I654">
        <f t="shared" si="43"/>
        <v>481</v>
      </c>
      <c r="J654">
        <f t="shared" si="44"/>
        <v>8.0166666666666675</v>
      </c>
      <c r="K654">
        <f t="shared" si="45"/>
        <v>13.122777777777777</v>
      </c>
      <c r="L654">
        <f t="shared" si="46"/>
        <v>105.20093518518519</v>
      </c>
    </row>
    <row r="655" spans="1:12" x14ac:dyDescent="0.2">
      <c r="A655" s="3">
        <v>472</v>
      </c>
      <c r="B655" s="3">
        <v>169664</v>
      </c>
      <c r="C655" s="7">
        <v>52.5</v>
      </c>
      <c r="D655" s="7">
        <v>51.5</v>
      </c>
      <c r="E655" s="3">
        <v>352</v>
      </c>
      <c r="I655">
        <f t="shared" si="43"/>
        <v>482</v>
      </c>
      <c r="J655">
        <f t="shared" si="44"/>
        <v>8.0333333333333332</v>
      </c>
      <c r="K655">
        <f t="shared" si="45"/>
        <v>13.389037037037038</v>
      </c>
      <c r="L655">
        <f t="shared" si="46"/>
        <v>107.5585975308642</v>
      </c>
    </row>
    <row r="656" spans="1:12" x14ac:dyDescent="0.2">
      <c r="A656" s="3">
        <v>572</v>
      </c>
      <c r="B656" s="3">
        <v>171424</v>
      </c>
      <c r="C656" s="7">
        <v>53</v>
      </c>
      <c r="D656" s="7">
        <v>51.5</v>
      </c>
      <c r="E656" s="3">
        <v>352</v>
      </c>
      <c r="I656">
        <f t="shared" si="43"/>
        <v>487</v>
      </c>
      <c r="J656">
        <f t="shared" si="44"/>
        <v>8.1166666666666671</v>
      </c>
      <c r="K656">
        <f t="shared" si="45"/>
        <v>13.389037037037038</v>
      </c>
      <c r="L656">
        <f t="shared" si="46"/>
        <v>108.67435061728396</v>
      </c>
    </row>
    <row r="657" spans="1:12" x14ac:dyDescent="0.2">
      <c r="A657" s="3">
        <v>672</v>
      </c>
      <c r="B657" s="3">
        <v>167869</v>
      </c>
      <c r="C657" s="7">
        <v>52.5</v>
      </c>
      <c r="D657" s="7">
        <v>51.5</v>
      </c>
      <c r="E657" s="3">
        <v>349</v>
      </c>
      <c r="I657">
        <f t="shared" si="43"/>
        <v>481</v>
      </c>
      <c r="J657">
        <f t="shared" si="44"/>
        <v>8.0166666666666675</v>
      </c>
      <c r="K657">
        <f t="shared" si="45"/>
        <v>13.274925925925924</v>
      </c>
      <c r="L657">
        <f t="shared" si="46"/>
        <v>106.4206561728395</v>
      </c>
    </row>
    <row r="658" spans="1:12" x14ac:dyDescent="0.2">
      <c r="A658" s="3">
        <v>772</v>
      </c>
      <c r="B658" s="3">
        <v>165870</v>
      </c>
      <c r="C658" s="7">
        <v>52</v>
      </c>
      <c r="D658" s="7">
        <v>51.5</v>
      </c>
      <c r="E658" s="3">
        <v>342</v>
      </c>
      <c r="I658">
        <f t="shared" si="43"/>
        <v>485</v>
      </c>
      <c r="J658">
        <f t="shared" si="44"/>
        <v>8.0833333333333339</v>
      </c>
      <c r="K658">
        <f t="shared" si="45"/>
        <v>13.008666666666667</v>
      </c>
      <c r="L658">
        <f t="shared" si="46"/>
        <v>105.1533888888889</v>
      </c>
    </row>
    <row r="659" spans="1:12" x14ac:dyDescent="0.2">
      <c r="A659" s="3">
        <v>873</v>
      </c>
      <c r="B659" s="3">
        <v>170661</v>
      </c>
      <c r="C659" s="7">
        <v>52.5</v>
      </c>
      <c r="D659" s="7">
        <v>51.5</v>
      </c>
      <c r="E659" s="3">
        <v>349</v>
      </c>
      <c r="I659">
        <f t="shared" si="43"/>
        <v>489</v>
      </c>
      <c r="J659">
        <f t="shared" si="44"/>
        <v>8.15</v>
      </c>
      <c r="K659">
        <f t="shared" si="45"/>
        <v>13.274925925925924</v>
      </c>
      <c r="L659">
        <f t="shared" si="46"/>
        <v>108.19064629629628</v>
      </c>
    </row>
    <row r="660" spans="1:12" x14ac:dyDescent="0.2">
      <c r="A660" s="3">
        <v>973</v>
      </c>
      <c r="B660" s="3">
        <v>171336</v>
      </c>
      <c r="C660" s="7">
        <v>53</v>
      </c>
      <c r="D660" s="7">
        <v>51.5</v>
      </c>
      <c r="E660" s="3">
        <v>354</v>
      </c>
      <c r="I660">
        <f t="shared" si="43"/>
        <v>484</v>
      </c>
      <c r="J660">
        <f t="shared" si="44"/>
        <v>8.0666666666666664</v>
      </c>
      <c r="K660">
        <f t="shared" si="45"/>
        <v>13.46511111111111</v>
      </c>
      <c r="L660">
        <f t="shared" si="46"/>
        <v>108.61856296296295</v>
      </c>
    </row>
    <row r="661" spans="1:12" x14ac:dyDescent="0.2">
      <c r="A661" s="3">
        <v>73</v>
      </c>
      <c r="B661" s="3">
        <v>171205</v>
      </c>
      <c r="C661" s="7">
        <v>52.5</v>
      </c>
      <c r="D661" s="7">
        <v>51.5</v>
      </c>
      <c r="E661" s="3">
        <v>353</v>
      </c>
      <c r="I661">
        <f t="shared" si="43"/>
        <v>485</v>
      </c>
      <c r="J661">
        <f t="shared" si="44"/>
        <v>8.0833333333333339</v>
      </c>
      <c r="K661">
        <f t="shared" si="45"/>
        <v>13.427074074074074</v>
      </c>
      <c r="L661">
        <f t="shared" si="46"/>
        <v>108.53551543209878</v>
      </c>
    </row>
    <row r="662" spans="1:12" x14ac:dyDescent="0.2">
      <c r="A662" s="3">
        <v>173</v>
      </c>
      <c r="B662" s="3">
        <v>170937</v>
      </c>
      <c r="C662" s="7">
        <v>52</v>
      </c>
      <c r="D662" s="7">
        <v>51.5</v>
      </c>
      <c r="E662" s="3">
        <v>351</v>
      </c>
      <c r="I662">
        <f t="shared" si="43"/>
        <v>487</v>
      </c>
      <c r="J662">
        <f t="shared" si="44"/>
        <v>8.1166666666666671</v>
      </c>
      <c r="K662">
        <f t="shared" si="45"/>
        <v>13.350999999999999</v>
      </c>
      <c r="L662">
        <f t="shared" si="46"/>
        <v>108.36561666666667</v>
      </c>
    </row>
    <row r="663" spans="1:12" x14ac:dyDescent="0.2">
      <c r="A663" s="3">
        <v>273</v>
      </c>
      <c r="B663" s="3">
        <v>169400</v>
      </c>
      <c r="C663" s="7">
        <v>51.5</v>
      </c>
      <c r="D663" s="7">
        <v>51.5</v>
      </c>
      <c r="E663" s="3">
        <v>350</v>
      </c>
      <c r="I663">
        <f t="shared" si="43"/>
        <v>484</v>
      </c>
      <c r="J663">
        <f t="shared" si="44"/>
        <v>8.0666666666666664</v>
      </c>
      <c r="K663">
        <f t="shared" si="45"/>
        <v>13.312962962962963</v>
      </c>
      <c r="L663">
        <f t="shared" si="46"/>
        <v>107.39123456790124</v>
      </c>
    </row>
    <row r="664" spans="1:12" x14ac:dyDescent="0.2">
      <c r="A664" s="3">
        <v>373</v>
      </c>
      <c r="B664" s="3">
        <v>169750</v>
      </c>
      <c r="C664" s="7">
        <v>52</v>
      </c>
      <c r="D664" s="7">
        <v>51.5</v>
      </c>
      <c r="E664" s="3">
        <v>350</v>
      </c>
      <c r="I664">
        <f t="shared" si="43"/>
        <v>485</v>
      </c>
      <c r="J664">
        <f t="shared" si="44"/>
        <v>8.0833333333333339</v>
      </c>
      <c r="K664">
        <f t="shared" si="45"/>
        <v>13.312962962962963</v>
      </c>
      <c r="L664">
        <f t="shared" si="46"/>
        <v>107.61311728395063</v>
      </c>
    </row>
    <row r="665" spans="1:12" x14ac:dyDescent="0.2">
      <c r="A665" s="3">
        <v>473</v>
      </c>
      <c r="B665" s="3">
        <v>168350</v>
      </c>
      <c r="C665" s="7">
        <v>51.5</v>
      </c>
      <c r="D665" s="7">
        <v>51.5</v>
      </c>
      <c r="E665" s="3">
        <v>350</v>
      </c>
      <c r="I665">
        <f t="shared" si="43"/>
        <v>481</v>
      </c>
      <c r="J665">
        <f t="shared" si="44"/>
        <v>8.0166666666666675</v>
      </c>
      <c r="K665">
        <f t="shared" si="45"/>
        <v>13.312962962962963</v>
      </c>
      <c r="L665">
        <f t="shared" si="46"/>
        <v>106.7255864197531</v>
      </c>
    </row>
    <row r="666" spans="1:12" x14ac:dyDescent="0.2">
      <c r="A666" s="3">
        <v>573</v>
      </c>
      <c r="B666" s="3">
        <v>169533</v>
      </c>
      <c r="C666" s="7">
        <v>52</v>
      </c>
      <c r="D666" s="7">
        <v>51.5</v>
      </c>
      <c r="E666" s="3">
        <v>351</v>
      </c>
      <c r="I666">
        <f t="shared" si="43"/>
        <v>483</v>
      </c>
      <c r="J666">
        <f t="shared" si="44"/>
        <v>8.0500000000000007</v>
      </c>
      <c r="K666">
        <f t="shared" si="45"/>
        <v>13.350999999999999</v>
      </c>
      <c r="L666">
        <f t="shared" si="46"/>
        <v>107.47555</v>
      </c>
    </row>
    <row r="667" spans="1:12" x14ac:dyDescent="0.2">
      <c r="A667" s="3">
        <v>673</v>
      </c>
      <c r="B667" s="3">
        <v>169312</v>
      </c>
      <c r="C667" s="7">
        <v>51.5</v>
      </c>
      <c r="D667" s="7">
        <v>51.5</v>
      </c>
      <c r="E667" s="3">
        <v>352</v>
      </c>
      <c r="I667">
        <f t="shared" si="43"/>
        <v>481</v>
      </c>
      <c r="J667">
        <f t="shared" si="44"/>
        <v>8.0166666666666675</v>
      </c>
      <c r="K667">
        <f t="shared" si="45"/>
        <v>13.389037037037038</v>
      </c>
      <c r="L667">
        <f t="shared" si="46"/>
        <v>107.33544691358027</v>
      </c>
    </row>
    <row r="668" spans="1:12" x14ac:dyDescent="0.2">
      <c r="A668" s="3">
        <v>773</v>
      </c>
      <c r="B668" s="3">
        <v>168734</v>
      </c>
      <c r="C668" s="7">
        <v>51</v>
      </c>
      <c r="D668" s="7">
        <v>51.5</v>
      </c>
      <c r="E668" s="3">
        <v>353</v>
      </c>
      <c r="I668">
        <f t="shared" si="43"/>
        <v>478</v>
      </c>
      <c r="J668">
        <f t="shared" si="44"/>
        <v>7.9666666666666668</v>
      </c>
      <c r="K668">
        <f t="shared" si="45"/>
        <v>13.427074074074074</v>
      </c>
      <c r="L668">
        <f t="shared" si="46"/>
        <v>106.96902345679013</v>
      </c>
    </row>
    <row r="669" spans="1:12" x14ac:dyDescent="0.2">
      <c r="A669" s="3">
        <v>873</v>
      </c>
      <c r="B669" s="3">
        <v>168350</v>
      </c>
      <c r="C669" s="7">
        <v>50.5</v>
      </c>
      <c r="D669" s="7">
        <v>51.5</v>
      </c>
      <c r="E669" s="3">
        <v>350</v>
      </c>
      <c r="I669">
        <f t="shared" si="43"/>
        <v>481</v>
      </c>
      <c r="J669">
        <f t="shared" si="44"/>
        <v>8.0166666666666675</v>
      </c>
      <c r="K669">
        <f t="shared" si="45"/>
        <v>13.312962962962963</v>
      </c>
      <c r="L669">
        <f t="shared" si="46"/>
        <v>106.7255864197531</v>
      </c>
    </row>
    <row r="670" spans="1:12" x14ac:dyDescent="0.2">
      <c r="A670" s="3">
        <v>973</v>
      </c>
      <c r="B670" s="3">
        <v>166822</v>
      </c>
      <c r="C670" s="7">
        <v>50</v>
      </c>
      <c r="D670" s="7">
        <v>51.5</v>
      </c>
      <c r="E670" s="3">
        <v>349</v>
      </c>
      <c r="I670">
        <f t="shared" si="43"/>
        <v>478</v>
      </c>
      <c r="J670">
        <f t="shared" si="44"/>
        <v>7.9666666666666668</v>
      </c>
      <c r="K670">
        <f t="shared" si="45"/>
        <v>13.274925925925924</v>
      </c>
      <c r="L670">
        <f t="shared" si="46"/>
        <v>105.75690987654319</v>
      </c>
    </row>
    <row r="671" spans="1:12" x14ac:dyDescent="0.2">
      <c r="A671" s="3">
        <v>73</v>
      </c>
      <c r="B671" s="3">
        <v>166374</v>
      </c>
      <c r="C671" s="7">
        <v>49.5</v>
      </c>
      <c r="D671" s="7">
        <v>51.5</v>
      </c>
      <c r="E671" s="3">
        <v>351</v>
      </c>
      <c r="I671">
        <f t="shared" si="43"/>
        <v>474</v>
      </c>
      <c r="J671">
        <f t="shared" si="44"/>
        <v>7.9</v>
      </c>
      <c r="K671">
        <f t="shared" si="45"/>
        <v>13.350999999999999</v>
      </c>
      <c r="L671">
        <f t="shared" si="46"/>
        <v>105.4729</v>
      </c>
    </row>
    <row r="672" spans="1:12" x14ac:dyDescent="0.2">
      <c r="A672" s="3">
        <v>173</v>
      </c>
      <c r="B672" s="3">
        <v>165672</v>
      </c>
      <c r="C672" s="7">
        <v>49</v>
      </c>
      <c r="D672" s="7">
        <v>51.5</v>
      </c>
      <c r="E672" s="3">
        <v>351</v>
      </c>
      <c r="I672">
        <f t="shared" si="43"/>
        <v>472</v>
      </c>
      <c r="J672">
        <f t="shared" si="44"/>
        <v>7.8666666666666663</v>
      </c>
      <c r="K672">
        <f t="shared" si="45"/>
        <v>13.350999999999999</v>
      </c>
      <c r="L672">
        <f t="shared" si="46"/>
        <v>105.02786666666665</v>
      </c>
    </row>
    <row r="673" spans="1:12" x14ac:dyDescent="0.2">
      <c r="A673" s="3">
        <v>273</v>
      </c>
      <c r="B673" s="3">
        <v>164268</v>
      </c>
      <c r="C673" s="7">
        <v>48.5</v>
      </c>
      <c r="D673" s="7">
        <v>51.5</v>
      </c>
      <c r="E673" s="3">
        <v>351</v>
      </c>
      <c r="I673">
        <f t="shared" si="43"/>
        <v>468</v>
      </c>
      <c r="J673">
        <f t="shared" si="44"/>
        <v>7.8</v>
      </c>
      <c r="K673">
        <f t="shared" si="45"/>
        <v>13.350999999999999</v>
      </c>
      <c r="L673">
        <f t="shared" si="46"/>
        <v>104.13779999999998</v>
      </c>
    </row>
    <row r="674" spans="1:12" x14ac:dyDescent="0.2">
      <c r="A674" s="3">
        <v>373</v>
      </c>
      <c r="B674" s="3">
        <v>162840</v>
      </c>
      <c r="C674" s="7">
        <v>48</v>
      </c>
      <c r="D674" s="7">
        <v>51.5</v>
      </c>
      <c r="E674" s="3">
        <v>345</v>
      </c>
      <c r="I674">
        <f t="shared" ref="I674:I707" si="47">B674/E674</f>
        <v>472</v>
      </c>
      <c r="J674">
        <f t="shared" ref="J674:J707" si="48">I674/60</f>
        <v>7.8666666666666663</v>
      </c>
      <c r="K674">
        <f t="shared" ref="K674:K707" si="49">((E674/1000)*($M$482+$N$482))/$N$482</f>
        <v>13.122777777777777</v>
      </c>
      <c r="L674">
        <f t="shared" ref="L674:L707" si="50">K674*J674</f>
        <v>103.2325185185185</v>
      </c>
    </row>
    <row r="675" spans="1:12" x14ac:dyDescent="0.2">
      <c r="A675" s="3">
        <v>473</v>
      </c>
      <c r="B675" s="3">
        <v>158100</v>
      </c>
      <c r="C675" s="7">
        <v>47.5</v>
      </c>
      <c r="D675" s="7">
        <v>51.5</v>
      </c>
      <c r="E675" s="3">
        <v>340</v>
      </c>
      <c r="I675">
        <f t="shared" si="47"/>
        <v>465</v>
      </c>
      <c r="J675">
        <f t="shared" si="48"/>
        <v>7.75</v>
      </c>
      <c r="K675">
        <f t="shared" si="49"/>
        <v>12.932592592592593</v>
      </c>
      <c r="L675">
        <f t="shared" si="50"/>
        <v>100.2275925925926</v>
      </c>
    </row>
    <row r="676" spans="1:12" x14ac:dyDescent="0.2">
      <c r="A676" s="3">
        <v>573</v>
      </c>
      <c r="B676" s="3">
        <v>158809</v>
      </c>
      <c r="C676" s="7">
        <v>48</v>
      </c>
      <c r="D676" s="7">
        <v>51.5</v>
      </c>
      <c r="E676" s="3">
        <v>343</v>
      </c>
      <c r="I676">
        <f t="shared" si="47"/>
        <v>463</v>
      </c>
      <c r="J676">
        <f t="shared" si="48"/>
        <v>7.7166666666666668</v>
      </c>
      <c r="K676">
        <f t="shared" si="49"/>
        <v>13.046703703703706</v>
      </c>
      <c r="L676">
        <f t="shared" si="50"/>
        <v>100.67706358024694</v>
      </c>
    </row>
    <row r="677" spans="1:12" x14ac:dyDescent="0.2">
      <c r="A677" s="3">
        <v>673</v>
      </c>
      <c r="B677" s="3">
        <v>157094</v>
      </c>
      <c r="C677" s="7">
        <v>47.5</v>
      </c>
      <c r="D677" s="7">
        <v>51.5</v>
      </c>
      <c r="E677" s="3">
        <v>343</v>
      </c>
      <c r="I677">
        <f t="shared" si="47"/>
        <v>458</v>
      </c>
      <c r="J677">
        <f t="shared" si="48"/>
        <v>7.6333333333333337</v>
      </c>
      <c r="K677">
        <f t="shared" si="49"/>
        <v>13.046703703703706</v>
      </c>
      <c r="L677">
        <f t="shared" si="50"/>
        <v>99.589838271604961</v>
      </c>
    </row>
    <row r="678" spans="1:12" x14ac:dyDescent="0.2">
      <c r="A678" s="3">
        <v>773</v>
      </c>
      <c r="B678" s="3">
        <v>158814</v>
      </c>
      <c r="C678" s="7">
        <v>48</v>
      </c>
      <c r="D678" s="7">
        <v>51.5</v>
      </c>
      <c r="E678" s="3">
        <v>346</v>
      </c>
      <c r="I678">
        <f t="shared" si="47"/>
        <v>459</v>
      </c>
      <c r="J678">
        <f t="shared" si="48"/>
        <v>7.65</v>
      </c>
      <c r="K678">
        <f t="shared" si="49"/>
        <v>13.160814814814813</v>
      </c>
      <c r="L678">
        <f t="shared" si="50"/>
        <v>100.68023333333332</v>
      </c>
    </row>
    <row r="679" spans="1:12" x14ac:dyDescent="0.2">
      <c r="A679" s="3">
        <v>873</v>
      </c>
      <c r="B679" s="3">
        <v>159045</v>
      </c>
      <c r="C679" s="7">
        <v>48.5</v>
      </c>
      <c r="D679" s="7">
        <v>51.5</v>
      </c>
      <c r="E679" s="3">
        <v>345</v>
      </c>
      <c r="I679">
        <f t="shared" si="47"/>
        <v>461</v>
      </c>
      <c r="J679">
        <f t="shared" si="48"/>
        <v>7.6833333333333336</v>
      </c>
      <c r="K679">
        <f t="shared" si="49"/>
        <v>13.122777777777777</v>
      </c>
      <c r="L679">
        <f t="shared" si="50"/>
        <v>100.82667592592593</v>
      </c>
    </row>
    <row r="680" spans="1:12" x14ac:dyDescent="0.2">
      <c r="A680" s="3">
        <v>973</v>
      </c>
      <c r="B680" s="3">
        <v>156740</v>
      </c>
      <c r="C680" s="7">
        <v>48</v>
      </c>
      <c r="D680" s="7">
        <v>51.5</v>
      </c>
      <c r="E680" s="3">
        <v>340</v>
      </c>
      <c r="I680">
        <f t="shared" si="47"/>
        <v>461</v>
      </c>
      <c r="J680">
        <f t="shared" si="48"/>
        <v>7.6833333333333336</v>
      </c>
      <c r="K680">
        <f t="shared" si="49"/>
        <v>12.932592592592593</v>
      </c>
      <c r="L680">
        <f t="shared" si="50"/>
        <v>99.365419753086428</v>
      </c>
    </row>
    <row r="681" spans="1:12" x14ac:dyDescent="0.2">
      <c r="A681" s="3">
        <v>73</v>
      </c>
      <c r="B681" s="3">
        <v>159390</v>
      </c>
      <c r="C681" s="7">
        <v>48.5</v>
      </c>
      <c r="D681" s="7">
        <v>51.5</v>
      </c>
      <c r="E681" s="3">
        <v>345</v>
      </c>
      <c r="I681">
        <f t="shared" si="47"/>
        <v>462</v>
      </c>
      <c r="J681">
        <f t="shared" si="48"/>
        <v>7.7</v>
      </c>
      <c r="K681">
        <f t="shared" si="49"/>
        <v>13.122777777777777</v>
      </c>
      <c r="L681">
        <f t="shared" si="50"/>
        <v>101.04538888888889</v>
      </c>
    </row>
    <row r="682" spans="1:12" x14ac:dyDescent="0.2">
      <c r="A682" s="3">
        <v>173</v>
      </c>
      <c r="B682" s="3">
        <v>160428</v>
      </c>
      <c r="C682" s="7">
        <v>49</v>
      </c>
      <c r="D682" s="7">
        <v>51.5</v>
      </c>
      <c r="E682" s="3">
        <v>348</v>
      </c>
      <c r="H682" s="5"/>
      <c r="I682">
        <f t="shared" si="47"/>
        <v>461</v>
      </c>
      <c r="J682">
        <f t="shared" si="48"/>
        <v>7.6833333333333336</v>
      </c>
      <c r="K682">
        <f t="shared" si="49"/>
        <v>13.236888888888888</v>
      </c>
      <c r="L682">
        <f t="shared" si="50"/>
        <v>101.70342962962962</v>
      </c>
    </row>
    <row r="683" spans="1:12" x14ac:dyDescent="0.2">
      <c r="A683" s="3">
        <v>273</v>
      </c>
      <c r="B683" s="3">
        <v>157760</v>
      </c>
      <c r="C683" s="7">
        <v>48.5</v>
      </c>
      <c r="D683" s="7">
        <v>51.5</v>
      </c>
      <c r="E683" s="3">
        <v>340</v>
      </c>
      <c r="I683">
        <f t="shared" si="47"/>
        <v>464</v>
      </c>
      <c r="J683">
        <f t="shared" si="48"/>
        <v>7.7333333333333334</v>
      </c>
      <c r="K683">
        <f t="shared" si="49"/>
        <v>12.932592592592593</v>
      </c>
      <c r="L683">
        <f t="shared" si="50"/>
        <v>100.01204938271606</v>
      </c>
    </row>
    <row r="684" spans="1:12" x14ac:dyDescent="0.2">
      <c r="A684" s="3">
        <v>373</v>
      </c>
      <c r="B684" s="3">
        <v>155601</v>
      </c>
      <c r="C684" s="7">
        <v>48</v>
      </c>
      <c r="D684" s="7">
        <v>51.5</v>
      </c>
      <c r="E684" s="3">
        <v>339</v>
      </c>
      <c r="I684">
        <f t="shared" si="47"/>
        <v>459</v>
      </c>
      <c r="J684">
        <f t="shared" si="48"/>
        <v>7.65</v>
      </c>
      <c r="K684">
        <f t="shared" si="49"/>
        <v>12.894555555555556</v>
      </c>
      <c r="L684">
        <f t="shared" si="50"/>
        <v>98.643350000000012</v>
      </c>
    </row>
    <row r="685" spans="1:12" x14ac:dyDescent="0.2">
      <c r="A685" s="3">
        <v>473</v>
      </c>
      <c r="B685" s="3">
        <v>153335</v>
      </c>
      <c r="C685" s="7">
        <v>47.5</v>
      </c>
      <c r="D685" s="7">
        <v>51.5</v>
      </c>
      <c r="E685" s="3">
        <v>337</v>
      </c>
      <c r="I685">
        <f t="shared" si="47"/>
        <v>455</v>
      </c>
      <c r="J685">
        <f t="shared" si="48"/>
        <v>7.583333333333333</v>
      </c>
      <c r="K685">
        <f t="shared" si="49"/>
        <v>12.818481481481482</v>
      </c>
      <c r="L685">
        <f t="shared" si="50"/>
        <v>97.206817901234572</v>
      </c>
    </row>
    <row r="686" spans="1:12" x14ac:dyDescent="0.2">
      <c r="A686" s="3">
        <v>573</v>
      </c>
      <c r="B686" s="3">
        <v>154700</v>
      </c>
      <c r="C686" s="7">
        <v>48</v>
      </c>
      <c r="D686" s="7">
        <v>51.5</v>
      </c>
      <c r="E686" s="3">
        <v>340</v>
      </c>
      <c r="I686">
        <f t="shared" si="47"/>
        <v>455</v>
      </c>
      <c r="J686">
        <f t="shared" si="48"/>
        <v>7.583333333333333</v>
      </c>
      <c r="K686">
        <f t="shared" si="49"/>
        <v>12.932592592592593</v>
      </c>
      <c r="L686">
        <f t="shared" si="50"/>
        <v>98.072160493827155</v>
      </c>
    </row>
    <row r="687" spans="1:12" x14ac:dyDescent="0.2">
      <c r="A687" s="3">
        <v>673</v>
      </c>
      <c r="B687" s="3">
        <v>153584</v>
      </c>
      <c r="C687" s="7">
        <v>47.5</v>
      </c>
      <c r="D687" s="7">
        <v>51.5</v>
      </c>
      <c r="E687" s="3">
        <v>331</v>
      </c>
      <c r="I687">
        <f t="shared" si="47"/>
        <v>464</v>
      </c>
      <c r="J687">
        <f t="shared" si="48"/>
        <v>7.7333333333333334</v>
      </c>
      <c r="K687">
        <f t="shared" si="49"/>
        <v>12.590259259259261</v>
      </c>
      <c r="L687">
        <f t="shared" si="50"/>
        <v>97.36467160493828</v>
      </c>
    </row>
    <row r="688" spans="1:12" x14ac:dyDescent="0.2">
      <c r="A688" s="3">
        <v>773</v>
      </c>
      <c r="B688" s="3">
        <v>153180</v>
      </c>
      <c r="C688" s="7">
        <v>47</v>
      </c>
      <c r="D688" s="7">
        <v>51.5</v>
      </c>
      <c r="E688" s="3">
        <v>333</v>
      </c>
      <c r="I688">
        <f t="shared" si="47"/>
        <v>460</v>
      </c>
      <c r="J688">
        <f t="shared" si="48"/>
        <v>7.666666666666667</v>
      </c>
      <c r="K688">
        <f t="shared" si="49"/>
        <v>12.666333333333332</v>
      </c>
      <c r="L688">
        <f t="shared" si="50"/>
        <v>97.108555555555554</v>
      </c>
    </row>
    <row r="689" spans="1:12" x14ac:dyDescent="0.2">
      <c r="A689" s="3">
        <v>873</v>
      </c>
      <c r="B689" s="3">
        <v>151267</v>
      </c>
      <c r="C689" s="7">
        <v>46.5</v>
      </c>
      <c r="D689" s="7">
        <v>51.5</v>
      </c>
      <c r="E689" s="3">
        <v>331</v>
      </c>
      <c r="I689">
        <f t="shared" si="47"/>
        <v>457</v>
      </c>
      <c r="J689">
        <f t="shared" si="48"/>
        <v>7.6166666666666663</v>
      </c>
      <c r="K689">
        <f t="shared" si="49"/>
        <v>12.590259259259261</v>
      </c>
      <c r="L689">
        <f t="shared" si="50"/>
        <v>95.895808024691362</v>
      </c>
    </row>
    <row r="690" spans="1:12" x14ac:dyDescent="0.2">
      <c r="A690" s="3">
        <v>973</v>
      </c>
      <c r="B690" s="3">
        <v>149160</v>
      </c>
      <c r="C690" s="7">
        <v>46</v>
      </c>
      <c r="D690" s="7">
        <v>51.5</v>
      </c>
      <c r="E690" s="3">
        <v>330</v>
      </c>
      <c r="I690">
        <f t="shared" si="47"/>
        <v>452</v>
      </c>
      <c r="J690">
        <f t="shared" si="48"/>
        <v>7.5333333333333332</v>
      </c>
      <c r="K690">
        <f t="shared" si="49"/>
        <v>12.552222222222222</v>
      </c>
      <c r="L690">
        <f t="shared" si="50"/>
        <v>94.560074074074066</v>
      </c>
    </row>
    <row r="691" spans="1:12" x14ac:dyDescent="0.2">
      <c r="A691" s="3">
        <v>73</v>
      </c>
      <c r="B691" s="3">
        <v>147678</v>
      </c>
      <c r="C691" s="7">
        <v>45.5</v>
      </c>
      <c r="D691" s="7">
        <v>51.5</v>
      </c>
      <c r="E691" s="3">
        <v>326</v>
      </c>
      <c r="I691">
        <f t="shared" si="47"/>
        <v>453</v>
      </c>
      <c r="J691">
        <f t="shared" si="48"/>
        <v>7.55</v>
      </c>
      <c r="K691">
        <f t="shared" si="49"/>
        <v>12.400074074074075</v>
      </c>
      <c r="L691">
        <f t="shared" si="50"/>
        <v>93.620559259259267</v>
      </c>
    </row>
    <row r="692" spans="1:12" x14ac:dyDescent="0.2">
      <c r="A692" s="3">
        <v>173</v>
      </c>
      <c r="B692" s="3">
        <v>143735</v>
      </c>
      <c r="C692" s="7">
        <v>45</v>
      </c>
      <c r="D692" s="7">
        <v>51.5</v>
      </c>
      <c r="E692" s="3">
        <v>323</v>
      </c>
      <c r="H692" s="5"/>
      <c r="I692">
        <f t="shared" si="47"/>
        <v>445</v>
      </c>
      <c r="J692">
        <f t="shared" si="48"/>
        <v>7.416666666666667</v>
      </c>
      <c r="K692">
        <f t="shared" si="49"/>
        <v>12.285962962962962</v>
      </c>
      <c r="L692">
        <f t="shared" si="50"/>
        <v>91.120891975308638</v>
      </c>
    </row>
    <row r="693" spans="1:12" x14ac:dyDescent="0.2">
      <c r="A693" s="3">
        <v>273</v>
      </c>
      <c r="B693" s="3">
        <v>144744</v>
      </c>
      <c r="C693" s="7">
        <v>45.5</v>
      </c>
      <c r="D693" s="7">
        <v>51.5</v>
      </c>
      <c r="E693" s="3">
        <v>326</v>
      </c>
      <c r="I693">
        <f t="shared" si="47"/>
        <v>444</v>
      </c>
      <c r="J693">
        <f t="shared" si="48"/>
        <v>7.4</v>
      </c>
      <c r="K693">
        <f t="shared" si="49"/>
        <v>12.400074074074075</v>
      </c>
      <c r="L693">
        <f t="shared" si="50"/>
        <v>91.76054814814816</v>
      </c>
    </row>
    <row r="694" spans="1:12" x14ac:dyDescent="0.2">
      <c r="A694" s="3">
        <v>374</v>
      </c>
      <c r="B694" s="3">
        <v>145600</v>
      </c>
      <c r="C694" s="7">
        <v>46</v>
      </c>
      <c r="D694" s="7">
        <v>51.5</v>
      </c>
      <c r="E694" s="3">
        <v>325</v>
      </c>
      <c r="I694">
        <f t="shared" si="47"/>
        <v>448</v>
      </c>
      <c r="J694">
        <f t="shared" si="48"/>
        <v>7.4666666666666668</v>
      </c>
      <c r="K694">
        <f t="shared" si="49"/>
        <v>12.362037037037037</v>
      </c>
      <c r="L694">
        <f t="shared" si="50"/>
        <v>92.303209876543221</v>
      </c>
    </row>
    <row r="695" spans="1:12" x14ac:dyDescent="0.2">
      <c r="A695" s="3">
        <v>474</v>
      </c>
      <c r="B695" s="3">
        <v>147840</v>
      </c>
      <c r="C695" s="7">
        <v>46.5</v>
      </c>
      <c r="D695" s="7">
        <v>51.5</v>
      </c>
      <c r="E695" s="3">
        <v>330</v>
      </c>
      <c r="I695">
        <f t="shared" si="47"/>
        <v>448</v>
      </c>
      <c r="J695">
        <f t="shared" si="48"/>
        <v>7.4666666666666668</v>
      </c>
      <c r="K695">
        <f t="shared" si="49"/>
        <v>12.552222222222222</v>
      </c>
      <c r="L695">
        <f t="shared" si="50"/>
        <v>93.723259259259251</v>
      </c>
    </row>
    <row r="696" spans="1:12" x14ac:dyDescent="0.2">
      <c r="A696" s="3">
        <v>574</v>
      </c>
      <c r="B696" s="3">
        <v>150183</v>
      </c>
      <c r="C696" s="7">
        <v>47</v>
      </c>
      <c r="D696" s="7">
        <v>51.5</v>
      </c>
      <c r="E696" s="3">
        <v>333</v>
      </c>
      <c r="I696">
        <f t="shared" si="47"/>
        <v>451</v>
      </c>
      <c r="J696">
        <f t="shared" si="48"/>
        <v>7.5166666666666666</v>
      </c>
      <c r="K696">
        <f t="shared" si="49"/>
        <v>12.666333333333332</v>
      </c>
      <c r="L696">
        <f t="shared" si="50"/>
        <v>95.20860555555555</v>
      </c>
    </row>
    <row r="697" spans="1:12" x14ac:dyDescent="0.2">
      <c r="A697" s="3">
        <v>674</v>
      </c>
      <c r="B697" s="3">
        <v>150605</v>
      </c>
      <c r="C697" s="7">
        <v>47.5</v>
      </c>
      <c r="D697" s="7">
        <v>51.5</v>
      </c>
      <c r="E697" s="3">
        <v>331</v>
      </c>
      <c r="I697">
        <f t="shared" si="47"/>
        <v>455</v>
      </c>
      <c r="J697">
        <f t="shared" si="48"/>
        <v>7.583333333333333</v>
      </c>
      <c r="K697">
        <f t="shared" si="49"/>
        <v>12.590259259259261</v>
      </c>
      <c r="L697">
        <f t="shared" si="50"/>
        <v>95.476132716049392</v>
      </c>
    </row>
    <row r="698" spans="1:12" x14ac:dyDescent="0.2">
      <c r="A698" s="3">
        <v>774</v>
      </c>
      <c r="B698" s="3">
        <v>151515</v>
      </c>
      <c r="C698" s="7">
        <v>48</v>
      </c>
      <c r="D698" s="7">
        <v>51.5</v>
      </c>
      <c r="E698" s="3">
        <v>333</v>
      </c>
      <c r="I698">
        <f t="shared" si="47"/>
        <v>455</v>
      </c>
      <c r="J698">
        <f t="shared" si="48"/>
        <v>7.583333333333333</v>
      </c>
      <c r="K698">
        <f t="shared" si="49"/>
        <v>12.666333333333332</v>
      </c>
      <c r="L698">
        <f t="shared" si="50"/>
        <v>96.053027777777771</v>
      </c>
    </row>
    <row r="699" spans="1:12" x14ac:dyDescent="0.2">
      <c r="A699" s="3">
        <v>874</v>
      </c>
      <c r="B699" s="3">
        <v>152880</v>
      </c>
      <c r="C699" s="7">
        <v>48.5</v>
      </c>
      <c r="D699" s="7">
        <v>51.5</v>
      </c>
      <c r="E699" s="3">
        <v>336</v>
      </c>
      <c r="I699">
        <f t="shared" si="47"/>
        <v>455</v>
      </c>
      <c r="J699">
        <f t="shared" si="48"/>
        <v>7.583333333333333</v>
      </c>
      <c r="K699">
        <f t="shared" si="49"/>
        <v>12.780444444444447</v>
      </c>
      <c r="L699">
        <f t="shared" si="50"/>
        <v>96.918370370370383</v>
      </c>
    </row>
    <row r="700" spans="1:12" x14ac:dyDescent="0.2">
      <c r="A700" s="3">
        <v>974</v>
      </c>
      <c r="B700" s="3">
        <v>153888</v>
      </c>
      <c r="C700" s="7">
        <v>49</v>
      </c>
      <c r="D700" s="7">
        <v>51.5</v>
      </c>
      <c r="E700" s="3">
        <v>336</v>
      </c>
      <c r="I700">
        <f t="shared" si="47"/>
        <v>458</v>
      </c>
      <c r="J700">
        <f t="shared" si="48"/>
        <v>7.6333333333333337</v>
      </c>
      <c r="K700">
        <f t="shared" si="49"/>
        <v>12.780444444444447</v>
      </c>
      <c r="L700">
        <f t="shared" si="50"/>
        <v>97.55739259259262</v>
      </c>
    </row>
    <row r="701" spans="1:12" x14ac:dyDescent="0.2">
      <c r="A701" s="3">
        <v>74</v>
      </c>
      <c r="B701" s="3">
        <v>153513</v>
      </c>
      <c r="C701" s="7">
        <v>48.5</v>
      </c>
      <c r="D701" s="7">
        <v>51.5</v>
      </c>
      <c r="E701" s="3">
        <v>333</v>
      </c>
      <c r="I701">
        <f t="shared" si="47"/>
        <v>461</v>
      </c>
      <c r="J701">
        <f t="shared" si="48"/>
        <v>7.6833333333333336</v>
      </c>
      <c r="K701">
        <f t="shared" si="49"/>
        <v>12.666333333333332</v>
      </c>
      <c r="L701">
        <f t="shared" si="50"/>
        <v>97.319661111111103</v>
      </c>
    </row>
    <row r="702" spans="1:12" x14ac:dyDescent="0.2">
      <c r="A702" s="3">
        <v>174</v>
      </c>
      <c r="B702" s="3">
        <v>156400</v>
      </c>
      <c r="C702" s="7">
        <v>49</v>
      </c>
      <c r="D702" s="7">
        <v>51.5</v>
      </c>
      <c r="E702" s="3">
        <v>340</v>
      </c>
      <c r="I702">
        <f t="shared" si="47"/>
        <v>460</v>
      </c>
      <c r="J702">
        <f t="shared" si="48"/>
        <v>7.666666666666667</v>
      </c>
      <c r="K702">
        <f t="shared" si="49"/>
        <v>12.932592592592593</v>
      </c>
      <c r="L702">
        <f t="shared" si="50"/>
        <v>99.149876543209885</v>
      </c>
    </row>
    <row r="703" spans="1:12" x14ac:dyDescent="0.2">
      <c r="A703" s="3">
        <v>274</v>
      </c>
      <c r="B703" s="3">
        <v>155440</v>
      </c>
      <c r="C703" s="7">
        <v>48.5</v>
      </c>
      <c r="D703" s="7">
        <v>51.5</v>
      </c>
      <c r="E703" s="3">
        <v>335</v>
      </c>
      <c r="I703">
        <f t="shared" si="47"/>
        <v>464</v>
      </c>
      <c r="J703">
        <f t="shared" si="48"/>
        <v>7.7333333333333334</v>
      </c>
      <c r="K703">
        <f t="shared" si="49"/>
        <v>12.742407407407407</v>
      </c>
      <c r="L703">
        <f t="shared" si="50"/>
        <v>98.541283950617284</v>
      </c>
    </row>
    <row r="704" spans="1:12" x14ac:dyDescent="0.2">
      <c r="A704" s="3">
        <v>374</v>
      </c>
      <c r="B704" s="3">
        <v>156751</v>
      </c>
      <c r="C704" s="7">
        <v>49</v>
      </c>
      <c r="D704" s="7">
        <v>51.5</v>
      </c>
      <c r="E704" s="3">
        <v>343</v>
      </c>
      <c r="I704">
        <f t="shared" si="47"/>
        <v>457</v>
      </c>
      <c r="J704">
        <f t="shared" si="48"/>
        <v>7.6166666666666663</v>
      </c>
      <c r="K704">
        <f t="shared" si="49"/>
        <v>13.046703703703706</v>
      </c>
      <c r="L704">
        <f t="shared" si="50"/>
        <v>99.372393209876549</v>
      </c>
    </row>
    <row r="705" spans="1:12" x14ac:dyDescent="0.2">
      <c r="A705" s="3">
        <v>474</v>
      </c>
      <c r="B705" s="3">
        <v>157883</v>
      </c>
      <c r="C705" s="7">
        <v>49.5</v>
      </c>
      <c r="D705" s="7">
        <v>51.5</v>
      </c>
      <c r="E705" s="3">
        <v>341</v>
      </c>
      <c r="I705">
        <f t="shared" si="47"/>
        <v>463</v>
      </c>
      <c r="J705">
        <f t="shared" si="48"/>
        <v>7.7166666666666668</v>
      </c>
      <c r="K705">
        <f t="shared" si="49"/>
        <v>12.970629629629631</v>
      </c>
      <c r="L705">
        <f t="shared" si="50"/>
        <v>100.09002530864198</v>
      </c>
    </row>
    <row r="706" spans="1:12" x14ac:dyDescent="0.2">
      <c r="A706" s="3">
        <v>574</v>
      </c>
      <c r="B706" s="3">
        <v>159247</v>
      </c>
      <c r="C706" s="7">
        <v>50</v>
      </c>
      <c r="D706" s="7">
        <v>51.5</v>
      </c>
      <c r="E706" s="3">
        <v>341</v>
      </c>
      <c r="I706">
        <f t="shared" si="47"/>
        <v>467</v>
      </c>
      <c r="J706">
        <f t="shared" si="48"/>
        <v>7.7833333333333332</v>
      </c>
      <c r="K706">
        <f t="shared" si="49"/>
        <v>12.970629629629631</v>
      </c>
      <c r="L706">
        <f t="shared" si="50"/>
        <v>100.9547339506173</v>
      </c>
    </row>
    <row r="707" spans="1:12" x14ac:dyDescent="0.2">
      <c r="A707" s="3">
        <v>674</v>
      </c>
      <c r="B707" s="3">
        <v>164256</v>
      </c>
      <c r="C707" s="7">
        <v>50.5</v>
      </c>
      <c r="D707" s="7">
        <v>51.5</v>
      </c>
      <c r="E707" s="3">
        <v>348</v>
      </c>
      <c r="I707">
        <f t="shared" si="47"/>
        <v>472</v>
      </c>
      <c r="J707">
        <f t="shared" si="48"/>
        <v>7.8666666666666663</v>
      </c>
      <c r="K707">
        <f t="shared" si="49"/>
        <v>13.236888888888888</v>
      </c>
      <c r="L707">
        <f t="shared" si="50"/>
        <v>104.13019259259258</v>
      </c>
    </row>
    <row r="892" spans="8:8" x14ac:dyDescent="0.2">
      <c r="H892" s="5"/>
    </row>
    <row r="990" spans="8:16" x14ac:dyDescent="0.2">
      <c r="H990" s="5"/>
      <c r="P990" s="5"/>
    </row>
    <row r="1128" spans="6:6" x14ac:dyDescent="0.2">
      <c r="F1128" s="5"/>
    </row>
    <row r="1279" spans="10:10" x14ac:dyDescent="0.2">
      <c r="J1279" s="5"/>
    </row>
    <row r="1403" spans="6:13" x14ac:dyDescent="0.2">
      <c r="F1403" s="5"/>
      <c r="M1403" s="5"/>
    </row>
    <row r="1436" spans="6:6" x14ac:dyDescent="0.2">
      <c r="F1436" s="5"/>
    </row>
    <row r="1502" spans="10:10" x14ac:dyDescent="0.2">
      <c r="J1502" s="5"/>
    </row>
    <row r="1525" spans="6:6" x14ac:dyDescent="0.2">
      <c r="F1525" s="5"/>
    </row>
    <row r="1613" spans="11:11" x14ac:dyDescent="0.2">
      <c r="K1613" s="5"/>
    </row>
    <row r="1913" spans="8:8" x14ac:dyDescent="0.2">
      <c r="H191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ESP32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Nievas</cp:lastModifiedBy>
  <dcterms:modified xsi:type="dcterms:W3CDTF">2022-11-11T22:16:31Z</dcterms:modified>
</cp:coreProperties>
</file>