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C:\Users\Owoblow\Documents\"/>
    </mc:Choice>
  </mc:AlternateContent>
  <xr:revisionPtr revIDLastSave="0" documentId="13_ncr:1_{BA00A04A-7265-44ED-B1B0-CBD133C6A16B}" xr6:coauthVersionLast="47" xr6:coauthVersionMax="47" xr10:uidLastSave="{00000000-0000-0000-0000-000000000000}"/>
  <bookViews>
    <workbookView xWindow="-120" yWindow="-120" windowWidth="20730" windowHeight="11160" activeTab="3" xr2:uid="{28E16726-6A59-461E-93BF-50B1CF267FE7}"/>
  </bookViews>
  <sheets>
    <sheet name="buyer" sheetId="1" r:id="rId1"/>
    <sheet name="Working sheet" sheetId="2" r:id="rId2"/>
    <sheet name="pivot table" sheetId="4" r:id="rId3"/>
    <sheet name="Dashboard" sheetId="5" r:id="rId4"/>
  </sheets>
  <definedNames>
    <definedName name="_xlnm._FilterDatabase" localSheetId="1" hidden="1">'Working sheet'!$A$1:$N$11</definedName>
    <definedName name="Slicer_EDUCATION">#N/A</definedName>
    <definedName name="Slicer_MarriedARITAL__SingleATUSingle">#N/A</definedName>
    <definedName name="Slicer_OCCUPATION">#N/A</definedName>
  </definedNames>
  <calcPr calcId="181029"/>
  <pivotCaches>
    <pivotCache cacheId="13" r:id="rId5"/>
    <pivotCache cacheId="14"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34" i="4" l="1"/>
</calcChain>
</file>

<file path=xl/sharedStrings.xml><?xml version="1.0" encoding="utf-8"?>
<sst xmlns="http://schemas.openxmlformats.org/spreadsheetml/2006/main" count="232" uniqueCount="58">
  <si>
    <t>ID</t>
  </si>
  <si>
    <t>GENDER</t>
  </si>
  <si>
    <t xml:space="preserve">INCOME </t>
  </si>
  <si>
    <t>CHILDREN</t>
  </si>
  <si>
    <t>EDUCATION</t>
  </si>
  <si>
    <t>HOME OWNER</t>
  </si>
  <si>
    <t>OCCUPATION</t>
  </si>
  <si>
    <t>AGE</t>
  </si>
  <si>
    <t>CARS</t>
  </si>
  <si>
    <t>M</t>
  </si>
  <si>
    <t>S</t>
  </si>
  <si>
    <t>F</t>
  </si>
  <si>
    <t>Bachelors</t>
  </si>
  <si>
    <t>college</t>
  </si>
  <si>
    <t>Partial College</t>
  </si>
  <si>
    <t>Post Graduate</t>
  </si>
  <si>
    <t>College</t>
  </si>
  <si>
    <t>Management</t>
  </si>
  <si>
    <t>Clerical</t>
  </si>
  <si>
    <t>Professional</t>
  </si>
  <si>
    <t>Yes</t>
  </si>
  <si>
    <t>No</t>
  </si>
  <si>
    <t>Region</t>
  </si>
  <si>
    <t>North Central</t>
  </si>
  <si>
    <t>Southwest</t>
  </si>
  <si>
    <t>South south</t>
  </si>
  <si>
    <t>South west</t>
  </si>
  <si>
    <t>Southeast</t>
  </si>
  <si>
    <t>Married</t>
  </si>
  <si>
    <t>MarriedARITAL  SingleATUSingle</t>
  </si>
  <si>
    <t>Single</t>
  </si>
  <si>
    <t>Male</t>
  </si>
  <si>
    <t>Female</t>
  </si>
  <si>
    <t>Age bracket</t>
  </si>
  <si>
    <t xml:space="preserve"> </t>
  </si>
  <si>
    <t xml:space="preserve">Sum of INCOME </t>
  </si>
  <si>
    <t>Row Labels</t>
  </si>
  <si>
    <t>Grand Total</t>
  </si>
  <si>
    <t>Column Labels</t>
  </si>
  <si>
    <t xml:space="preserve">Average of INCOME </t>
  </si>
  <si>
    <t>commute distance</t>
  </si>
  <si>
    <t>0-1 miles</t>
  </si>
  <si>
    <t>1-3 miles</t>
  </si>
  <si>
    <t>10+ miles</t>
  </si>
  <si>
    <t>2-5 miles</t>
  </si>
  <si>
    <t>5-10 miles</t>
  </si>
  <si>
    <t>6-8 miles</t>
  </si>
  <si>
    <t>0-2 miles</t>
  </si>
  <si>
    <t>4-8 miles</t>
  </si>
  <si>
    <t>Purchased bike</t>
  </si>
  <si>
    <t>Above 10 miles</t>
  </si>
  <si>
    <t>MARITAL  STATUS</t>
  </si>
  <si>
    <t>3-5 miles</t>
  </si>
  <si>
    <t>8-10 miles</t>
  </si>
  <si>
    <t>1-3miles</t>
  </si>
  <si>
    <t>BIKE SALES DASHBOARD</t>
  </si>
  <si>
    <t>middle age 30-49</t>
  </si>
  <si>
    <t>Adult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</si>
</sst>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3" x14ac:knownFonts="1">
    <font>
      <sz val="11"/>
      <color theme="1"/>
      <name val="Calibri"/>
      <family val="2"/>
      <scheme val="minor"/>
    </font>
    <font>
      <b/>
      <sz val="48"/>
      <color theme="4" tint="-0.249977111117893"/>
      <name val="Calibri"/>
      <family val="2"/>
      <scheme val="minor"/>
    </font>
    <font>
      <sz val="8"/>
      <name val="Calibri"/>
      <family val="2"/>
      <scheme val="minor"/>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0" borderId="0" xfId="0" pivotButton="1"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applyNumberFormat="1"/>
    <xf numFmtId="0" fontId="1"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62">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A.xlsx]pivot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8548</c:v>
                </c:pt>
                <c:pt idx="1">
                  <c:v>6787</c:v>
                </c:pt>
              </c:numCache>
            </c:numRef>
          </c:val>
          <c:extLst>
            <c:ext xmlns:c16="http://schemas.microsoft.com/office/drawing/2014/chart" uri="{C3380CC4-5D6E-409C-BE32-E72D297353CC}">
              <c16:uniqueId val="{00000000-6ACE-4829-989E-65512C4FAEF6}"/>
            </c:ext>
          </c:extLst>
        </c:ser>
        <c:ser>
          <c:idx val="1"/>
          <c:order val="1"/>
          <c:tx>
            <c:strRef>
              <c:f>'pivot table'!$C$3:$C$4</c:f>
              <c:strCache>
                <c:ptCount val="1"/>
                <c:pt idx="0">
                  <c:v>Yes</c:v>
                </c:pt>
              </c:strCache>
            </c:strRef>
          </c:tx>
          <c:spPr>
            <a:solidFill>
              <a:schemeClr val="accent3"/>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6355.666666666667</c:v>
                </c:pt>
                <c:pt idx="1">
                  <c:v>5022.333333333333</c:v>
                </c:pt>
              </c:numCache>
            </c:numRef>
          </c:val>
          <c:extLst>
            <c:ext xmlns:c16="http://schemas.microsoft.com/office/drawing/2014/chart" uri="{C3380CC4-5D6E-409C-BE32-E72D297353CC}">
              <c16:uniqueId val="{00000002-C36B-4834-AC21-33BB9FF84C3E}"/>
            </c:ext>
          </c:extLst>
        </c:ser>
        <c:dLbls>
          <c:showLegendKey val="0"/>
          <c:showVal val="0"/>
          <c:showCatName val="0"/>
          <c:showSerName val="0"/>
          <c:showPercent val="0"/>
          <c:showBubbleSize val="0"/>
        </c:dLbls>
        <c:gapWidth val="219"/>
        <c:overlap val="-27"/>
        <c:axId val="336949023"/>
        <c:axId val="310987263"/>
      </c:barChart>
      <c:catAx>
        <c:axId val="3369490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987263"/>
        <c:crosses val="autoZero"/>
        <c:auto val="1"/>
        <c:lblAlgn val="ctr"/>
        <c:lblOffset val="100"/>
        <c:noMultiLvlLbl val="0"/>
      </c:catAx>
      <c:valAx>
        <c:axId val="3109872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949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A.xlsx]pivot table!PivotTable4</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Home owners customer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table'!$B$20:$B$21</c:f>
              <c:strCache>
                <c:ptCount val="1"/>
                <c:pt idx="0">
                  <c:v>No</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2786-4A7D-A7DF-E7C3127FC923}"/>
              </c:ext>
            </c:extLst>
          </c:dPt>
          <c:dPt>
            <c:idx val="1"/>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2786-4A7D-A7DF-E7C3127FC92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table'!$A$22:$A$24</c:f>
              <c:strCache>
                <c:ptCount val="2"/>
                <c:pt idx="0">
                  <c:v>middle age 30-49</c:v>
                </c:pt>
                <c:pt idx="1">
                  <c:v>Adult 50+</c:v>
                </c:pt>
              </c:strCache>
            </c:strRef>
          </c:cat>
          <c:val>
            <c:numRef>
              <c:f>'pivot table'!$B$22:$B$24</c:f>
              <c:numCache>
                <c:formatCode>General</c:formatCode>
                <c:ptCount val="2"/>
                <c:pt idx="0">
                  <c:v>23451</c:v>
                </c:pt>
                <c:pt idx="1">
                  <c:v>8980</c:v>
                </c:pt>
              </c:numCache>
            </c:numRef>
          </c:val>
          <c:extLst>
            <c:ext xmlns:c16="http://schemas.microsoft.com/office/drawing/2014/chart" uri="{C3380CC4-5D6E-409C-BE32-E72D297353CC}">
              <c16:uniqueId val="{00000000-EED7-45D1-B3EC-78EBB0E8C264}"/>
            </c:ext>
          </c:extLst>
        </c:ser>
        <c:ser>
          <c:idx val="1"/>
          <c:order val="1"/>
          <c:tx>
            <c:strRef>
              <c:f>'pivot table'!$C$20:$C$21</c:f>
              <c:strCache>
                <c:ptCount val="1"/>
                <c:pt idx="0">
                  <c:v>Yes</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3"/>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table'!$A$22:$A$24</c:f>
              <c:strCache>
                <c:ptCount val="2"/>
                <c:pt idx="0">
                  <c:v>middle age 30-49</c:v>
                </c:pt>
                <c:pt idx="1">
                  <c:v>Adult 50+</c:v>
                </c:pt>
              </c:strCache>
            </c:strRef>
          </c:cat>
          <c:val>
            <c:numRef>
              <c:f>'pivot table'!$C$22:$C$24</c:f>
              <c:numCache>
                <c:formatCode>General</c:formatCode>
                <c:ptCount val="2"/>
                <c:pt idx="0">
                  <c:v>12292</c:v>
                </c:pt>
                <c:pt idx="1">
                  <c:v>21842</c:v>
                </c:pt>
              </c:numCache>
            </c:numRef>
          </c:val>
          <c:extLst>
            <c:ext xmlns:c16="http://schemas.microsoft.com/office/drawing/2014/chart" uri="{C3380CC4-5D6E-409C-BE32-E72D297353CC}">
              <c16:uniqueId val="{0000000A-4A09-4413-92F9-83A18D1BEAC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A.xlsx]pivot table!PivotTable12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Customers'</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table'!$B$31:$B$32</c:f>
              <c:strCache>
                <c:ptCount val="1"/>
                <c:pt idx="0">
                  <c:v>No</c:v>
                </c:pt>
              </c:strCache>
            </c:strRef>
          </c:tx>
          <c:spPr>
            <a:ln w="28575" cap="rnd">
              <a:solidFill>
                <a:schemeClr val="accent1"/>
              </a:solidFill>
              <a:round/>
            </a:ln>
            <a:effectLst/>
          </c:spPr>
          <c:marker>
            <c:symbol val="none"/>
          </c:marker>
          <c:cat>
            <c:strRef>
              <c:f>'pivot table'!$A$33:$A$41</c:f>
              <c:strCache>
                <c:ptCount val="8"/>
                <c:pt idx="0">
                  <c:v>0-1 miles</c:v>
                </c:pt>
                <c:pt idx="1">
                  <c:v>1-3 miles</c:v>
                </c:pt>
                <c:pt idx="2">
                  <c:v>1-3miles</c:v>
                </c:pt>
                <c:pt idx="3">
                  <c:v>3-5 miles</c:v>
                </c:pt>
                <c:pt idx="4">
                  <c:v>5-10 miles</c:v>
                </c:pt>
                <c:pt idx="5">
                  <c:v>6-8 miles</c:v>
                </c:pt>
                <c:pt idx="6">
                  <c:v>8-10 miles</c:v>
                </c:pt>
                <c:pt idx="7">
                  <c:v>Above 10 miles</c:v>
                </c:pt>
              </c:strCache>
            </c:strRef>
          </c:cat>
          <c:val>
            <c:numRef>
              <c:f>'pivot table'!$B$33:$B$41</c:f>
              <c:numCache>
                <c:formatCode>General</c:formatCode>
                <c:ptCount val="8"/>
                <c:pt idx="0">
                  <c:v>9980</c:v>
                </c:pt>
                <c:pt idx="1">
                  <c:v>2312</c:v>
                </c:pt>
                <c:pt idx="7">
                  <c:v>15077</c:v>
                </c:pt>
              </c:numCache>
            </c:numRef>
          </c:val>
          <c:smooth val="0"/>
          <c:extLst>
            <c:ext xmlns:c16="http://schemas.microsoft.com/office/drawing/2014/chart" uri="{C3380CC4-5D6E-409C-BE32-E72D297353CC}">
              <c16:uniqueId val="{00000000-CFC9-4F32-8760-5CC781692F75}"/>
            </c:ext>
          </c:extLst>
        </c:ser>
        <c:ser>
          <c:idx val="1"/>
          <c:order val="1"/>
          <c:tx>
            <c:strRef>
              <c:f>'pivot table'!$C$31:$C$32</c:f>
              <c:strCache>
                <c:ptCount val="1"/>
                <c:pt idx="0">
                  <c:v>Yes</c:v>
                </c:pt>
              </c:strCache>
            </c:strRef>
          </c:tx>
          <c:spPr>
            <a:ln w="28575" cap="rnd">
              <a:solidFill>
                <a:schemeClr val="accent2"/>
              </a:solidFill>
              <a:round/>
            </a:ln>
            <a:effectLst/>
          </c:spPr>
          <c:marker>
            <c:symbol val="none"/>
          </c:marker>
          <c:cat>
            <c:strRef>
              <c:f>'pivot table'!$A$33:$A$41</c:f>
              <c:strCache>
                <c:ptCount val="8"/>
                <c:pt idx="0">
                  <c:v>0-1 miles</c:v>
                </c:pt>
                <c:pt idx="1">
                  <c:v>1-3 miles</c:v>
                </c:pt>
                <c:pt idx="2">
                  <c:v>1-3miles</c:v>
                </c:pt>
                <c:pt idx="3">
                  <c:v>3-5 miles</c:v>
                </c:pt>
                <c:pt idx="4">
                  <c:v>5-10 miles</c:v>
                </c:pt>
                <c:pt idx="5">
                  <c:v>6-8 miles</c:v>
                </c:pt>
                <c:pt idx="6">
                  <c:v>8-10 miles</c:v>
                </c:pt>
                <c:pt idx="7">
                  <c:v>Above 10 miles</c:v>
                </c:pt>
              </c:strCache>
            </c:strRef>
          </c:cat>
          <c:val>
            <c:numRef>
              <c:f>'pivot table'!$C$33:$C$41</c:f>
              <c:numCache>
                <c:formatCode>General</c:formatCode>
                <c:ptCount val="8"/>
                <c:pt idx="2">
                  <c:v>6765</c:v>
                </c:pt>
                <c:pt idx="3">
                  <c:v>6787</c:v>
                </c:pt>
                <c:pt idx="4">
                  <c:v>7688</c:v>
                </c:pt>
                <c:pt idx="5">
                  <c:v>8980</c:v>
                </c:pt>
                <c:pt idx="6">
                  <c:v>8976</c:v>
                </c:pt>
              </c:numCache>
            </c:numRef>
          </c:val>
          <c:smooth val="0"/>
          <c:extLst>
            <c:ext xmlns:c16="http://schemas.microsoft.com/office/drawing/2014/chart" uri="{C3380CC4-5D6E-409C-BE32-E72D297353CC}">
              <c16:uniqueId val="{00000001-CFC9-4F32-8760-5CC781692F75}"/>
            </c:ext>
          </c:extLst>
        </c:ser>
        <c:dLbls>
          <c:showLegendKey val="0"/>
          <c:showVal val="0"/>
          <c:showCatName val="0"/>
          <c:showSerName val="0"/>
          <c:showPercent val="0"/>
          <c:showBubbleSize val="0"/>
        </c:dLbls>
        <c:smooth val="0"/>
        <c:axId val="522548223"/>
        <c:axId val="310985279"/>
      </c:lineChart>
      <c:catAx>
        <c:axId val="522548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985279"/>
        <c:crosses val="autoZero"/>
        <c:auto val="1"/>
        <c:lblAlgn val="ctr"/>
        <c:lblOffset val="100"/>
        <c:noMultiLvlLbl val="0"/>
      </c:catAx>
      <c:valAx>
        <c:axId val="310985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548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A.xlsx]pivot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Average</a:t>
            </a:r>
            <a:r>
              <a:rPr lang="en-US" b="1" baseline="0"/>
              <a:t> Income</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8548</c:v>
                </c:pt>
                <c:pt idx="1">
                  <c:v>6787</c:v>
                </c:pt>
              </c:numCache>
            </c:numRef>
          </c:val>
          <c:extLst>
            <c:ext xmlns:c16="http://schemas.microsoft.com/office/drawing/2014/chart" uri="{C3380CC4-5D6E-409C-BE32-E72D297353CC}">
              <c16:uniqueId val="{00000000-E461-4A5F-99F0-774035F100FC}"/>
            </c:ext>
          </c:extLst>
        </c:ser>
        <c:ser>
          <c:idx val="1"/>
          <c:order val="1"/>
          <c:tx>
            <c:strRef>
              <c:f>'pivot table'!$C$3:$C$4</c:f>
              <c:strCache>
                <c:ptCount val="1"/>
                <c:pt idx="0">
                  <c:v>Yes</c:v>
                </c:pt>
              </c:strCache>
            </c:strRef>
          </c:tx>
          <c:spPr>
            <a:solidFill>
              <a:schemeClr val="accent3"/>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6355.666666666667</c:v>
                </c:pt>
                <c:pt idx="1">
                  <c:v>5022.333333333333</c:v>
                </c:pt>
              </c:numCache>
            </c:numRef>
          </c:val>
          <c:extLst>
            <c:ext xmlns:c16="http://schemas.microsoft.com/office/drawing/2014/chart" uri="{C3380CC4-5D6E-409C-BE32-E72D297353CC}">
              <c16:uniqueId val="{00000003-7D28-459D-BD30-6F2C338FC17F}"/>
            </c:ext>
          </c:extLst>
        </c:ser>
        <c:dLbls>
          <c:showLegendKey val="0"/>
          <c:showVal val="0"/>
          <c:showCatName val="0"/>
          <c:showSerName val="0"/>
          <c:showPercent val="0"/>
          <c:showBubbleSize val="0"/>
        </c:dLbls>
        <c:gapWidth val="219"/>
        <c:overlap val="-27"/>
        <c:axId val="336949023"/>
        <c:axId val="310987263"/>
      </c:barChart>
      <c:catAx>
        <c:axId val="3369490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987263"/>
        <c:crosses val="autoZero"/>
        <c:auto val="1"/>
        <c:lblAlgn val="ctr"/>
        <c:lblOffset val="100"/>
        <c:noMultiLvlLbl val="0"/>
      </c:catAx>
      <c:valAx>
        <c:axId val="3109872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949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A.xlsx]pivot table!PivotTable4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Home owners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dLbl>
          <c:idx val="0"/>
          <c:dLblPos val="ctr"/>
          <c:showLegendKey val="0"/>
          <c:showVal val="1"/>
          <c:showCatName val="0"/>
          <c:showSerName val="0"/>
          <c:showPercent val="1"/>
          <c:showBubbleSize val="0"/>
          <c:extLst>
            <c:ext xmlns:c15="http://schemas.microsoft.com/office/drawing/2012/chart" uri="{CE6537A1-D6FC-4f65-9D91-7224C49458BB}"/>
          </c:extLst>
        </c:dLbl>
      </c:pivotFmt>
      <c:pivotFmt>
        <c:idx val="7"/>
      </c:pivotFmt>
      <c:pivotFmt>
        <c:idx val="8"/>
      </c:pivotFmt>
      <c:pivotFmt>
        <c:idx val="9"/>
        <c:dLbl>
          <c:idx val="0"/>
          <c:dLblPos val="ctr"/>
          <c:showLegendKey val="0"/>
          <c:showVal val="1"/>
          <c:showCatName val="0"/>
          <c:showSerName val="0"/>
          <c:showPercent val="1"/>
          <c:showBubbleSize val="0"/>
          <c:extLst>
            <c:ext xmlns:c15="http://schemas.microsoft.com/office/drawing/2012/chart" uri="{CE6537A1-D6FC-4f65-9D91-7224C49458BB}"/>
          </c:extLst>
        </c:dLbl>
      </c:pivotFmt>
      <c:pivotFmt>
        <c:idx val="10"/>
      </c:pivotFmt>
      <c:pivotFmt>
        <c:idx val="11"/>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table'!$B$20:$B$21</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B3-41FA-B55A-BFF520E5D7F7}"/>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E5B3-41FA-B55A-BFF520E5D7F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table'!$A$22:$A$24</c:f>
              <c:strCache>
                <c:ptCount val="2"/>
                <c:pt idx="0">
                  <c:v>middle age 30-49</c:v>
                </c:pt>
                <c:pt idx="1">
                  <c:v>Adult 50+</c:v>
                </c:pt>
              </c:strCache>
            </c:strRef>
          </c:cat>
          <c:val>
            <c:numRef>
              <c:f>'pivot table'!$B$22:$B$24</c:f>
              <c:numCache>
                <c:formatCode>General</c:formatCode>
                <c:ptCount val="2"/>
                <c:pt idx="0">
                  <c:v>23451</c:v>
                </c:pt>
                <c:pt idx="1">
                  <c:v>8980</c:v>
                </c:pt>
              </c:numCache>
            </c:numRef>
          </c:val>
          <c:extLst>
            <c:ext xmlns:c16="http://schemas.microsoft.com/office/drawing/2014/chart" uri="{C3380CC4-5D6E-409C-BE32-E72D297353CC}">
              <c16:uniqueId val="{00000004-E5B3-41FA-B55A-BFF520E5D7F7}"/>
            </c:ext>
          </c:extLst>
        </c:ser>
        <c:ser>
          <c:idx val="1"/>
          <c:order val="1"/>
          <c:tx>
            <c:strRef>
              <c:f>'pivot table'!$C$20:$C$21</c:f>
              <c:strCache>
                <c:ptCount val="1"/>
                <c:pt idx="0">
                  <c:v>Yes</c:v>
                </c:pt>
              </c:strCache>
            </c:strRef>
          </c:tx>
          <c:dPt>
            <c:idx val="0"/>
            <c:bubble3D val="0"/>
            <c:spPr>
              <a:solidFill>
                <a:schemeClr val="accent1"/>
              </a:solidFill>
              <a:ln w="19050">
                <a:solidFill>
                  <a:schemeClr val="lt1"/>
                </a:solidFill>
              </a:ln>
              <a:effectLst/>
            </c:spPr>
          </c:dPt>
          <c:dPt>
            <c:idx val="1"/>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table'!$A$22:$A$24</c:f>
              <c:strCache>
                <c:ptCount val="2"/>
                <c:pt idx="0">
                  <c:v>middle age 30-49</c:v>
                </c:pt>
                <c:pt idx="1">
                  <c:v>Adult 50+</c:v>
                </c:pt>
              </c:strCache>
            </c:strRef>
          </c:cat>
          <c:val>
            <c:numRef>
              <c:f>'pivot table'!$C$22:$C$24</c:f>
              <c:numCache>
                <c:formatCode>General</c:formatCode>
                <c:ptCount val="2"/>
                <c:pt idx="0">
                  <c:v>12292</c:v>
                </c:pt>
                <c:pt idx="1">
                  <c:v>21842</c:v>
                </c:pt>
              </c:numCache>
            </c:numRef>
          </c:val>
          <c:extLst>
            <c:ext xmlns:c16="http://schemas.microsoft.com/office/drawing/2014/chart" uri="{C3380CC4-5D6E-409C-BE32-E72D297353CC}">
              <c16:uniqueId val="{0000000B-BB9D-4111-83CB-DAB5335409CB}"/>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A.xlsx]pivot table!PivotTable12</c:name>
    <c:fmtId val="2"/>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b="1">
                <a:solidFill>
                  <a:sysClr val="windowText" lastClr="000000"/>
                </a:solidFill>
              </a:rPr>
              <a:t>Customers' commute</a:t>
            </a:r>
          </a:p>
        </c:rich>
      </c:tx>
      <c:overlay val="0"/>
      <c:spPr>
        <a:solidFill>
          <a:sysClr val="window" lastClr="FFFFFF"/>
        </a:solid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8100" cap="rnd">
            <a:solidFill>
              <a:schemeClr val="accent1"/>
            </a:solidFill>
            <a:round/>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8100" cap="rnd">
            <a:solidFill>
              <a:schemeClr val="accent1"/>
            </a:solidFill>
            <a:round/>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table'!$B$31:$B$32</c:f>
              <c:strCache>
                <c:ptCount val="1"/>
                <c:pt idx="0">
                  <c:v>No</c:v>
                </c:pt>
              </c:strCache>
            </c:strRef>
          </c:tx>
          <c:spPr>
            <a:ln w="38100" cap="rnd">
              <a:solidFill>
                <a:schemeClr val="accent1"/>
              </a:solidFill>
              <a:round/>
            </a:ln>
            <a:effectLst/>
          </c:spPr>
          <c:marker>
            <c:symbol val="circle"/>
            <c:size val="8"/>
            <c:spPr>
              <a:solidFill>
                <a:schemeClr val="accent1"/>
              </a:solidFill>
              <a:ln>
                <a:noFill/>
              </a:ln>
              <a:effectLst/>
            </c:spPr>
          </c:marker>
          <c:cat>
            <c:strRef>
              <c:f>'pivot table'!$A$33:$A$41</c:f>
              <c:strCache>
                <c:ptCount val="8"/>
                <c:pt idx="0">
                  <c:v>0-1 miles</c:v>
                </c:pt>
                <c:pt idx="1">
                  <c:v>1-3 miles</c:v>
                </c:pt>
                <c:pt idx="2">
                  <c:v>1-3miles</c:v>
                </c:pt>
                <c:pt idx="3">
                  <c:v>3-5 miles</c:v>
                </c:pt>
                <c:pt idx="4">
                  <c:v>5-10 miles</c:v>
                </c:pt>
                <c:pt idx="5">
                  <c:v>6-8 miles</c:v>
                </c:pt>
                <c:pt idx="6">
                  <c:v>8-10 miles</c:v>
                </c:pt>
                <c:pt idx="7">
                  <c:v>Above 10 miles</c:v>
                </c:pt>
              </c:strCache>
            </c:strRef>
          </c:cat>
          <c:val>
            <c:numRef>
              <c:f>'pivot table'!$B$33:$B$41</c:f>
              <c:numCache>
                <c:formatCode>General</c:formatCode>
                <c:ptCount val="8"/>
                <c:pt idx="0">
                  <c:v>9980</c:v>
                </c:pt>
                <c:pt idx="1">
                  <c:v>2312</c:v>
                </c:pt>
                <c:pt idx="7">
                  <c:v>15077</c:v>
                </c:pt>
              </c:numCache>
            </c:numRef>
          </c:val>
          <c:smooth val="0"/>
          <c:extLst>
            <c:ext xmlns:c16="http://schemas.microsoft.com/office/drawing/2014/chart" uri="{C3380CC4-5D6E-409C-BE32-E72D297353CC}">
              <c16:uniqueId val="{00000000-AAEF-4422-B246-AE04A26535C9}"/>
            </c:ext>
          </c:extLst>
        </c:ser>
        <c:ser>
          <c:idx val="1"/>
          <c:order val="1"/>
          <c:tx>
            <c:strRef>
              <c:f>'pivot table'!$C$31:$C$32</c:f>
              <c:strCache>
                <c:ptCount val="1"/>
                <c:pt idx="0">
                  <c:v>Yes</c:v>
                </c:pt>
              </c:strCache>
            </c:strRef>
          </c:tx>
          <c:spPr>
            <a:ln w="38100" cap="rnd">
              <a:solidFill>
                <a:schemeClr val="accent2"/>
              </a:solidFill>
              <a:round/>
            </a:ln>
            <a:effectLst/>
          </c:spPr>
          <c:marker>
            <c:symbol val="circle"/>
            <c:size val="8"/>
            <c:spPr>
              <a:solidFill>
                <a:schemeClr val="accent2"/>
              </a:solidFill>
              <a:ln>
                <a:noFill/>
              </a:ln>
              <a:effectLst/>
            </c:spPr>
          </c:marker>
          <c:cat>
            <c:strRef>
              <c:f>'pivot table'!$A$33:$A$41</c:f>
              <c:strCache>
                <c:ptCount val="8"/>
                <c:pt idx="0">
                  <c:v>0-1 miles</c:v>
                </c:pt>
                <c:pt idx="1">
                  <c:v>1-3 miles</c:v>
                </c:pt>
                <c:pt idx="2">
                  <c:v>1-3miles</c:v>
                </c:pt>
                <c:pt idx="3">
                  <c:v>3-5 miles</c:v>
                </c:pt>
                <c:pt idx="4">
                  <c:v>5-10 miles</c:v>
                </c:pt>
                <c:pt idx="5">
                  <c:v>6-8 miles</c:v>
                </c:pt>
                <c:pt idx="6">
                  <c:v>8-10 miles</c:v>
                </c:pt>
                <c:pt idx="7">
                  <c:v>Above 10 miles</c:v>
                </c:pt>
              </c:strCache>
            </c:strRef>
          </c:cat>
          <c:val>
            <c:numRef>
              <c:f>'pivot table'!$C$33:$C$41</c:f>
              <c:numCache>
                <c:formatCode>General</c:formatCode>
                <c:ptCount val="8"/>
                <c:pt idx="2">
                  <c:v>6765</c:v>
                </c:pt>
                <c:pt idx="3">
                  <c:v>6787</c:v>
                </c:pt>
                <c:pt idx="4">
                  <c:v>7688</c:v>
                </c:pt>
                <c:pt idx="5">
                  <c:v>8980</c:v>
                </c:pt>
                <c:pt idx="6">
                  <c:v>8976</c:v>
                </c:pt>
              </c:numCache>
            </c:numRef>
          </c:val>
          <c:smooth val="0"/>
          <c:extLst>
            <c:ext xmlns:c16="http://schemas.microsoft.com/office/drawing/2014/chart" uri="{C3380CC4-5D6E-409C-BE32-E72D297353CC}">
              <c16:uniqueId val="{00000001-AAEF-4422-B246-AE04A26535C9}"/>
            </c:ext>
          </c:extLst>
        </c:ser>
        <c:dLbls>
          <c:showLegendKey val="0"/>
          <c:showVal val="0"/>
          <c:showCatName val="0"/>
          <c:showSerName val="0"/>
          <c:showPercent val="0"/>
          <c:showBubbleSize val="0"/>
        </c:dLbls>
        <c:marker val="1"/>
        <c:smooth val="0"/>
        <c:axId val="522548223"/>
        <c:axId val="310985279"/>
      </c:lineChart>
      <c:catAx>
        <c:axId val="522548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310985279"/>
        <c:crosses val="autoZero"/>
        <c:auto val="1"/>
        <c:lblAlgn val="ctr"/>
        <c:lblOffset val="100"/>
        <c:noMultiLvlLbl val="0"/>
      </c:catAx>
      <c:valAx>
        <c:axId val="310985279"/>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548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304800</xdr:colOff>
      <xdr:row>0</xdr:row>
      <xdr:rowOff>142875</xdr:rowOff>
    </xdr:from>
    <xdr:to>
      <xdr:col>12</xdr:col>
      <xdr:colOff>0</xdr:colOff>
      <xdr:row>13</xdr:row>
      <xdr:rowOff>152400</xdr:rowOff>
    </xdr:to>
    <xdr:graphicFrame macro="">
      <xdr:nvGraphicFramePr>
        <xdr:cNvPr id="2" name="Chart 1">
          <a:extLst>
            <a:ext uri="{FF2B5EF4-FFF2-40B4-BE49-F238E27FC236}">
              <a16:creationId xmlns:a16="http://schemas.microsoft.com/office/drawing/2014/main" id="{4A72DC94-CDCF-139B-3546-542C0E2414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600075</xdr:colOff>
      <xdr:row>20</xdr:row>
      <xdr:rowOff>142875</xdr:rowOff>
    </xdr:from>
    <xdr:to>
      <xdr:col>12</xdr:col>
      <xdr:colOff>9525</xdr:colOff>
      <xdr:row>35</xdr:row>
      <xdr:rowOff>28575</xdr:rowOff>
    </xdr:to>
    <xdr:graphicFrame macro="">
      <xdr:nvGraphicFramePr>
        <xdr:cNvPr id="3" name="Chart 2">
          <a:extLst>
            <a:ext uri="{FF2B5EF4-FFF2-40B4-BE49-F238E27FC236}">
              <a16:creationId xmlns:a16="http://schemas.microsoft.com/office/drawing/2014/main" id="{53BFB431-0208-ADE9-7B1A-6E8B9877CE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561975</xdr:colOff>
      <xdr:row>37</xdr:row>
      <xdr:rowOff>28575</xdr:rowOff>
    </xdr:from>
    <xdr:to>
      <xdr:col>11</xdr:col>
      <xdr:colOff>581025</xdr:colOff>
      <xdr:row>51</xdr:row>
      <xdr:rowOff>104775</xdr:rowOff>
    </xdr:to>
    <xdr:graphicFrame macro="">
      <xdr:nvGraphicFramePr>
        <xdr:cNvPr id="4" name="Chart 3">
          <a:extLst>
            <a:ext uri="{FF2B5EF4-FFF2-40B4-BE49-F238E27FC236}">
              <a16:creationId xmlns:a16="http://schemas.microsoft.com/office/drawing/2014/main" id="{31E42A7B-9710-709D-A6AD-7343D87EAD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485775</xdr:colOff>
      <xdr:row>5</xdr:row>
      <xdr:rowOff>66676</xdr:rowOff>
    </xdr:from>
    <xdr:to>
      <xdr:col>7</xdr:col>
      <xdr:colOff>200024</xdr:colOff>
      <xdr:row>17</xdr:row>
      <xdr:rowOff>132214</xdr:rowOff>
    </xdr:to>
    <xdr:graphicFrame macro="">
      <xdr:nvGraphicFramePr>
        <xdr:cNvPr id="3" name="Chart 2">
          <a:extLst>
            <a:ext uri="{FF2B5EF4-FFF2-40B4-BE49-F238E27FC236}">
              <a16:creationId xmlns:a16="http://schemas.microsoft.com/office/drawing/2014/main" id="{92DFDAE8-5C58-4989-A7FF-70C45163B4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238125</xdr:colOff>
      <xdr:row>5</xdr:row>
      <xdr:rowOff>66676</xdr:rowOff>
    </xdr:from>
    <xdr:to>
      <xdr:col>12</xdr:col>
      <xdr:colOff>542925</xdr:colOff>
      <xdr:row>17</xdr:row>
      <xdr:rowOff>152400</xdr:rowOff>
    </xdr:to>
    <xdr:graphicFrame macro="">
      <xdr:nvGraphicFramePr>
        <xdr:cNvPr id="7" name="Chart 6">
          <a:extLst>
            <a:ext uri="{FF2B5EF4-FFF2-40B4-BE49-F238E27FC236}">
              <a16:creationId xmlns:a16="http://schemas.microsoft.com/office/drawing/2014/main" id="{4B667F54-FB3D-4555-AE00-1411A718F6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485775</xdr:colOff>
      <xdr:row>17</xdr:row>
      <xdr:rowOff>190499</xdr:rowOff>
    </xdr:from>
    <xdr:to>
      <xdr:col>12</xdr:col>
      <xdr:colOff>533400</xdr:colOff>
      <xdr:row>33</xdr:row>
      <xdr:rowOff>49122</xdr:rowOff>
    </xdr:to>
    <xdr:graphicFrame macro="">
      <xdr:nvGraphicFramePr>
        <xdr:cNvPr id="8" name="Chart 7">
          <a:extLst>
            <a:ext uri="{FF2B5EF4-FFF2-40B4-BE49-F238E27FC236}">
              <a16:creationId xmlns:a16="http://schemas.microsoft.com/office/drawing/2014/main" id="{AE79B84B-DAA0-4E58-8CB8-79E13D5E8C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xdr:colOff>
      <xdr:row>5</xdr:row>
      <xdr:rowOff>142875</xdr:rowOff>
    </xdr:from>
    <xdr:to>
      <xdr:col>1</xdr:col>
      <xdr:colOff>457200</xdr:colOff>
      <xdr:row>10</xdr:row>
      <xdr:rowOff>85725</xdr:rowOff>
    </xdr:to>
    <mc:AlternateContent xmlns:mc="http://schemas.openxmlformats.org/markup-compatibility/2006">
      <mc:Choice xmlns:a14="http://schemas.microsoft.com/office/drawing/2010/main" Requires="a14">
        <xdr:graphicFrame macro="">
          <xdr:nvGraphicFramePr>
            <xdr:cNvPr id="2" name="MarriedARITAL  SingleATUSingle">
              <a:extLst>
                <a:ext uri="{FF2B5EF4-FFF2-40B4-BE49-F238E27FC236}">
                  <a16:creationId xmlns:a16="http://schemas.microsoft.com/office/drawing/2014/main" id="{0130DD9F-E24D-A094-4A24-199AD0E21AA3}"/>
                </a:ext>
              </a:extLst>
            </xdr:cNvPr>
            <xdr:cNvGraphicFramePr/>
          </xdr:nvGraphicFramePr>
          <xdr:xfrm>
            <a:off x="0" y="0"/>
            <a:ext cx="0" cy="0"/>
          </xdr:xfrm>
          <a:graphic>
            <a:graphicData uri="http://schemas.microsoft.com/office/drawing/2010/slicer">
              <sle:slicer xmlns:sle="http://schemas.microsoft.com/office/drawing/2010/slicer" name="MarriedARITAL  SingleATUSingle"/>
            </a:graphicData>
          </a:graphic>
        </xdr:graphicFrame>
      </mc:Choice>
      <mc:Fallback>
        <xdr:sp macro="" textlink="">
          <xdr:nvSpPr>
            <xdr:cNvPr id="0" name=""/>
            <xdr:cNvSpPr>
              <a:spLocks noTextEdit="1"/>
            </xdr:cNvSpPr>
          </xdr:nvSpPr>
          <xdr:spPr>
            <a:xfrm>
              <a:off x="1" y="1095375"/>
              <a:ext cx="1066799"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95250</xdr:rowOff>
    </xdr:from>
    <xdr:to>
      <xdr:col>1</xdr:col>
      <xdr:colOff>438150</xdr:colOff>
      <xdr:row>18</xdr:row>
      <xdr:rowOff>76200</xdr:rowOff>
    </xdr:to>
    <mc:AlternateContent xmlns:mc="http://schemas.openxmlformats.org/markup-compatibility/2006">
      <mc:Choice xmlns:a14="http://schemas.microsoft.com/office/drawing/2010/main" Requires="a14">
        <xdr:graphicFrame macro="">
          <xdr:nvGraphicFramePr>
            <xdr:cNvPr id="4" name="EDUCATION">
              <a:extLst>
                <a:ext uri="{FF2B5EF4-FFF2-40B4-BE49-F238E27FC236}">
                  <a16:creationId xmlns:a16="http://schemas.microsoft.com/office/drawing/2014/main" id="{32F09CAA-F677-BF99-38AE-1E6A79EE7A1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000250"/>
              <a:ext cx="1047750" cy="1504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57151</xdr:rowOff>
    </xdr:from>
    <xdr:to>
      <xdr:col>1</xdr:col>
      <xdr:colOff>476250</xdr:colOff>
      <xdr:row>24</xdr:row>
      <xdr:rowOff>38101</xdr:rowOff>
    </xdr:to>
    <mc:AlternateContent xmlns:mc="http://schemas.openxmlformats.org/markup-compatibility/2006">
      <mc:Choice xmlns:a14="http://schemas.microsoft.com/office/drawing/2010/main" Requires="a14">
        <xdr:graphicFrame macro="">
          <xdr:nvGraphicFramePr>
            <xdr:cNvPr id="5" name="OCCUPATION">
              <a:extLst>
                <a:ext uri="{FF2B5EF4-FFF2-40B4-BE49-F238E27FC236}">
                  <a16:creationId xmlns:a16="http://schemas.microsoft.com/office/drawing/2014/main" id="{B74A2030-8202-CF73-9AAC-D7CF54FDDC5F}"/>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0" y="3486151"/>
              <a:ext cx="1085850" cy="1123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woblow" refreshedDate="45233.418496064813" createdVersion="8" refreshedVersion="8" minRefreshableVersion="3" recordCount="10" xr:uid="{FD09D072-AA83-436B-B254-11C2EA034684}">
  <cacheSource type="worksheet">
    <worksheetSource ref="A1:L11" sheet="Working sheet"/>
  </cacheSource>
  <cacheFields count="12">
    <cacheField name="ID" numFmtId="0">
      <sharedItems containsSemiMixedTypes="0" containsString="0" containsNumber="1" containsInteger="1" minValue="10949" maxValue="99280"/>
    </cacheField>
    <cacheField name="MarriedARITAL  SingleATUSingle" numFmtId="0">
      <sharedItems count="2">
        <s v="Married"/>
        <s v="Single"/>
      </sharedItems>
    </cacheField>
    <cacheField name="GENDER" numFmtId="0">
      <sharedItems count="2">
        <s v="Female"/>
        <s v="Male"/>
      </sharedItems>
    </cacheField>
    <cacheField name="INCOME " numFmtId="164">
      <sharedItems containsSemiMixedTypes="0" containsString="0" containsNumber="1" containsInteger="1" minValue="1090" maxValue="9087"/>
    </cacheField>
    <cacheField name="CHILDREN" numFmtId="0">
      <sharedItems containsSemiMixedTypes="0" containsString="0" containsNumber="1" containsInteger="1" minValue="0" maxValue="3"/>
    </cacheField>
    <cacheField name="EDUCATION" numFmtId="0">
      <sharedItems count="4">
        <s v="Bachelors"/>
        <s v="college"/>
        <s v="Partial College"/>
        <s v="Post Graduate"/>
      </sharedItems>
    </cacheField>
    <cacheField name="OCCUPATION" numFmtId="0">
      <sharedItems count="3">
        <s v="Management"/>
        <s v="Clerical"/>
        <s v="Professional"/>
      </sharedItems>
    </cacheField>
    <cacheField name="HOME OWNER" numFmtId="0">
      <sharedItems count="2">
        <s v="Yes"/>
        <s v="No"/>
      </sharedItems>
    </cacheField>
    <cacheField name="CARS" numFmtId="0">
      <sharedItems containsSemiMixedTypes="0" containsString="0" containsNumber="1" containsInteger="1" minValue="0" maxValue="2"/>
    </cacheField>
    <cacheField name="AGE" numFmtId="0">
      <sharedItems containsSemiMixedTypes="0" containsString="0" containsNumber="1" containsInteger="1" minValue="39" maxValue="59"/>
    </cacheField>
    <cacheField name="Age bracket" numFmtId="0">
      <sharedItems count="4">
        <s v="middle age 30-49"/>
        <s v="Adult 50+"/>
        <s v="middle age" u="1"/>
        <s v="Adult" u="1"/>
      </sharedItems>
    </cacheField>
    <cacheField name="Region" numFmtId="0">
      <sharedItems/>
    </cacheField>
  </cacheFields>
  <extLst>
    <ext xmlns:x14="http://schemas.microsoft.com/office/spreadsheetml/2009/9/main" uri="{725AE2AE-9491-48be-B2B4-4EB974FC3084}">
      <x14:pivotCacheDefinition pivotCacheId="55986980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woblow" refreshedDate="45233.418496412036" createdVersion="8" refreshedVersion="8" minRefreshableVersion="3" recordCount="10" xr:uid="{CBE8315A-DFBA-48A6-86F5-B314017A982D}">
  <cacheSource type="worksheet">
    <worksheetSource ref="A1:N11" sheet="Working sheet"/>
  </cacheSource>
  <cacheFields count="14">
    <cacheField name="ID" numFmtId="0">
      <sharedItems containsSemiMixedTypes="0" containsString="0" containsNumber="1" containsInteger="1" minValue="10949" maxValue="99280"/>
    </cacheField>
    <cacheField name="MarriedARITAL  SingleATUSingle" numFmtId="0">
      <sharedItems count="2">
        <s v="Married"/>
        <s v="Single"/>
      </sharedItems>
    </cacheField>
    <cacheField name="GENDER" numFmtId="0">
      <sharedItems/>
    </cacheField>
    <cacheField name="INCOME " numFmtId="164">
      <sharedItems containsSemiMixedTypes="0" containsString="0" containsNumber="1" containsInteger="1" minValue="1090" maxValue="9087"/>
    </cacheField>
    <cacheField name="CHILDREN" numFmtId="0">
      <sharedItems containsSemiMixedTypes="0" containsString="0" containsNumber="1" containsInteger="1" minValue="0" maxValue="3"/>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2"/>
    </cacheField>
    <cacheField name="AGE" numFmtId="0">
      <sharedItems containsSemiMixedTypes="0" containsString="0" containsNumber="1" containsInteger="1" minValue="39" maxValue="59"/>
    </cacheField>
    <cacheField name="Age bracket" numFmtId="0">
      <sharedItems/>
    </cacheField>
    <cacheField name="Region" numFmtId="0">
      <sharedItems/>
    </cacheField>
    <cacheField name="commute distance" numFmtId="0">
      <sharedItems count="12">
        <s v="0-1 miles"/>
        <s v="1-3 miles"/>
        <s v="Above 10 miles"/>
        <s v="3-5 miles"/>
        <s v="6-8 miles"/>
        <s v="8-10 miles"/>
        <s v="1-3miles"/>
        <s v="5-10 miles"/>
        <s v="2-5 miles" u="1"/>
        <s v="10+ miles" u="1"/>
        <s v="0-2 miles" u="1"/>
        <s v="4-8 miles" u="1"/>
      </sharedItems>
    </cacheField>
    <cacheField name="Purchased bike" numFmtId="0">
      <sharedItems count="2">
        <s v="No"/>
        <s v="Yes"/>
      </sharedItems>
    </cacheField>
  </cacheFields>
  <extLst>
    <ext xmlns:x14="http://schemas.microsoft.com/office/spreadsheetml/2009/9/main" uri="{725AE2AE-9491-48be-B2B4-4EB974FC3084}">
      <x14:pivotCacheDefinition pivotCacheId="3745532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n v="10949"/>
    <x v="0"/>
    <x v="0"/>
    <n v="1090"/>
    <n v="1"/>
    <x v="0"/>
    <x v="0"/>
    <x v="0"/>
    <n v="2"/>
    <n v="42"/>
    <x v="0"/>
    <s v="North Central"/>
  </r>
  <r>
    <n v="87577"/>
    <x v="0"/>
    <x v="1"/>
    <n v="2312"/>
    <n v="0"/>
    <x v="1"/>
    <x v="1"/>
    <x v="0"/>
    <n v="0"/>
    <n v="39"/>
    <x v="0"/>
    <s v="North Central"/>
  </r>
  <r>
    <n v="77480"/>
    <x v="1"/>
    <x v="1"/>
    <n v="5990"/>
    <n v="3"/>
    <x v="0"/>
    <x v="2"/>
    <x v="0"/>
    <n v="1"/>
    <n v="50"/>
    <x v="1"/>
    <s v="Southwest"/>
  </r>
  <r>
    <n v="55231"/>
    <x v="0"/>
    <x v="1"/>
    <n v="6787"/>
    <n v="2"/>
    <x v="2"/>
    <x v="2"/>
    <x v="1"/>
    <n v="1"/>
    <n v="49"/>
    <x v="0"/>
    <s v="South south"/>
  </r>
  <r>
    <n v="38377"/>
    <x v="1"/>
    <x v="0"/>
    <n v="8980"/>
    <n v="1"/>
    <x v="0"/>
    <x v="1"/>
    <x v="1"/>
    <n v="1"/>
    <n v="54"/>
    <x v="1"/>
    <s v="South west"/>
  </r>
  <r>
    <n v="99280"/>
    <x v="1"/>
    <x v="0"/>
    <n v="8976"/>
    <n v="1"/>
    <x v="3"/>
    <x v="1"/>
    <x v="1"/>
    <n v="1"/>
    <n v="45"/>
    <x v="0"/>
    <s v="North Central"/>
  </r>
  <r>
    <n v="55554"/>
    <x v="0"/>
    <x v="0"/>
    <n v="9087"/>
    <n v="1"/>
    <x v="1"/>
    <x v="1"/>
    <x v="0"/>
    <n v="0"/>
    <n v="58"/>
    <x v="1"/>
    <s v="Southeast"/>
  </r>
  <r>
    <n v="12329"/>
    <x v="1"/>
    <x v="0"/>
    <n v="8890"/>
    <n v="2"/>
    <x v="0"/>
    <x v="2"/>
    <x v="0"/>
    <n v="1"/>
    <n v="39"/>
    <x v="0"/>
    <s v="Southeast"/>
  </r>
  <r>
    <n v="32448"/>
    <x v="1"/>
    <x v="1"/>
    <n v="6765"/>
    <n v="0"/>
    <x v="3"/>
    <x v="0"/>
    <x v="0"/>
    <n v="2"/>
    <n v="59"/>
    <x v="1"/>
    <s v="Southwest"/>
  </r>
  <r>
    <n v="21323"/>
    <x v="1"/>
    <x v="0"/>
    <n v="7688"/>
    <n v="1"/>
    <x v="0"/>
    <x v="1"/>
    <x v="1"/>
    <n v="1"/>
    <n v="46"/>
    <x v="0"/>
    <s v="North Central"/>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n v="10949"/>
    <x v="0"/>
    <s v="Female"/>
    <n v="1090"/>
    <n v="1"/>
    <s v="Bachelors"/>
    <s v="Management"/>
    <s v="Yes"/>
    <n v="2"/>
    <n v="42"/>
    <s v="middle age 30-49"/>
    <s v="North Central"/>
    <x v="0"/>
    <x v="0"/>
  </r>
  <r>
    <n v="87577"/>
    <x v="0"/>
    <s v="Male"/>
    <n v="2312"/>
    <n v="0"/>
    <s v="college"/>
    <s v="Clerical"/>
    <s v="Yes"/>
    <n v="0"/>
    <n v="39"/>
    <s v="middle age 30-49"/>
    <s v="North Central"/>
    <x v="1"/>
    <x v="0"/>
  </r>
  <r>
    <n v="77480"/>
    <x v="1"/>
    <s v="Male"/>
    <n v="5990"/>
    <n v="3"/>
    <s v="Bachelors"/>
    <s v="Professional"/>
    <s v="Yes"/>
    <n v="1"/>
    <n v="50"/>
    <s v="Adult 50+"/>
    <s v="Southwest"/>
    <x v="2"/>
    <x v="0"/>
  </r>
  <r>
    <n v="55231"/>
    <x v="0"/>
    <s v="Male"/>
    <n v="6787"/>
    <n v="2"/>
    <s v="Partial College"/>
    <s v="Professional"/>
    <s v="No"/>
    <n v="1"/>
    <n v="49"/>
    <s v="middle age 30-49"/>
    <s v="South south"/>
    <x v="3"/>
    <x v="1"/>
  </r>
  <r>
    <n v="38377"/>
    <x v="1"/>
    <s v="Female"/>
    <n v="8980"/>
    <n v="1"/>
    <s v="Bachelors"/>
    <s v="Clerical"/>
    <s v="No"/>
    <n v="1"/>
    <n v="54"/>
    <s v="Adult 50+"/>
    <s v="South west"/>
    <x v="4"/>
    <x v="1"/>
  </r>
  <r>
    <n v="99280"/>
    <x v="1"/>
    <s v="Female"/>
    <n v="8976"/>
    <n v="1"/>
    <s v="Post Graduate"/>
    <s v="Clerical"/>
    <s v="No"/>
    <n v="1"/>
    <n v="45"/>
    <s v="middle age 30-49"/>
    <s v="North Central"/>
    <x v="5"/>
    <x v="1"/>
  </r>
  <r>
    <n v="55554"/>
    <x v="0"/>
    <s v="Female"/>
    <n v="9087"/>
    <n v="1"/>
    <s v="college"/>
    <s v="Clerical"/>
    <s v="Yes"/>
    <n v="0"/>
    <n v="58"/>
    <s v="Adult 50+"/>
    <s v="Southeast"/>
    <x v="2"/>
    <x v="0"/>
  </r>
  <r>
    <n v="12329"/>
    <x v="1"/>
    <s v="Female"/>
    <n v="8890"/>
    <n v="2"/>
    <s v="Bachelors"/>
    <s v="Professional"/>
    <s v="Yes"/>
    <n v="1"/>
    <n v="39"/>
    <s v="middle age 30-49"/>
    <s v="Southeast"/>
    <x v="0"/>
    <x v="0"/>
  </r>
  <r>
    <n v="32448"/>
    <x v="1"/>
    <s v="Male"/>
    <n v="6765"/>
    <n v="0"/>
    <s v="Post Graduate"/>
    <s v="Management"/>
    <s v="Yes"/>
    <n v="2"/>
    <n v="59"/>
    <s v="Adult 50+"/>
    <s v="Southwest"/>
    <x v="6"/>
    <x v="1"/>
  </r>
  <r>
    <n v="21323"/>
    <x v="1"/>
    <s v="Female"/>
    <n v="7688"/>
    <n v="1"/>
    <s v="Bachelors"/>
    <s v="Clerical"/>
    <s v="No"/>
    <n v="1"/>
    <n v="46"/>
    <s v="middle age 30-49"/>
    <s v="North Central"/>
    <x v="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E762C2B-40C9-447D-8FE6-7E879567B7AD}" name="PivotTable4" cacheId="13" applyNumberFormats="0" applyBorderFormats="0" applyFontFormats="0" applyPatternFormats="0" applyAlignmentFormats="0" applyWidthHeightFormats="1" dataCaption="Values" updatedVersion="8" minRefreshableVersion="3" useAutoFormatting="1" itemPrintTitles="1" mergeItem="1" createdVersion="8" indent="0" outline="1" outlineData="1" multipleFieldFilters="0" chartFormat="6">
  <location ref="A20:D24" firstHeaderRow="1" firstDataRow="2" firstDataCol="1"/>
  <pivotFields count="12">
    <pivotField showAll="0"/>
    <pivotField showAll="0">
      <items count="3">
        <item x="0"/>
        <item x="1"/>
        <item t="default"/>
      </items>
    </pivotField>
    <pivotField showAll="0"/>
    <pivotField dataField="1" numFmtId="164" showAll="0"/>
    <pivotField showAll="0"/>
    <pivotField showAll="0">
      <items count="5">
        <item x="0"/>
        <item x="1"/>
        <item x="2"/>
        <item x="3"/>
        <item t="default"/>
      </items>
    </pivotField>
    <pivotField showAll="0">
      <items count="4">
        <item x="1"/>
        <item x="0"/>
        <item x="2"/>
        <item t="default"/>
      </items>
    </pivotField>
    <pivotField axis="axisCol" showAll="0">
      <items count="3">
        <item x="1"/>
        <item x="0"/>
        <item t="default"/>
      </items>
    </pivotField>
    <pivotField showAll="0"/>
    <pivotField showAll="0"/>
    <pivotField axis="axisRow" showAll="0">
      <items count="5">
        <item m="1" x="3"/>
        <item m="1" x="2"/>
        <item x="0"/>
        <item x="1"/>
        <item t="default"/>
      </items>
    </pivotField>
    <pivotField showAll="0"/>
  </pivotFields>
  <rowFields count="1">
    <field x="10"/>
  </rowFields>
  <rowItems count="3">
    <i>
      <x v="2"/>
    </i>
    <i>
      <x v="3"/>
    </i>
    <i t="grand">
      <x/>
    </i>
  </rowItems>
  <colFields count="1">
    <field x="7"/>
  </colFields>
  <colItems count="3">
    <i>
      <x/>
    </i>
    <i>
      <x v="1"/>
    </i>
    <i t="grand">
      <x/>
    </i>
  </colItems>
  <dataFields count="1">
    <dataField name="Sum of INCOME " fld="3" baseField="0" baseItem="0"/>
  </dataFields>
  <chartFormats count="14">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pivotArea type="data" outline="0" fieldPosition="0">
        <references count="3">
          <reference field="4294967294" count="1" selected="0">
            <x v="0"/>
          </reference>
          <reference field="7" count="1" selected="0">
            <x v="0"/>
          </reference>
          <reference field="10" count="1" selected="0">
            <x v="0"/>
          </reference>
        </references>
      </pivotArea>
    </chartFormat>
    <chartFormat chart="0" format="3">
      <pivotArea type="data" outline="0" fieldPosition="0">
        <references count="3">
          <reference field="4294967294" count="1" selected="0">
            <x v="0"/>
          </reference>
          <reference field="7" count="1" selected="0">
            <x v="0"/>
          </reference>
          <reference field="10" count="1" selected="0">
            <x v="1"/>
          </reference>
        </references>
      </pivotArea>
    </chartFormat>
    <chartFormat chart="0" format="4">
      <pivotArea type="data" outline="0" fieldPosition="0">
        <references count="3">
          <reference field="4294967294" count="1" selected="0">
            <x v="0"/>
          </reference>
          <reference field="7" count="1" selected="0">
            <x v="1"/>
          </reference>
          <reference field="10" count="1" selected="0">
            <x v="0"/>
          </reference>
        </references>
      </pivotArea>
    </chartFormat>
    <chartFormat chart="0" format="5">
      <pivotArea type="data" outline="0" fieldPosition="0">
        <references count="3">
          <reference field="4294967294" count="1" selected="0">
            <x v="0"/>
          </reference>
          <reference field="7" count="1" selected="0">
            <x v="1"/>
          </reference>
          <reference field="10" count="1" selected="0">
            <x v="1"/>
          </reference>
        </references>
      </pivotArea>
    </chartFormat>
    <chartFormat chart="5" format="12" series="1">
      <pivotArea type="data" outline="0" fieldPosition="0">
        <references count="2">
          <reference field="4294967294" count="1" selected="0">
            <x v="0"/>
          </reference>
          <reference field="7" count="1" selected="0">
            <x v="0"/>
          </reference>
        </references>
      </pivotArea>
    </chartFormat>
    <chartFormat chart="5" format="13">
      <pivotArea type="data" outline="0" fieldPosition="0">
        <references count="3">
          <reference field="4294967294" count="1" selected="0">
            <x v="0"/>
          </reference>
          <reference field="7" count="1" selected="0">
            <x v="0"/>
          </reference>
          <reference field="10" count="1" selected="0">
            <x v="0"/>
          </reference>
        </references>
      </pivotArea>
    </chartFormat>
    <chartFormat chart="5" format="14">
      <pivotArea type="data" outline="0" fieldPosition="0">
        <references count="3">
          <reference field="4294967294" count="1" selected="0">
            <x v="0"/>
          </reference>
          <reference field="7" count="1" selected="0">
            <x v="0"/>
          </reference>
          <reference field="10" count="1" selected="0">
            <x v="1"/>
          </reference>
        </references>
      </pivotArea>
    </chartFormat>
    <chartFormat chart="5" format="15" series="1">
      <pivotArea type="data" outline="0" fieldPosition="0">
        <references count="2">
          <reference field="4294967294" count="1" selected="0">
            <x v="0"/>
          </reference>
          <reference field="7" count="1" selected="0">
            <x v="1"/>
          </reference>
        </references>
      </pivotArea>
    </chartFormat>
    <chartFormat chart="5" format="16">
      <pivotArea type="data" outline="0" fieldPosition="0">
        <references count="3">
          <reference field="4294967294" count="1" selected="0">
            <x v="0"/>
          </reference>
          <reference field="7" count="1" selected="0">
            <x v="1"/>
          </reference>
          <reference field="10" count="1" selected="0">
            <x v="0"/>
          </reference>
        </references>
      </pivotArea>
    </chartFormat>
    <chartFormat chart="5" format="17">
      <pivotArea type="data" outline="0" fieldPosition="0">
        <references count="3">
          <reference field="4294967294" count="1" selected="0">
            <x v="0"/>
          </reference>
          <reference field="7" count="1" selected="0">
            <x v="1"/>
          </reference>
          <reference field="10" count="1" selected="0">
            <x v="1"/>
          </reference>
        </references>
      </pivotArea>
    </chartFormat>
    <chartFormat chart="5" format="18"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9B38AAE-7D3F-4486-B6C5-3FB84BFD1443}"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2">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5">
        <item x="0"/>
        <item x="1"/>
        <item x="2"/>
        <item x="3"/>
        <item t="default"/>
      </items>
    </pivotField>
    <pivotField showAll="0">
      <items count="4">
        <item x="1"/>
        <item x="0"/>
        <item x="2"/>
        <item t="default"/>
      </items>
    </pivotField>
    <pivotField axis="axisCol" showAll="0">
      <items count="3">
        <item x="1"/>
        <item x="0"/>
        <item t="default"/>
      </items>
    </pivotField>
    <pivotField showAll="0"/>
    <pivotField showAll="0"/>
    <pivotField showAll="0"/>
    <pivotField showAll="0"/>
  </pivotFields>
  <rowFields count="1">
    <field x="2"/>
  </rowFields>
  <rowItems count="3">
    <i>
      <x/>
    </i>
    <i>
      <x v="1"/>
    </i>
    <i t="grand">
      <x/>
    </i>
  </rowItems>
  <colFields count="1">
    <field x="7"/>
  </colFields>
  <colItems count="3">
    <i>
      <x/>
    </i>
    <i>
      <x v="1"/>
    </i>
    <i t="grand">
      <x/>
    </i>
  </colItems>
  <dataFields count="1">
    <dataField name="Average of INCOME " fld="3" subtotal="average" baseField="2" baseItem="0" numFmtId="1"/>
  </dataFields>
  <formats count="1">
    <format dxfId="61">
      <pivotArea outline="0" collapsedLevelsAreSubtotals="1" fieldPosition="0"/>
    </format>
  </formats>
  <chartFormats count="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3" format="4" series="1">
      <pivotArea type="data" outline="0" fieldPosition="0">
        <references count="2">
          <reference field="4294967294" count="1" selected="0">
            <x v="0"/>
          </reference>
          <reference field="7" count="1" selected="0">
            <x v="0"/>
          </reference>
        </references>
      </pivotArea>
    </chartFormat>
    <chartFormat chart="3" format="5" series="1">
      <pivotArea type="data" outline="0" fieldPosition="0">
        <references count="2">
          <reference field="4294967294" count="1" selected="0">
            <x v="0"/>
          </reference>
          <reference field="7" count="1" selected="0">
            <x v="1"/>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C2F72C-1366-4178-BED6-816A4D7251C6}" name="PivotTable1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1:D41" firstHeaderRow="1" firstDataRow="2" firstDataCol="1"/>
  <pivotFields count="14">
    <pivotField showAll="0"/>
    <pivotField showAll="0">
      <items count="3">
        <item x="0"/>
        <item x="1"/>
        <item t="default"/>
      </items>
    </pivotField>
    <pivotField showAll="0"/>
    <pivotField dataField="1" numFmtId="164" showAll="0"/>
    <pivotField showAll="0"/>
    <pivotField showAll="0"/>
    <pivotField showAll="0"/>
    <pivotField showAll="0"/>
    <pivotField showAll="0"/>
    <pivotField showAll="0"/>
    <pivotField showAll="0"/>
    <pivotField showAll="0"/>
    <pivotField axis="axisRow" showAll="0" sortType="ascending">
      <items count="13">
        <item x="0"/>
        <item m="1" x="10"/>
        <item m="1" x="9"/>
        <item x="1"/>
        <item x="6"/>
        <item m="1" x="8"/>
        <item x="3"/>
        <item m="1" x="11"/>
        <item x="7"/>
        <item x="4"/>
        <item x="5"/>
        <item x="2"/>
        <item t="default"/>
      </items>
    </pivotField>
    <pivotField axis="axisCol" showAll="0">
      <items count="3">
        <item x="0"/>
        <item x="1"/>
        <item t="default"/>
      </items>
    </pivotField>
  </pivotFields>
  <rowFields count="1">
    <field x="12"/>
  </rowFields>
  <rowItems count="9">
    <i>
      <x/>
    </i>
    <i>
      <x v="3"/>
    </i>
    <i>
      <x v="4"/>
    </i>
    <i>
      <x v="6"/>
    </i>
    <i>
      <x v="8"/>
    </i>
    <i>
      <x v="9"/>
    </i>
    <i>
      <x v="10"/>
    </i>
    <i>
      <x v="11"/>
    </i>
    <i t="grand">
      <x/>
    </i>
  </rowItems>
  <colFields count="1">
    <field x="13"/>
  </colFields>
  <colItems count="3">
    <i>
      <x/>
    </i>
    <i>
      <x v="1"/>
    </i>
    <i t="grand">
      <x/>
    </i>
  </colItems>
  <dataFields count="1">
    <dataField name="Sum of INCOME " fld="3"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dARITAL__SingleATUSingle" xr10:uid="{A65AF3F1-C271-41BA-A45B-808B36C3A8EC}" sourceName="MarriedARITAL  SingleATUSingle">
  <pivotTables>
    <pivotTable tabId="4" name="PivotTable2"/>
    <pivotTable tabId="4" name="PivotTable4"/>
  </pivotTables>
  <data>
    <tabular pivotCacheId="55986980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8C3E757-048A-4D5A-A4A9-1FCCAAF9B30E}" sourceName="EDUCATION">
  <pivotTables>
    <pivotTable tabId="4" name="PivotTable2"/>
    <pivotTable tabId="4" name="PivotTable4"/>
  </pivotTables>
  <data>
    <tabular pivotCacheId="559869804">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EC631B9F-10FC-41A0-BA8F-CB7B1EFE7667}" sourceName="OCCUPATION">
  <pivotTables>
    <pivotTable tabId="4" name="PivotTable2"/>
    <pivotTable tabId="4" name="PivotTable4"/>
  </pivotTables>
  <data>
    <tabular pivotCacheId="559869804">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edARITAL  SingleATUSingle" xr10:uid="{F1060286-B93E-4D46-A975-474BD1F49634}" cache="Slicer_MarriedARITAL__SingleATUSingle" caption="MarriedARITAL  SingleATUSingle" rowHeight="241300"/>
  <slicer name="EDUCATION" xr10:uid="{79676F03-D11A-4AC4-9D86-8AE286DB6510}" cache="Slicer_EDUCATION" caption="EDUCATION" rowHeight="241300"/>
  <slicer name="OCCUPATION" xr10:uid="{BDEF2EDE-8D0B-4201-9A5E-9696A0BEC1DD}" cache="Slicer_OCCUPATION" caption="OCCUP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C6887-5533-4552-AFAF-EA32CDEFB1F8}">
  <dimension ref="A1:M11"/>
  <sheetViews>
    <sheetView workbookViewId="0">
      <selection activeCell="B3" sqref="B3"/>
    </sheetView>
  </sheetViews>
  <sheetFormatPr defaultRowHeight="15" x14ac:dyDescent="0.25"/>
  <cols>
    <col min="2" max="2" width="16.42578125" bestFit="1" customWidth="1"/>
    <col min="4" max="4" width="9.140625" style="1"/>
    <col min="6" max="6" width="14" bestFit="1" customWidth="1"/>
    <col min="7" max="7" width="12.85546875" bestFit="1" customWidth="1"/>
    <col min="8" max="8" width="13.85546875" bestFit="1" customWidth="1"/>
    <col min="11" max="11" width="13.140625" bestFit="1" customWidth="1"/>
    <col min="12" max="12" width="17.5703125" bestFit="1" customWidth="1"/>
    <col min="13" max="13" width="14.5703125" bestFit="1" customWidth="1"/>
  </cols>
  <sheetData>
    <row r="1" spans="1:13" x14ac:dyDescent="0.25">
      <c r="A1" t="s">
        <v>0</v>
      </c>
      <c r="B1" t="s">
        <v>51</v>
      </c>
      <c r="C1" t="s">
        <v>1</v>
      </c>
      <c r="D1" s="1" t="s">
        <v>2</v>
      </c>
      <c r="E1" t="s">
        <v>3</v>
      </c>
      <c r="F1" t="s">
        <v>4</v>
      </c>
      <c r="G1" t="s">
        <v>6</v>
      </c>
      <c r="H1" t="s">
        <v>5</v>
      </c>
      <c r="I1" t="s">
        <v>8</v>
      </c>
      <c r="J1" t="s">
        <v>7</v>
      </c>
      <c r="K1" t="s">
        <v>22</v>
      </c>
      <c r="L1" t="s">
        <v>40</v>
      </c>
      <c r="M1" t="s">
        <v>49</v>
      </c>
    </row>
    <row r="2" spans="1:13" x14ac:dyDescent="0.25">
      <c r="A2">
        <v>10949</v>
      </c>
      <c r="B2" t="s">
        <v>9</v>
      </c>
      <c r="C2" t="s">
        <v>11</v>
      </c>
      <c r="D2" s="1">
        <v>1090</v>
      </c>
      <c r="E2">
        <v>1</v>
      </c>
      <c r="F2" t="s">
        <v>12</v>
      </c>
      <c r="G2" t="s">
        <v>17</v>
      </c>
      <c r="H2" t="s">
        <v>20</v>
      </c>
      <c r="I2">
        <v>2</v>
      </c>
      <c r="J2">
        <v>42</v>
      </c>
      <c r="K2" t="s">
        <v>23</v>
      </c>
      <c r="L2" t="s">
        <v>41</v>
      </c>
      <c r="M2" t="s">
        <v>21</v>
      </c>
    </row>
    <row r="3" spans="1:13" x14ac:dyDescent="0.25">
      <c r="A3">
        <v>87577</v>
      </c>
      <c r="B3" t="s">
        <v>9</v>
      </c>
      <c r="C3" t="s">
        <v>9</v>
      </c>
      <c r="D3" s="1">
        <v>2312</v>
      </c>
      <c r="E3">
        <v>0</v>
      </c>
      <c r="F3" t="s">
        <v>13</v>
      </c>
      <c r="G3" t="s">
        <v>18</v>
      </c>
      <c r="H3" t="s">
        <v>20</v>
      </c>
      <c r="I3">
        <v>0</v>
      </c>
      <c r="J3">
        <v>39</v>
      </c>
      <c r="K3" t="s">
        <v>23</v>
      </c>
      <c r="L3" t="s">
        <v>42</v>
      </c>
      <c r="M3" t="s">
        <v>21</v>
      </c>
    </row>
    <row r="4" spans="1:13" x14ac:dyDescent="0.25">
      <c r="A4">
        <v>77480</v>
      </c>
      <c r="B4" t="s">
        <v>10</v>
      </c>
      <c r="C4" t="s">
        <v>9</v>
      </c>
      <c r="D4" s="1">
        <v>5990</v>
      </c>
      <c r="E4">
        <v>3</v>
      </c>
      <c r="F4" t="s">
        <v>12</v>
      </c>
      <c r="G4" t="s">
        <v>19</v>
      </c>
      <c r="H4" t="s">
        <v>20</v>
      </c>
      <c r="I4">
        <v>1</v>
      </c>
      <c r="J4">
        <v>50</v>
      </c>
      <c r="K4" t="s">
        <v>24</v>
      </c>
      <c r="L4" t="s">
        <v>50</v>
      </c>
      <c r="M4" t="s">
        <v>21</v>
      </c>
    </row>
    <row r="5" spans="1:13" x14ac:dyDescent="0.25">
      <c r="A5">
        <v>55231</v>
      </c>
      <c r="B5" t="s">
        <v>9</v>
      </c>
      <c r="C5" t="s">
        <v>9</v>
      </c>
      <c r="D5" s="1">
        <v>6787</v>
      </c>
      <c r="E5">
        <v>2</v>
      </c>
      <c r="F5" t="s">
        <v>14</v>
      </c>
      <c r="G5" t="s">
        <v>19</v>
      </c>
      <c r="H5" t="s">
        <v>21</v>
      </c>
      <c r="I5">
        <v>1</v>
      </c>
      <c r="J5">
        <v>49</v>
      </c>
      <c r="K5" t="s">
        <v>25</v>
      </c>
      <c r="L5" t="s">
        <v>44</v>
      </c>
      <c r="M5" t="s">
        <v>20</v>
      </c>
    </row>
    <row r="6" spans="1:13" x14ac:dyDescent="0.25">
      <c r="A6">
        <v>38377</v>
      </c>
      <c r="B6" t="s">
        <v>10</v>
      </c>
      <c r="C6" t="s">
        <v>11</v>
      </c>
      <c r="D6" s="1">
        <v>8980</v>
      </c>
      <c r="E6">
        <v>1</v>
      </c>
      <c r="F6" t="s">
        <v>12</v>
      </c>
      <c r="G6" t="s">
        <v>18</v>
      </c>
      <c r="H6" t="s">
        <v>21</v>
      </c>
      <c r="I6">
        <v>1</v>
      </c>
      <c r="J6">
        <v>54</v>
      </c>
      <c r="K6" t="s">
        <v>26</v>
      </c>
      <c r="L6" t="s">
        <v>46</v>
      </c>
      <c r="M6" t="s">
        <v>20</v>
      </c>
    </row>
    <row r="7" spans="1:13" x14ac:dyDescent="0.25">
      <c r="A7">
        <v>99280</v>
      </c>
      <c r="B7" t="s">
        <v>10</v>
      </c>
      <c r="C7" t="s">
        <v>11</v>
      </c>
      <c r="D7" s="1">
        <v>8976</v>
      </c>
      <c r="E7">
        <v>1</v>
      </c>
      <c r="F7" t="s">
        <v>15</v>
      </c>
      <c r="G7" t="s">
        <v>18</v>
      </c>
      <c r="H7" t="s">
        <v>21</v>
      </c>
      <c r="I7">
        <v>1</v>
      </c>
      <c r="J7">
        <v>45</v>
      </c>
      <c r="K7" t="s">
        <v>23</v>
      </c>
      <c r="L7" t="s">
        <v>45</v>
      </c>
      <c r="M7" t="s">
        <v>20</v>
      </c>
    </row>
    <row r="8" spans="1:13" x14ac:dyDescent="0.25">
      <c r="A8">
        <v>55554</v>
      </c>
      <c r="B8" t="s">
        <v>9</v>
      </c>
      <c r="C8" t="s">
        <v>11</v>
      </c>
      <c r="D8" s="1">
        <v>9087</v>
      </c>
      <c r="E8">
        <v>1</v>
      </c>
      <c r="F8" t="s">
        <v>16</v>
      </c>
      <c r="G8" t="s">
        <v>18</v>
      </c>
      <c r="H8" t="s">
        <v>20</v>
      </c>
      <c r="I8">
        <v>0</v>
      </c>
      <c r="J8">
        <v>58</v>
      </c>
      <c r="K8" t="s">
        <v>27</v>
      </c>
      <c r="L8" t="s">
        <v>43</v>
      </c>
      <c r="M8" t="s">
        <v>21</v>
      </c>
    </row>
    <row r="9" spans="1:13" x14ac:dyDescent="0.25">
      <c r="A9">
        <v>12329</v>
      </c>
      <c r="B9" t="s">
        <v>10</v>
      </c>
      <c r="C9" t="s">
        <v>11</v>
      </c>
      <c r="D9" s="1">
        <v>8890</v>
      </c>
      <c r="E9">
        <v>2</v>
      </c>
      <c r="F9" t="s">
        <v>12</v>
      </c>
      <c r="G9" t="s">
        <v>19</v>
      </c>
      <c r="H9" t="s">
        <v>20</v>
      </c>
      <c r="I9">
        <v>1</v>
      </c>
      <c r="J9">
        <v>39</v>
      </c>
      <c r="K9" t="s">
        <v>27</v>
      </c>
      <c r="L9" t="s">
        <v>47</v>
      </c>
      <c r="M9" t="s">
        <v>21</v>
      </c>
    </row>
    <row r="10" spans="1:13" x14ac:dyDescent="0.25">
      <c r="A10">
        <v>32448</v>
      </c>
      <c r="B10" t="s">
        <v>10</v>
      </c>
      <c r="C10" t="s">
        <v>9</v>
      </c>
      <c r="D10" s="1">
        <v>6765</v>
      </c>
      <c r="E10">
        <v>0</v>
      </c>
      <c r="F10" t="s">
        <v>15</v>
      </c>
      <c r="G10" t="s">
        <v>17</v>
      </c>
      <c r="H10" t="s">
        <v>20</v>
      </c>
      <c r="I10">
        <v>2</v>
      </c>
      <c r="J10">
        <v>59</v>
      </c>
      <c r="K10" t="s">
        <v>24</v>
      </c>
      <c r="L10" t="s">
        <v>48</v>
      </c>
      <c r="M10" t="s">
        <v>20</v>
      </c>
    </row>
    <row r="11" spans="1:13" x14ac:dyDescent="0.25">
      <c r="A11">
        <v>21323</v>
      </c>
      <c r="B11" t="s">
        <v>10</v>
      </c>
      <c r="C11" t="s">
        <v>10</v>
      </c>
      <c r="D11" s="1">
        <v>7688</v>
      </c>
      <c r="E11">
        <v>1</v>
      </c>
      <c r="F11" t="s">
        <v>12</v>
      </c>
      <c r="G11" t="s">
        <v>18</v>
      </c>
      <c r="H11" t="s">
        <v>21</v>
      </c>
      <c r="I11">
        <v>1</v>
      </c>
      <c r="J11">
        <v>46</v>
      </c>
      <c r="K11" t="s">
        <v>23</v>
      </c>
      <c r="L11" t="s">
        <v>45</v>
      </c>
      <c r="M11"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DB652-3472-457F-8695-3F8F31512FD0}">
  <dimension ref="A1:N19"/>
  <sheetViews>
    <sheetView workbookViewId="0">
      <selection activeCell="K10" sqref="K10"/>
    </sheetView>
  </sheetViews>
  <sheetFormatPr defaultColWidth="11.140625" defaultRowHeight="15" x14ac:dyDescent="0.25"/>
  <cols>
    <col min="11" max="11" width="16.140625" bestFit="1" customWidth="1"/>
    <col min="12" max="12" width="13.140625" bestFit="1" customWidth="1"/>
    <col min="13" max="13" width="17.5703125" bestFit="1" customWidth="1"/>
    <col min="14" max="14" width="14.5703125" bestFit="1" customWidth="1"/>
  </cols>
  <sheetData>
    <row r="1" spans="1:14" x14ac:dyDescent="0.25">
      <c r="A1" t="s">
        <v>0</v>
      </c>
      <c r="B1" t="s">
        <v>29</v>
      </c>
      <c r="C1" t="s">
        <v>1</v>
      </c>
      <c r="D1" s="1" t="s">
        <v>2</v>
      </c>
      <c r="E1" t="s">
        <v>3</v>
      </c>
      <c r="F1" t="s">
        <v>4</v>
      </c>
      <c r="G1" t="s">
        <v>6</v>
      </c>
      <c r="H1" t="s">
        <v>5</v>
      </c>
      <c r="I1" t="s">
        <v>8</v>
      </c>
      <c r="J1" t="s">
        <v>7</v>
      </c>
      <c r="K1" t="s">
        <v>33</v>
      </c>
      <c r="L1" t="s">
        <v>22</v>
      </c>
      <c r="M1" t="s">
        <v>40</v>
      </c>
      <c r="N1" t="s">
        <v>49</v>
      </c>
    </row>
    <row r="2" spans="1:14" x14ac:dyDescent="0.25">
      <c r="A2">
        <v>10949</v>
      </c>
      <c r="B2" t="s">
        <v>28</v>
      </c>
      <c r="C2" t="s">
        <v>32</v>
      </c>
      <c r="D2" s="1">
        <v>1090</v>
      </c>
      <c r="E2">
        <v>1</v>
      </c>
      <c r="F2" t="s">
        <v>12</v>
      </c>
      <c r="G2" t="s">
        <v>17</v>
      </c>
      <c r="H2" t="s">
        <v>20</v>
      </c>
      <c r="I2">
        <v>2</v>
      </c>
      <c r="J2">
        <v>42</v>
      </c>
      <c r="K2" t="s">
        <v>56</v>
      </c>
      <c r="L2" t="s">
        <v>23</v>
      </c>
      <c r="M2" t="s">
        <v>41</v>
      </c>
      <c r="N2" t="s">
        <v>21</v>
      </c>
    </row>
    <row r="3" spans="1:14" x14ac:dyDescent="0.25">
      <c r="A3">
        <v>87577</v>
      </c>
      <c r="B3" t="s">
        <v>28</v>
      </c>
      <c r="C3" t="s">
        <v>31</v>
      </c>
      <c r="D3" s="1">
        <v>2312</v>
      </c>
      <c r="E3">
        <v>0</v>
      </c>
      <c r="F3" t="s">
        <v>13</v>
      </c>
      <c r="G3" t="s">
        <v>18</v>
      </c>
      <c r="H3" t="s">
        <v>20</v>
      </c>
      <c r="I3">
        <v>0</v>
      </c>
      <c r="J3">
        <v>39</v>
      </c>
      <c r="K3" t="s">
        <v>56</v>
      </c>
      <c r="L3" t="s">
        <v>23</v>
      </c>
      <c r="M3" t="s">
        <v>42</v>
      </c>
      <c r="N3" t="s">
        <v>21</v>
      </c>
    </row>
    <row r="4" spans="1:14" x14ac:dyDescent="0.25">
      <c r="A4">
        <v>77480</v>
      </c>
      <c r="B4" t="s">
        <v>30</v>
      </c>
      <c r="C4" t="s">
        <v>31</v>
      </c>
      <c r="D4" s="1">
        <v>5990</v>
      </c>
      <c r="E4">
        <v>3</v>
      </c>
      <c r="F4" t="s">
        <v>12</v>
      </c>
      <c r="G4" t="s">
        <v>19</v>
      </c>
      <c r="H4" t="s">
        <v>20</v>
      </c>
      <c r="I4">
        <v>1</v>
      </c>
      <c r="J4">
        <v>50</v>
      </c>
      <c r="K4" t="s">
        <v>57</v>
      </c>
      <c r="L4" t="s">
        <v>24</v>
      </c>
      <c r="M4" t="s">
        <v>50</v>
      </c>
      <c r="N4" t="s">
        <v>21</v>
      </c>
    </row>
    <row r="5" spans="1:14" x14ac:dyDescent="0.25">
      <c r="A5">
        <v>55231</v>
      </c>
      <c r="B5" t="s">
        <v>28</v>
      </c>
      <c r="C5" t="s">
        <v>31</v>
      </c>
      <c r="D5" s="1">
        <v>6787</v>
      </c>
      <c r="E5">
        <v>2</v>
      </c>
      <c r="F5" t="s">
        <v>14</v>
      </c>
      <c r="G5" t="s">
        <v>19</v>
      </c>
      <c r="H5" t="s">
        <v>21</v>
      </c>
      <c r="I5">
        <v>1</v>
      </c>
      <c r="J5">
        <v>49</v>
      </c>
      <c r="K5" t="s">
        <v>56</v>
      </c>
      <c r="L5" t="s">
        <v>25</v>
      </c>
      <c r="M5" t="s">
        <v>52</v>
      </c>
      <c r="N5" t="s">
        <v>20</v>
      </c>
    </row>
    <row r="6" spans="1:14" x14ac:dyDescent="0.25">
      <c r="A6">
        <v>38377</v>
      </c>
      <c r="B6" t="s">
        <v>30</v>
      </c>
      <c r="C6" t="s">
        <v>32</v>
      </c>
      <c r="D6" s="1">
        <v>8980</v>
      </c>
      <c r="E6">
        <v>1</v>
      </c>
      <c r="F6" t="s">
        <v>12</v>
      </c>
      <c r="G6" t="s">
        <v>18</v>
      </c>
      <c r="H6" t="s">
        <v>21</v>
      </c>
      <c r="I6">
        <v>1</v>
      </c>
      <c r="J6">
        <v>54</v>
      </c>
      <c r="K6" t="s">
        <v>57</v>
      </c>
      <c r="L6" t="s">
        <v>26</v>
      </c>
      <c r="M6" t="s">
        <v>46</v>
      </c>
      <c r="N6" t="s">
        <v>20</v>
      </c>
    </row>
    <row r="7" spans="1:14" x14ac:dyDescent="0.25">
      <c r="A7">
        <v>99280</v>
      </c>
      <c r="B7" t="s">
        <v>30</v>
      </c>
      <c r="C7" t="s">
        <v>32</v>
      </c>
      <c r="D7" s="1">
        <v>8976</v>
      </c>
      <c r="E7">
        <v>1</v>
      </c>
      <c r="F7" t="s">
        <v>15</v>
      </c>
      <c r="G7" t="s">
        <v>18</v>
      </c>
      <c r="H7" t="s">
        <v>21</v>
      </c>
      <c r="I7">
        <v>1</v>
      </c>
      <c r="J7">
        <v>45</v>
      </c>
      <c r="K7" t="s">
        <v>56</v>
      </c>
      <c r="L7" t="s">
        <v>23</v>
      </c>
      <c r="M7" t="s">
        <v>53</v>
      </c>
      <c r="N7" t="s">
        <v>20</v>
      </c>
    </row>
    <row r="8" spans="1:14" x14ac:dyDescent="0.25">
      <c r="A8">
        <v>55554</v>
      </c>
      <c r="B8" t="s">
        <v>28</v>
      </c>
      <c r="C8" t="s">
        <v>32</v>
      </c>
      <c r="D8" s="1">
        <v>9087</v>
      </c>
      <c r="E8">
        <v>1</v>
      </c>
      <c r="F8" t="s">
        <v>16</v>
      </c>
      <c r="G8" t="s">
        <v>18</v>
      </c>
      <c r="H8" t="s">
        <v>20</v>
      </c>
      <c r="I8">
        <v>0</v>
      </c>
      <c r="J8">
        <v>58</v>
      </c>
      <c r="K8" t="s">
        <v>57</v>
      </c>
      <c r="L8" t="s">
        <v>27</v>
      </c>
      <c r="M8" t="s">
        <v>50</v>
      </c>
      <c r="N8" t="s">
        <v>21</v>
      </c>
    </row>
    <row r="9" spans="1:14" x14ac:dyDescent="0.25">
      <c r="A9">
        <v>12329</v>
      </c>
      <c r="B9" t="s">
        <v>30</v>
      </c>
      <c r="C9" t="s">
        <v>32</v>
      </c>
      <c r="D9" s="1">
        <v>8890</v>
      </c>
      <c r="E9">
        <v>2</v>
      </c>
      <c r="F9" t="s">
        <v>12</v>
      </c>
      <c r="G9" t="s">
        <v>19</v>
      </c>
      <c r="H9" t="s">
        <v>20</v>
      </c>
      <c r="I9">
        <v>1</v>
      </c>
      <c r="J9">
        <v>39</v>
      </c>
      <c r="K9" t="s">
        <v>56</v>
      </c>
      <c r="L9" t="s">
        <v>27</v>
      </c>
      <c r="M9" t="s">
        <v>41</v>
      </c>
      <c r="N9" t="s">
        <v>21</v>
      </c>
    </row>
    <row r="10" spans="1:14" x14ac:dyDescent="0.25">
      <c r="A10">
        <v>32448</v>
      </c>
      <c r="B10" t="s">
        <v>30</v>
      </c>
      <c r="C10" t="s">
        <v>31</v>
      </c>
      <c r="D10" s="1">
        <v>6765</v>
      </c>
      <c r="E10">
        <v>0</v>
      </c>
      <c r="F10" t="s">
        <v>15</v>
      </c>
      <c r="G10" t="s">
        <v>17</v>
      </c>
      <c r="H10" t="s">
        <v>20</v>
      </c>
      <c r="I10">
        <v>2</v>
      </c>
      <c r="J10">
        <v>59</v>
      </c>
      <c r="K10" t="s">
        <v>57</v>
      </c>
      <c r="L10" t="s">
        <v>24</v>
      </c>
      <c r="M10" t="s">
        <v>54</v>
      </c>
      <c r="N10" t="s">
        <v>20</v>
      </c>
    </row>
    <row r="11" spans="1:14" x14ac:dyDescent="0.25">
      <c r="A11">
        <v>21323</v>
      </c>
      <c r="B11" t="s">
        <v>30</v>
      </c>
      <c r="C11" t="s">
        <v>32</v>
      </c>
      <c r="D11" s="1">
        <v>7688</v>
      </c>
      <c r="E11">
        <v>1</v>
      </c>
      <c r="F11" t="s">
        <v>12</v>
      </c>
      <c r="G11" t="s">
        <v>18</v>
      </c>
      <c r="H11" t="s">
        <v>21</v>
      </c>
      <c r="I11">
        <v>1</v>
      </c>
      <c r="J11">
        <v>46</v>
      </c>
      <c r="K11" t="s">
        <v>56</v>
      </c>
      <c r="L11" t="s">
        <v>23</v>
      </c>
      <c r="M11" t="s">
        <v>45</v>
      </c>
      <c r="N11" t="s">
        <v>20</v>
      </c>
    </row>
    <row r="19" spans="12:12" x14ac:dyDescent="0.25">
      <c r="L19" t="s">
        <v>34</v>
      </c>
    </row>
  </sheetData>
  <autoFilter ref="A1:N11" xr:uid="{815DB652-3472-457F-8695-3F8F31512FD0}"/>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E571F-DB65-4880-A3F2-3DD69DE62653}">
  <dimension ref="A3:M41"/>
  <sheetViews>
    <sheetView topLeftCell="A18" workbookViewId="0">
      <selection activeCell="A20" sqref="A20:D24"/>
      <pivotSelection pane="bottomRight" activeRow="19" click="1" r:id="rId1">
        <pivotArea type="all" dataOnly="0" outline="0" fieldPosition="0"/>
      </pivotSelection>
    </sheetView>
  </sheetViews>
  <sheetFormatPr defaultRowHeight="15" x14ac:dyDescent="0.25"/>
  <cols>
    <col min="1" max="1" width="16.140625" bestFit="1" customWidth="1"/>
    <col min="2" max="2" width="18.5703125" bestFit="1" customWidth="1"/>
    <col min="3" max="3" width="6" bestFit="1" customWidth="1"/>
    <col min="4" max="6" width="11.28515625" bestFit="1" customWidth="1"/>
  </cols>
  <sheetData>
    <row r="3" spans="1:4" x14ac:dyDescent="0.25">
      <c r="A3" s="2" t="s">
        <v>39</v>
      </c>
      <c r="B3" s="2" t="s">
        <v>38</v>
      </c>
    </row>
    <row r="4" spans="1:4" x14ac:dyDescent="0.25">
      <c r="A4" s="2" t="s">
        <v>36</v>
      </c>
      <c r="B4" t="s">
        <v>21</v>
      </c>
      <c r="C4" t="s">
        <v>20</v>
      </c>
      <c r="D4" t="s">
        <v>37</v>
      </c>
    </row>
    <row r="5" spans="1:4" x14ac:dyDescent="0.25">
      <c r="A5" s="3" t="s">
        <v>32</v>
      </c>
      <c r="B5" s="4">
        <v>8548</v>
      </c>
      <c r="C5" s="4">
        <v>6355.666666666667</v>
      </c>
      <c r="D5" s="4">
        <v>7451.833333333333</v>
      </c>
    </row>
    <row r="6" spans="1:4" x14ac:dyDescent="0.25">
      <c r="A6" s="3" t="s">
        <v>31</v>
      </c>
      <c r="B6" s="4">
        <v>6787</v>
      </c>
      <c r="C6" s="4">
        <v>5022.333333333333</v>
      </c>
      <c r="D6" s="4">
        <v>5463.5</v>
      </c>
    </row>
    <row r="7" spans="1:4" x14ac:dyDescent="0.25">
      <c r="A7" s="3" t="s">
        <v>37</v>
      </c>
      <c r="B7" s="4">
        <v>8107.75</v>
      </c>
      <c r="C7" s="4">
        <v>5689</v>
      </c>
      <c r="D7" s="4">
        <v>6656.5</v>
      </c>
    </row>
    <row r="20" spans="1:4" x14ac:dyDescent="0.25">
      <c r="A20" s="5" t="s">
        <v>35</v>
      </c>
      <c r="B20" s="5" t="s">
        <v>38</v>
      </c>
      <c r="C20" s="6"/>
      <c r="D20" s="6"/>
    </row>
    <row r="21" spans="1:4" x14ac:dyDescent="0.25">
      <c r="A21" s="5" t="s">
        <v>36</v>
      </c>
      <c r="B21" s="7" t="s">
        <v>21</v>
      </c>
      <c r="C21" s="7" t="s">
        <v>20</v>
      </c>
      <c r="D21" s="7" t="s">
        <v>37</v>
      </c>
    </row>
    <row r="22" spans="1:4" x14ac:dyDescent="0.25">
      <c r="A22" s="3" t="s">
        <v>56</v>
      </c>
      <c r="B22" s="8">
        <v>23451</v>
      </c>
      <c r="C22" s="8">
        <v>12292</v>
      </c>
      <c r="D22" s="8">
        <v>35743</v>
      </c>
    </row>
    <row r="23" spans="1:4" x14ac:dyDescent="0.25">
      <c r="A23" s="3" t="s">
        <v>57</v>
      </c>
      <c r="B23" s="8">
        <v>8980</v>
      </c>
      <c r="C23" s="8">
        <v>21842</v>
      </c>
      <c r="D23" s="8">
        <v>30822</v>
      </c>
    </row>
    <row r="24" spans="1:4" x14ac:dyDescent="0.25">
      <c r="A24" s="3" t="s">
        <v>37</v>
      </c>
      <c r="B24" s="8">
        <v>32431</v>
      </c>
      <c r="C24" s="8">
        <v>34134</v>
      </c>
      <c r="D24" s="8">
        <v>66565</v>
      </c>
    </row>
    <row r="31" spans="1:4" x14ac:dyDescent="0.25">
      <c r="A31" s="2" t="s">
        <v>35</v>
      </c>
      <c r="B31" s="2" t="s">
        <v>38</v>
      </c>
    </row>
    <row r="32" spans="1:4" x14ac:dyDescent="0.25">
      <c r="A32" s="2" t="s">
        <v>36</v>
      </c>
      <c r="B32" t="s">
        <v>21</v>
      </c>
      <c r="C32" t="s">
        <v>20</v>
      </c>
      <c r="D32" t="s">
        <v>37</v>
      </c>
    </row>
    <row r="33" spans="1:13" x14ac:dyDescent="0.25">
      <c r="A33" s="3" t="s">
        <v>41</v>
      </c>
      <c r="B33" s="8">
        <v>9980</v>
      </c>
      <c r="C33" s="8"/>
      <c r="D33" s="8">
        <v>9980</v>
      </c>
    </row>
    <row r="34" spans="1:13" x14ac:dyDescent="0.25">
      <c r="A34" s="3" t="s">
        <v>42</v>
      </c>
      <c r="B34" s="8">
        <v>2312</v>
      </c>
      <c r="C34" s="8"/>
      <c r="D34" s="8">
        <v>2312</v>
      </c>
      <c r="M34">
        <f>M35</f>
        <v>0</v>
      </c>
    </row>
    <row r="35" spans="1:13" x14ac:dyDescent="0.25">
      <c r="A35" s="3" t="s">
        <v>54</v>
      </c>
      <c r="B35" s="8"/>
      <c r="C35" s="8">
        <v>6765</v>
      </c>
      <c r="D35" s="8">
        <v>6765</v>
      </c>
    </row>
    <row r="36" spans="1:13" x14ac:dyDescent="0.25">
      <c r="A36" s="3" t="s">
        <v>52</v>
      </c>
      <c r="B36" s="8"/>
      <c r="C36" s="8">
        <v>6787</v>
      </c>
      <c r="D36" s="8">
        <v>6787</v>
      </c>
    </row>
    <row r="37" spans="1:13" x14ac:dyDescent="0.25">
      <c r="A37" s="3" t="s">
        <v>45</v>
      </c>
      <c r="B37" s="8"/>
      <c r="C37" s="8">
        <v>7688</v>
      </c>
      <c r="D37" s="8">
        <v>7688</v>
      </c>
    </row>
    <row r="38" spans="1:13" x14ac:dyDescent="0.25">
      <c r="A38" s="3" t="s">
        <v>46</v>
      </c>
      <c r="B38" s="8"/>
      <c r="C38" s="8">
        <v>8980</v>
      </c>
      <c r="D38" s="8">
        <v>8980</v>
      </c>
    </row>
    <row r="39" spans="1:13" x14ac:dyDescent="0.25">
      <c r="A39" s="3" t="s">
        <v>53</v>
      </c>
      <c r="B39" s="8"/>
      <c r="C39" s="8">
        <v>8976</v>
      </c>
      <c r="D39" s="8">
        <v>8976</v>
      </c>
    </row>
    <row r="40" spans="1:13" x14ac:dyDescent="0.25">
      <c r="A40" s="3" t="s">
        <v>50</v>
      </c>
      <c r="B40" s="8">
        <v>15077</v>
      </c>
      <c r="C40" s="8"/>
      <c r="D40" s="8">
        <v>15077</v>
      </c>
    </row>
    <row r="41" spans="1:13" x14ac:dyDescent="0.25">
      <c r="A41" s="3" t="s">
        <v>37</v>
      </c>
      <c r="B41" s="8">
        <v>27369</v>
      </c>
      <c r="C41" s="8">
        <v>39196</v>
      </c>
      <c r="D41" s="8">
        <v>66565</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872D-31B6-4CD6-9F55-0615AD7217FA}">
  <dimension ref="A1:M5"/>
  <sheetViews>
    <sheetView showGridLines="0" showRowColHeaders="0" tabSelected="1" zoomScaleNormal="100" workbookViewId="0">
      <selection activeCell="O14" sqref="O14"/>
    </sheetView>
  </sheetViews>
  <sheetFormatPr defaultRowHeight="15" x14ac:dyDescent="0.25"/>
  <sheetData>
    <row r="1" spans="1:13" x14ac:dyDescent="0.25">
      <c r="A1" s="9" t="s">
        <v>55</v>
      </c>
      <c r="B1" s="10"/>
      <c r="C1" s="10"/>
      <c r="D1" s="10"/>
      <c r="E1" s="10"/>
      <c r="F1" s="10"/>
      <c r="G1" s="10"/>
      <c r="H1" s="10"/>
      <c r="I1" s="10"/>
      <c r="J1" s="10"/>
      <c r="K1" s="10"/>
      <c r="L1" s="10"/>
      <c r="M1" s="10"/>
    </row>
    <row r="2" spans="1:13" x14ac:dyDescent="0.25">
      <c r="A2" s="10"/>
      <c r="B2" s="10"/>
      <c r="C2" s="10"/>
      <c r="D2" s="10"/>
      <c r="E2" s="10"/>
      <c r="F2" s="10"/>
      <c r="G2" s="10"/>
      <c r="H2" s="10"/>
      <c r="I2" s="10"/>
      <c r="J2" s="10"/>
      <c r="K2" s="10"/>
      <c r="L2" s="10"/>
      <c r="M2" s="10"/>
    </row>
    <row r="3" spans="1:13" x14ac:dyDescent="0.25">
      <c r="A3" s="10"/>
      <c r="B3" s="10"/>
      <c r="C3" s="10"/>
      <c r="D3" s="10"/>
      <c r="E3" s="10"/>
      <c r="F3" s="10"/>
      <c r="G3" s="10"/>
      <c r="H3" s="10"/>
      <c r="I3" s="10"/>
      <c r="J3" s="10"/>
      <c r="K3" s="10"/>
      <c r="L3" s="10"/>
      <c r="M3" s="10"/>
    </row>
    <row r="4" spans="1:13" x14ac:dyDescent="0.25">
      <c r="A4" s="10"/>
      <c r="B4" s="10"/>
      <c r="C4" s="10"/>
      <c r="D4" s="10"/>
      <c r="E4" s="10"/>
      <c r="F4" s="10"/>
      <c r="G4" s="10"/>
      <c r="H4" s="10"/>
      <c r="I4" s="10"/>
      <c r="J4" s="10"/>
      <c r="K4" s="10"/>
      <c r="L4" s="10"/>
      <c r="M4" s="10"/>
    </row>
    <row r="5" spans="1:13" x14ac:dyDescent="0.25">
      <c r="A5" s="10"/>
      <c r="B5" s="10"/>
      <c r="C5" s="10"/>
      <c r="D5" s="10"/>
      <c r="E5" s="10"/>
      <c r="F5" s="10"/>
      <c r="G5" s="10"/>
      <c r="H5" s="10"/>
      <c r="I5" s="10"/>
      <c r="J5" s="10"/>
      <c r="K5" s="10"/>
      <c r="L5" s="10"/>
      <c r="M5" s="10"/>
    </row>
  </sheetData>
  <mergeCells count="1">
    <mergeCell ref="A1:M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buyer</vt:lpstr>
      <vt:lpstr>Working sheet</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Owoblow</dc:creator>
  <cp:lastModifiedBy>Owoblow</cp:lastModifiedBy>
  <dcterms:created xsi:type="dcterms:W3CDTF">2023-11-01T14:53:55Z</dcterms:created>
  <dcterms:modified xsi:type="dcterms:W3CDTF">2023-11-03T09:56:14Z</dcterms:modified>
</cp:coreProperties>
</file>