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shebnev/Documents/Code/SFND/project2/"/>
    </mc:Choice>
  </mc:AlternateContent>
  <xr:revisionPtr revIDLastSave="0" documentId="13_ncr:1_{4D52AB3D-50FF-AC44-B3EB-3CAE4127C9F8}" xr6:coauthVersionLast="43" xr6:coauthVersionMax="43" xr10:uidLastSave="{00000000-0000-0000-0000-000000000000}"/>
  <bookViews>
    <workbookView xWindow="380" yWindow="460" windowWidth="28040" windowHeight="16600" activeTab="2" xr2:uid="{4BB74190-4579-3349-8E15-C80CF015B41C}"/>
  </bookViews>
  <sheets>
    <sheet name="MP.7" sheetId="1" r:id="rId1"/>
    <sheet name="MP.8" sheetId="2" r:id="rId2"/>
    <sheet name="MP.9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1" i="3" l="1"/>
  <c r="W36" i="3"/>
  <c r="X36" i="3"/>
  <c r="X38" i="3"/>
  <c r="X39" i="3"/>
  <c r="X41" i="3"/>
  <c r="X3" i="3"/>
  <c r="X4" i="3"/>
  <c r="X5" i="3"/>
  <c r="X8" i="3"/>
  <c r="X9" i="3"/>
  <c r="X10" i="3"/>
  <c r="X11" i="3"/>
  <c r="X14" i="3"/>
  <c r="X15" i="3"/>
  <c r="X16" i="3"/>
  <c r="X17" i="3"/>
  <c r="X20" i="3"/>
  <c r="X21" i="3"/>
  <c r="X22" i="3"/>
  <c r="X23" i="3"/>
  <c r="X26" i="3"/>
  <c r="X27" i="3"/>
  <c r="X28" i="3"/>
  <c r="X29" i="3"/>
  <c r="X32" i="3"/>
  <c r="X33" i="3"/>
  <c r="X34" i="3"/>
  <c r="X35" i="3"/>
  <c r="X2" i="3"/>
  <c r="W29" i="3"/>
  <c r="W23" i="3"/>
  <c r="W17" i="3"/>
  <c r="W11" i="3"/>
  <c r="W5" i="3"/>
</calcChain>
</file>

<file path=xl/sharedStrings.xml><?xml version="1.0" encoding="utf-8"?>
<sst xmlns="http://schemas.openxmlformats.org/spreadsheetml/2006/main" count="679" uniqueCount="66">
  <si>
    <t>image 1 mean</t>
  </si>
  <si>
    <t>image 1 std</t>
  </si>
  <si>
    <t>image 2 mean</t>
  </si>
  <si>
    <t>image 2 std</t>
  </si>
  <si>
    <t>image 3 mean</t>
  </si>
  <si>
    <t>image 4 std</t>
  </si>
  <si>
    <t>image 5 mean</t>
  </si>
  <si>
    <t>image 5 std</t>
  </si>
  <si>
    <t>image 3 std</t>
  </si>
  <si>
    <t>image 4 mean</t>
  </si>
  <si>
    <t>image 6 mean</t>
  </si>
  <si>
    <t>image 6 std</t>
  </si>
  <si>
    <t>image 7 mean</t>
  </si>
  <si>
    <t>image 7 std</t>
  </si>
  <si>
    <t>image 8 mean</t>
  </si>
  <si>
    <t>image 8 std</t>
  </si>
  <si>
    <t>image 9 mean</t>
  </si>
  <si>
    <t>image 9 std</t>
  </si>
  <si>
    <t>image 10 std</t>
  </si>
  <si>
    <t>image 10 mean</t>
  </si>
  <si>
    <t>Shi-Tomasi</t>
  </si>
  <si>
    <t>Harris</t>
  </si>
  <si>
    <t>FAST</t>
  </si>
  <si>
    <t>BRISK</t>
  </si>
  <si>
    <t>ORB</t>
  </si>
  <si>
    <t>AKAZE</t>
  </si>
  <si>
    <t>SIFT</t>
  </si>
  <si>
    <t>Detector</t>
  </si>
  <si>
    <t>Descriptor</t>
  </si>
  <si>
    <t>image 2</t>
  </si>
  <si>
    <t>image 1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</si>
  <si>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</si>
  <si>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</si>
  <si>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</si>
  <si>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</si>
  <si>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</si>
  <si>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</si>
  <si>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</si>
  <si>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</si>
  <si>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BRIEF</t>
  </si>
  <si>
    <t>FREAK</t>
  </si>
  <si>
    <t>SHITOMASI</t>
  </si>
  <si>
    <t>HARRIS</t>
  </si>
  <si>
    <t>NaN</t>
  </si>
  <si>
    <t>image 1detector</t>
  </si>
  <si>
    <t>image 2detector</t>
  </si>
  <si>
    <t>image 3detector</t>
  </si>
  <si>
    <t>image 4detector</t>
  </si>
  <si>
    <t>image 5detector</t>
  </si>
  <si>
    <t>image 6detector</t>
  </si>
  <si>
    <t>image 7detector</t>
  </si>
  <si>
    <t>image 8detector</t>
  </si>
  <si>
    <t>image 9detector</t>
  </si>
  <si>
    <t>image 10detector</t>
  </si>
  <si>
    <t>image 1descriptor</t>
  </si>
  <si>
    <t>image 2descriptor</t>
  </si>
  <si>
    <t>image 3descriptor</t>
  </si>
  <si>
    <t>image 4descriptor</t>
  </si>
  <si>
    <t>image 5descriptor</t>
  </si>
  <si>
    <t>image 6descriptor</t>
  </si>
  <si>
    <t>image 7descriptor</t>
  </si>
  <si>
    <t>image 8descriptor</t>
  </si>
  <si>
    <t>image 9descriptor</t>
  </si>
  <si>
    <t>image 10descriptor</t>
  </si>
  <si>
    <t>Aveerage Detector</t>
  </si>
  <si>
    <t>Average Descriptor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</si>
</sst>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98C9-D3CF-AB4A-B921-2E39F84DAFC7}">
  <dimension ref="A1:U8"/>
  <sheetViews>
    <sheetView workbookViewId="0">
      <selection activeCell="C6" sqref="C6"/>
    </sheetView>
  </sheetViews>
  <sheetFormatPr baseColWidth="10" defaultRowHeight="16"/>
  <cols>
    <col min="1" max="1" width="10.33203125" bestFit="1" customWidth="1"/>
    <col min="2" max="2" width="13" bestFit="1" customWidth="1"/>
    <col min="4" max="4" width="13" bestFit="1" customWidth="1"/>
    <col min="6" max="6" width="13" bestFit="1" customWidth="1"/>
    <col min="8" max="8" width="13" bestFit="1" customWidth="1"/>
    <col min="10" max="10" width="13" bestFit="1" customWidth="1"/>
    <col min="12" max="12" width="13" bestFit="1" customWidth="1"/>
    <col min="14" max="14" width="13" bestFit="1" customWidth="1"/>
    <col min="16" max="16" width="13" bestFit="1" customWidth="1"/>
    <col min="18" max="18" width="13" bestFit="1" customWidth="1"/>
    <col min="20" max="20" width="14" bestFit="1" customWidth="1"/>
    <col min="21" max="21" width="11.83203125" bestFit="1" customWidth="1"/>
  </cols>
  <sheetData>
    <row r="1" spans="1:2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  <c r="I1" s="1" t="s">
        <v>5</v>
      </c>
      <c r="J1" s="1" t="s">
        <v>6</v>
      </c>
      <c r="K1" s="1" t="s">
        <v>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19</v>
      </c>
      <c r="U1" s="1" t="s">
        <v>18</v>
      </c>
    </row>
    <row r="2" spans="1:21">
      <c r="A2" s="1" t="s">
        <v>20</v>
      </c>
      <c r="B2" s="1">
        <v>4</v>
      </c>
      <c r="C2" s="1">
        <v>0</v>
      </c>
      <c r="D2" s="1">
        <v>4</v>
      </c>
      <c r="E2" s="1">
        <v>0</v>
      </c>
      <c r="F2" s="1">
        <v>4</v>
      </c>
      <c r="G2" s="1">
        <v>0</v>
      </c>
      <c r="H2" s="1">
        <v>4</v>
      </c>
      <c r="I2" s="1">
        <v>0</v>
      </c>
      <c r="J2" s="1">
        <v>4</v>
      </c>
      <c r="K2" s="1">
        <v>0</v>
      </c>
      <c r="L2" s="1">
        <v>4</v>
      </c>
      <c r="M2" s="1">
        <v>0</v>
      </c>
      <c r="N2" s="1">
        <v>4</v>
      </c>
      <c r="O2" s="1">
        <v>0</v>
      </c>
      <c r="P2" s="1">
        <v>4</v>
      </c>
      <c r="Q2" s="1">
        <v>0</v>
      </c>
      <c r="R2" s="1">
        <v>4</v>
      </c>
      <c r="S2" s="1">
        <v>0</v>
      </c>
      <c r="T2" s="1">
        <v>4</v>
      </c>
      <c r="U2" s="1">
        <v>0</v>
      </c>
    </row>
    <row r="3" spans="1:21">
      <c r="A3" s="1" t="s">
        <v>21</v>
      </c>
      <c r="B3" s="1">
        <v>6</v>
      </c>
      <c r="C3" s="1">
        <v>0</v>
      </c>
      <c r="D3" s="1">
        <v>6</v>
      </c>
      <c r="E3" s="1">
        <v>0</v>
      </c>
      <c r="F3" s="1">
        <v>6</v>
      </c>
      <c r="G3" s="1">
        <v>0</v>
      </c>
      <c r="H3" s="1">
        <v>6</v>
      </c>
      <c r="I3" s="1">
        <v>0</v>
      </c>
      <c r="J3" s="1">
        <v>6</v>
      </c>
      <c r="K3" s="1">
        <v>0</v>
      </c>
      <c r="L3" s="1">
        <v>6</v>
      </c>
      <c r="M3" s="1">
        <v>0</v>
      </c>
      <c r="N3" s="1">
        <v>6</v>
      </c>
      <c r="O3" s="1">
        <v>0</v>
      </c>
      <c r="P3" s="1">
        <v>6</v>
      </c>
      <c r="Q3" s="1">
        <v>0</v>
      </c>
      <c r="R3" s="1">
        <v>6</v>
      </c>
      <c r="S3" s="1">
        <v>0</v>
      </c>
      <c r="T3" s="1">
        <v>6</v>
      </c>
      <c r="U3" s="1">
        <v>0</v>
      </c>
    </row>
    <row r="4" spans="1:21">
      <c r="A4" s="1" t="s">
        <v>22</v>
      </c>
      <c r="B4" s="1">
        <v>7</v>
      </c>
      <c r="C4" s="1">
        <v>0</v>
      </c>
      <c r="D4" s="1">
        <v>7</v>
      </c>
      <c r="E4" s="1">
        <v>0</v>
      </c>
      <c r="F4" s="1">
        <v>7</v>
      </c>
      <c r="G4" s="1">
        <v>0</v>
      </c>
      <c r="H4" s="1">
        <v>7</v>
      </c>
      <c r="I4" s="1">
        <v>0</v>
      </c>
      <c r="J4" s="1">
        <v>7</v>
      </c>
      <c r="K4" s="1">
        <v>0</v>
      </c>
      <c r="L4" s="1">
        <v>7</v>
      </c>
      <c r="M4" s="1">
        <v>0</v>
      </c>
      <c r="N4" s="1">
        <v>7</v>
      </c>
      <c r="O4" s="1">
        <v>0</v>
      </c>
      <c r="P4" s="1">
        <v>7</v>
      </c>
      <c r="Q4" s="1">
        <v>0</v>
      </c>
      <c r="R4" s="1">
        <v>7</v>
      </c>
      <c r="S4" s="1">
        <v>0</v>
      </c>
      <c r="T4" s="1">
        <v>7</v>
      </c>
      <c r="U4" s="1">
        <v>0</v>
      </c>
    </row>
    <row r="5" spans="1:21">
      <c r="A5" s="1" t="s">
        <v>23</v>
      </c>
      <c r="B5" s="1">
        <v>21.399899999999999</v>
      </c>
      <c r="C5" s="1">
        <v>14.4236</v>
      </c>
      <c r="D5" s="1">
        <v>21.907499999999999</v>
      </c>
      <c r="E5" s="1">
        <v>14.6434</v>
      </c>
      <c r="F5" s="1">
        <v>21.802</v>
      </c>
      <c r="G5" s="1">
        <v>13.8979</v>
      </c>
      <c r="H5" s="1">
        <v>20.375</v>
      </c>
      <c r="I5" s="1">
        <v>12.6412</v>
      </c>
      <c r="J5" s="1">
        <v>22.733599999999999</v>
      </c>
      <c r="K5" s="1">
        <v>14.9284</v>
      </c>
      <c r="L5" s="1">
        <v>22.968399999999999</v>
      </c>
      <c r="M5" s="1">
        <v>15.882099999999999</v>
      </c>
      <c r="N5" s="1">
        <v>21.77</v>
      </c>
      <c r="O5" s="1">
        <v>14.660500000000001</v>
      </c>
      <c r="P5" s="1">
        <v>22.240200000000002</v>
      </c>
      <c r="Q5" s="1">
        <v>15.091900000000001</v>
      </c>
      <c r="R5" s="1">
        <v>22.702999999999999</v>
      </c>
      <c r="S5" s="1">
        <v>15.273</v>
      </c>
      <c r="T5" s="1">
        <v>22.1752</v>
      </c>
      <c r="U5" s="1">
        <v>14.699299999999999</v>
      </c>
    </row>
    <row r="6" spans="1:21">
      <c r="A6" s="1" t="s">
        <v>24</v>
      </c>
      <c r="B6" s="1">
        <v>56.826999999999998</v>
      </c>
      <c r="C6" s="1">
        <v>25.850899999999999</v>
      </c>
      <c r="D6" s="1">
        <v>56.9726</v>
      </c>
      <c r="E6" s="1">
        <v>26.088200000000001</v>
      </c>
      <c r="F6" s="1">
        <v>56.256599999999999</v>
      </c>
      <c r="G6" s="1">
        <v>25.92</v>
      </c>
      <c r="H6" s="1">
        <v>54.931800000000003</v>
      </c>
      <c r="I6" s="1">
        <v>25.086400000000001</v>
      </c>
      <c r="J6" s="1">
        <v>56.510199999999998</v>
      </c>
      <c r="K6" s="1">
        <v>25.018599999999999</v>
      </c>
      <c r="L6" s="1">
        <v>56.3705</v>
      </c>
      <c r="M6" s="1">
        <v>24.5258</v>
      </c>
      <c r="N6" s="1">
        <v>56.413400000000003</v>
      </c>
      <c r="O6" s="1">
        <v>25.459499999999998</v>
      </c>
      <c r="P6" s="1">
        <v>55.0837</v>
      </c>
      <c r="Q6" s="1">
        <v>24.849</v>
      </c>
      <c r="R6" s="1">
        <v>54.320900000000002</v>
      </c>
      <c r="S6" s="1">
        <v>25.467500000000001</v>
      </c>
      <c r="T6" s="1">
        <v>54.222499999999997</v>
      </c>
      <c r="U6" s="1">
        <v>23.947500000000002</v>
      </c>
    </row>
    <row r="7" spans="1:21">
      <c r="A7" s="1" t="s">
        <v>25</v>
      </c>
      <c r="B7" s="1">
        <v>7.7518599999999998</v>
      </c>
      <c r="C7" s="1">
        <v>3.9512499999999999</v>
      </c>
      <c r="D7" s="1">
        <v>7.4731800000000002</v>
      </c>
      <c r="E7" s="1">
        <v>3.51986</v>
      </c>
      <c r="F7" s="1">
        <v>7.39778</v>
      </c>
      <c r="G7" s="1">
        <v>3.4965199999999999</v>
      </c>
      <c r="H7" s="1">
        <v>7.4593400000000001</v>
      </c>
      <c r="I7" s="1">
        <v>3.3884099999999999</v>
      </c>
      <c r="J7" s="1">
        <v>7.7276100000000003</v>
      </c>
      <c r="K7" s="1">
        <v>3.4418000000000002</v>
      </c>
      <c r="L7" s="1">
        <v>7.6824899999999996</v>
      </c>
      <c r="M7" s="1">
        <v>3.3824200000000002</v>
      </c>
      <c r="N7" s="1">
        <v>7.7271099999999997</v>
      </c>
      <c r="O7" s="1">
        <v>3.4259400000000002</v>
      </c>
      <c r="P7" s="1">
        <v>7.8089300000000001</v>
      </c>
      <c r="Q7" s="1">
        <v>3.5071500000000002</v>
      </c>
      <c r="R7" s="1">
        <v>7.7765000000000004</v>
      </c>
      <c r="S7" s="1">
        <v>3.5000200000000001</v>
      </c>
      <c r="T7" s="1">
        <v>7.8311400000000004</v>
      </c>
      <c r="U7" s="1">
        <v>3.61564</v>
      </c>
    </row>
    <row r="8" spans="1:21">
      <c r="A8" s="1" t="s">
        <v>26</v>
      </c>
      <c r="B8" s="1">
        <v>5.0174300000000001</v>
      </c>
      <c r="C8" s="1">
        <v>5.9431900000000004</v>
      </c>
      <c r="D8" s="1">
        <v>5.0716299999999999</v>
      </c>
      <c r="E8" s="1">
        <v>6.1766800000000002</v>
      </c>
      <c r="F8" s="1">
        <v>4.9446500000000002</v>
      </c>
      <c r="G8" s="1">
        <v>6.0659599999999996</v>
      </c>
      <c r="H8" s="1">
        <v>4.7056699999999996</v>
      </c>
      <c r="I8" s="1">
        <v>5.2464199999999996</v>
      </c>
      <c r="J8" s="1">
        <v>4.7021499999999996</v>
      </c>
      <c r="K8" s="1">
        <v>5.4937500000000004</v>
      </c>
      <c r="L8" s="1">
        <v>4.6352599999999997</v>
      </c>
      <c r="M8" s="1">
        <v>5.5664499999999997</v>
      </c>
      <c r="N8" s="1">
        <v>5.4027799999999999</v>
      </c>
      <c r="O8" s="1">
        <v>6.5164499999999999</v>
      </c>
      <c r="P8" s="1">
        <v>4.6162700000000001</v>
      </c>
      <c r="Q8" s="1">
        <v>5.1459700000000002</v>
      </c>
      <c r="R8" s="1">
        <v>5.5545799999999996</v>
      </c>
      <c r="S8" s="1">
        <v>6.7054799999999997</v>
      </c>
      <c r="T8" s="1">
        <v>5.6437600000000003</v>
      </c>
      <c r="U8" s="1">
        <v>6.7024600000000003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B40E-B782-FD49-B4B0-6773B55A8DF9}">
  <dimension ref="A1:L43"/>
  <sheetViews>
    <sheetView workbookViewId="0">
      <selection activeCell="L11" sqref="L11"/>
    </sheetView>
  </sheetViews>
  <sheetFormatPr baseColWidth="10" defaultRowHeight="16"/>
  <cols>
    <col min="1" max="1" width="10.5" bestFit="1" customWidth="1"/>
    <col min="2" max="2" width="9.5" bestFit="1" customWidth="1"/>
    <col min="3" max="6" width="7.83203125" bestFit="1" customWidth="1"/>
    <col min="7" max="7" width="11.1640625" bestFit="1" customWidth="1"/>
    <col min="8" max="11" width="7.83203125" bestFit="1" customWidth="1"/>
    <col min="12" max="12" width="8.83203125" bestFit="1" customWidth="1"/>
  </cols>
  <sheetData>
    <row r="1" spans="1:12">
      <c r="A1" s="1" t="s">
        <v>27</v>
      </c>
      <c r="B1" s="1" t="s">
        <v>28</v>
      </c>
      <c r="C1" s="1" t="s">
        <v>30</v>
      </c>
      <c r="D1" s="1" t="s">
        <v>29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</row>
    <row r="2" spans="1:12">
      <c r="A2" s="1" t="s">
        <v>41</v>
      </c>
      <c r="B2" s="1" t="s">
        <v>23</v>
      </c>
      <c r="C2" s="1" t="s">
        <v>43</v>
      </c>
      <c r="D2" s="1">
        <v>95</v>
      </c>
      <c r="E2" s="1">
        <v>88</v>
      </c>
      <c r="F2" s="1">
        <v>81</v>
      </c>
      <c r="G2" s="1">
        <v>90</v>
      </c>
      <c r="H2" s="1">
        <v>83</v>
      </c>
      <c r="I2" s="1">
        <v>79</v>
      </c>
      <c r="J2" s="1">
        <v>86</v>
      </c>
      <c r="K2" s="1">
        <v>86</v>
      </c>
      <c r="L2" s="1">
        <v>82</v>
      </c>
    </row>
    <row r="3" spans="1:12">
      <c r="A3" s="1" t="s">
        <v>41</v>
      </c>
      <c r="B3" s="1" t="s">
        <v>39</v>
      </c>
      <c r="C3" s="1" t="s">
        <v>43</v>
      </c>
      <c r="D3" s="1">
        <v>115</v>
      </c>
      <c r="E3" s="1">
        <v>111</v>
      </c>
      <c r="F3" s="1">
        <v>105</v>
      </c>
      <c r="G3" s="1">
        <v>102</v>
      </c>
      <c r="H3" s="1">
        <v>102</v>
      </c>
      <c r="I3" s="1">
        <v>102</v>
      </c>
      <c r="J3" s="1">
        <v>100</v>
      </c>
      <c r="K3" s="1">
        <v>110</v>
      </c>
      <c r="L3" s="1">
        <v>100</v>
      </c>
    </row>
    <row r="4" spans="1:12">
      <c r="A4" s="1" t="s">
        <v>41</v>
      </c>
      <c r="B4" s="1" t="s">
        <v>24</v>
      </c>
      <c r="C4" s="1" t="s">
        <v>43</v>
      </c>
      <c r="D4" s="1">
        <v>106</v>
      </c>
      <c r="E4" s="1">
        <v>102</v>
      </c>
      <c r="F4" s="1">
        <v>100</v>
      </c>
      <c r="G4" s="1">
        <v>103</v>
      </c>
      <c r="H4" s="1">
        <v>103</v>
      </c>
      <c r="I4" s="1">
        <v>97</v>
      </c>
      <c r="J4" s="1">
        <v>98</v>
      </c>
      <c r="K4" s="1">
        <v>104</v>
      </c>
      <c r="L4" s="1">
        <v>98</v>
      </c>
    </row>
    <row r="5" spans="1:12">
      <c r="A5" s="1" t="s">
        <v>41</v>
      </c>
      <c r="B5" s="1" t="s">
        <v>40</v>
      </c>
      <c r="C5" s="1" t="s">
        <v>43</v>
      </c>
      <c r="D5" s="1">
        <v>86</v>
      </c>
      <c r="E5" s="1">
        <v>90</v>
      </c>
      <c r="F5" s="1">
        <v>87</v>
      </c>
      <c r="G5" s="1">
        <v>89</v>
      </c>
      <c r="H5" s="1">
        <v>86</v>
      </c>
      <c r="I5" s="1">
        <v>80</v>
      </c>
      <c r="J5" s="1">
        <v>81</v>
      </c>
      <c r="K5" s="1">
        <v>87</v>
      </c>
      <c r="L5" s="1">
        <v>85</v>
      </c>
    </row>
    <row r="6" spans="1:12">
      <c r="A6" s="1" t="s">
        <v>41</v>
      </c>
      <c r="B6" s="1" t="s">
        <v>25</v>
      </c>
      <c r="C6" s="1" t="s">
        <v>43</v>
      </c>
      <c r="D6" s="1" t="s">
        <v>43</v>
      </c>
      <c r="E6" s="1" t="s">
        <v>43</v>
      </c>
      <c r="F6" s="1" t="s">
        <v>43</v>
      </c>
      <c r="G6" s="1" t="s">
        <v>43</v>
      </c>
      <c r="H6" s="1" t="s">
        <v>43</v>
      </c>
      <c r="I6" s="1" t="s">
        <v>43</v>
      </c>
      <c r="J6" s="1" t="s">
        <v>43</v>
      </c>
      <c r="K6" s="1" t="s">
        <v>43</v>
      </c>
      <c r="L6" s="1" t="s">
        <v>43</v>
      </c>
    </row>
    <row r="7" spans="1:12">
      <c r="A7" s="1" t="s">
        <v>41</v>
      </c>
      <c r="B7" s="1" t="s">
        <v>26</v>
      </c>
      <c r="C7" s="1" t="s">
        <v>43</v>
      </c>
      <c r="D7" s="1" t="s">
        <v>43</v>
      </c>
      <c r="E7" s="1" t="s">
        <v>43</v>
      </c>
      <c r="F7" s="1" t="s">
        <v>43</v>
      </c>
      <c r="G7" s="1" t="s">
        <v>43</v>
      </c>
      <c r="H7" s="1" t="s">
        <v>43</v>
      </c>
      <c r="I7" s="1" t="s">
        <v>43</v>
      </c>
      <c r="J7" s="1" t="s">
        <v>43</v>
      </c>
      <c r="K7" s="1" t="s">
        <v>43</v>
      </c>
      <c r="L7" s="1" t="s">
        <v>43</v>
      </c>
    </row>
    <row r="8" spans="1:12">
      <c r="A8" s="1" t="s">
        <v>42</v>
      </c>
      <c r="B8" s="1" t="s">
        <v>23</v>
      </c>
      <c r="C8" s="1" t="s">
        <v>43</v>
      </c>
      <c r="D8" s="1">
        <v>8061</v>
      </c>
      <c r="E8" s="1">
        <v>8160</v>
      </c>
      <c r="F8" s="1">
        <v>8155</v>
      </c>
      <c r="G8" s="1">
        <v>8431</v>
      </c>
      <c r="H8" s="1">
        <v>8065</v>
      </c>
      <c r="I8" s="1">
        <v>7628</v>
      </c>
      <c r="J8" s="1">
        <v>8199</v>
      </c>
      <c r="K8" s="1">
        <v>8102</v>
      </c>
      <c r="L8" s="1">
        <v>8635</v>
      </c>
    </row>
    <row r="9" spans="1:12">
      <c r="A9" s="1" t="s">
        <v>42</v>
      </c>
      <c r="B9" s="1" t="s">
        <v>39</v>
      </c>
      <c r="C9" s="1" t="s">
        <v>43</v>
      </c>
      <c r="D9" s="1">
        <v>13485</v>
      </c>
      <c r="E9" s="1">
        <v>12687</v>
      </c>
      <c r="F9" s="1">
        <v>13739</v>
      </c>
      <c r="G9" s="1">
        <v>14320</v>
      </c>
      <c r="H9" s="1">
        <v>14181</v>
      </c>
      <c r="I9" s="1">
        <v>12843</v>
      </c>
      <c r="J9" s="1">
        <v>13361</v>
      </c>
      <c r="K9" s="1">
        <v>13065</v>
      </c>
      <c r="L9" s="1">
        <v>13225</v>
      </c>
    </row>
    <row r="10" spans="1:12">
      <c r="A10" s="1" t="s">
        <v>42</v>
      </c>
      <c r="B10" s="1" t="s">
        <v>24</v>
      </c>
      <c r="C10" s="1" t="s">
        <v>43</v>
      </c>
      <c r="D10" s="1">
        <v>2922</v>
      </c>
      <c r="E10" s="1">
        <v>3999</v>
      </c>
      <c r="F10" s="1">
        <v>3857</v>
      </c>
      <c r="G10" s="1">
        <v>4104</v>
      </c>
      <c r="H10" s="1">
        <v>570</v>
      </c>
      <c r="I10" s="1">
        <v>321</v>
      </c>
      <c r="J10" s="1">
        <v>357</v>
      </c>
      <c r="K10" s="1">
        <v>1270</v>
      </c>
      <c r="L10" s="1">
        <v>586</v>
      </c>
    </row>
    <row r="11" spans="1:12">
      <c r="A11" s="1" t="s">
        <v>42</v>
      </c>
      <c r="B11" s="1" t="s">
        <v>40</v>
      </c>
      <c r="C11" s="1" t="s">
        <v>43</v>
      </c>
      <c r="D11" s="1">
        <v>9469</v>
      </c>
      <c r="E11" s="1">
        <v>9752</v>
      </c>
      <c r="F11" s="1">
        <v>9607</v>
      </c>
      <c r="G11" s="1">
        <v>9974</v>
      </c>
      <c r="H11" s="1">
        <v>9419</v>
      </c>
      <c r="I11" s="1">
        <v>10209</v>
      </c>
      <c r="J11" s="1">
        <v>10286</v>
      </c>
      <c r="K11" s="1">
        <v>10837</v>
      </c>
      <c r="L11" s="1">
        <v>10749</v>
      </c>
    </row>
    <row r="12" spans="1:12">
      <c r="A12" s="1" t="s">
        <v>42</v>
      </c>
      <c r="B12" s="1" t="s">
        <v>25</v>
      </c>
      <c r="C12" s="1" t="s">
        <v>43</v>
      </c>
      <c r="D12" s="1" t="s">
        <v>43</v>
      </c>
      <c r="E12" s="1" t="s">
        <v>43</v>
      </c>
      <c r="F12" s="1" t="s">
        <v>43</v>
      </c>
      <c r="G12" s="1" t="s">
        <v>43</v>
      </c>
      <c r="H12" s="1" t="s">
        <v>43</v>
      </c>
      <c r="I12" s="1" t="s">
        <v>43</v>
      </c>
      <c r="J12" s="1" t="s">
        <v>43</v>
      </c>
      <c r="K12" s="1" t="s">
        <v>43</v>
      </c>
      <c r="L12" s="1" t="s">
        <v>43</v>
      </c>
    </row>
    <row r="13" spans="1:12">
      <c r="A13" s="1" t="s">
        <v>42</v>
      </c>
      <c r="B13" s="1" t="s">
        <v>26</v>
      </c>
      <c r="C13" s="1" t="s">
        <v>43</v>
      </c>
      <c r="D13" s="1" t="s">
        <v>43</v>
      </c>
      <c r="E13" s="1" t="s">
        <v>43</v>
      </c>
      <c r="F13" s="1" t="s">
        <v>43</v>
      </c>
      <c r="G13" s="1" t="s">
        <v>43</v>
      </c>
      <c r="H13" s="1" t="s">
        <v>43</v>
      </c>
      <c r="I13" s="1" t="s">
        <v>43</v>
      </c>
      <c r="J13" s="1" t="s">
        <v>43</v>
      </c>
      <c r="K13" s="1" t="s">
        <v>43</v>
      </c>
      <c r="L13" s="1" t="s">
        <v>43</v>
      </c>
    </row>
    <row r="14" spans="1:12">
      <c r="A14" s="1" t="s">
        <v>22</v>
      </c>
      <c r="B14" s="1" t="s">
        <v>23</v>
      </c>
      <c r="C14" s="1" t="s">
        <v>43</v>
      </c>
      <c r="D14" s="1">
        <v>256</v>
      </c>
      <c r="E14" s="1">
        <v>243</v>
      </c>
      <c r="F14" s="1">
        <v>241</v>
      </c>
      <c r="G14" s="1">
        <v>239</v>
      </c>
      <c r="H14" s="1">
        <v>215</v>
      </c>
      <c r="I14" s="1">
        <v>251</v>
      </c>
      <c r="J14" s="1">
        <v>248</v>
      </c>
      <c r="K14" s="1">
        <v>243</v>
      </c>
      <c r="L14" s="1">
        <v>247</v>
      </c>
    </row>
    <row r="15" spans="1:12">
      <c r="A15" s="1" t="s">
        <v>22</v>
      </c>
      <c r="B15" s="1" t="s">
        <v>39</v>
      </c>
      <c r="C15" s="1" t="s">
        <v>43</v>
      </c>
      <c r="D15" s="1">
        <v>320</v>
      </c>
      <c r="E15" s="1">
        <v>332</v>
      </c>
      <c r="F15" s="1">
        <v>299</v>
      </c>
      <c r="G15" s="1">
        <v>331</v>
      </c>
      <c r="H15" s="1">
        <v>276</v>
      </c>
      <c r="I15" s="1">
        <v>327</v>
      </c>
      <c r="J15" s="1">
        <v>324</v>
      </c>
      <c r="K15" s="1">
        <v>315</v>
      </c>
      <c r="L15" s="1">
        <v>307</v>
      </c>
    </row>
    <row r="16" spans="1:12">
      <c r="A16" s="1" t="s">
        <v>22</v>
      </c>
      <c r="B16" s="1" t="s">
        <v>24</v>
      </c>
      <c r="C16" s="1" t="s">
        <v>43</v>
      </c>
      <c r="D16" s="1">
        <v>307</v>
      </c>
      <c r="E16" s="1">
        <v>308</v>
      </c>
      <c r="F16" s="1">
        <v>298</v>
      </c>
      <c r="G16" s="1">
        <v>321</v>
      </c>
      <c r="H16" s="1">
        <v>283</v>
      </c>
      <c r="I16" s="1">
        <v>315</v>
      </c>
      <c r="J16" s="1">
        <v>323</v>
      </c>
      <c r="K16" s="1">
        <v>302</v>
      </c>
      <c r="L16" s="1">
        <v>311</v>
      </c>
    </row>
    <row r="17" spans="1:12">
      <c r="A17" s="1" t="s">
        <v>22</v>
      </c>
      <c r="B17" s="1" t="s">
        <v>40</v>
      </c>
      <c r="C17" s="1" t="s">
        <v>43</v>
      </c>
      <c r="D17" s="1">
        <v>251</v>
      </c>
      <c r="E17" s="1">
        <v>247</v>
      </c>
      <c r="F17" s="1">
        <v>233</v>
      </c>
      <c r="G17" s="1">
        <v>255</v>
      </c>
      <c r="H17" s="1">
        <v>231</v>
      </c>
      <c r="I17" s="1">
        <v>265</v>
      </c>
      <c r="J17" s="1">
        <v>251</v>
      </c>
      <c r="K17" s="1">
        <v>253</v>
      </c>
      <c r="L17" s="1">
        <v>247</v>
      </c>
    </row>
    <row r="18" spans="1:12">
      <c r="A18" s="1" t="s">
        <v>22</v>
      </c>
      <c r="B18" s="1" t="s">
        <v>25</v>
      </c>
      <c r="C18" s="1" t="s">
        <v>43</v>
      </c>
      <c r="D18" s="1" t="s">
        <v>43</v>
      </c>
      <c r="E18" s="1" t="s">
        <v>43</v>
      </c>
      <c r="F18" s="1" t="s">
        <v>43</v>
      </c>
      <c r="G18" s="1" t="s">
        <v>43</v>
      </c>
      <c r="H18" s="1" t="s">
        <v>43</v>
      </c>
      <c r="I18" s="1" t="s">
        <v>43</v>
      </c>
      <c r="J18" s="1" t="s">
        <v>43</v>
      </c>
      <c r="K18" s="1" t="s">
        <v>43</v>
      </c>
      <c r="L18" s="1" t="s">
        <v>43</v>
      </c>
    </row>
    <row r="19" spans="1:12">
      <c r="A19" s="1" t="s">
        <v>22</v>
      </c>
      <c r="B19" s="1" t="s">
        <v>26</v>
      </c>
      <c r="C19" s="1" t="s">
        <v>43</v>
      </c>
      <c r="D19" s="1" t="s">
        <v>43</v>
      </c>
      <c r="E19" s="1" t="s">
        <v>43</v>
      </c>
      <c r="F19" s="1" t="s">
        <v>43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43</v>
      </c>
      <c r="L19" s="1" t="s">
        <v>43</v>
      </c>
    </row>
    <row r="20" spans="1:12">
      <c r="A20" s="1" t="s">
        <v>23</v>
      </c>
      <c r="B20" s="1" t="s">
        <v>23</v>
      </c>
      <c r="C20" s="1" t="s">
        <v>43</v>
      </c>
      <c r="D20" s="1">
        <v>168</v>
      </c>
      <c r="E20" s="1">
        <v>169</v>
      </c>
      <c r="F20" s="1">
        <v>157</v>
      </c>
      <c r="G20" s="1">
        <v>170</v>
      </c>
      <c r="H20" s="1">
        <v>172</v>
      </c>
      <c r="I20" s="1">
        <v>186</v>
      </c>
      <c r="J20" s="1">
        <v>174</v>
      </c>
      <c r="K20" s="1">
        <v>167</v>
      </c>
      <c r="L20" s="1">
        <v>183</v>
      </c>
    </row>
    <row r="21" spans="1:12">
      <c r="A21" s="1" t="s">
        <v>23</v>
      </c>
      <c r="B21" s="1" t="s">
        <v>39</v>
      </c>
      <c r="C21" s="1" t="s">
        <v>43</v>
      </c>
      <c r="D21" s="1">
        <v>174</v>
      </c>
      <c r="E21" s="1">
        <v>195</v>
      </c>
      <c r="F21" s="1">
        <v>182</v>
      </c>
      <c r="G21" s="1">
        <v>177</v>
      </c>
      <c r="H21" s="1">
        <v>182</v>
      </c>
      <c r="I21" s="1">
        <v>193</v>
      </c>
      <c r="J21" s="1">
        <v>208</v>
      </c>
      <c r="K21" s="1">
        <v>185</v>
      </c>
      <c r="L21" s="1">
        <v>179</v>
      </c>
    </row>
    <row r="22" spans="1:12">
      <c r="A22" s="1" t="s">
        <v>23</v>
      </c>
      <c r="B22" s="1" t="s">
        <v>24</v>
      </c>
      <c r="C22" s="1" t="s">
        <v>43</v>
      </c>
      <c r="D22" s="1">
        <v>155</v>
      </c>
      <c r="E22" s="1">
        <v>167</v>
      </c>
      <c r="F22" s="1">
        <v>155</v>
      </c>
      <c r="G22" s="1">
        <v>161</v>
      </c>
      <c r="H22" s="1">
        <v>156</v>
      </c>
      <c r="I22" s="1">
        <v>181</v>
      </c>
      <c r="J22" s="1">
        <v>165</v>
      </c>
      <c r="K22" s="1">
        <v>169</v>
      </c>
      <c r="L22" s="1">
        <v>170</v>
      </c>
    </row>
    <row r="23" spans="1:12">
      <c r="A23" s="1" t="s">
        <v>23</v>
      </c>
      <c r="B23" s="1" t="s">
        <v>40</v>
      </c>
      <c r="C23" s="1" t="s">
        <v>43</v>
      </c>
      <c r="D23" s="1">
        <v>154</v>
      </c>
      <c r="E23" s="1">
        <v>173</v>
      </c>
      <c r="F23" s="1">
        <v>153</v>
      </c>
      <c r="G23" s="1">
        <v>168</v>
      </c>
      <c r="H23" s="1">
        <v>158</v>
      </c>
      <c r="I23" s="1">
        <v>181</v>
      </c>
      <c r="J23" s="1">
        <v>169</v>
      </c>
      <c r="K23" s="1">
        <v>174</v>
      </c>
      <c r="L23" s="1">
        <v>165</v>
      </c>
    </row>
    <row r="24" spans="1:12">
      <c r="A24" s="1" t="s">
        <v>23</v>
      </c>
      <c r="B24" s="1" t="s">
        <v>25</v>
      </c>
      <c r="C24" s="1" t="s">
        <v>43</v>
      </c>
      <c r="D24" s="1" t="s">
        <v>43</v>
      </c>
      <c r="E24" s="1" t="s">
        <v>43</v>
      </c>
      <c r="F24" s="1" t="s">
        <v>43</v>
      </c>
      <c r="G24" s="1" t="s">
        <v>43</v>
      </c>
      <c r="H24" s="1" t="s">
        <v>43</v>
      </c>
      <c r="I24" s="1" t="s">
        <v>43</v>
      </c>
      <c r="J24" s="1" t="s">
        <v>43</v>
      </c>
      <c r="K24" s="1" t="s">
        <v>43</v>
      </c>
      <c r="L24" s="1" t="s">
        <v>43</v>
      </c>
    </row>
    <row r="25" spans="1:12">
      <c r="A25" s="1" t="s">
        <v>23</v>
      </c>
      <c r="B25" s="1" t="s">
        <v>26</v>
      </c>
      <c r="C25" s="1" t="s">
        <v>43</v>
      </c>
      <c r="D25" s="1" t="s">
        <v>43</v>
      </c>
      <c r="E25" s="1" t="s">
        <v>43</v>
      </c>
      <c r="F25" s="1" t="s">
        <v>43</v>
      </c>
      <c r="G25" s="1" t="s">
        <v>43</v>
      </c>
      <c r="H25" s="1" t="s">
        <v>43</v>
      </c>
      <c r="I25" s="1" t="s">
        <v>43</v>
      </c>
      <c r="J25" s="1" t="s">
        <v>43</v>
      </c>
      <c r="K25" s="1" t="s">
        <v>43</v>
      </c>
      <c r="L25" s="1" t="s">
        <v>43</v>
      </c>
    </row>
    <row r="26" spans="1:12">
      <c r="A26" s="1" t="s">
        <v>24</v>
      </c>
      <c r="B26" s="1" t="s">
        <v>23</v>
      </c>
      <c r="C26" s="1" t="s">
        <v>43</v>
      </c>
      <c r="D26" s="1">
        <v>73</v>
      </c>
      <c r="E26" s="1">
        <v>74</v>
      </c>
      <c r="F26" s="1">
        <v>79</v>
      </c>
      <c r="G26" s="1">
        <v>85</v>
      </c>
      <c r="H26" s="1">
        <v>79</v>
      </c>
      <c r="I26" s="1">
        <v>90</v>
      </c>
      <c r="J26" s="1">
        <v>88</v>
      </c>
      <c r="K26" s="1">
        <v>86</v>
      </c>
      <c r="L26" s="1">
        <v>90</v>
      </c>
    </row>
    <row r="27" spans="1:12">
      <c r="A27" s="1" t="s">
        <v>24</v>
      </c>
      <c r="B27" s="1" t="s">
        <v>39</v>
      </c>
      <c r="C27" s="1" t="s">
        <v>43</v>
      </c>
      <c r="D27" s="1">
        <v>49</v>
      </c>
      <c r="E27" s="1">
        <v>43</v>
      </c>
      <c r="F27" s="1">
        <v>45</v>
      </c>
      <c r="G27" s="1">
        <v>59</v>
      </c>
      <c r="H27" s="1">
        <v>53</v>
      </c>
      <c r="I27" s="1">
        <v>76</v>
      </c>
      <c r="J27" s="1">
        <v>67</v>
      </c>
      <c r="K27" s="1">
        <v>83</v>
      </c>
      <c r="L27" s="1">
        <v>65</v>
      </c>
    </row>
    <row r="28" spans="1:12">
      <c r="A28" s="1" t="s">
        <v>24</v>
      </c>
      <c r="B28" s="1" t="s">
        <v>24</v>
      </c>
      <c r="C28" s="1" t="s">
        <v>43</v>
      </c>
      <c r="D28" s="1">
        <v>68</v>
      </c>
      <c r="E28" s="1">
        <v>70</v>
      </c>
      <c r="F28" s="1">
        <v>72</v>
      </c>
      <c r="G28" s="1">
        <v>84</v>
      </c>
      <c r="H28" s="1">
        <v>91</v>
      </c>
      <c r="I28" s="1">
        <v>99</v>
      </c>
      <c r="J28" s="1">
        <v>91</v>
      </c>
      <c r="K28" s="1">
        <v>91</v>
      </c>
      <c r="L28" s="1">
        <v>90</v>
      </c>
    </row>
    <row r="29" spans="1:12">
      <c r="A29" s="1" t="s">
        <v>24</v>
      </c>
      <c r="B29" s="1" t="s">
        <v>40</v>
      </c>
      <c r="C29" s="1" t="s">
        <v>43</v>
      </c>
      <c r="D29" s="1">
        <v>41</v>
      </c>
      <c r="E29" s="1">
        <v>36</v>
      </c>
      <c r="F29" s="1">
        <v>44</v>
      </c>
      <c r="G29" s="1">
        <v>47</v>
      </c>
      <c r="H29" s="1">
        <v>44</v>
      </c>
      <c r="I29" s="1">
        <v>51</v>
      </c>
      <c r="J29" s="1">
        <v>52</v>
      </c>
      <c r="K29" s="1">
        <v>47</v>
      </c>
      <c r="L29" s="1">
        <v>54</v>
      </c>
    </row>
    <row r="30" spans="1:12">
      <c r="A30" s="1" t="s">
        <v>24</v>
      </c>
      <c r="B30" s="1" t="s">
        <v>25</v>
      </c>
      <c r="C30" s="1" t="s">
        <v>43</v>
      </c>
      <c r="D30" s="1" t="s">
        <v>43</v>
      </c>
      <c r="E30" s="1" t="s">
        <v>43</v>
      </c>
      <c r="F30" s="1" t="s">
        <v>43</v>
      </c>
      <c r="G30" s="1" t="s">
        <v>43</v>
      </c>
      <c r="H30" s="1" t="s">
        <v>43</v>
      </c>
      <c r="I30" s="1" t="s">
        <v>43</v>
      </c>
      <c r="J30" s="1" t="s">
        <v>43</v>
      </c>
      <c r="K30" s="1" t="s">
        <v>43</v>
      </c>
      <c r="L30" s="1" t="s">
        <v>43</v>
      </c>
    </row>
    <row r="31" spans="1:12">
      <c r="A31" s="1" t="s">
        <v>24</v>
      </c>
      <c r="B31" s="1" t="s">
        <v>26</v>
      </c>
      <c r="C31" s="1" t="s">
        <v>43</v>
      </c>
      <c r="D31" s="1" t="s">
        <v>43</v>
      </c>
      <c r="E31" s="1" t="s">
        <v>43</v>
      </c>
      <c r="F31" s="1" t="s">
        <v>43</v>
      </c>
      <c r="G31" s="1" t="s">
        <v>43</v>
      </c>
      <c r="H31" s="1" t="s">
        <v>43</v>
      </c>
      <c r="I31" s="1" t="s">
        <v>43</v>
      </c>
      <c r="J31" s="1" t="s">
        <v>43</v>
      </c>
      <c r="K31" s="1" t="s">
        <v>43</v>
      </c>
      <c r="L31" s="1" t="s">
        <v>43</v>
      </c>
    </row>
    <row r="32" spans="1:12">
      <c r="A32" s="1" t="s">
        <v>25</v>
      </c>
      <c r="B32" s="1" t="s">
        <v>23</v>
      </c>
      <c r="C32" s="1" t="s">
        <v>43</v>
      </c>
      <c r="D32" s="1">
        <v>134</v>
      </c>
      <c r="E32" s="1">
        <v>124</v>
      </c>
      <c r="F32" s="1">
        <v>129</v>
      </c>
      <c r="G32" s="1">
        <v>129</v>
      </c>
      <c r="H32" s="1">
        <v>131</v>
      </c>
      <c r="I32" s="1">
        <v>132</v>
      </c>
      <c r="J32" s="1">
        <v>142</v>
      </c>
      <c r="K32" s="1">
        <v>145</v>
      </c>
      <c r="L32" s="1">
        <v>141</v>
      </c>
    </row>
    <row r="33" spans="1:12">
      <c r="A33" s="1" t="s">
        <v>25</v>
      </c>
      <c r="B33" s="1" t="s">
        <v>39</v>
      </c>
      <c r="C33" s="1" t="s">
        <v>43</v>
      </c>
      <c r="D33" s="1">
        <v>137</v>
      </c>
      <c r="E33" s="1">
        <v>133</v>
      </c>
      <c r="F33" s="1">
        <v>130</v>
      </c>
      <c r="G33" s="1">
        <v>131</v>
      </c>
      <c r="H33" s="1">
        <v>135</v>
      </c>
      <c r="I33" s="1">
        <v>146</v>
      </c>
      <c r="J33" s="1">
        <v>150</v>
      </c>
      <c r="K33" s="1">
        <v>148</v>
      </c>
      <c r="L33" s="1">
        <v>151</v>
      </c>
    </row>
    <row r="34" spans="1:12">
      <c r="A34" s="1" t="s">
        <v>25</v>
      </c>
      <c r="B34" s="1" t="s">
        <v>24</v>
      </c>
      <c r="C34" s="1" t="s">
        <v>43</v>
      </c>
      <c r="D34" s="1">
        <v>128</v>
      </c>
      <c r="E34" s="1">
        <v>128</v>
      </c>
      <c r="F34" s="1">
        <v>126</v>
      </c>
      <c r="G34" s="1">
        <v>118</v>
      </c>
      <c r="H34" s="1">
        <v>129</v>
      </c>
      <c r="I34" s="1">
        <v>131</v>
      </c>
      <c r="J34" s="1">
        <v>136</v>
      </c>
      <c r="K34" s="1">
        <v>137</v>
      </c>
      <c r="L34" s="1">
        <v>143</v>
      </c>
    </row>
    <row r="35" spans="1:12">
      <c r="A35" s="1" t="s">
        <v>25</v>
      </c>
      <c r="B35" s="1" t="s">
        <v>40</v>
      </c>
      <c r="C35" s="1" t="s">
        <v>43</v>
      </c>
      <c r="D35" s="1">
        <v>123</v>
      </c>
      <c r="E35" s="1">
        <v>128</v>
      </c>
      <c r="F35" s="1">
        <v>129</v>
      </c>
      <c r="G35" s="1">
        <v>122</v>
      </c>
      <c r="H35" s="1">
        <v>123</v>
      </c>
      <c r="I35" s="1">
        <v>133</v>
      </c>
      <c r="J35" s="1">
        <v>145</v>
      </c>
      <c r="K35" s="1">
        <v>146</v>
      </c>
      <c r="L35" s="1">
        <v>136</v>
      </c>
    </row>
    <row r="36" spans="1:12">
      <c r="A36" s="1" t="s">
        <v>25</v>
      </c>
      <c r="B36" s="1" t="s">
        <v>25</v>
      </c>
      <c r="C36" s="1" t="s">
        <v>43</v>
      </c>
      <c r="D36" s="1">
        <v>135</v>
      </c>
      <c r="E36" s="1">
        <v>138</v>
      </c>
      <c r="F36" s="1">
        <v>132</v>
      </c>
      <c r="G36" s="1">
        <v>127</v>
      </c>
      <c r="H36" s="1">
        <v>129</v>
      </c>
      <c r="I36" s="1">
        <v>146</v>
      </c>
      <c r="J36" s="1">
        <v>147</v>
      </c>
      <c r="K36" s="1">
        <v>150</v>
      </c>
      <c r="L36" s="1">
        <v>149</v>
      </c>
    </row>
    <row r="37" spans="1:12">
      <c r="A37" s="1" t="s">
        <v>25</v>
      </c>
      <c r="B37" s="1" t="s">
        <v>26</v>
      </c>
      <c r="C37" s="1" t="s">
        <v>43</v>
      </c>
      <c r="D37" s="1" t="s">
        <v>43</v>
      </c>
      <c r="E37" s="1" t="s">
        <v>43</v>
      </c>
      <c r="F37" s="1" t="s">
        <v>43</v>
      </c>
      <c r="G37" s="1" t="s">
        <v>43</v>
      </c>
      <c r="H37" s="1" t="s">
        <v>43</v>
      </c>
      <c r="I37" s="1" t="s">
        <v>43</v>
      </c>
      <c r="J37" s="1" t="s">
        <v>43</v>
      </c>
      <c r="K37" s="1" t="s">
        <v>43</v>
      </c>
      <c r="L37" s="1" t="s">
        <v>43</v>
      </c>
    </row>
    <row r="38" spans="1:12">
      <c r="A38" s="1" t="s">
        <v>26</v>
      </c>
      <c r="B38" s="1" t="s">
        <v>23</v>
      </c>
      <c r="C38" s="1" t="s">
        <v>43</v>
      </c>
      <c r="D38" s="1">
        <v>63</v>
      </c>
      <c r="E38" s="1">
        <v>64</v>
      </c>
      <c r="F38" s="1">
        <v>61</v>
      </c>
      <c r="G38" s="1">
        <v>66</v>
      </c>
      <c r="H38" s="1">
        <v>59</v>
      </c>
      <c r="I38" s="1">
        <v>65</v>
      </c>
      <c r="J38" s="1">
        <v>64</v>
      </c>
      <c r="K38" s="1">
        <v>67</v>
      </c>
      <c r="L38" s="1">
        <v>79</v>
      </c>
    </row>
    <row r="39" spans="1:12">
      <c r="A39" s="1" t="s">
        <v>26</v>
      </c>
      <c r="B39" s="1" t="s">
        <v>39</v>
      </c>
      <c r="C39" s="1" t="s">
        <v>43</v>
      </c>
      <c r="D39" s="1">
        <v>86</v>
      </c>
      <c r="E39" s="1">
        <v>76</v>
      </c>
      <c r="F39" s="1">
        <v>73</v>
      </c>
      <c r="G39" s="1">
        <v>84</v>
      </c>
      <c r="H39" s="1">
        <v>69</v>
      </c>
      <c r="I39" s="1">
        <v>75</v>
      </c>
      <c r="J39" s="1">
        <v>76</v>
      </c>
      <c r="K39" s="1">
        <v>69</v>
      </c>
      <c r="L39" s="1">
        <v>87</v>
      </c>
    </row>
    <row r="40" spans="1:12">
      <c r="A40" s="1" t="s">
        <v>26</v>
      </c>
      <c r="B40" s="1" t="s">
        <v>24</v>
      </c>
      <c r="C40" s="1" t="s">
        <v>43</v>
      </c>
      <c r="D40" s="1" t="s">
        <v>43</v>
      </c>
      <c r="E40" s="1" t="s">
        <v>43</v>
      </c>
      <c r="F40" s="1" t="s">
        <v>43</v>
      </c>
      <c r="G40" s="1" t="s">
        <v>43</v>
      </c>
      <c r="H40" s="1" t="s">
        <v>43</v>
      </c>
      <c r="I40" s="1" t="s">
        <v>43</v>
      </c>
      <c r="J40" s="1" t="s">
        <v>43</v>
      </c>
      <c r="K40" s="1" t="s">
        <v>43</v>
      </c>
      <c r="L40" s="1" t="s">
        <v>43</v>
      </c>
    </row>
    <row r="41" spans="1:12">
      <c r="A41" s="1" t="s">
        <v>26</v>
      </c>
      <c r="B41" s="1" t="s">
        <v>40</v>
      </c>
      <c r="C41" s="1" t="s">
        <v>43</v>
      </c>
      <c r="D41" s="1">
        <v>64</v>
      </c>
      <c r="E41" s="1">
        <v>70</v>
      </c>
      <c r="F41" s="1">
        <v>63</v>
      </c>
      <c r="G41" s="1">
        <v>66</v>
      </c>
      <c r="H41" s="1">
        <v>59</v>
      </c>
      <c r="I41" s="1">
        <v>60</v>
      </c>
      <c r="J41" s="1">
        <v>64</v>
      </c>
      <c r="K41" s="1">
        <v>65</v>
      </c>
      <c r="L41" s="1">
        <v>79</v>
      </c>
    </row>
    <row r="42" spans="1:12">
      <c r="A42" s="1" t="s">
        <v>26</v>
      </c>
      <c r="B42" s="1" t="s">
        <v>25</v>
      </c>
      <c r="C42" s="1" t="s">
        <v>43</v>
      </c>
      <c r="D42" s="1" t="s">
        <v>43</v>
      </c>
      <c r="E42" s="1" t="s">
        <v>43</v>
      </c>
      <c r="F42" s="1" t="s">
        <v>43</v>
      </c>
      <c r="G42" s="1" t="s">
        <v>43</v>
      </c>
      <c r="H42" s="1" t="s">
        <v>43</v>
      </c>
      <c r="I42" s="1" t="s">
        <v>43</v>
      </c>
      <c r="J42" s="1" t="s">
        <v>43</v>
      </c>
      <c r="K42" s="1" t="s">
        <v>43</v>
      </c>
      <c r="L42" s="1" t="s">
        <v>43</v>
      </c>
    </row>
    <row r="43" spans="1:12">
      <c r="A43" s="1" t="s">
        <v>26</v>
      </c>
      <c r="B43" s="1" t="s">
        <v>26</v>
      </c>
      <c r="C43" s="1" t="s">
        <v>43</v>
      </c>
      <c r="D43" s="1" t="s">
        <v>43</v>
      </c>
      <c r="E43" s="1" t="s">
        <v>43</v>
      </c>
      <c r="F43" s="1" t="s">
        <v>43</v>
      </c>
      <c r="G43" s="1" t="s">
        <v>43</v>
      </c>
      <c r="H43" s="1" t="s">
        <v>43</v>
      </c>
      <c r="I43" s="1" t="s">
        <v>43</v>
      </c>
      <c r="J43" s="1" t="s">
        <v>43</v>
      </c>
      <c r="K43" s="1" t="s">
        <v>43</v>
      </c>
      <c r="L43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9230-B718-5443-835B-9DDE9412B415}">
  <dimension ref="A1:X43"/>
  <sheetViews>
    <sheetView tabSelected="1" workbookViewId="0">
      <selection activeCell="H21" sqref="H21"/>
    </sheetView>
  </sheetViews>
  <sheetFormatPr baseColWidth="10" defaultRowHeight="16"/>
  <cols>
    <col min="1" max="1" width="10.5" bestFit="1" customWidth="1"/>
    <col min="2" max="2" width="9.5" bestFit="1" customWidth="1"/>
    <col min="3" max="3" width="14.6640625" bestFit="1" customWidth="1"/>
    <col min="4" max="4" width="16" bestFit="1" customWidth="1"/>
    <col min="5" max="5" width="14.6640625" bestFit="1" customWidth="1"/>
    <col min="6" max="6" width="16" bestFit="1" customWidth="1"/>
    <col min="7" max="7" width="14.6640625" bestFit="1" customWidth="1"/>
    <col min="8" max="8" width="16" bestFit="1" customWidth="1"/>
    <col min="9" max="9" width="14.6640625" bestFit="1" customWidth="1"/>
    <col min="10" max="10" width="16" bestFit="1" customWidth="1"/>
    <col min="11" max="11" width="14.6640625" bestFit="1" customWidth="1"/>
    <col min="12" max="12" width="16" bestFit="1" customWidth="1"/>
    <col min="13" max="13" width="14.6640625" bestFit="1" customWidth="1"/>
    <col min="14" max="14" width="16" bestFit="1" customWidth="1"/>
    <col min="15" max="15" width="14.6640625" bestFit="1" customWidth="1"/>
    <col min="16" max="16" width="16" bestFit="1" customWidth="1"/>
    <col min="17" max="17" width="14.6640625" bestFit="1" customWidth="1"/>
    <col min="18" max="18" width="16" bestFit="1" customWidth="1"/>
    <col min="19" max="19" width="14.6640625" bestFit="1" customWidth="1"/>
    <col min="20" max="20" width="16" bestFit="1" customWidth="1"/>
    <col min="21" max="21" width="15.6640625" bestFit="1" customWidth="1"/>
    <col min="22" max="22" width="17.1640625" bestFit="1" customWidth="1"/>
    <col min="23" max="23" width="16.5" bestFit="1" customWidth="1"/>
    <col min="24" max="24" width="16.83203125" bestFit="1" customWidth="1"/>
  </cols>
  <sheetData>
    <row r="1" spans="1:24">
      <c r="A1" s="1" t="s">
        <v>27</v>
      </c>
      <c r="B1" s="1" t="s">
        <v>28</v>
      </c>
      <c r="C1" s="1" t="s">
        <v>44</v>
      </c>
      <c r="D1" s="1" t="s">
        <v>54</v>
      </c>
      <c r="E1" s="1" t="s">
        <v>45</v>
      </c>
      <c r="F1" s="1" t="s">
        <v>55</v>
      </c>
      <c r="G1" s="1" t="s">
        <v>46</v>
      </c>
      <c r="H1" s="1" t="s">
        <v>56</v>
      </c>
      <c r="I1" s="1" t="s">
        <v>47</v>
      </c>
      <c r="J1" s="1" t="s">
        <v>57</v>
      </c>
      <c r="K1" s="1" t="s">
        <v>48</v>
      </c>
      <c r="L1" s="1" t="s">
        <v>58</v>
      </c>
      <c r="M1" s="1" t="s">
        <v>49</v>
      </c>
      <c r="N1" s="1" t="s">
        <v>59</v>
      </c>
      <c r="O1" s="1" t="s">
        <v>50</v>
      </c>
      <c r="P1" s="1" t="s">
        <v>60</v>
      </c>
      <c r="Q1" s="1" t="s">
        <v>51</v>
      </c>
      <c r="R1" s="1" t="s">
        <v>61</v>
      </c>
      <c r="S1" s="1" t="s">
        <v>52</v>
      </c>
      <c r="T1" s="1" t="s">
        <v>62</v>
      </c>
      <c r="U1" s="1" t="s">
        <v>53</v>
      </c>
      <c r="V1" s="1" t="s">
        <v>63</v>
      </c>
      <c r="W1" s="1" t="s">
        <v>64</v>
      </c>
      <c r="X1" s="1" t="s">
        <v>65</v>
      </c>
    </row>
    <row r="2" spans="1:24">
      <c r="A2" s="1" t="s">
        <v>41</v>
      </c>
      <c r="B2" s="1" t="s">
        <v>23</v>
      </c>
      <c r="C2" s="1">
        <v>24.6677</v>
      </c>
      <c r="D2" s="1">
        <v>9.9581300000000006</v>
      </c>
      <c r="E2" s="1">
        <v>6.9570699999999999</v>
      </c>
      <c r="F2" s="1">
        <v>1.1372199999999999</v>
      </c>
      <c r="G2" s="1">
        <v>7.45913</v>
      </c>
      <c r="H2" s="1">
        <v>1.4752099999999999</v>
      </c>
      <c r="I2" s="1">
        <v>6.5427299999999997</v>
      </c>
      <c r="J2" s="1">
        <v>1.1206400000000001</v>
      </c>
      <c r="K2" s="1">
        <v>7.0669899999999997</v>
      </c>
      <c r="L2" s="1">
        <v>1.10466</v>
      </c>
      <c r="M2" s="1">
        <v>6.9653600000000004</v>
      </c>
      <c r="N2" s="1">
        <v>1.1664099999999999</v>
      </c>
      <c r="O2" s="1">
        <v>7.2840800000000003</v>
      </c>
      <c r="P2" s="1">
        <v>1.14757</v>
      </c>
      <c r="Q2" s="1">
        <v>6.8970000000000002</v>
      </c>
      <c r="R2" s="1">
        <v>1.1813800000000001</v>
      </c>
      <c r="S2" s="1">
        <v>7.2501600000000002</v>
      </c>
      <c r="T2" s="1">
        <v>1.1329899999999999</v>
      </c>
      <c r="U2" s="1">
        <v>6.7801400000000003</v>
      </c>
      <c r="V2" s="1">
        <v>1.07721</v>
      </c>
      <c r="W2" s="1"/>
      <c r="X2" s="1">
        <f>AVERAGE(D2,F2,H2,J2,L2,N2,P2,R2,T2,V2)</f>
        <v>2.0501420000000001</v>
      </c>
    </row>
    <row r="3" spans="1:24">
      <c r="A3" s="1" t="s">
        <v>41</v>
      </c>
      <c r="B3" s="1" t="s">
        <v>39</v>
      </c>
      <c r="C3" s="1">
        <v>12.6494</v>
      </c>
      <c r="D3" s="1">
        <v>2.6798000000000002</v>
      </c>
      <c r="E3" s="1">
        <v>6.70587</v>
      </c>
      <c r="F3" s="1">
        <v>0.45295999999999997</v>
      </c>
      <c r="G3" s="1">
        <v>6.5841399999999997</v>
      </c>
      <c r="H3" s="1">
        <v>0.37677100000000002</v>
      </c>
      <c r="I3" s="1">
        <v>6.62575</v>
      </c>
      <c r="J3" s="1">
        <v>0.36561500000000002</v>
      </c>
      <c r="K3" s="1">
        <v>6.4651100000000001</v>
      </c>
      <c r="L3" s="1">
        <v>0.35833799999999999</v>
      </c>
      <c r="M3" s="1">
        <v>6.3794199999999996</v>
      </c>
      <c r="N3" s="1">
        <v>0.33634700000000001</v>
      </c>
      <c r="O3" s="1">
        <v>7.0375899999999998</v>
      </c>
      <c r="P3" s="1">
        <v>0.37914599999999998</v>
      </c>
      <c r="Q3" s="1">
        <v>6.4157999999999999</v>
      </c>
      <c r="R3" s="1">
        <v>0.32833699999999999</v>
      </c>
      <c r="S3" s="1">
        <v>6.4661099999999996</v>
      </c>
      <c r="T3" s="1">
        <v>0.32186500000000001</v>
      </c>
      <c r="U3" s="1">
        <v>6.6220100000000004</v>
      </c>
      <c r="V3" s="1">
        <v>0.36607800000000001</v>
      </c>
      <c r="W3" s="1"/>
      <c r="X3" s="1">
        <f t="shared" ref="X3:X43" si="0">AVERAGE(D3,F3,H3,J3,L3,N3,P3,R3,T3,V3)</f>
        <v>0.59652570000000016</v>
      </c>
    </row>
    <row r="4" spans="1:24">
      <c r="A4" s="1" t="s">
        <v>41</v>
      </c>
      <c r="B4" s="1" t="s">
        <v>24</v>
      </c>
      <c r="C4" s="1">
        <v>12.2944</v>
      </c>
      <c r="D4" s="1">
        <v>2.8663500000000002</v>
      </c>
      <c r="E4" s="1">
        <v>6.7098000000000004</v>
      </c>
      <c r="F4" s="1">
        <v>0.723908</v>
      </c>
      <c r="G4" s="1">
        <v>6.5659299999999998</v>
      </c>
      <c r="H4" s="1">
        <v>0.713171</v>
      </c>
      <c r="I4" s="1">
        <v>6.8814599999999997</v>
      </c>
      <c r="J4" s="1">
        <v>0.72894599999999998</v>
      </c>
      <c r="K4" s="1">
        <v>7.08073</v>
      </c>
      <c r="L4" s="1">
        <v>0.69568399999999997</v>
      </c>
      <c r="M4" s="1">
        <v>6.5510000000000002</v>
      </c>
      <c r="N4" s="1">
        <v>0.76609099999999997</v>
      </c>
      <c r="O4" s="1">
        <v>6.5174500000000002</v>
      </c>
      <c r="P4" s="1">
        <v>0.72572800000000004</v>
      </c>
      <c r="Q4" s="1">
        <v>6.5910500000000001</v>
      </c>
      <c r="R4" s="1">
        <v>0.72662400000000005</v>
      </c>
      <c r="S4" s="1">
        <v>7.4537199999999997</v>
      </c>
      <c r="T4" s="1">
        <v>0.70329600000000003</v>
      </c>
      <c r="U4" s="1">
        <v>6.9541300000000001</v>
      </c>
      <c r="V4" s="1">
        <v>0.73105299999999995</v>
      </c>
      <c r="W4" s="1"/>
      <c r="X4" s="1">
        <f t="shared" si="0"/>
        <v>0.93808510000000001</v>
      </c>
    </row>
    <row r="5" spans="1:24">
      <c r="A5" s="1" t="s">
        <v>41</v>
      </c>
      <c r="B5" s="1" t="s">
        <v>40</v>
      </c>
      <c r="C5" s="1">
        <v>12.6167</v>
      </c>
      <c r="D5" s="1">
        <v>21.373000000000001</v>
      </c>
      <c r="E5" s="1">
        <v>7.2864300000000002</v>
      </c>
      <c r="F5" s="1">
        <v>18.176600000000001</v>
      </c>
      <c r="G5" s="1">
        <v>7.3866500000000004</v>
      </c>
      <c r="H5" s="1">
        <v>18.321899999999999</v>
      </c>
      <c r="I5" s="1">
        <v>8.0975699999999993</v>
      </c>
      <c r="J5" s="1">
        <v>17.578299999999999</v>
      </c>
      <c r="K5" s="1">
        <v>7.1988899999999996</v>
      </c>
      <c r="L5" s="1">
        <v>17.181100000000001</v>
      </c>
      <c r="M5" s="1">
        <v>6.8638899999999996</v>
      </c>
      <c r="N5" s="1">
        <v>17.765599999999999</v>
      </c>
      <c r="O5" s="1">
        <v>6.33371</v>
      </c>
      <c r="P5" s="1">
        <v>16.973600000000001</v>
      </c>
      <c r="Q5" s="1">
        <v>6.6012000000000004</v>
      </c>
      <c r="R5" s="1">
        <v>17.198799999999999</v>
      </c>
      <c r="S5" s="1">
        <v>6.7287699999999999</v>
      </c>
      <c r="T5" s="1">
        <v>17.900300000000001</v>
      </c>
      <c r="U5" s="1">
        <v>10.6557</v>
      </c>
      <c r="V5" s="1">
        <v>17.543600000000001</v>
      </c>
      <c r="W5" s="1">
        <f>AVERAGE(C2:C5,E2:E5,G2:G5,I2:I5,K2:K5,M2:M5,O2:O5,Q2:Q5,S2:S5,U2:U5,)</f>
        <v>7.6387985365853659</v>
      </c>
      <c r="X5" s="1">
        <f t="shared" si="0"/>
        <v>18.001280000000001</v>
      </c>
    </row>
    <row r="6" spans="1:24">
      <c r="A6" s="1" t="s">
        <v>41</v>
      </c>
      <c r="B6" s="1" t="s">
        <v>25</v>
      </c>
      <c r="C6" s="1" t="s">
        <v>43</v>
      </c>
      <c r="D6" s="1" t="s">
        <v>43</v>
      </c>
      <c r="E6" s="1" t="s">
        <v>43</v>
      </c>
      <c r="F6" s="1" t="s">
        <v>43</v>
      </c>
      <c r="G6" s="1" t="s">
        <v>43</v>
      </c>
      <c r="H6" s="1" t="s">
        <v>43</v>
      </c>
      <c r="I6" s="1" t="s">
        <v>43</v>
      </c>
      <c r="J6" s="1" t="s">
        <v>43</v>
      </c>
      <c r="K6" s="1" t="s">
        <v>43</v>
      </c>
      <c r="L6" s="1" t="s">
        <v>43</v>
      </c>
      <c r="M6" s="1" t="s">
        <v>43</v>
      </c>
      <c r="N6" s="1" t="s">
        <v>43</v>
      </c>
      <c r="O6" s="1" t="s">
        <v>43</v>
      </c>
      <c r="P6" s="1" t="s">
        <v>43</v>
      </c>
      <c r="Q6" s="1" t="s">
        <v>43</v>
      </c>
      <c r="R6" s="1" t="s">
        <v>43</v>
      </c>
      <c r="S6" s="1" t="s">
        <v>43</v>
      </c>
      <c r="T6" s="1" t="s">
        <v>43</v>
      </c>
      <c r="U6" s="1" t="s">
        <v>43</v>
      </c>
      <c r="V6" s="1" t="s">
        <v>43</v>
      </c>
      <c r="W6" s="1"/>
      <c r="X6" s="1"/>
    </row>
    <row r="7" spans="1:24">
      <c r="A7" s="1" t="s">
        <v>41</v>
      </c>
      <c r="B7" s="1" t="s">
        <v>26</v>
      </c>
      <c r="C7" s="1" t="s">
        <v>43</v>
      </c>
      <c r="D7" s="1" t="s">
        <v>43</v>
      </c>
      <c r="E7" s="1" t="s">
        <v>43</v>
      </c>
      <c r="F7" s="1" t="s">
        <v>43</v>
      </c>
      <c r="G7" s="1" t="s">
        <v>43</v>
      </c>
      <c r="H7" s="1" t="s">
        <v>43</v>
      </c>
      <c r="I7" s="1" t="s">
        <v>43</v>
      </c>
      <c r="J7" s="1" t="s">
        <v>43</v>
      </c>
      <c r="K7" s="1" t="s">
        <v>43</v>
      </c>
      <c r="L7" s="1" t="s">
        <v>43</v>
      </c>
      <c r="M7" s="1" t="s">
        <v>43</v>
      </c>
      <c r="N7" s="1" t="s">
        <v>43</v>
      </c>
      <c r="O7" s="1" t="s">
        <v>43</v>
      </c>
      <c r="P7" s="1" t="s">
        <v>43</v>
      </c>
      <c r="Q7" s="1" t="s">
        <v>43</v>
      </c>
      <c r="R7" s="1" t="s">
        <v>43</v>
      </c>
      <c r="S7" s="1" t="s">
        <v>43</v>
      </c>
      <c r="T7" s="1" t="s">
        <v>43</v>
      </c>
      <c r="U7" s="1" t="s">
        <v>43</v>
      </c>
      <c r="V7" s="1" t="s">
        <v>43</v>
      </c>
      <c r="W7" s="1"/>
      <c r="X7" s="1"/>
    </row>
    <row r="8" spans="1:24">
      <c r="A8" s="1" t="s">
        <v>42</v>
      </c>
      <c r="B8" s="1" t="s">
        <v>23</v>
      </c>
      <c r="C8" s="1">
        <v>56.500700000000002</v>
      </c>
      <c r="D8" s="1">
        <v>198.08500000000001</v>
      </c>
      <c r="E8" s="1">
        <v>40.4514</v>
      </c>
      <c r="F8" s="1">
        <v>189.84399999999999</v>
      </c>
      <c r="G8" s="1">
        <v>39.580300000000001</v>
      </c>
      <c r="H8" s="1">
        <v>194.798</v>
      </c>
      <c r="I8" s="1">
        <v>42.771599999999999</v>
      </c>
      <c r="J8" s="1">
        <v>196.833</v>
      </c>
      <c r="K8" s="1">
        <v>39.301200000000001</v>
      </c>
      <c r="L8" s="1">
        <v>192.6</v>
      </c>
      <c r="M8" s="1">
        <v>41.113900000000001</v>
      </c>
      <c r="N8" s="1">
        <v>189.50800000000001</v>
      </c>
      <c r="O8" s="1">
        <v>39.394199999999998</v>
      </c>
      <c r="P8" s="1">
        <v>191.68799999999999</v>
      </c>
      <c r="Q8" s="1">
        <v>39.248100000000001</v>
      </c>
      <c r="R8" s="1">
        <v>191.864</v>
      </c>
      <c r="S8" s="1">
        <v>41.343600000000002</v>
      </c>
      <c r="T8" s="1">
        <v>189.745</v>
      </c>
      <c r="U8" s="1">
        <v>42.003500000000003</v>
      </c>
      <c r="V8" s="1">
        <v>190.893</v>
      </c>
      <c r="W8" s="1"/>
      <c r="X8" s="1">
        <f t="shared" si="0"/>
        <v>192.58579999999998</v>
      </c>
    </row>
    <row r="9" spans="1:24">
      <c r="A9" s="1" t="s">
        <v>42</v>
      </c>
      <c r="B9" s="1" t="s">
        <v>39</v>
      </c>
      <c r="C9" s="1">
        <v>54.510300000000001</v>
      </c>
      <c r="D9" s="1">
        <v>44.307299999999998</v>
      </c>
      <c r="E9" s="1">
        <v>38.909199999999998</v>
      </c>
      <c r="F9" s="1">
        <v>41.869100000000003</v>
      </c>
      <c r="G9" s="1">
        <v>38.968699999999998</v>
      </c>
      <c r="H9" s="1">
        <v>40.151699999999998</v>
      </c>
      <c r="I9" s="1">
        <v>39.673099999999998</v>
      </c>
      <c r="J9" s="1">
        <v>40.796100000000003</v>
      </c>
      <c r="K9" s="1">
        <v>41.379300000000001</v>
      </c>
      <c r="L9" s="1">
        <v>41.189900000000002</v>
      </c>
      <c r="M9" s="1">
        <v>41.361800000000002</v>
      </c>
      <c r="N9" s="1">
        <v>42.404899999999998</v>
      </c>
      <c r="O9" s="1">
        <v>40.393500000000003</v>
      </c>
      <c r="P9" s="1">
        <v>43.734900000000003</v>
      </c>
      <c r="Q9" s="1">
        <v>45.8155</v>
      </c>
      <c r="R9" s="1">
        <v>42.584400000000002</v>
      </c>
      <c r="S9" s="1">
        <v>42.607799999999997</v>
      </c>
      <c r="T9" s="1">
        <v>41.4208</v>
      </c>
      <c r="U9" s="1">
        <v>40.531500000000001</v>
      </c>
      <c r="V9" s="1">
        <v>41.2363</v>
      </c>
      <c r="W9" s="1"/>
      <c r="X9" s="1">
        <f t="shared" si="0"/>
        <v>41.969539999999995</v>
      </c>
    </row>
    <row r="10" spans="1:24">
      <c r="A10" s="1" t="s">
        <v>42</v>
      </c>
      <c r="B10" s="1" t="s">
        <v>24</v>
      </c>
      <c r="C10" s="1">
        <v>54.2958</v>
      </c>
      <c r="D10" s="1">
        <v>37.734699999999997</v>
      </c>
      <c r="E10" s="1">
        <v>40.1524</v>
      </c>
      <c r="F10" s="1">
        <v>33.190899999999999</v>
      </c>
      <c r="G10" s="1">
        <v>44.091900000000003</v>
      </c>
      <c r="H10" s="1">
        <v>32.598100000000002</v>
      </c>
      <c r="I10" s="1">
        <v>40.403599999999997</v>
      </c>
      <c r="J10" s="1">
        <v>32.21</v>
      </c>
      <c r="K10" s="1">
        <v>39.837000000000003</v>
      </c>
      <c r="L10" s="1">
        <v>32.120800000000003</v>
      </c>
      <c r="M10" s="1">
        <v>38.820099999999996</v>
      </c>
      <c r="N10" s="1">
        <v>21.995000000000001</v>
      </c>
      <c r="O10" s="1">
        <v>40.326900000000002</v>
      </c>
      <c r="P10" s="1">
        <v>32.292200000000001</v>
      </c>
      <c r="Q10" s="1">
        <v>38.791499999999999</v>
      </c>
      <c r="R10" s="1">
        <v>33.720199999999998</v>
      </c>
      <c r="S10" s="1">
        <v>40.4587</v>
      </c>
      <c r="T10" s="1">
        <v>33.148699999999998</v>
      </c>
      <c r="U10" s="1">
        <v>39.803899999999999</v>
      </c>
      <c r="V10" s="1">
        <v>32.178899999999999</v>
      </c>
      <c r="W10" s="1"/>
      <c r="X10" s="1">
        <f t="shared" si="0"/>
        <v>32.118949999999998</v>
      </c>
    </row>
    <row r="11" spans="1:24">
      <c r="A11" s="1" t="s">
        <v>42</v>
      </c>
      <c r="B11" s="1" t="s">
        <v>40</v>
      </c>
      <c r="C11" s="1">
        <v>62.410200000000003</v>
      </c>
      <c r="D11" s="1">
        <v>140.68100000000001</v>
      </c>
      <c r="E11" s="1">
        <v>41.227200000000003</v>
      </c>
      <c r="F11" s="1">
        <v>122.867</v>
      </c>
      <c r="G11" s="1">
        <v>46.191600000000001</v>
      </c>
      <c r="H11" s="1">
        <v>135.56800000000001</v>
      </c>
      <c r="I11" s="1">
        <v>40.315199999999997</v>
      </c>
      <c r="J11" s="1">
        <v>124.571</v>
      </c>
      <c r="K11" s="1">
        <v>43.091299999999997</v>
      </c>
      <c r="L11" s="1">
        <v>125.408</v>
      </c>
      <c r="M11" s="1">
        <v>41.505299999999998</v>
      </c>
      <c r="N11" s="1">
        <v>121.215</v>
      </c>
      <c r="O11" s="1">
        <v>39.366</v>
      </c>
      <c r="P11" s="1">
        <v>123.248</v>
      </c>
      <c r="Q11" s="1">
        <v>41.6648</v>
      </c>
      <c r="R11" s="1">
        <v>124.85599999999999</v>
      </c>
      <c r="S11" s="1">
        <v>40.6708</v>
      </c>
      <c r="T11" s="1">
        <v>122.465</v>
      </c>
      <c r="U11" s="1">
        <v>40.320300000000003</v>
      </c>
      <c r="V11" s="1">
        <v>120.995</v>
      </c>
      <c r="W11" s="1">
        <f>AVERAGE(C8:C11,E8:E11,G8:G11,I8:I11,K8:K11,M8:M11,O8:O11,Q8:Q11,S8:S11,U8:U11,)</f>
        <v>41.453748780487814</v>
      </c>
      <c r="X11" s="1">
        <f t="shared" si="0"/>
        <v>126.18740000000003</v>
      </c>
    </row>
    <row r="12" spans="1:24">
      <c r="A12" s="1" t="s">
        <v>42</v>
      </c>
      <c r="B12" s="1" t="s">
        <v>25</v>
      </c>
      <c r="C12" s="1" t="s">
        <v>43</v>
      </c>
      <c r="D12" s="1" t="s">
        <v>43</v>
      </c>
      <c r="E12" s="1" t="s">
        <v>43</v>
      </c>
      <c r="F12" s="1" t="s">
        <v>43</v>
      </c>
      <c r="G12" s="1" t="s">
        <v>43</v>
      </c>
      <c r="H12" s="1" t="s">
        <v>43</v>
      </c>
      <c r="I12" s="1" t="s">
        <v>43</v>
      </c>
      <c r="J12" s="1" t="s">
        <v>43</v>
      </c>
      <c r="K12" s="1" t="s">
        <v>43</v>
      </c>
      <c r="L12" s="1" t="s">
        <v>43</v>
      </c>
      <c r="M12" s="1" t="s">
        <v>43</v>
      </c>
      <c r="N12" s="1" t="s">
        <v>43</v>
      </c>
      <c r="O12" s="1" t="s">
        <v>43</v>
      </c>
      <c r="P12" s="1" t="s">
        <v>43</v>
      </c>
      <c r="Q12" s="1" t="s">
        <v>43</v>
      </c>
      <c r="R12" s="1" t="s">
        <v>43</v>
      </c>
      <c r="S12" s="1" t="s">
        <v>43</v>
      </c>
      <c r="T12" s="1" t="s">
        <v>43</v>
      </c>
      <c r="U12" s="1" t="s">
        <v>43</v>
      </c>
      <c r="V12" s="1" t="s">
        <v>43</v>
      </c>
      <c r="W12" s="1"/>
      <c r="X12" s="1"/>
    </row>
    <row r="13" spans="1:24">
      <c r="A13" s="1" t="s">
        <v>42</v>
      </c>
      <c r="B13" s="1" t="s">
        <v>26</v>
      </c>
      <c r="C13" s="1" t="s">
        <v>43</v>
      </c>
      <c r="D13" s="1" t="s">
        <v>43</v>
      </c>
      <c r="E13" s="1" t="s">
        <v>43</v>
      </c>
      <c r="F13" s="1" t="s">
        <v>43</v>
      </c>
      <c r="G13" s="1" t="s">
        <v>43</v>
      </c>
      <c r="H13" s="1" t="s">
        <v>43</v>
      </c>
      <c r="I13" s="1" t="s">
        <v>43</v>
      </c>
      <c r="J13" s="1" t="s">
        <v>43</v>
      </c>
      <c r="K13" s="1" t="s">
        <v>43</v>
      </c>
      <c r="L13" s="1" t="s">
        <v>43</v>
      </c>
      <c r="M13" s="1" t="s">
        <v>43</v>
      </c>
      <c r="N13" s="1" t="s">
        <v>43</v>
      </c>
      <c r="O13" s="1" t="s">
        <v>43</v>
      </c>
      <c r="P13" s="1" t="s">
        <v>43</v>
      </c>
      <c r="Q13" s="1" t="s">
        <v>43</v>
      </c>
      <c r="R13" s="1" t="s">
        <v>43</v>
      </c>
      <c r="S13" s="1" t="s">
        <v>43</v>
      </c>
      <c r="T13" s="1" t="s">
        <v>43</v>
      </c>
      <c r="U13" s="1" t="s">
        <v>43</v>
      </c>
      <c r="V13" s="1" t="s">
        <v>43</v>
      </c>
      <c r="W13" s="1"/>
      <c r="X13" s="1"/>
    </row>
    <row r="14" spans="1:24">
      <c r="A14" s="1" t="s">
        <v>22</v>
      </c>
      <c r="B14" s="1" t="s">
        <v>23</v>
      </c>
      <c r="C14" s="1">
        <v>1.7140899999999999</v>
      </c>
      <c r="D14" s="1">
        <v>4.1542000000000003</v>
      </c>
      <c r="E14" s="1">
        <v>1.2103699999999999</v>
      </c>
      <c r="F14" s="1">
        <v>3.3124899999999999</v>
      </c>
      <c r="G14" s="1">
        <v>1.27722</v>
      </c>
      <c r="H14" s="1">
        <v>3.1556500000000001</v>
      </c>
      <c r="I14" s="1">
        <v>1.2221299999999999</v>
      </c>
      <c r="J14" s="1">
        <v>3.3675899999999999</v>
      </c>
      <c r="K14" s="1">
        <v>1.2702899999999999</v>
      </c>
      <c r="L14" s="1">
        <v>3.08318</v>
      </c>
      <c r="M14" s="1">
        <v>1.3230599999999999</v>
      </c>
      <c r="N14" s="1">
        <v>3.3058299999999998</v>
      </c>
      <c r="O14" s="1">
        <v>1.2567999999999999</v>
      </c>
      <c r="P14" s="1">
        <v>3.3525299999999998</v>
      </c>
      <c r="Q14" s="1">
        <v>1.1604000000000001</v>
      </c>
      <c r="R14" s="1">
        <v>3.2747299999999999</v>
      </c>
      <c r="S14" s="1">
        <v>1.2945899999999999</v>
      </c>
      <c r="T14" s="1">
        <v>3.0096799999999999</v>
      </c>
      <c r="U14" s="1">
        <v>1.4903599999999999</v>
      </c>
      <c r="V14" s="1">
        <v>3.2094</v>
      </c>
      <c r="W14" s="1"/>
      <c r="X14" s="1">
        <f t="shared" si="0"/>
        <v>3.3225279999999997</v>
      </c>
    </row>
    <row r="15" spans="1:24">
      <c r="A15" s="1" t="s">
        <v>22</v>
      </c>
      <c r="B15" s="1" t="s">
        <v>39</v>
      </c>
      <c r="C15" s="1">
        <v>1.5255099999999999</v>
      </c>
      <c r="D15" s="1">
        <v>1.8036099999999999</v>
      </c>
      <c r="E15" s="1">
        <v>1.4272499999999999</v>
      </c>
      <c r="F15" s="1">
        <v>0.99838499999999997</v>
      </c>
      <c r="G15" s="1">
        <v>1.3686499999999999</v>
      </c>
      <c r="H15" s="1">
        <v>0.75783999999999996</v>
      </c>
      <c r="I15" s="1">
        <v>1.2945</v>
      </c>
      <c r="J15" s="1">
        <v>0.81817300000000004</v>
      </c>
      <c r="K15" s="1">
        <v>1.4789399999999999</v>
      </c>
      <c r="L15" s="1">
        <v>0.79097200000000001</v>
      </c>
      <c r="M15" s="1">
        <v>1.4886699999999999</v>
      </c>
      <c r="N15" s="1">
        <v>0.79607399999999995</v>
      </c>
      <c r="O15" s="1">
        <v>1.3196300000000001</v>
      </c>
      <c r="P15" s="1">
        <v>0.81717799999999996</v>
      </c>
      <c r="Q15" s="1">
        <v>1.2460199999999999</v>
      </c>
      <c r="R15" s="1">
        <v>0.75158700000000001</v>
      </c>
      <c r="S15" s="1">
        <v>1.23342</v>
      </c>
      <c r="T15" s="1">
        <v>1.1574800000000001</v>
      </c>
      <c r="U15" s="1">
        <v>1.32864</v>
      </c>
      <c r="V15" s="1">
        <v>0.83921900000000005</v>
      </c>
      <c r="W15" s="1"/>
      <c r="X15" s="1">
        <f t="shared" si="0"/>
        <v>0.95305179999999989</v>
      </c>
    </row>
    <row r="16" spans="1:24">
      <c r="A16" s="1" t="s">
        <v>22</v>
      </c>
      <c r="B16" s="1" t="s">
        <v>24</v>
      </c>
      <c r="C16" s="1">
        <v>1.4783299999999999</v>
      </c>
      <c r="D16" s="1">
        <v>1.52407</v>
      </c>
      <c r="E16" s="1">
        <v>1.3105</v>
      </c>
      <c r="F16" s="1">
        <v>1.1104000000000001</v>
      </c>
      <c r="G16" s="1">
        <v>1.39391</v>
      </c>
      <c r="H16" s="1">
        <v>1.3632200000000001</v>
      </c>
      <c r="I16" s="1">
        <v>1.3132699999999999</v>
      </c>
      <c r="J16" s="1">
        <v>1.0743199999999999</v>
      </c>
      <c r="K16" s="1">
        <v>1.2868599999999999</v>
      </c>
      <c r="L16" s="1">
        <v>1.06149</v>
      </c>
      <c r="M16" s="1">
        <v>1.28756</v>
      </c>
      <c r="N16" s="1">
        <v>1.10693</v>
      </c>
      <c r="O16" s="1">
        <v>1.18394</v>
      </c>
      <c r="P16" s="1">
        <v>1.1082700000000001</v>
      </c>
      <c r="Q16" s="1">
        <v>1.1559699999999999</v>
      </c>
      <c r="R16" s="1">
        <v>1.1737</v>
      </c>
      <c r="S16" s="1">
        <v>1.36822</v>
      </c>
      <c r="T16" s="1">
        <v>1.1602399999999999</v>
      </c>
      <c r="U16" s="1">
        <v>1.19319</v>
      </c>
      <c r="V16" s="1">
        <v>1.0531699999999999</v>
      </c>
      <c r="W16" s="1"/>
      <c r="X16" s="1">
        <f t="shared" si="0"/>
        <v>1.173581</v>
      </c>
    </row>
    <row r="17" spans="1:24">
      <c r="A17" s="1" t="s">
        <v>22</v>
      </c>
      <c r="B17" s="1" t="s">
        <v>40</v>
      </c>
      <c r="C17" s="1">
        <v>1.4834799999999999</v>
      </c>
      <c r="D17" s="1">
        <v>22.9041</v>
      </c>
      <c r="E17" s="1">
        <v>1.31854</v>
      </c>
      <c r="F17" s="1">
        <v>18.840699999999998</v>
      </c>
      <c r="G17" s="1">
        <v>1.23986</v>
      </c>
      <c r="H17" s="1">
        <v>19.950500000000002</v>
      </c>
      <c r="I17" s="1">
        <v>1.25773</v>
      </c>
      <c r="J17" s="1">
        <v>17.901</v>
      </c>
      <c r="K17" s="1">
        <v>1.31776</v>
      </c>
      <c r="L17" s="1">
        <v>19.357500000000002</v>
      </c>
      <c r="M17" s="1">
        <v>1.3</v>
      </c>
      <c r="N17" s="1">
        <v>17.948499999999999</v>
      </c>
      <c r="O17" s="1">
        <v>1.26254</v>
      </c>
      <c r="P17" s="1">
        <v>18.647300000000001</v>
      </c>
      <c r="Q17" s="1">
        <v>1.3334600000000001</v>
      </c>
      <c r="R17" s="1">
        <v>18.870100000000001</v>
      </c>
      <c r="S17" s="1">
        <v>1.2909299999999999</v>
      </c>
      <c r="T17" s="1">
        <v>17.923999999999999</v>
      </c>
      <c r="U17" s="1">
        <v>1.2634399999999999</v>
      </c>
      <c r="V17" s="1">
        <v>18.467300000000002</v>
      </c>
      <c r="W17" s="1">
        <f t="shared" ref="W12:W17" si="1">AVERAGE(C14:C17,E14:E17,G14:G17,I14:I17,K14:K17,M14:M17,O14:O17,Q14:Q17,S14:S17,U14:U17,)</f>
        <v>1.2919519512195123</v>
      </c>
      <c r="X17" s="1">
        <f t="shared" si="0"/>
        <v>19.081099999999999</v>
      </c>
    </row>
    <row r="18" spans="1:24">
      <c r="A18" s="1" t="s">
        <v>22</v>
      </c>
      <c r="B18" s="1" t="s">
        <v>25</v>
      </c>
      <c r="C18" s="1" t="s">
        <v>43</v>
      </c>
      <c r="D18" s="1" t="s">
        <v>43</v>
      </c>
      <c r="E18" s="1" t="s">
        <v>43</v>
      </c>
      <c r="F18" s="1" t="s">
        <v>43</v>
      </c>
      <c r="G18" s="1" t="s">
        <v>43</v>
      </c>
      <c r="H18" s="1" t="s">
        <v>43</v>
      </c>
      <c r="I18" s="1" t="s">
        <v>43</v>
      </c>
      <c r="J18" s="1" t="s">
        <v>43</v>
      </c>
      <c r="K18" s="1" t="s">
        <v>43</v>
      </c>
      <c r="L18" s="1" t="s">
        <v>43</v>
      </c>
      <c r="M18" s="1" t="s">
        <v>43</v>
      </c>
      <c r="N18" s="1" t="s">
        <v>43</v>
      </c>
      <c r="O18" s="1" t="s">
        <v>43</v>
      </c>
      <c r="P18" s="1" t="s">
        <v>43</v>
      </c>
      <c r="Q18" s="1" t="s">
        <v>43</v>
      </c>
      <c r="R18" s="1" t="s">
        <v>43</v>
      </c>
      <c r="S18" s="1" t="s">
        <v>43</v>
      </c>
      <c r="T18" s="1" t="s">
        <v>43</v>
      </c>
      <c r="U18" s="1" t="s">
        <v>43</v>
      </c>
      <c r="V18" s="1" t="s">
        <v>43</v>
      </c>
      <c r="W18" s="1"/>
      <c r="X18" s="1"/>
    </row>
    <row r="19" spans="1:24">
      <c r="A19" s="1" t="s">
        <v>22</v>
      </c>
      <c r="B19" s="1" t="s">
        <v>26</v>
      </c>
      <c r="C19" s="1" t="s">
        <v>43</v>
      </c>
      <c r="D19" s="1" t="s">
        <v>43</v>
      </c>
      <c r="E19" s="1" t="s">
        <v>43</v>
      </c>
      <c r="F19" s="1" t="s">
        <v>43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43</v>
      </c>
      <c r="L19" s="1" t="s">
        <v>43</v>
      </c>
      <c r="M19" s="1" t="s">
        <v>43</v>
      </c>
      <c r="N19" s="1" t="s">
        <v>43</v>
      </c>
      <c r="O19" s="1" t="s">
        <v>43</v>
      </c>
      <c r="P19" s="1" t="s">
        <v>43</v>
      </c>
      <c r="Q19" s="1" t="s">
        <v>43</v>
      </c>
      <c r="R19" s="1" t="s">
        <v>43</v>
      </c>
      <c r="S19" s="1" t="s">
        <v>43</v>
      </c>
      <c r="T19" s="1" t="s">
        <v>43</v>
      </c>
      <c r="U19" s="1" t="s">
        <v>43</v>
      </c>
      <c r="V19" s="1" t="s">
        <v>43</v>
      </c>
      <c r="W19" s="1"/>
      <c r="X19" s="1"/>
    </row>
    <row r="20" spans="1:24">
      <c r="A20" s="1" t="s">
        <v>23</v>
      </c>
      <c r="B20" s="1" t="s">
        <v>23</v>
      </c>
      <c r="C20" s="1">
        <v>40.013199999999998</v>
      </c>
      <c r="D20" s="1">
        <v>2.2353999999999998</v>
      </c>
      <c r="E20" s="1">
        <v>33.676900000000003</v>
      </c>
      <c r="F20" s="1">
        <v>2.33521</v>
      </c>
      <c r="G20" s="1">
        <v>31.436</v>
      </c>
      <c r="H20" s="1">
        <v>2.5792899999999999</v>
      </c>
      <c r="I20" s="1">
        <v>28.593399999999999</v>
      </c>
      <c r="J20" s="1">
        <v>2.3768199999999999</v>
      </c>
      <c r="K20" s="1">
        <v>29.0062</v>
      </c>
      <c r="L20" s="1">
        <v>2.6233599999999999</v>
      </c>
      <c r="M20" s="1">
        <v>28.611000000000001</v>
      </c>
      <c r="N20" s="1">
        <v>2.7892700000000001</v>
      </c>
      <c r="O20" s="1">
        <v>28.6281</v>
      </c>
      <c r="P20" s="1">
        <v>2.6960600000000001</v>
      </c>
      <c r="Q20" s="1">
        <v>29.028700000000001</v>
      </c>
      <c r="R20" s="1">
        <v>2.43485</v>
      </c>
      <c r="S20" s="1">
        <v>28.450900000000001</v>
      </c>
      <c r="T20" s="1">
        <v>2.20058</v>
      </c>
      <c r="U20" s="1">
        <v>29.492100000000001</v>
      </c>
      <c r="V20" s="1">
        <v>2.3708100000000001</v>
      </c>
      <c r="W20" s="1"/>
      <c r="X20" s="1">
        <f t="shared" si="0"/>
        <v>2.4641649999999999</v>
      </c>
    </row>
    <row r="21" spans="1:24">
      <c r="A21" s="1" t="s">
        <v>23</v>
      </c>
      <c r="B21" s="1" t="s">
        <v>39</v>
      </c>
      <c r="C21" s="1">
        <v>31.195399999999999</v>
      </c>
      <c r="D21" s="1">
        <v>0.71717500000000001</v>
      </c>
      <c r="E21" s="1">
        <v>30.172499999999999</v>
      </c>
      <c r="F21" s="1">
        <v>0.73553999999999997</v>
      </c>
      <c r="G21" s="1">
        <v>30.727</v>
      </c>
      <c r="H21" s="1">
        <v>0.60509000000000002</v>
      </c>
      <c r="I21" s="1">
        <v>29.437100000000001</v>
      </c>
      <c r="J21" s="1">
        <v>0.640845</v>
      </c>
      <c r="K21" s="1">
        <v>29.340299999999999</v>
      </c>
      <c r="L21" s="1">
        <v>0.63604099999999997</v>
      </c>
      <c r="M21" s="1">
        <v>29.779699999999998</v>
      </c>
      <c r="N21" s="1">
        <v>0.61577899999999997</v>
      </c>
      <c r="O21" s="1">
        <v>31.393899999999999</v>
      </c>
      <c r="P21" s="1">
        <v>0.64981800000000001</v>
      </c>
      <c r="Q21" s="1">
        <v>29.528500000000001</v>
      </c>
      <c r="R21" s="1">
        <v>0.63723099999999999</v>
      </c>
      <c r="S21" s="1">
        <v>28.360900000000001</v>
      </c>
      <c r="T21" s="1">
        <v>0.60176600000000002</v>
      </c>
      <c r="U21" s="1">
        <v>29.326899999999998</v>
      </c>
      <c r="V21" s="1">
        <v>0.60121199999999997</v>
      </c>
      <c r="W21" s="1"/>
      <c r="X21" s="1">
        <f t="shared" si="0"/>
        <v>0.64404970000000006</v>
      </c>
    </row>
    <row r="22" spans="1:24">
      <c r="A22" s="1" t="s">
        <v>23</v>
      </c>
      <c r="B22" s="1" t="s">
        <v>24</v>
      </c>
      <c r="C22" s="1">
        <v>31.774699999999999</v>
      </c>
      <c r="D22" s="1">
        <v>4.1062000000000003</v>
      </c>
      <c r="E22" s="1">
        <v>29.993200000000002</v>
      </c>
      <c r="F22" s="1">
        <v>3.0244399999999998</v>
      </c>
      <c r="G22" s="1">
        <v>30.815999999999999</v>
      </c>
      <c r="H22" s="1">
        <v>3.0846800000000001</v>
      </c>
      <c r="I22" s="1">
        <v>29.055900000000001</v>
      </c>
      <c r="J22" s="1">
        <v>3.0606</v>
      </c>
      <c r="K22" s="1">
        <v>29.4209</v>
      </c>
      <c r="L22" s="1">
        <v>3.0327600000000001</v>
      </c>
      <c r="M22" s="1">
        <v>29.066099999999999</v>
      </c>
      <c r="N22" s="1">
        <v>3.1153200000000001</v>
      </c>
      <c r="O22" s="1">
        <v>28.7621</v>
      </c>
      <c r="P22" s="1">
        <v>3.1362700000000001</v>
      </c>
      <c r="Q22" s="1">
        <v>29.533999999999999</v>
      </c>
      <c r="R22" s="1">
        <v>2.9551699999999999</v>
      </c>
      <c r="S22" s="1">
        <v>28.640999999999998</v>
      </c>
      <c r="T22" s="1">
        <v>3.02102</v>
      </c>
      <c r="U22" s="1">
        <v>29.816299999999998</v>
      </c>
      <c r="V22" s="1">
        <v>2.9259900000000001</v>
      </c>
      <c r="W22" s="1"/>
      <c r="X22" s="1">
        <f t="shared" si="0"/>
        <v>3.1462449999999995</v>
      </c>
    </row>
    <row r="23" spans="1:24">
      <c r="A23" s="1" t="s">
        <v>23</v>
      </c>
      <c r="B23" s="1" t="s">
        <v>40</v>
      </c>
      <c r="C23" s="1">
        <v>39.865900000000003</v>
      </c>
      <c r="D23" s="1">
        <v>23.139800000000001</v>
      </c>
      <c r="E23" s="1">
        <v>29.743500000000001</v>
      </c>
      <c r="F23" s="1">
        <v>16.981100000000001</v>
      </c>
      <c r="G23" s="1">
        <v>30.975000000000001</v>
      </c>
      <c r="H23" s="1">
        <v>17.225300000000001</v>
      </c>
      <c r="I23" s="1">
        <v>29.613299999999999</v>
      </c>
      <c r="J23" s="1">
        <v>17.679400000000001</v>
      </c>
      <c r="K23" s="1">
        <v>29.6904</v>
      </c>
      <c r="L23" s="1">
        <v>17.294599999999999</v>
      </c>
      <c r="M23" s="1">
        <v>27.834099999999999</v>
      </c>
      <c r="N23" s="1">
        <v>17.0745</v>
      </c>
      <c r="O23" s="1">
        <v>30.2011</v>
      </c>
      <c r="P23" s="1">
        <v>18.039300000000001</v>
      </c>
      <c r="Q23" s="1">
        <v>27.532499999999999</v>
      </c>
      <c r="R23" s="1">
        <v>17.680900000000001</v>
      </c>
      <c r="S23" s="1">
        <v>28.312200000000001</v>
      </c>
      <c r="T23" s="1">
        <v>17.1386</v>
      </c>
      <c r="U23" s="1">
        <v>28.087499999999999</v>
      </c>
      <c r="V23" s="1">
        <v>16.9986</v>
      </c>
      <c r="W23" s="1">
        <f t="shared" ref="W18:X23" si="2">AVERAGE(C20:C23,E20:E23,G20:G23,I20:I23,K20:K23,M20:M23,O20:O23,Q20:Q23,S20:S23,U20:U23,)</f>
        <v>29.388643902439028</v>
      </c>
      <c r="X23" s="1">
        <f t="shared" si="0"/>
        <v>17.92521</v>
      </c>
    </row>
    <row r="24" spans="1:24">
      <c r="A24" s="1" t="s">
        <v>23</v>
      </c>
      <c r="B24" s="1" t="s">
        <v>25</v>
      </c>
      <c r="C24" s="1" t="s">
        <v>43</v>
      </c>
      <c r="D24" s="1" t="s">
        <v>43</v>
      </c>
      <c r="E24" s="1" t="s">
        <v>43</v>
      </c>
      <c r="F24" s="1" t="s">
        <v>43</v>
      </c>
      <c r="G24" s="1" t="s">
        <v>43</v>
      </c>
      <c r="H24" s="1" t="s">
        <v>43</v>
      </c>
      <c r="I24" s="1" t="s">
        <v>43</v>
      </c>
      <c r="J24" s="1" t="s">
        <v>43</v>
      </c>
      <c r="K24" s="1" t="s">
        <v>43</v>
      </c>
      <c r="L24" s="1" t="s">
        <v>43</v>
      </c>
      <c r="M24" s="1" t="s">
        <v>43</v>
      </c>
      <c r="N24" s="1" t="s">
        <v>43</v>
      </c>
      <c r="O24" s="1" t="s">
        <v>43</v>
      </c>
      <c r="P24" s="1" t="s">
        <v>43</v>
      </c>
      <c r="Q24" s="1" t="s">
        <v>43</v>
      </c>
      <c r="R24" s="1" t="s">
        <v>43</v>
      </c>
      <c r="S24" s="1" t="s">
        <v>43</v>
      </c>
      <c r="T24" s="1" t="s">
        <v>43</v>
      </c>
      <c r="U24" s="1" t="s">
        <v>43</v>
      </c>
      <c r="V24" s="1" t="s">
        <v>43</v>
      </c>
      <c r="W24" s="1"/>
      <c r="X24" s="1"/>
    </row>
    <row r="25" spans="1:24">
      <c r="A25" s="1" t="s">
        <v>23</v>
      </c>
      <c r="B25" s="1" t="s">
        <v>26</v>
      </c>
      <c r="C25" s="1" t="s">
        <v>43</v>
      </c>
      <c r="D25" s="1" t="s">
        <v>43</v>
      </c>
      <c r="E25" s="1" t="s">
        <v>43</v>
      </c>
      <c r="F25" s="1" t="s">
        <v>43</v>
      </c>
      <c r="G25" s="1" t="s">
        <v>43</v>
      </c>
      <c r="H25" s="1" t="s">
        <v>43</v>
      </c>
      <c r="I25" s="1" t="s">
        <v>43</v>
      </c>
      <c r="J25" s="1" t="s">
        <v>43</v>
      </c>
      <c r="K25" s="1" t="s">
        <v>43</v>
      </c>
      <c r="L25" s="1" t="s">
        <v>43</v>
      </c>
      <c r="M25" s="1" t="s">
        <v>43</v>
      </c>
      <c r="N25" s="1" t="s">
        <v>43</v>
      </c>
      <c r="O25" s="1" t="s">
        <v>43</v>
      </c>
      <c r="P25" s="1" t="s">
        <v>43</v>
      </c>
      <c r="Q25" s="1" t="s">
        <v>43</v>
      </c>
      <c r="R25" s="1" t="s">
        <v>43</v>
      </c>
      <c r="S25" s="1" t="s">
        <v>43</v>
      </c>
      <c r="T25" s="1" t="s">
        <v>43</v>
      </c>
      <c r="U25" s="1" t="s">
        <v>43</v>
      </c>
      <c r="V25" s="1" t="s">
        <v>43</v>
      </c>
      <c r="W25" s="1"/>
      <c r="X25" s="1"/>
    </row>
    <row r="26" spans="1:24">
      <c r="A26" s="1" t="s">
        <v>24</v>
      </c>
      <c r="B26" s="1" t="s">
        <v>23</v>
      </c>
      <c r="C26" s="1">
        <v>41.0685</v>
      </c>
      <c r="D26" s="1">
        <v>5.3242900000000004</v>
      </c>
      <c r="E26" s="1">
        <v>4.5863300000000002</v>
      </c>
      <c r="F26" s="1">
        <v>1.12653</v>
      </c>
      <c r="G26" s="1">
        <v>5.1050000000000004</v>
      </c>
      <c r="H26" s="1">
        <v>1.49827</v>
      </c>
      <c r="I26" s="1">
        <v>4.5104499999999996</v>
      </c>
      <c r="J26" s="1">
        <v>1.17072</v>
      </c>
      <c r="K26" s="1">
        <v>4.4401599999999997</v>
      </c>
      <c r="L26" s="1">
        <v>1.0271600000000001</v>
      </c>
      <c r="M26" s="1">
        <v>4.5047300000000003</v>
      </c>
      <c r="N26" s="1">
        <v>1.4196500000000001</v>
      </c>
      <c r="O26" s="1">
        <v>4.34694</v>
      </c>
      <c r="P26" s="1">
        <v>1.1166400000000001</v>
      </c>
      <c r="Q26" s="1">
        <v>4.3651999999999997</v>
      </c>
      <c r="R26" s="1">
        <v>1.39177</v>
      </c>
      <c r="S26" s="1">
        <v>4.4567600000000001</v>
      </c>
      <c r="T26" s="1">
        <v>1.1736599999999999</v>
      </c>
      <c r="U26" s="1">
        <v>4.5638100000000001</v>
      </c>
      <c r="V26" s="1">
        <v>1.4744600000000001</v>
      </c>
      <c r="W26" s="1"/>
      <c r="X26" s="1">
        <f t="shared" si="0"/>
        <v>1.672315</v>
      </c>
    </row>
    <row r="27" spans="1:24">
      <c r="A27" s="1" t="s">
        <v>24</v>
      </c>
      <c r="B27" s="1" t="s">
        <v>39</v>
      </c>
      <c r="C27" s="1">
        <v>38.200600000000001</v>
      </c>
      <c r="D27" s="1">
        <v>4.1599399999999997</v>
      </c>
      <c r="E27" s="1">
        <v>4.3945299999999996</v>
      </c>
      <c r="F27" s="1">
        <v>0.30756600000000001</v>
      </c>
      <c r="G27" s="1">
        <v>4.4161400000000004</v>
      </c>
      <c r="H27" s="1">
        <v>0.31956299999999999</v>
      </c>
      <c r="I27" s="1">
        <v>4.6660500000000003</v>
      </c>
      <c r="J27" s="1">
        <v>0.33441700000000002</v>
      </c>
      <c r="K27" s="1">
        <v>4.3564800000000004</v>
      </c>
      <c r="L27" s="1">
        <v>0.29158699999999999</v>
      </c>
      <c r="M27" s="1">
        <v>4.2455600000000002</v>
      </c>
      <c r="N27" s="1">
        <v>0.31320300000000001</v>
      </c>
      <c r="O27" s="1">
        <v>4.4151699999999998</v>
      </c>
      <c r="P27" s="1">
        <v>0.38341799999999998</v>
      </c>
      <c r="Q27" s="1">
        <v>4.7132399999999999</v>
      </c>
      <c r="R27" s="1">
        <v>0.366869</v>
      </c>
      <c r="S27" s="1">
        <v>4.5578399999999997</v>
      </c>
      <c r="T27" s="1">
        <v>0.30588500000000002</v>
      </c>
      <c r="U27" s="1">
        <v>4.4560899999999997</v>
      </c>
      <c r="V27" s="1">
        <v>0.30577199999999999</v>
      </c>
      <c r="W27" s="1"/>
      <c r="X27" s="1">
        <f t="shared" si="0"/>
        <v>0.70882199999999995</v>
      </c>
    </row>
    <row r="28" spans="1:24">
      <c r="A28" s="1" t="s">
        <v>24</v>
      </c>
      <c r="B28" s="1" t="s">
        <v>24</v>
      </c>
      <c r="C28" s="1">
        <v>39.937600000000003</v>
      </c>
      <c r="D28" s="1">
        <v>8.55382</v>
      </c>
      <c r="E28" s="1">
        <v>4.4990899999999998</v>
      </c>
      <c r="F28" s="1">
        <v>3.0237699999999998</v>
      </c>
      <c r="G28" s="1">
        <v>4.4195900000000004</v>
      </c>
      <c r="H28" s="1">
        <v>3.3079299999999998</v>
      </c>
      <c r="I28" s="1">
        <v>4.4513699999999998</v>
      </c>
      <c r="J28" s="1">
        <v>3.1828099999999999</v>
      </c>
      <c r="K28" s="1">
        <v>5.3936000000000002</v>
      </c>
      <c r="L28" s="1">
        <v>2.9312999999999998</v>
      </c>
      <c r="M28" s="1">
        <v>6.2981400000000001</v>
      </c>
      <c r="N28" s="1">
        <v>3.5816499999999998</v>
      </c>
      <c r="O28" s="1">
        <v>4.5370299999999997</v>
      </c>
      <c r="P28" s="1">
        <v>3.2077200000000001</v>
      </c>
      <c r="Q28" s="1">
        <v>4.3811900000000001</v>
      </c>
      <c r="R28" s="1">
        <v>3.02142</v>
      </c>
      <c r="S28" s="1">
        <v>4.4485299999999999</v>
      </c>
      <c r="T28" s="1">
        <v>3.0728</v>
      </c>
      <c r="U28" s="1">
        <v>4.4115799999999998</v>
      </c>
      <c r="V28" s="1">
        <v>3.03383</v>
      </c>
      <c r="W28" s="1"/>
      <c r="X28" s="1">
        <f t="shared" si="0"/>
        <v>3.6917050000000002</v>
      </c>
    </row>
    <row r="29" spans="1:24">
      <c r="A29" s="1" t="s">
        <v>24</v>
      </c>
      <c r="B29" s="1" t="s">
        <v>40</v>
      </c>
      <c r="C29" s="1">
        <v>31.841100000000001</v>
      </c>
      <c r="D29" s="1">
        <v>21.069900000000001</v>
      </c>
      <c r="E29" s="1">
        <v>4.5407900000000003</v>
      </c>
      <c r="F29" s="1">
        <v>16.840299999999999</v>
      </c>
      <c r="G29" s="1">
        <v>4.8950399999999998</v>
      </c>
      <c r="H29" s="1">
        <v>16.8612</v>
      </c>
      <c r="I29" s="1">
        <v>4.7434099999999999</v>
      </c>
      <c r="J29" s="1">
        <v>16.642900000000001</v>
      </c>
      <c r="K29" s="1">
        <v>4.4245900000000002</v>
      </c>
      <c r="L29" s="1">
        <v>16.864799999999999</v>
      </c>
      <c r="M29" s="1">
        <v>4.5466300000000004</v>
      </c>
      <c r="N29" s="1">
        <v>17.119700000000002</v>
      </c>
      <c r="O29" s="1">
        <v>4.7790800000000004</v>
      </c>
      <c r="P29" s="1">
        <v>17.7499</v>
      </c>
      <c r="Q29" s="1">
        <v>4.4298099999999998</v>
      </c>
      <c r="R29" s="1">
        <v>17.545999999999999</v>
      </c>
      <c r="S29" s="1">
        <v>4.4444400000000002</v>
      </c>
      <c r="T29" s="1">
        <v>17.145299999999999</v>
      </c>
      <c r="U29" s="1">
        <v>4.7458200000000001</v>
      </c>
      <c r="V29" s="1">
        <v>16.875800000000002</v>
      </c>
      <c r="W29" s="1">
        <f t="shared" ref="W24:W36" si="3">AVERAGE(C26:C29,E26:E29,G26:G29,I26:I29,K26:K29,M26:M29,O26:O29,Q26:Q29,S26:S29,U26:U29,)</f>
        <v>7.7204392682926812</v>
      </c>
      <c r="X29" s="1">
        <f t="shared" si="0"/>
        <v>17.471579999999996</v>
      </c>
    </row>
    <row r="30" spans="1:24">
      <c r="A30" s="1" t="s">
        <v>24</v>
      </c>
      <c r="B30" s="1" t="s">
        <v>25</v>
      </c>
      <c r="C30" s="1" t="s">
        <v>43</v>
      </c>
      <c r="D30" s="1" t="s">
        <v>43</v>
      </c>
      <c r="E30" s="1" t="s">
        <v>43</v>
      </c>
      <c r="F30" s="1" t="s">
        <v>43</v>
      </c>
      <c r="G30" s="1" t="s">
        <v>43</v>
      </c>
      <c r="H30" s="1" t="s">
        <v>43</v>
      </c>
      <c r="I30" s="1" t="s">
        <v>43</v>
      </c>
      <c r="J30" s="1" t="s">
        <v>43</v>
      </c>
      <c r="K30" s="1" t="s">
        <v>43</v>
      </c>
      <c r="L30" s="1" t="s">
        <v>43</v>
      </c>
      <c r="M30" s="1" t="s">
        <v>43</v>
      </c>
      <c r="N30" s="1" t="s">
        <v>43</v>
      </c>
      <c r="O30" s="1" t="s">
        <v>43</v>
      </c>
      <c r="P30" s="1" t="s">
        <v>43</v>
      </c>
      <c r="Q30" s="1" t="s">
        <v>43</v>
      </c>
      <c r="R30" s="1" t="s">
        <v>43</v>
      </c>
      <c r="S30" s="1" t="s">
        <v>43</v>
      </c>
      <c r="T30" s="1" t="s">
        <v>43</v>
      </c>
      <c r="U30" s="1" t="s">
        <v>43</v>
      </c>
      <c r="V30" s="1" t="s">
        <v>43</v>
      </c>
      <c r="W30" s="1"/>
      <c r="X30" s="1"/>
    </row>
    <row r="31" spans="1:24">
      <c r="A31" s="1" t="s">
        <v>24</v>
      </c>
      <c r="B31" s="1" t="s">
        <v>26</v>
      </c>
      <c r="C31" s="1" t="s">
        <v>43</v>
      </c>
      <c r="D31" s="1" t="s">
        <v>43</v>
      </c>
      <c r="E31" s="1" t="s">
        <v>43</v>
      </c>
      <c r="F31" s="1" t="s">
        <v>43</v>
      </c>
      <c r="G31" s="1" t="s">
        <v>43</v>
      </c>
      <c r="H31" s="1" t="s">
        <v>43</v>
      </c>
      <c r="I31" s="1" t="s">
        <v>43</v>
      </c>
      <c r="J31" s="1" t="s">
        <v>43</v>
      </c>
      <c r="K31" s="1" t="s">
        <v>43</v>
      </c>
      <c r="L31" s="1" t="s">
        <v>43</v>
      </c>
      <c r="M31" s="1" t="s">
        <v>43</v>
      </c>
      <c r="N31" s="1" t="s">
        <v>43</v>
      </c>
      <c r="O31" s="1" t="s">
        <v>43</v>
      </c>
      <c r="P31" s="1" t="s">
        <v>43</v>
      </c>
      <c r="Q31" s="1" t="s">
        <v>43</v>
      </c>
      <c r="R31" s="1" t="s">
        <v>43</v>
      </c>
      <c r="S31" s="1" t="s">
        <v>43</v>
      </c>
      <c r="T31" s="1" t="s">
        <v>43</v>
      </c>
      <c r="U31" s="1" t="s">
        <v>43</v>
      </c>
      <c r="V31" s="1" t="s">
        <v>43</v>
      </c>
      <c r="W31" s="1"/>
      <c r="X31" s="1"/>
    </row>
    <row r="32" spans="1:24">
      <c r="A32" s="1" t="s">
        <v>25</v>
      </c>
      <c r="B32" s="1" t="s">
        <v>23</v>
      </c>
      <c r="C32" s="1">
        <v>75.138499999999993</v>
      </c>
      <c r="D32" s="1">
        <v>3.9314900000000002</v>
      </c>
      <c r="E32" s="1">
        <v>73.631100000000004</v>
      </c>
      <c r="F32" s="1">
        <v>2.8627400000000001</v>
      </c>
      <c r="G32" s="1">
        <v>54.442700000000002</v>
      </c>
      <c r="H32" s="1">
        <v>2.6490900000000002</v>
      </c>
      <c r="I32" s="1">
        <v>47.356499999999997</v>
      </c>
      <c r="J32" s="1">
        <v>2.6455600000000001</v>
      </c>
      <c r="K32" s="1">
        <v>46.681800000000003</v>
      </c>
      <c r="L32" s="1">
        <v>2.6002100000000001</v>
      </c>
      <c r="M32" s="1">
        <v>46.798099999999998</v>
      </c>
      <c r="N32" s="1">
        <v>2.8173400000000002</v>
      </c>
      <c r="O32" s="1">
        <v>55.829000000000001</v>
      </c>
      <c r="P32" s="1">
        <v>3.0152199999999998</v>
      </c>
      <c r="Q32" s="1">
        <v>50.795900000000003</v>
      </c>
      <c r="R32" s="1">
        <v>2.7887900000000001</v>
      </c>
      <c r="S32" s="1">
        <v>51.955500000000001</v>
      </c>
      <c r="T32" s="1">
        <v>3.3424399999999999</v>
      </c>
      <c r="U32" s="1">
        <v>50.104999999999997</v>
      </c>
      <c r="V32" s="1">
        <v>3.0103</v>
      </c>
      <c r="W32" s="1"/>
      <c r="X32" s="1">
        <f t="shared" si="0"/>
        <v>2.9663180000000002</v>
      </c>
    </row>
    <row r="33" spans="1:24">
      <c r="A33" s="1" t="s">
        <v>25</v>
      </c>
      <c r="B33" s="1" t="s">
        <v>39</v>
      </c>
      <c r="C33" s="1">
        <v>113.967</v>
      </c>
      <c r="D33" s="1">
        <v>4.06006</v>
      </c>
      <c r="E33" s="1">
        <v>46.332700000000003</v>
      </c>
      <c r="F33" s="1">
        <v>1.44557</v>
      </c>
      <c r="G33" s="1">
        <v>50.854999999999997</v>
      </c>
      <c r="H33" s="1">
        <v>1.5523400000000001</v>
      </c>
      <c r="I33" s="1">
        <v>44.298299999999998</v>
      </c>
      <c r="J33" s="1">
        <v>1.3927799999999999</v>
      </c>
      <c r="K33" s="1">
        <v>44.162999999999997</v>
      </c>
      <c r="L33" s="1">
        <v>1.4095</v>
      </c>
      <c r="M33" s="1">
        <v>43.514600000000002</v>
      </c>
      <c r="N33" s="1">
        <v>1.4217599999999999</v>
      </c>
      <c r="O33" s="1">
        <v>45.332700000000003</v>
      </c>
      <c r="P33" s="1">
        <v>1.46665</v>
      </c>
      <c r="Q33" s="1">
        <v>43.919800000000002</v>
      </c>
      <c r="R33" s="1">
        <v>1.4072899999999999</v>
      </c>
      <c r="S33" s="1">
        <v>59.567900000000002</v>
      </c>
      <c r="T33" s="1">
        <v>1.54881</v>
      </c>
      <c r="U33" s="1">
        <v>52.127600000000001</v>
      </c>
      <c r="V33" s="1">
        <v>1.419</v>
      </c>
      <c r="W33" s="1"/>
      <c r="X33" s="1">
        <f t="shared" si="0"/>
        <v>1.7123759999999997</v>
      </c>
    </row>
    <row r="34" spans="1:24">
      <c r="A34" s="1" t="s">
        <v>25</v>
      </c>
      <c r="B34" s="1" t="s">
        <v>24</v>
      </c>
      <c r="C34" s="1">
        <v>101.73099999999999</v>
      </c>
      <c r="D34" s="1">
        <v>4.1225100000000001</v>
      </c>
      <c r="E34" s="1">
        <v>45.8733</v>
      </c>
      <c r="F34" s="1">
        <v>2.9101599999999999</v>
      </c>
      <c r="G34" s="1">
        <v>44.6145</v>
      </c>
      <c r="H34" s="1">
        <v>1.9214800000000001</v>
      </c>
      <c r="I34" s="1">
        <v>45.826700000000002</v>
      </c>
      <c r="J34" s="1">
        <v>1.9438800000000001</v>
      </c>
      <c r="K34" s="1">
        <v>43.114100000000001</v>
      </c>
      <c r="L34" s="1">
        <v>1.9983500000000001</v>
      </c>
      <c r="M34" s="1">
        <v>44.030299999999997</v>
      </c>
      <c r="N34" s="1">
        <v>2.0217700000000001</v>
      </c>
      <c r="O34" s="1">
        <v>43.690600000000003</v>
      </c>
      <c r="P34" s="1">
        <v>1.93184</v>
      </c>
      <c r="Q34" s="1">
        <v>42.5593</v>
      </c>
      <c r="R34" s="1">
        <v>2.0312899999999998</v>
      </c>
      <c r="S34" s="1">
        <v>46.807099999999998</v>
      </c>
      <c r="T34" s="1">
        <v>2.0400200000000002</v>
      </c>
      <c r="U34" s="1">
        <v>45.780299999999997</v>
      </c>
      <c r="V34" s="1">
        <v>1.9272800000000001</v>
      </c>
      <c r="W34" s="1"/>
      <c r="X34" s="1">
        <f t="shared" si="0"/>
        <v>2.2848580000000003</v>
      </c>
    </row>
    <row r="35" spans="1:24">
      <c r="A35" s="1" t="s">
        <v>25</v>
      </c>
      <c r="B35" s="1" t="s">
        <v>40</v>
      </c>
      <c r="C35" s="1">
        <v>82.556200000000004</v>
      </c>
      <c r="D35" s="1">
        <v>28.228999999999999</v>
      </c>
      <c r="E35" s="1">
        <v>48.346899999999998</v>
      </c>
      <c r="F35" s="1">
        <v>22.644500000000001</v>
      </c>
      <c r="G35" s="1">
        <v>45.849200000000003</v>
      </c>
      <c r="H35" s="1">
        <v>22.132200000000001</v>
      </c>
      <c r="I35" s="1">
        <v>44.486400000000003</v>
      </c>
      <c r="J35" s="1">
        <v>22.392900000000001</v>
      </c>
      <c r="K35" s="1">
        <v>44.035400000000003</v>
      </c>
      <c r="L35" s="1">
        <v>22.9923</v>
      </c>
      <c r="M35" s="1">
        <v>44.239199999999997</v>
      </c>
      <c r="N35" s="1">
        <v>21.873000000000001</v>
      </c>
      <c r="O35" s="1">
        <v>46.533299999999997</v>
      </c>
      <c r="P35" s="1">
        <v>22.012799999999999</v>
      </c>
      <c r="Q35" s="1">
        <v>42.528100000000002</v>
      </c>
      <c r="R35" s="1">
        <v>23.569600000000001</v>
      </c>
      <c r="S35" s="1">
        <v>43.911200000000001</v>
      </c>
      <c r="T35" s="1">
        <v>21.7742</v>
      </c>
      <c r="U35" s="1">
        <v>43.614199999999997</v>
      </c>
      <c r="V35" s="1">
        <v>23.873899999999999</v>
      </c>
      <c r="W35" s="1"/>
      <c r="X35" s="1">
        <f t="shared" si="0"/>
        <v>23.149440000000002</v>
      </c>
    </row>
    <row r="36" spans="1:24">
      <c r="A36" s="1" t="s">
        <v>25</v>
      </c>
      <c r="B36" s="1" t="s">
        <v>25</v>
      </c>
      <c r="C36" s="1">
        <v>86.787899999999993</v>
      </c>
      <c r="D36" s="1">
        <v>36.542000000000002</v>
      </c>
      <c r="E36" s="1">
        <v>47.6753</v>
      </c>
      <c r="F36" s="1">
        <v>39.3855</v>
      </c>
      <c r="G36" s="1">
        <v>44.872500000000002</v>
      </c>
      <c r="H36" s="1">
        <v>37.985700000000001</v>
      </c>
      <c r="I36" s="1">
        <v>45.986199999999997</v>
      </c>
      <c r="J36" s="1">
        <v>39.555999999999997</v>
      </c>
      <c r="K36" s="1">
        <v>44.520499999999998</v>
      </c>
      <c r="L36" s="1">
        <v>37.249499999999998</v>
      </c>
      <c r="M36" s="1">
        <v>45.310600000000001</v>
      </c>
      <c r="N36" s="1">
        <v>37.133400000000002</v>
      </c>
      <c r="O36" s="1">
        <v>46.026899999999998</v>
      </c>
      <c r="P36" s="1">
        <v>38.305700000000002</v>
      </c>
      <c r="Q36" s="1">
        <v>46.521299999999997</v>
      </c>
      <c r="R36" s="1">
        <v>39.335299999999997</v>
      </c>
      <c r="S36" s="1">
        <v>46.985199999999999</v>
      </c>
      <c r="T36" s="1">
        <v>37.927700000000002</v>
      </c>
      <c r="U36" s="1">
        <v>44.188400000000001</v>
      </c>
      <c r="V36" s="1">
        <v>37.446800000000003</v>
      </c>
      <c r="W36" s="1">
        <f>AVERAGE(C32:C36,E32:E36,G32:G36,I32:I36,K32:K36,M32:M36,O32:O36,Q32:Q36,S32:S36,U32:U36,)</f>
        <v>50.702250980392151</v>
      </c>
      <c r="X36" s="1">
        <f>AVERAGE(D36,F36,H36,J36,L36,N36,P36,R36,T36,V36)</f>
        <v>38.086760000000005</v>
      </c>
    </row>
    <row r="37" spans="1:24">
      <c r="A37" s="1" t="s">
        <v>25</v>
      </c>
      <c r="B37" s="1" t="s">
        <v>26</v>
      </c>
      <c r="C37" s="1" t="s">
        <v>43</v>
      </c>
      <c r="D37" s="1" t="s">
        <v>43</v>
      </c>
      <c r="E37" s="1" t="s">
        <v>43</v>
      </c>
      <c r="F37" s="1" t="s">
        <v>43</v>
      </c>
      <c r="G37" s="1" t="s">
        <v>43</v>
      </c>
      <c r="H37" s="1" t="s">
        <v>43</v>
      </c>
      <c r="I37" s="1" t="s">
        <v>43</v>
      </c>
      <c r="J37" s="1" t="s">
        <v>43</v>
      </c>
      <c r="K37" s="1" t="s">
        <v>43</v>
      </c>
      <c r="L37" s="1" t="s">
        <v>43</v>
      </c>
      <c r="M37" s="1" t="s">
        <v>43</v>
      </c>
      <c r="N37" s="1" t="s">
        <v>43</v>
      </c>
      <c r="O37" s="1" t="s">
        <v>43</v>
      </c>
      <c r="P37" s="1" t="s">
        <v>43</v>
      </c>
      <c r="Q37" s="1" t="s">
        <v>43</v>
      </c>
      <c r="R37" s="1" t="s">
        <v>43</v>
      </c>
      <c r="S37" s="1" t="s">
        <v>43</v>
      </c>
      <c r="T37" s="1" t="s">
        <v>43</v>
      </c>
      <c r="U37" s="1" t="s">
        <v>43</v>
      </c>
      <c r="V37" s="1" t="s">
        <v>43</v>
      </c>
      <c r="W37" s="1"/>
      <c r="X37" s="1"/>
    </row>
    <row r="38" spans="1:24">
      <c r="A38" s="1" t="s">
        <v>26</v>
      </c>
      <c r="B38" s="1" t="s">
        <v>23</v>
      </c>
      <c r="C38" s="1">
        <v>142.08799999999999</v>
      </c>
      <c r="D38" s="1">
        <v>6.2883500000000003</v>
      </c>
      <c r="E38" s="1">
        <v>109.98699999999999</v>
      </c>
      <c r="F38" s="1">
        <v>2.31013</v>
      </c>
      <c r="G38" s="1">
        <v>69.141999999999996</v>
      </c>
      <c r="H38" s="1">
        <v>2.0979100000000002</v>
      </c>
      <c r="I38" s="1">
        <v>67.760499999999993</v>
      </c>
      <c r="J38" s="1">
        <v>1.95316</v>
      </c>
      <c r="K38" s="1">
        <v>68.352000000000004</v>
      </c>
      <c r="L38" s="1">
        <v>2.51797</v>
      </c>
      <c r="M38" s="1">
        <v>74.531499999999994</v>
      </c>
      <c r="N38" s="1">
        <v>2.3657499999999998</v>
      </c>
      <c r="O38" s="1">
        <v>69.187700000000007</v>
      </c>
      <c r="P38" s="1">
        <v>2.3045900000000001</v>
      </c>
      <c r="Q38" s="1">
        <v>72.8095</v>
      </c>
      <c r="R38" s="1">
        <v>2.0580099999999999</v>
      </c>
      <c r="S38" s="1">
        <v>71.073899999999995</v>
      </c>
      <c r="T38" s="1">
        <v>2.22201</v>
      </c>
      <c r="U38" s="1">
        <v>70.549499999999995</v>
      </c>
      <c r="V38" s="1">
        <v>2.3743099999999999</v>
      </c>
      <c r="W38" s="1"/>
      <c r="X38" s="1">
        <f t="shared" si="0"/>
        <v>2.6492190000000004</v>
      </c>
    </row>
    <row r="39" spans="1:24">
      <c r="A39" s="1" t="s">
        <v>26</v>
      </c>
      <c r="B39" s="1" t="s">
        <v>39</v>
      </c>
      <c r="C39" s="1">
        <v>97.757499999999993</v>
      </c>
      <c r="D39" s="1">
        <v>2.5263200000000001</v>
      </c>
      <c r="E39" s="1">
        <v>70.681799999999996</v>
      </c>
      <c r="F39" s="1">
        <v>1.3156399999999999</v>
      </c>
      <c r="G39" s="1">
        <v>68.080100000000002</v>
      </c>
      <c r="H39" s="1">
        <v>1.34988</v>
      </c>
      <c r="I39" s="1">
        <v>68.015299999999996</v>
      </c>
      <c r="J39" s="1">
        <v>2.6273599999999999</v>
      </c>
      <c r="K39" s="1">
        <v>69.004000000000005</v>
      </c>
      <c r="L39" s="1">
        <v>1.1470499999999999</v>
      </c>
      <c r="M39" s="1">
        <v>68.685500000000005</v>
      </c>
      <c r="N39" s="1">
        <v>1.29749</v>
      </c>
      <c r="O39" s="1">
        <v>65.110500000000002</v>
      </c>
      <c r="P39" s="1">
        <v>1.21536</v>
      </c>
      <c r="Q39" s="1">
        <v>69.608000000000004</v>
      </c>
      <c r="R39" s="1">
        <v>1.1883600000000001</v>
      </c>
      <c r="S39" s="1">
        <v>67.697800000000001</v>
      </c>
      <c r="T39" s="1">
        <v>1.17547</v>
      </c>
      <c r="U39" s="1">
        <v>65.436099999999996</v>
      </c>
      <c r="V39" s="1">
        <v>1.14984</v>
      </c>
      <c r="W39" s="1"/>
      <c r="X39" s="1">
        <f t="shared" si="0"/>
        <v>1.499277</v>
      </c>
    </row>
    <row r="40" spans="1:24">
      <c r="A40" s="1" t="s">
        <v>26</v>
      </c>
      <c r="B40" s="1" t="s">
        <v>24</v>
      </c>
      <c r="C40" s="1" t="s">
        <v>43</v>
      </c>
      <c r="D40" s="1" t="s">
        <v>43</v>
      </c>
      <c r="E40" s="1" t="s">
        <v>43</v>
      </c>
      <c r="F40" s="1" t="s">
        <v>43</v>
      </c>
      <c r="G40" s="1" t="s">
        <v>43</v>
      </c>
      <c r="H40" s="1" t="s">
        <v>43</v>
      </c>
      <c r="I40" s="1" t="s">
        <v>43</v>
      </c>
      <c r="J40" s="1" t="s">
        <v>43</v>
      </c>
      <c r="K40" s="1" t="s">
        <v>43</v>
      </c>
      <c r="L40" s="1" t="s">
        <v>43</v>
      </c>
      <c r="M40" s="1" t="s">
        <v>43</v>
      </c>
      <c r="N40" s="1" t="s">
        <v>43</v>
      </c>
      <c r="O40" s="1" t="s">
        <v>43</v>
      </c>
      <c r="P40" s="1" t="s">
        <v>43</v>
      </c>
      <c r="Q40" s="1" t="s">
        <v>43</v>
      </c>
      <c r="R40" s="1" t="s">
        <v>43</v>
      </c>
      <c r="S40" s="1" t="s">
        <v>43</v>
      </c>
      <c r="T40" s="1" t="s">
        <v>43</v>
      </c>
      <c r="U40" s="1" t="s">
        <v>43</v>
      </c>
      <c r="V40" s="1" t="s">
        <v>43</v>
      </c>
      <c r="W40" s="1"/>
      <c r="X40" s="1"/>
    </row>
    <row r="41" spans="1:24">
      <c r="A41" s="1" t="s">
        <v>26</v>
      </c>
      <c r="B41" s="1" t="s">
        <v>40</v>
      </c>
      <c r="C41" s="1">
        <v>123.754</v>
      </c>
      <c r="D41" s="1">
        <v>24.297799999999999</v>
      </c>
      <c r="E41" s="1">
        <v>64.760099999999994</v>
      </c>
      <c r="F41" s="1">
        <v>21.877099999999999</v>
      </c>
      <c r="G41" s="1">
        <v>63.5565</v>
      </c>
      <c r="H41" s="1">
        <v>23.886800000000001</v>
      </c>
      <c r="I41" s="1">
        <v>63.903799999999997</v>
      </c>
      <c r="J41" s="1">
        <v>21.724</v>
      </c>
      <c r="K41" s="1">
        <v>63.862900000000003</v>
      </c>
      <c r="L41" s="1">
        <v>21.276499999999999</v>
      </c>
      <c r="M41" s="1">
        <v>63.212200000000003</v>
      </c>
      <c r="N41" s="1">
        <v>21.553899999999999</v>
      </c>
      <c r="O41" s="1">
        <v>63.212699999999998</v>
      </c>
      <c r="P41" s="1">
        <v>22.197099999999999</v>
      </c>
      <c r="Q41" s="1">
        <v>63.824599999999997</v>
      </c>
      <c r="R41" s="1">
        <v>21.9831</v>
      </c>
      <c r="S41" s="1">
        <v>65.4696</v>
      </c>
      <c r="T41" s="1">
        <v>22.389500000000002</v>
      </c>
      <c r="U41" s="1">
        <v>66.972700000000003</v>
      </c>
      <c r="V41" s="1">
        <v>23.393899999999999</v>
      </c>
      <c r="W41" s="1">
        <f>AVERAGE(C37:C39, C41,E37:E39,E41,G37:G39, G41,I37:I39,I41,K37:K39,K41,M37:M39,M41,O37:O39,O41,Q37:Q39,Q41,S37:S39,S41,U37:U39,U41)</f>
        <v>74.269576666666651</v>
      </c>
      <c r="X41" s="1">
        <f t="shared" si="0"/>
        <v>22.457970000000003</v>
      </c>
    </row>
    <row r="42" spans="1:24">
      <c r="A42" s="1" t="s">
        <v>26</v>
      </c>
      <c r="B42" s="1" t="s">
        <v>25</v>
      </c>
      <c r="C42" s="1" t="s">
        <v>43</v>
      </c>
      <c r="D42" s="1" t="s">
        <v>43</v>
      </c>
      <c r="E42" s="1" t="s">
        <v>43</v>
      </c>
      <c r="F42" s="1" t="s">
        <v>43</v>
      </c>
      <c r="G42" s="1" t="s">
        <v>43</v>
      </c>
      <c r="H42" s="1" t="s">
        <v>43</v>
      </c>
      <c r="I42" s="1" t="s">
        <v>43</v>
      </c>
      <c r="J42" s="1" t="s">
        <v>43</v>
      </c>
      <c r="K42" s="1" t="s">
        <v>43</v>
      </c>
      <c r="L42" s="1" t="s">
        <v>43</v>
      </c>
      <c r="M42" s="1" t="s">
        <v>43</v>
      </c>
      <c r="N42" s="1" t="s">
        <v>43</v>
      </c>
      <c r="O42" s="1" t="s">
        <v>43</v>
      </c>
      <c r="P42" s="1" t="s">
        <v>43</v>
      </c>
      <c r="Q42" s="1" t="s">
        <v>43</v>
      </c>
      <c r="R42" s="1" t="s">
        <v>43</v>
      </c>
      <c r="S42" s="1" t="s">
        <v>43</v>
      </c>
      <c r="T42" s="1" t="s">
        <v>43</v>
      </c>
      <c r="U42" s="1" t="s">
        <v>43</v>
      </c>
      <c r="V42" s="1" t="s">
        <v>43</v>
      </c>
      <c r="W42" s="1"/>
      <c r="X42" s="1"/>
    </row>
    <row r="43" spans="1:24">
      <c r="A43" s="1" t="s">
        <v>26</v>
      </c>
      <c r="B43" s="1" t="s">
        <v>26</v>
      </c>
      <c r="C43" s="1" t="s">
        <v>43</v>
      </c>
      <c r="D43" s="1" t="s">
        <v>43</v>
      </c>
      <c r="E43" s="1" t="s">
        <v>43</v>
      </c>
      <c r="F43" s="1" t="s">
        <v>43</v>
      </c>
      <c r="G43" s="1" t="s">
        <v>43</v>
      </c>
      <c r="H43" s="1" t="s">
        <v>43</v>
      </c>
      <c r="I43" s="1" t="s">
        <v>43</v>
      </c>
      <c r="J43" s="1" t="s">
        <v>43</v>
      </c>
      <c r="K43" s="1" t="s">
        <v>43</v>
      </c>
      <c r="L43" s="1" t="s">
        <v>43</v>
      </c>
      <c r="M43" s="1" t="s">
        <v>43</v>
      </c>
      <c r="N43" s="1" t="s">
        <v>43</v>
      </c>
      <c r="O43" s="1" t="s">
        <v>43</v>
      </c>
      <c r="P43" s="1" t="s">
        <v>43</v>
      </c>
      <c r="Q43" s="1" t="s">
        <v>43</v>
      </c>
      <c r="R43" s="1" t="s">
        <v>43</v>
      </c>
      <c r="S43" s="1" t="s">
        <v>43</v>
      </c>
      <c r="T43" s="1" t="s">
        <v>43</v>
      </c>
      <c r="U43" s="1" t="s">
        <v>43</v>
      </c>
      <c r="V43" s="1" t="s">
        <v>43</v>
      </c>
      <c r="W43" s="1"/>
      <c r="X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MP.7</vt:lpstr>
      <vt:lpstr>MP.8</vt:lpstr>
      <vt:lpstr>MP.9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2019-06-22T20:24:35Z</dcterms:created>
  <dcterms:modified xsi:type="dcterms:W3CDTF">2019-06-22T23:40:11Z</dcterms:modified>
</cp:coreProperties>
</file>