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igdataui_jemin\교육자료\"/>
    </mc:Choice>
  </mc:AlternateContent>
  <xr:revisionPtr revIDLastSave="0" documentId="13_ncr:1_{7B9ECB54-F6D0-4B3E-BE7C-256901ACF18C}" xr6:coauthVersionLast="47" xr6:coauthVersionMax="47" xr10:uidLastSave="{00000000-0000-0000-0000-000000000000}"/>
  <bookViews>
    <workbookView xWindow="5355" yWindow="900" windowWidth="21600" windowHeight="13770" activeTab="9" xr2:uid="{00000000-000D-0000-FFFF-FFFF00000000}"/>
  </bookViews>
  <sheets>
    <sheet name="학원근처 맛집 리스트" sheetId="133" r:id="rId1"/>
    <sheet name="빅데이터UI" sheetId="3" r:id="rId2"/>
    <sheet name="ADSP자격증공부" sheetId="4" r:id="rId3"/>
    <sheet name="과제목록" sheetId="7" r:id="rId4"/>
    <sheet name="1일차-GIT" sheetId="1" r:id="rId5"/>
    <sheet name="2일차-USECASE" sheetId="5" r:id="rId6"/>
    <sheet name="3일차-FIGMA" sheetId="6" r:id="rId7"/>
    <sheet name="4일차" sheetId="8" r:id="rId8"/>
    <sheet name="5일차" sheetId="9" r:id="rId9"/>
    <sheet name="7일차" sheetId="10" r:id="rId10"/>
    <sheet name="(8)" sheetId="11" r:id="rId11"/>
    <sheet name="(9)" sheetId="12" r:id="rId12"/>
    <sheet name="(10)" sheetId="13" r:id="rId13"/>
    <sheet name="(11)" sheetId="14" r:id="rId14"/>
    <sheet name="(12)" sheetId="15" r:id="rId15"/>
    <sheet name="(13)" sheetId="16" r:id="rId16"/>
    <sheet name="(14)" sheetId="17" r:id="rId17"/>
    <sheet name="(15)" sheetId="18" r:id="rId18"/>
    <sheet name="(16)" sheetId="19" r:id="rId19"/>
    <sheet name="(17)" sheetId="20" r:id="rId20"/>
    <sheet name="(18)" sheetId="21" r:id="rId21"/>
    <sheet name="(19)" sheetId="22" r:id="rId22"/>
    <sheet name="(20)" sheetId="23" r:id="rId23"/>
    <sheet name="(21)" sheetId="24" r:id="rId24"/>
    <sheet name="(22)" sheetId="25" r:id="rId25"/>
    <sheet name="(23)" sheetId="26" r:id="rId26"/>
    <sheet name="(24)" sheetId="27" r:id="rId27"/>
    <sheet name="(25)" sheetId="28" r:id="rId28"/>
    <sheet name="(26)" sheetId="29" r:id="rId29"/>
    <sheet name="(27)" sheetId="30" r:id="rId30"/>
    <sheet name="(28)" sheetId="31" r:id="rId31"/>
    <sheet name="(29)" sheetId="32" r:id="rId32"/>
    <sheet name="(30)" sheetId="33" r:id="rId33"/>
    <sheet name="(31)" sheetId="34" r:id="rId34"/>
    <sheet name="(32)" sheetId="35" r:id="rId35"/>
    <sheet name="(33)" sheetId="37" r:id="rId36"/>
    <sheet name="(34)" sheetId="38" r:id="rId37"/>
    <sheet name="(35)" sheetId="39" r:id="rId38"/>
    <sheet name="(36)" sheetId="40" r:id="rId39"/>
    <sheet name="(37)" sheetId="41" r:id="rId40"/>
    <sheet name="(38)" sheetId="42" r:id="rId41"/>
    <sheet name="(39)" sheetId="43" r:id="rId42"/>
    <sheet name="(40)" sheetId="44" r:id="rId43"/>
    <sheet name="(41)" sheetId="45" r:id="rId44"/>
    <sheet name="(42)" sheetId="46" r:id="rId45"/>
    <sheet name="(43)" sheetId="47" r:id="rId46"/>
    <sheet name="(44)" sheetId="48" r:id="rId47"/>
    <sheet name="(45)" sheetId="49" r:id="rId48"/>
    <sheet name="(46)" sheetId="50" r:id="rId49"/>
    <sheet name="(47)" sheetId="51" r:id="rId50"/>
    <sheet name="(48)" sheetId="52" r:id="rId51"/>
    <sheet name="(49)" sheetId="53" r:id="rId52"/>
    <sheet name="(50)" sheetId="54" r:id="rId53"/>
    <sheet name="(51)" sheetId="55" r:id="rId54"/>
    <sheet name="(52)" sheetId="56" r:id="rId55"/>
    <sheet name="(53)" sheetId="57" r:id="rId56"/>
    <sheet name="(54)" sheetId="58" r:id="rId57"/>
    <sheet name="(55)" sheetId="59" r:id="rId58"/>
    <sheet name="(56)" sheetId="60" r:id="rId59"/>
    <sheet name="(57)" sheetId="61" r:id="rId60"/>
    <sheet name="(58)" sheetId="62" r:id="rId61"/>
    <sheet name="(59)" sheetId="63" r:id="rId62"/>
    <sheet name="(60)" sheetId="64" r:id="rId63"/>
    <sheet name="(61)" sheetId="65" r:id="rId64"/>
    <sheet name="(62)" sheetId="66" r:id="rId65"/>
    <sheet name="(63)" sheetId="67" r:id="rId66"/>
    <sheet name="(64)" sheetId="68" r:id="rId67"/>
    <sheet name="(65)" sheetId="69" r:id="rId68"/>
    <sheet name="(66)" sheetId="70" r:id="rId69"/>
    <sheet name="(67)" sheetId="71" r:id="rId70"/>
    <sheet name="(68)" sheetId="72" r:id="rId71"/>
    <sheet name="(69)" sheetId="73" r:id="rId72"/>
    <sheet name="(70)" sheetId="74" r:id="rId73"/>
    <sheet name="(71)" sheetId="75" r:id="rId74"/>
    <sheet name="(72)" sheetId="76" r:id="rId75"/>
    <sheet name="(73)" sheetId="77" r:id="rId76"/>
    <sheet name="(74)" sheetId="78" r:id="rId77"/>
    <sheet name="(75)" sheetId="79" r:id="rId78"/>
    <sheet name="(76)" sheetId="80" r:id="rId79"/>
    <sheet name="(77)" sheetId="81" r:id="rId80"/>
    <sheet name="(78)" sheetId="82" r:id="rId81"/>
    <sheet name="(79)" sheetId="83" r:id="rId82"/>
    <sheet name="(80)" sheetId="84" r:id="rId83"/>
    <sheet name="(81)" sheetId="85" r:id="rId84"/>
    <sheet name="(82)" sheetId="86" r:id="rId85"/>
    <sheet name="(83)" sheetId="87" r:id="rId86"/>
    <sheet name="(84)" sheetId="88" r:id="rId87"/>
    <sheet name="(85)" sheetId="89" r:id="rId88"/>
    <sheet name="(86)" sheetId="90" r:id="rId89"/>
    <sheet name="(87)" sheetId="91" r:id="rId90"/>
    <sheet name="(88)" sheetId="92" r:id="rId91"/>
    <sheet name="(89)" sheetId="93" r:id="rId92"/>
    <sheet name="(90)" sheetId="94" r:id="rId93"/>
    <sheet name="(91)" sheetId="95" r:id="rId94"/>
    <sheet name="(92)" sheetId="96" r:id="rId95"/>
    <sheet name="(93)" sheetId="97" r:id="rId96"/>
    <sheet name="(94)" sheetId="98" r:id="rId97"/>
    <sheet name="(95)" sheetId="99" r:id="rId98"/>
    <sheet name="(96)" sheetId="100" r:id="rId99"/>
    <sheet name="(97)" sheetId="101" r:id="rId100"/>
    <sheet name="(98)" sheetId="102" r:id="rId101"/>
    <sheet name="(99)" sheetId="103" r:id="rId102"/>
    <sheet name="(100)" sheetId="104" r:id="rId103"/>
    <sheet name="(101)" sheetId="105" r:id="rId104"/>
    <sheet name="(102)" sheetId="106" r:id="rId105"/>
    <sheet name="(103)" sheetId="107" r:id="rId106"/>
    <sheet name="(104)" sheetId="108" r:id="rId107"/>
    <sheet name="(105)" sheetId="109" r:id="rId108"/>
    <sheet name="(106)" sheetId="110" r:id="rId109"/>
    <sheet name="(107)" sheetId="111" r:id="rId110"/>
    <sheet name="(108)" sheetId="112" r:id="rId111"/>
    <sheet name="(109)" sheetId="113" r:id="rId112"/>
    <sheet name="(110)" sheetId="114" r:id="rId113"/>
    <sheet name="(111)" sheetId="115" r:id="rId114"/>
    <sheet name="(112)" sheetId="116" r:id="rId115"/>
    <sheet name="(113)" sheetId="117" r:id="rId116"/>
    <sheet name="(114)" sheetId="118" r:id="rId117"/>
    <sheet name="(115)" sheetId="119" r:id="rId118"/>
    <sheet name="(116)" sheetId="120" r:id="rId119"/>
    <sheet name="(117)" sheetId="121" r:id="rId120"/>
    <sheet name="(118)" sheetId="122" r:id="rId121"/>
    <sheet name="(119)" sheetId="123" r:id="rId122"/>
    <sheet name="(120)" sheetId="124" r:id="rId123"/>
    <sheet name="(121)" sheetId="125" r:id="rId124"/>
    <sheet name="(122)" sheetId="126" r:id="rId125"/>
    <sheet name="(123)" sheetId="127" r:id="rId126"/>
    <sheet name="(124)" sheetId="128" r:id="rId127"/>
    <sheet name="(125)" sheetId="129" r:id="rId128"/>
    <sheet name="(126)" sheetId="130" r:id="rId129"/>
    <sheet name="(127)" sheetId="131" r:id="rId130"/>
    <sheet name="(128)" sheetId="132" r:id="rId131"/>
  </sheets>
  <definedNames>
    <definedName name="_xlnm._FilterDatabase" localSheetId="0" hidden="1">'학원근처 맛집 리스트'!$A$2:$C$39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33" l="1" a="1"/>
  <c r="H5" i="133" s="1"/>
  <c r="I3" i="133" a="1"/>
  <c r="I3" i="133" s="1"/>
  <c r="I2" i="133" a="1"/>
  <c r="I2" i="133" s="1"/>
  <c r="H3" i="133" a="1"/>
  <c r="H3" i="133" s="1"/>
  <c r="H2" i="133" a="1"/>
  <c r="H2" i="133" s="1"/>
  <c r="G2" i="133" a="1"/>
  <c r="G2" i="133" s="1"/>
  <c r="G3" i="133" a="1"/>
  <c r="G3" i="133" s="1"/>
  <c r="A49" i="9"/>
  <c r="A36" i="9"/>
  <c r="A35" i="9"/>
  <c r="A40" i="9"/>
  <c r="A39" i="9"/>
  <c r="B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<sst xmlns="http://schemas.openxmlformats.org/spreadsheetml/2006/main" count="532" uniqueCount="382">
  <si>
    <t>코리아IT아카데미 대구점</t>
    <phoneticPr fontId="1" type="noConversion"/>
  </si>
  <si>
    <t>빅데이터UI전문가과정 학습기록 메모장</t>
    <phoneticPr fontId="1" type="noConversion"/>
  </si>
  <si>
    <t>//깃허브 홈페이지</t>
    <phoneticPr fontId="1" type="noConversion"/>
  </si>
  <si>
    <t>https://git-scm.com/downloads/win</t>
    <phoneticPr fontId="1" type="noConversion"/>
  </si>
  <si>
    <t>//깃 다운로드 홈페이지</t>
    <phoneticPr fontId="1" type="noConversion"/>
  </si>
  <si>
    <t>//깃 윈도우x64 다운로드 링크</t>
    <phoneticPr fontId="1" type="noConversion"/>
  </si>
  <si>
    <t>//수업과정홈페이지</t>
    <phoneticPr fontId="1" type="noConversion"/>
  </si>
  <si>
    <t>//깃 형식의 CMD</t>
    <phoneticPr fontId="1" type="noConversion"/>
  </si>
  <si>
    <t>//해당 폴더로 위치이동 커맨드</t>
    <phoneticPr fontId="1" type="noConversion"/>
  </si>
  <si>
    <t xml:space="preserve">  - git config --global user.name "your nickname"</t>
  </si>
  <si>
    <t xml:space="preserve">  - git config --list </t>
  </si>
  <si>
    <t xml:space="preserve">  - git config --global user.email "your email"
</t>
    <phoneticPr fontId="1" type="noConversion"/>
  </si>
  <si>
    <t>//닉네임설정</t>
    <phoneticPr fontId="1" type="noConversion"/>
  </si>
  <si>
    <t>//이메일설정</t>
    <phoneticPr fontId="1" type="noConversion"/>
  </si>
  <si>
    <t>//사용자\어드민\.gitconfig 문서에 저장된 내용을 출력</t>
    <phoneticPr fontId="1" type="noConversion"/>
  </si>
  <si>
    <t xml:space="preserve">  - git init
</t>
    <phoneticPr fontId="1" type="noConversion"/>
  </si>
  <si>
    <t>//현재 위치에 .git 이라는 숨김형식의 폴더 생성</t>
    <phoneticPr fontId="1" type="noConversion"/>
  </si>
  <si>
    <t xml:space="preserve">  - git add *</t>
    <phoneticPr fontId="1" type="noConversion"/>
  </si>
  <si>
    <t>//현재 위치의 모든 파일을 git에 업로드</t>
    <phoneticPr fontId="1" type="noConversion"/>
  </si>
  <si>
    <t xml:space="preserve">  - git commit -m "버젼이름"</t>
    <phoneticPr fontId="1" type="noConversion"/>
  </si>
  <si>
    <t xml:space="preserve">  - git log --oneline</t>
    <phoneticPr fontId="1" type="noConversion"/>
  </si>
  <si>
    <t>//현재 버전을 출력('--oneline'을 빼면 자세히출력)</t>
    <phoneticPr fontId="1" type="noConversion"/>
  </si>
  <si>
    <t>//현재상태를 "버젼이름"으로 스냅샷(저장)</t>
    <phoneticPr fontId="1" type="noConversion"/>
  </si>
  <si>
    <t xml:space="preserve">  - git bash</t>
    <phoneticPr fontId="1" type="noConversion"/>
  </si>
  <si>
    <t xml:space="preserve">  - cd C:/Bigdataui_jemin/GIT_TEST</t>
    <phoneticPr fontId="1" type="noConversion"/>
  </si>
  <si>
    <t xml:space="preserve"> - 전역설정</t>
    <phoneticPr fontId="1" type="noConversion"/>
  </si>
  <si>
    <t>https://github.com/NightRwby/-</t>
    <phoneticPr fontId="1" type="noConversion"/>
  </si>
  <si>
    <t>Git for Windows/x64 Setup.</t>
    <phoneticPr fontId="1" type="noConversion"/>
  </si>
  <si>
    <t>ID : bigdataui</t>
    <phoneticPr fontId="1" type="noConversion"/>
  </si>
  <si>
    <t>GTI/GIT HUB 다루기</t>
    <phoneticPr fontId="1" type="noConversion"/>
  </si>
  <si>
    <t xml:space="preserve">  - git reset --hard</t>
    <phoneticPr fontId="1" type="noConversion"/>
  </si>
  <si>
    <t>//현재 버전만 변경(데이터는 변경없음)</t>
    <phoneticPr fontId="1" type="noConversion"/>
  </si>
  <si>
    <t>//현재 버전과 데이터를 변경</t>
    <phoneticPr fontId="1" type="noConversion"/>
  </si>
  <si>
    <t>//새로운 브렌치ID 추가</t>
    <phoneticPr fontId="1" type="noConversion"/>
  </si>
  <si>
    <t>//브렌치ID 이동</t>
    <phoneticPr fontId="1" type="noConversion"/>
  </si>
  <si>
    <t xml:space="preserve">  - git merge "브렌치ID"</t>
    <phoneticPr fontId="1" type="noConversion"/>
  </si>
  <si>
    <t xml:space="preserve">  - git branch "브렌치ID"</t>
    <phoneticPr fontId="1" type="noConversion"/>
  </si>
  <si>
    <t>//현재 브렌치ID에 다른 "브렌치ID"를 병합</t>
    <phoneticPr fontId="1" type="noConversion"/>
  </si>
  <si>
    <t xml:space="preserve">    - git merge --abort</t>
    <phoneticPr fontId="1" type="noConversion"/>
  </si>
  <si>
    <t xml:space="preserve">    - git merge --continue</t>
    <phoneticPr fontId="1" type="noConversion"/>
  </si>
  <si>
    <t xml:space="preserve"> </t>
    <phoneticPr fontId="1" type="noConversion"/>
  </si>
  <si>
    <t xml:space="preserve">  - git switch "브렌치ID"(=-git checkout "브렌치ID")</t>
    <phoneticPr fontId="1" type="noConversion"/>
  </si>
  <si>
    <t>branch 병합</t>
    <phoneticPr fontId="1" type="noConversion"/>
  </si>
  <si>
    <t>[정상인경우]</t>
    <phoneticPr fontId="1" type="noConversion"/>
  </si>
  <si>
    <t>1. 병합되는 branch로 이동</t>
    <phoneticPr fontId="1" type="noConversion"/>
  </si>
  <si>
    <t>[충돌시]</t>
    <phoneticPr fontId="1" type="noConversion"/>
  </si>
  <si>
    <t>2. 병합시도 -&gt; 충돌발생!</t>
    <phoneticPr fontId="1" type="noConversion"/>
  </si>
  <si>
    <t>(none Fast Forword merge &lt;-커밋시점 새로 만든다)</t>
    <phoneticPr fontId="1" type="noConversion"/>
  </si>
  <si>
    <t>4. git switch dev -&gt; git merge master</t>
    <phoneticPr fontId="1" type="noConversion"/>
  </si>
  <si>
    <t>3. [fixed] git add * -&gt; git merge --continue</t>
    <phoneticPr fontId="1" type="noConversion"/>
  </si>
  <si>
    <t>//오류창 나가는 명령어</t>
    <phoneticPr fontId="1" type="noConversion"/>
  </si>
  <si>
    <t>//충돌 무시 병합</t>
    <phoneticPr fontId="1" type="noConversion"/>
  </si>
  <si>
    <t xml:space="preserve">//충돌 해결 후 병합  </t>
    <phoneticPr fontId="1" type="noConversion"/>
  </si>
  <si>
    <t xml:space="preserve">    - :q</t>
    <phoneticPr fontId="1" type="noConversion"/>
  </si>
  <si>
    <t xml:space="preserve">    [참고] *git add 이후</t>
    <phoneticPr fontId="1" type="noConversion"/>
  </si>
  <si>
    <t xml:space="preserve">  - git reset --soft</t>
    <phoneticPr fontId="1" type="noConversion"/>
  </si>
  <si>
    <t>Staging Area</t>
  </si>
  <si>
    <t>aaa.txt</t>
  </si>
  <si>
    <t>aaa.txt</t>
    <phoneticPr fontId="1" type="noConversion"/>
  </si>
  <si>
    <t>데이터 마이닝</t>
    <phoneticPr fontId="1" type="noConversion"/>
  </si>
  <si>
    <t>사용가능항 데이터를 기반으로 감춰진 지식, 예상치 못한 경향, 새로운 규칙 등을 발견하고</t>
    <phoneticPr fontId="1" type="noConversion"/>
  </si>
  <si>
    <t>이를 비즈니스 의사결정에 유용한 정보로 활용하는 일련의 작업</t>
    <phoneticPr fontId="1" type="noConversion"/>
  </si>
  <si>
    <t>분류-새로운데이터를 기존분석에 배정</t>
    <phoneticPr fontId="1" type="noConversion"/>
  </si>
  <si>
    <t>추정-주어진 입력값으로부터 연속적인 결과값을 추정</t>
    <phoneticPr fontId="1" type="noConversion"/>
  </si>
  <si>
    <t>회귀분석 : 경향성을 파악할 때 용이</t>
    <phoneticPr fontId="1" type="noConversion"/>
  </si>
  <si>
    <t>연관분석-데이터 내 항목간의 관계나 연관석 분석</t>
    <phoneticPr fontId="1" type="noConversion"/>
  </si>
  <si>
    <t>예측-미래에 발생할 값 또는 사건을 예측</t>
    <phoneticPr fontId="1" type="noConversion"/>
  </si>
  <si>
    <t>https://exam-all.duckdns.org</t>
    <phoneticPr fontId="1" type="noConversion"/>
  </si>
  <si>
    <t>2. 병합시도(git merge "브렌치ID") &lt;-Fast Forword merge</t>
    <phoneticPr fontId="1" type="noConversion"/>
  </si>
  <si>
    <t xml:space="preserve">1. 병합되는 branch로 이동 </t>
    <phoneticPr fontId="1" type="noConversion"/>
  </si>
  <si>
    <t xml:space="preserve">   커밋을 따로 안만듬↑</t>
    <phoneticPr fontId="1" type="noConversion"/>
  </si>
  <si>
    <t>(데이터 추가 및 변경)</t>
    <phoneticPr fontId="1" type="noConversion"/>
  </si>
  <si>
    <t>암묵지 - 형식지 상호작용</t>
    <phoneticPr fontId="1" type="noConversion"/>
  </si>
  <si>
    <t>공통화</t>
    <phoneticPr fontId="1" type="noConversion"/>
  </si>
  <si>
    <t>표출화</t>
    <phoneticPr fontId="1" type="noConversion"/>
  </si>
  <si>
    <t>연결화</t>
    <phoneticPr fontId="1" type="noConversion"/>
  </si>
  <si>
    <t>내면화</t>
    <phoneticPr fontId="1" type="noConversion"/>
  </si>
  <si>
    <t>암-&gt;암</t>
    <phoneticPr fontId="1" type="noConversion"/>
  </si>
  <si>
    <t>암-&gt;형</t>
    <phoneticPr fontId="1" type="noConversion"/>
  </si>
  <si>
    <t>형+형</t>
    <phoneticPr fontId="1" type="noConversion"/>
  </si>
  <si>
    <t>형-&gt;암</t>
    <phoneticPr fontId="1" type="noConversion"/>
  </si>
  <si>
    <t>대화</t>
    <phoneticPr fontId="1" type="noConversion"/>
  </si>
  <si>
    <t>문서화</t>
    <phoneticPr fontId="1" type="noConversion"/>
  </si>
  <si>
    <t>결합</t>
    <phoneticPr fontId="1" type="noConversion"/>
  </si>
  <si>
    <t>교육</t>
    <phoneticPr fontId="1" type="noConversion"/>
  </si>
  <si>
    <t>DIKW피라미드 | 데이터-정보-지식-지혜</t>
    <phoneticPr fontId="1" type="noConversion"/>
  </si>
  <si>
    <t>데이터</t>
    <phoneticPr fontId="1" type="noConversion"/>
  </si>
  <si>
    <t>정보</t>
    <phoneticPr fontId="1" type="noConversion"/>
  </si>
  <si>
    <t>지식</t>
    <phoneticPr fontId="1" type="noConversion"/>
  </si>
  <si>
    <t>지혜</t>
    <phoneticPr fontId="1" type="noConversion"/>
  </si>
  <si>
    <t>객관적사실</t>
    <phoneticPr fontId="1" type="noConversion"/>
  </si>
  <si>
    <t>데이터의 가공</t>
    <phoneticPr fontId="1" type="noConversion"/>
  </si>
  <si>
    <t>여러 정보를 구조화</t>
    <phoneticPr fontId="1" type="noConversion"/>
  </si>
  <si>
    <t>지식의 축적과 이해</t>
    <phoneticPr fontId="1" type="noConversion"/>
  </si>
  <si>
    <t>데이터에서 지혜까지 (DIKW)</t>
    <phoneticPr fontId="1" type="noConversion"/>
  </si>
  <si>
    <t>암묵지는 개인의 경험적 데이터 화된 자료</t>
    <phoneticPr fontId="1" type="noConversion"/>
  </si>
  <si>
    <t>형식지는 문서화or메뉴얼화된 자료</t>
    <phoneticPr fontId="1" type="noConversion"/>
  </si>
  <si>
    <t>*필요시 충돌 해결후 나머지      브랜치ID에서 git merge 할 것</t>
    <phoneticPr fontId="1" type="noConversion"/>
  </si>
  <si>
    <t>데이터 단위</t>
    <phoneticPr fontId="1" type="noConversion"/>
  </si>
  <si>
    <t>비트 bit</t>
    <phoneticPr fontId="1" type="noConversion"/>
  </si>
  <si>
    <t>바이트 byte</t>
    <phoneticPr fontId="1" type="noConversion"/>
  </si>
  <si>
    <t>테라바이트 TB</t>
    <phoneticPr fontId="1" type="noConversion"/>
  </si>
  <si>
    <t>데이터 단위 비교</t>
    <phoneticPr fontId="1" type="noConversion"/>
  </si>
  <si>
    <t>0,1 두가지 값</t>
    <phoneticPr fontId="1" type="noConversion"/>
  </si>
  <si>
    <t>1 TB = 1024 GB</t>
    <phoneticPr fontId="1" type="noConversion"/>
  </si>
  <si>
    <t>1 byte = 8 bit</t>
    <phoneticPr fontId="1" type="noConversion"/>
  </si>
  <si>
    <t>K-M-G-T-P-E-Z-Y</t>
    <phoneticPr fontId="1" type="noConversion"/>
  </si>
  <si>
    <t>Local Repository</t>
    <phoneticPr fontId="1" type="noConversion"/>
  </si>
  <si>
    <t>Working Tree (Working Directory=[branch ID])</t>
    <phoneticPr fontId="1" type="noConversion"/>
  </si>
  <si>
    <t>GITHUB</t>
    <phoneticPr fontId="1" type="noConversion"/>
  </si>
  <si>
    <t>데이터베이스의 정의</t>
    <phoneticPr fontId="1" type="noConversion"/>
  </si>
  <si>
    <t>데이터베이스란?</t>
    <phoneticPr fontId="1" type="noConversion"/>
  </si>
  <si>
    <t>우라나라 저작권법</t>
    <phoneticPr fontId="1" type="noConversion"/>
  </si>
  <si>
    <t>정보통신용어사전</t>
    <phoneticPr fontId="1" type="noConversion"/>
  </si>
  <si>
    <t>위키피디아</t>
    <phoneticPr fontId="1" type="noConversion"/>
  </si>
  <si>
    <t>한국데이터산업진흥원</t>
    <phoneticPr fontId="1" type="noConversion"/>
  </si>
  <si>
    <t>데이터베이스란, 체계적이거나 조직적으로 정리되고 전자식 또는 기타수단으로 개별적으로 접근할 수 있는 독리보딘 저작물, 데이터 또는 기타소재의 수집물이다.</t>
    <phoneticPr fontId="1" type="noConversion"/>
  </si>
  <si>
    <t>데이터베이스란, 동시에 복수의 적용업무를 지원할 수 있도록 복수 이용자의 요구에 대응해서 데이터를 받아들이고, 저장, 공급하기 위해 일정한 구조에 따라 편성된 데이터의 집합이다.</t>
    <phoneticPr fontId="1" type="noConversion"/>
  </si>
  <si>
    <t xml:space="preserve"> -데이터의 양, 이용이 늘어나면서, 대용량의 데이터를 저장, 관리, 이용할 수 있는 컴퓨터 기반의 데이터베이스롤 진화하였다.</t>
    <phoneticPr fontId="1" type="noConversion"/>
  </si>
  <si>
    <t xml:space="preserve"> -데이터베이스란, 체계적으로 정렬된 데이터의 집합</t>
    <phoneticPr fontId="1" type="noConversion"/>
  </si>
  <si>
    <t>데이터베이스란, 상호관련된 다수의 콘텐츠를 정보처리 및 정보통신기기에 의하여 체계적으로 수집, 축적하여 다양한 용도와 방법으로 이용할 수 있게 정리한 정보의 집합체를 의미한다.</t>
    <phoneticPr fontId="1" type="noConversion"/>
  </si>
  <si>
    <t>데이터베이스 DB, 데이터베이스 관리 시스템 DBMS</t>
    <phoneticPr fontId="1" type="noConversion"/>
  </si>
  <si>
    <t>DB(Data-Base)</t>
    <phoneticPr fontId="1" type="noConversion"/>
  </si>
  <si>
    <t>DBMS(Data-Base Management System)</t>
    <phoneticPr fontId="1" type="noConversion"/>
  </si>
  <si>
    <t>체계적으로 수집, 축적하여 다양한 용도, 방법으로 이용할 수 있도록 정리한 정보의 집합체</t>
    <phoneticPr fontId="1" type="noConversion"/>
  </si>
  <si>
    <t>이용자가 쉽게 데이터베이스를 구축, 유지할 수 있게 하는 관리 소프트웨어</t>
    <phoneticPr fontId="1" type="noConversion"/>
  </si>
  <si>
    <t>데이터베이스의 특징</t>
    <phoneticPr fontId="1" type="noConversion"/>
  </si>
  <si>
    <t>데이터베이스의 일반적인 특징 | 통합, 저장, 공용, 변화</t>
    <phoneticPr fontId="1" type="noConversion"/>
  </si>
  <si>
    <t>통합된 데이터</t>
    <phoneticPr fontId="1" type="noConversion"/>
  </si>
  <si>
    <t>저장된 데이터</t>
    <phoneticPr fontId="1" type="noConversion"/>
  </si>
  <si>
    <t>공용 데이터</t>
    <phoneticPr fontId="1" type="noConversion"/>
  </si>
  <si>
    <t>변화하는 데이터</t>
    <phoneticPr fontId="1" type="noConversion"/>
  </si>
  <si>
    <t>동일한 내용의 데이터가 중복되지 않게 통합되어 있다.</t>
    <phoneticPr fontId="1" type="noConversion"/>
  </si>
  <si>
    <t>컴퓨터가 접근할 수 있는 저장매체에 저장되어 있다.</t>
    <phoneticPr fontId="1" type="noConversion"/>
  </si>
  <si>
    <t xml:space="preserve"> - 여러 사용자가 다른 목적으로 데이터를 공유할 수 있다.</t>
    <phoneticPr fontId="1" type="noConversion"/>
  </si>
  <si>
    <t xml:space="preserve"> - 대용량화 &amp; 복잡한 구조</t>
    <phoneticPr fontId="1" type="noConversion"/>
  </si>
  <si>
    <t>삽입, 수정, 삭제, 갱신을 통해 항상 현재의 정확한 데이터를 유지해야 한다.</t>
    <phoneticPr fontId="1" type="noConversion"/>
  </si>
  <si>
    <t>다양한 측면에서의 특성 | 정보축적 및 전달, 정보이용, 정보관리, 정보기술발전, 경제 및 산업적 측면</t>
    <phoneticPr fontId="1" type="noConversion"/>
  </si>
  <si>
    <t>정보축적 및 전달 측면</t>
    <phoneticPr fontId="1" type="noConversion"/>
  </si>
  <si>
    <t>정보이용 측면</t>
    <phoneticPr fontId="1" type="noConversion"/>
  </si>
  <si>
    <t>정보관리 측면</t>
    <phoneticPr fontId="1" type="noConversion"/>
  </si>
  <si>
    <t>정보기술발전 측면</t>
    <phoneticPr fontId="1" type="noConversion"/>
  </si>
  <si>
    <t>경제 및 산업적 측면</t>
    <phoneticPr fontId="1" type="noConversion"/>
  </si>
  <si>
    <t>이용자의 요구에 따라 다양한 정보를 신속, 정확, 경제적 획득</t>
    <phoneticPr fontId="1" type="noConversion"/>
  </si>
  <si>
    <t>일정한 질서, 구조에 따라 정리, 저장, 검색, 관리할 수 있게 체계적으로 축적</t>
    <phoneticPr fontId="1" type="noConversion"/>
  </si>
  <si>
    <t>관련 소프트웨어, 하드웨어, 네트워크 기술 등의 발전을 견인 가능</t>
    <phoneticPr fontId="1" type="noConversion"/>
  </si>
  <si>
    <t>다양한 정보를 필요에 따라 신속하게 제공, 이용 가능한 인프라의 특성</t>
    <phoneticPr fontId="1" type="noConversion"/>
  </si>
  <si>
    <t xml:space="preserve"> - 기계 가독성                                   - 검색 가능성                                 - 원격 조작성</t>
    <phoneticPr fontId="1" type="noConversion"/>
  </si>
  <si>
    <t>git remote -v</t>
    <phoneticPr fontId="1" type="noConversion"/>
  </si>
  <si>
    <t>git clone &lt;저장소 url&gt;</t>
    <phoneticPr fontId="1" type="noConversion"/>
  </si>
  <si>
    <t>git remote add origin https://github.com/jungwoogyun/TESTREPO-01.git https://github.com/jungwoogyun/TESTREPO-01.git</t>
    <phoneticPr fontId="1" type="noConversion"/>
  </si>
  <si>
    <t>draw.io</t>
    <phoneticPr fontId="1" type="noConversion"/>
  </si>
  <si>
    <t>git remote add "저장소이름" "저장소 url"</t>
    <phoneticPr fontId="1" type="noConversion"/>
  </si>
  <si>
    <t>인증/도서/대여 서비스 등으로 분리 이후</t>
    <phoneticPr fontId="1" type="noConversion"/>
  </si>
  <si>
    <t>각 서비스의 형태에 따른 서비스를 추가</t>
    <phoneticPr fontId="1" type="noConversion"/>
  </si>
  <si>
    <t>인증서비스</t>
    <phoneticPr fontId="1" type="noConversion"/>
  </si>
  <si>
    <t>"회원은" 나의 정보 조회 할 수 있다</t>
    <phoneticPr fontId="1" type="noConversion"/>
  </si>
  <si>
    <t>"회원은" 나의 정보 수정 할 수 있다</t>
    <phoneticPr fontId="1" type="noConversion"/>
  </si>
  <si>
    <t>"회원은" 나의 등록(회원가입) 할 수 없다</t>
    <phoneticPr fontId="1" type="noConversion"/>
  </si>
  <si>
    <t>"회원은" 나의 정보 삭제(회원탈퇴) 할 수 있다</t>
    <phoneticPr fontId="1" type="noConversion"/>
  </si>
  <si>
    <t>//인증서비스의 추가 서비스</t>
    <phoneticPr fontId="1" type="noConversion"/>
  </si>
  <si>
    <t>//기본적인 기능</t>
    <phoneticPr fontId="1" type="noConversion"/>
  </si>
  <si>
    <t>CRUD|등록(Create)-조회(Read)-수정(Updata)-삭제(Delete)를 기본형으로 잡고</t>
    <phoneticPr fontId="1" type="noConversion"/>
  </si>
  <si>
    <t>도서서비스</t>
    <phoneticPr fontId="1" type="noConversion"/>
  </si>
  <si>
    <t>ex)[회원]의 서비스</t>
    <phoneticPr fontId="1" type="noConversion"/>
  </si>
  <si>
    <t>"회원은" 나의 도서 조회 할 수 있다</t>
    <phoneticPr fontId="1" type="noConversion"/>
  </si>
  <si>
    <t>"회원은" 나의 도서 수정 할 수 없다</t>
    <phoneticPr fontId="1" type="noConversion"/>
  </si>
  <si>
    <t>"회원은" 나의 도서 삭제 할 수 없다</t>
    <phoneticPr fontId="1" type="noConversion"/>
  </si>
  <si>
    <t>"회원은" 나의 도서 등록 할 수 없다</t>
    <phoneticPr fontId="1" type="noConversion"/>
  </si>
  <si>
    <t xml:space="preserve"> +"회원은" 로그아웃 할 수 있다</t>
    <phoneticPr fontId="1" type="noConversion"/>
  </si>
  <si>
    <t xml:space="preserve"> +"회원은" 로그인 할 수 있다</t>
    <phoneticPr fontId="1" type="noConversion"/>
  </si>
  <si>
    <t>대여서비스</t>
    <phoneticPr fontId="1" type="noConversion"/>
  </si>
  <si>
    <t>"회원은" 나의 대여정보삭제(반납처리) 할 수 없다</t>
    <phoneticPr fontId="1" type="noConversion"/>
  </si>
  <si>
    <t>"회원은" 나의 대여정보조회 할 수 있다</t>
    <phoneticPr fontId="1" type="noConversion"/>
  </si>
  <si>
    <t>"회원은" 나의 대여정보수정(연장) 할 수 있다</t>
    <phoneticPr fontId="1" type="noConversion"/>
  </si>
  <si>
    <t>"회원은" 나의 대여등록 할 수 없다</t>
    <phoneticPr fontId="1" type="noConversion"/>
  </si>
  <si>
    <t>//~없다 = 생략가능(서비스 불가)</t>
    <phoneticPr fontId="1" type="noConversion"/>
  </si>
  <si>
    <t>usecase</t>
    <phoneticPr fontId="1" type="noConversion"/>
  </si>
  <si>
    <t>git branch -M main</t>
    <phoneticPr fontId="1" type="noConversion"/>
  </si>
  <si>
    <t>//master-&gt;main 브런치이름 변경</t>
    <phoneticPr fontId="1" type="noConversion"/>
  </si>
  <si>
    <t>git remote rename "기존 이름" "변경할 이름"</t>
    <phoneticPr fontId="1" type="noConversion"/>
  </si>
  <si>
    <t>//제작사이트</t>
    <phoneticPr fontId="1" type="noConversion"/>
  </si>
  <si>
    <t>//저장소 이름변경</t>
    <phoneticPr fontId="1" type="noConversion"/>
  </si>
  <si>
    <t>//저장소 복제하기</t>
    <phoneticPr fontId="1" type="noConversion"/>
  </si>
  <si>
    <t>//현재 폴더와 연결된 원격저장소 확인</t>
    <phoneticPr fontId="1" type="noConversion"/>
  </si>
  <si>
    <t>//새로운 저장소와 연결</t>
    <phoneticPr fontId="1" type="noConversion"/>
  </si>
  <si>
    <t>전역설정-&gt;New Working Directory-&gt;git commit -&gt;</t>
    <phoneticPr fontId="1" type="noConversion"/>
  </si>
  <si>
    <t>M main-&gt;github에 새로운 저장소 생성-&gt;</t>
    <phoneticPr fontId="1" type="noConversion"/>
  </si>
  <si>
    <t>-&gt;</t>
    <phoneticPr fontId="1" type="noConversion"/>
  </si>
  <si>
    <t>//저장소에 데이터 전송</t>
    <phoneticPr fontId="1" type="noConversion"/>
  </si>
  <si>
    <t>git push "저장소이름" -&gt; 중간에 떠있는 "git push~~" 복붙 실행</t>
    <phoneticPr fontId="1" type="noConversion"/>
  </si>
  <si>
    <t>git clone "저장소 url"</t>
    <phoneticPr fontId="1" type="noConversion"/>
  </si>
  <si>
    <t>//저장소로 데이터이동 *GITHUB에서 미리 저장소를 만들어야함</t>
    <phoneticPr fontId="1" type="noConversion"/>
  </si>
  <si>
    <t>git push "저장소이름" "branch이름"</t>
    <phoneticPr fontId="1" type="noConversion"/>
  </si>
  <si>
    <t>//저장소로 데이터이동</t>
    <phoneticPr fontId="1" type="noConversion"/>
  </si>
  <si>
    <t>//저장소에 데이터 가져오기</t>
    <phoneticPr fontId="1" type="noConversion"/>
  </si>
  <si>
    <t>git pull "저장소이름"</t>
    <phoneticPr fontId="1" type="noConversion"/>
  </si>
  <si>
    <t>//협업시 메인브랜치 데이터 갱신 불가능하게 하는 기능</t>
    <phoneticPr fontId="1" type="noConversion"/>
  </si>
  <si>
    <t>seting-branches-lock branch</t>
    <phoneticPr fontId="1" type="noConversion"/>
  </si>
  <si>
    <t>seting-branches-branch name pettern-"main"</t>
    <phoneticPr fontId="1" type="noConversion"/>
  </si>
  <si>
    <t>FIGMA 다루기</t>
    <phoneticPr fontId="1" type="noConversion"/>
  </si>
  <si>
    <t>과제목록</t>
    <phoneticPr fontId="1" type="noConversion"/>
  </si>
  <si>
    <t>프레임-프레젠테이션-16:9</t>
    <phoneticPr fontId="1" type="noConversion"/>
  </si>
  <si>
    <t>쉬프트+r</t>
    <phoneticPr fontId="1" type="noConversion"/>
  </si>
  <si>
    <t>격자눈생성</t>
    <phoneticPr fontId="1" type="noConversion"/>
  </si>
  <si>
    <t>프로젝트레이어 클릭-&gt;레이아웃가이드 추가-&gt;열 선택-&gt;마진에 320입력</t>
    <phoneticPr fontId="1" type="noConversion"/>
  </si>
  <si>
    <t>2. WEB 프로토타입or와이어프레임(메인페이지+서브페이지가 인원수대로)</t>
    <phoneticPr fontId="1" type="noConversion"/>
  </si>
  <si>
    <t>1. 요구사항 완성(리스트-&gt;USECASE-&gt;명세서</t>
    <phoneticPr fontId="1" type="noConversion"/>
  </si>
  <si>
    <t>3. 스타일가이드(레이아웃,로고,글꼴,크기,버튼)</t>
    <phoneticPr fontId="1" type="noConversion"/>
  </si>
  <si>
    <t>화면설계파트</t>
    <phoneticPr fontId="1" type="noConversion"/>
  </si>
  <si>
    <t>*오류시 git pull 먼저 진행</t>
    <phoneticPr fontId="1" type="noConversion"/>
  </si>
  <si>
    <t>git fetch origin -&gt; git switch "해당브랜치"</t>
    <phoneticPr fontId="1" type="noConversion"/>
  </si>
  <si>
    <t>클릭이벤트</t>
    <phoneticPr fontId="1" type="noConversion"/>
  </si>
  <si>
    <t>메뉴&amp;서브메뉴</t>
    <phoneticPr fontId="1" type="noConversion"/>
  </si>
  <si>
    <t>//Figma 도형에 디자인을 넣고 프로토타입 링크를 건 뒤 베리언트로 에셋만들기</t>
    <phoneticPr fontId="1" type="noConversion"/>
  </si>
  <si>
    <t>&lt;!-- 제목  --&gt;</t>
  </si>
  <si>
    <t># MARKDOWN</t>
  </si>
  <si>
    <t>## MARKDOWN</t>
  </si>
  <si>
    <t>### MARKDOWN</t>
  </si>
  <si>
    <t>#### MARKDOWN</t>
  </si>
  <si>
    <t>마크다운 문법확인</t>
  </si>
  <si>
    <t>---</t>
  </si>
  <si>
    <t>CONTENTS</t>
  </si>
  <si>
    <t>&lt;!-- 수평선  --&gt;</t>
    <phoneticPr fontId="1" type="noConversion"/>
  </si>
  <si>
    <t>&lt;!-- 줄바꿈  --&gt;</t>
  </si>
  <si>
    <t>HELLO WORLD</t>
  </si>
  <si>
    <t>HELLO WORLD</t>
    <phoneticPr fontId="1" type="noConversion"/>
  </si>
  <si>
    <t>=&gt; HELLO WORLD HELLO WORLD</t>
    <phoneticPr fontId="1" type="noConversion"/>
  </si>
  <si>
    <t>HELLO WORLD+[스페이스바*2회]</t>
    <phoneticPr fontId="1" type="noConversion"/>
  </si>
  <si>
    <t>=&gt; HELLO WORLD</t>
    <phoneticPr fontId="1" type="noConversion"/>
  </si>
  <si>
    <r>
      <rPr>
        <sz val="14"/>
        <rFont val="맑은 고딕"/>
        <family val="3"/>
        <charset val="129"/>
        <scheme val="minor"/>
      </rPr>
      <t xml:space="preserve">=&gt; </t>
    </r>
    <r>
      <rPr>
        <sz val="14"/>
        <color theme="9"/>
        <rFont val="맑은 고딕"/>
        <family val="3"/>
        <charset val="129"/>
        <scheme val="minor"/>
      </rPr>
      <t>HELLO WORLD</t>
    </r>
    <phoneticPr fontId="1" type="noConversion"/>
  </si>
  <si>
    <t>HELLO WORLD&lt;br&gt;</t>
    <phoneticPr fontId="1" type="noConversion"/>
  </si>
  <si>
    <t>&lt;!-- 강조 (기울임:*, 굵게:**, 굵게+기울임:***)  --&gt;</t>
  </si>
  <si>
    <t>*기울임*은 * 를 이용</t>
  </si>
  <si>
    <t>**강조하기**는 **를 이용</t>
  </si>
  <si>
    <t>***기울이며강조하기***는 ***를 이용</t>
  </si>
  <si>
    <t>## 순서 없는 목록('-','*','+')</t>
  </si>
  <si>
    <t>* 항목3</t>
  </si>
  <si>
    <t>* 항목4</t>
  </si>
  <si>
    <t>## 순서 있는 목록(순번 부여)</t>
  </si>
  <si>
    <t>1. 항목</t>
  </si>
  <si>
    <t>2. 항목</t>
  </si>
  <si>
    <t>3. 항목</t>
  </si>
  <si>
    <t>4. 항목</t>
  </si>
  <si>
    <t>## 들여쓰기</t>
  </si>
  <si>
    <t xml:space="preserve">  - 세부항목 1</t>
  </si>
  <si>
    <t xml:space="preserve">  - 세부항목 2</t>
  </si>
  <si>
    <t>- 항목 2</t>
  </si>
  <si>
    <t>## 체크박스</t>
  </si>
  <si>
    <t>- [ ] 체크1</t>
  </si>
  <si>
    <t>- [ ] 체크3</t>
  </si>
  <si>
    <t>- [x] 체크2 (완료된 항목엔 x 입력)</t>
  </si>
  <si>
    <t>##링크(바로가기)</t>
    <phoneticPr fontId="1" type="noConversion"/>
  </si>
  <si>
    <t>&lt;a href="https://naver.com" target="_blank"&gt;새탭 열고 이동&lt;/a&gt;</t>
  </si>
  <si>
    <t>//새 탭에서 링크열기</t>
    <phoneticPr fontId="1" type="noConversion"/>
  </si>
  <si>
    <t># 인용문</t>
  </si>
  <si>
    <t>&gt;HELLO WORLD</t>
  </si>
  <si>
    <t>&gt;&gt;HELLO WORLD</t>
  </si>
  <si>
    <t># 표</t>
  </si>
  <si>
    <t>제목</t>
    <phoneticPr fontId="1" type="noConversion"/>
  </si>
  <si>
    <t>내용</t>
    <phoneticPr fontId="1" type="noConversion"/>
  </si>
  <si>
    <t>![제목](./cat.jpg)</t>
  </si>
  <si>
    <t>//깃허브에 업로드된(./) cat.jpg라는 이미지를 띄워줌</t>
    <phoneticPr fontId="1" type="noConversion"/>
  </si>
  <si>
    <t>&lt;img src="./cat.jpg" width="300" height="200" alt="" /&gt;</t>
  </si>
  <si>
    <t>//사진크기를 가로300 세로200으로 조절하여 띄워줌</t>
    <phoneticPr fontId="1" type="noConversion"/>
  </si>
  <si>
    <t>//alt="" -&gt; 오류 시 띄우는 링크주소인듯?</t>
    <phoneticPr fontId="1" type="noConversion"/>
  </si>
  <si>
    <t>// '네이버' 로 표시됨</t>
    <phoneticPr fontId="1" type="noConversion"/>
  </si>
  <si>
    <t>// [v]로 표시됨</t>
    <phoneticPr fontId="1" type="noConversion"/>
  </si>
  <si>
    <t xml:space="preserve"> &lt;-왼쪽 표처럼 표시됨</t>
    <phoneticPr fontId="1" type="noConversion"/>
  </si>
  <si>
    <t>|제목|-|</t>
    <phoneticPr fontId="1" type="noConversion"/>
  </si>
  <si>
    <t>|-|-|</t>
    <phoneticPr fontId="1" type="noConversion"/>
  </si>
  <si>
    <t>|내용|-|</t>
    <phoneticPr fontId="1" type="noConversion"/>
  </si>
  <si>
    <t>-</t>
    <phoneticPr fontId="1" type="noConversion"/>
  </si>
  <si>
    <t># 코드블럭</t>
    <phoneticPr fontId="1" type="noConversion"/>
  </si>
  <si>
    <t># 이미지</t>
    <phoneticPr fontId="1" type="noConversion"/>
  </si>
  <si>
    <t>```</t>
  </si>
  <si>
    <t>```</t>
    <phoneticPr fontId="1" type="noConversion"/>
  </si>
  <si>
    <t>&lt;!DOCTYPE html&gt;
&lt;html&gt;
 &lt;head&gt;
 &lt;/head&gt;
 &lt;body&gt;
   &lt;h1&gt;HELLO WORLD&lt;/h1&gt;
 &lt;/body&gt;
&lt;/html&gt;</t>
    <phoneticPr fontId="1" type="noConversion"/>
  </si>
  <si>
    <t>```html</t>
    <phoneticPr fontId="1" type="noConversion"/>
  </si>
  <si>
    <t>//html 코드블럭 형태</t>
    <phoneticPr fontId="1" type="noConversion"/>
  </si>
  <si>
    <t>//'HELLO WORLD' 를 출력하는 코드블럭</t>
    <phoneticPr fontId="1" type="noConversion"/>
  </si>
  <si>
    <t>[네이버](https://naver.com)</t>
    <phoneticPr fontId="1" type="noConversion"/>
  </si>
  <si>
    <t>FlowChart</t>
    <phoneticPr fontId="1" type="noConversion"/>
  </si>
  <si>
    <t>GITHUB-READ.ME 마크다운 문법정리</t>
    <phoneticPr fontId="1" type="noConversion"/>
  </si>
  <si>
    <t>4. 스토리보드에 추가할 FlowChart작업-USECASE에서 하나 선정 후 작업&gt;1개 이상의 FlowChart가 있어야함</t>
    <phoneticPr fontId="1" type="noConversion"/>
  </si>
  <si>
    <t>PW : 1234</t>
    <phoneticPr fontId="1" type="noConversion"/>
  </si>
  <si>
    <t>역전우동</t>
  </si>
  <si>
    <t>정직유부</t>
  </si>
  <si>
    <t>석촌국밥</t>
  </si>
  <si>
    <t>한옥집</t>
  </si>
  <si>
    <t>이가국시</t>
  </si>
  <si>
    <t>남산면</t>
  </si>
  <si>
    <t>엄마밥상</t>
  </si>
  <si>
    <t>마차이짬뽕</t>
  </si>
  <si>
    <t>이정식당</t>
  </si>
  <si>
    <t>송이식당</t>
  </si>
  <si>
    <t>김밥짱</t>
  </si>
  <si>
    <t>본좌김밥</t>
  </si>
  <si>
    <t>은하수식당</t>
  </si>
  <si>
    <t>양화식당</t>
  </si>
  <si>
    <t>밥장인돼지찌개</t>
  </si>
  <si>
    <t>부자면</t>
  </si>
  <si>
    <t>미조찜탕 (동태탕)</t>
  </si>
  <si>
    <t>부자식당</t>
  </si>
  <si>
    <t>혜주냉면</t>
  </si>
  <si>
    <t>탕화쿵푸 마라탕</t>
  </si>
  <si>
    <t>쿵푸소자 마라탕</t>
  </si>
  <si>
    <t>한식</t>
  </si>
  <si>
    <t>한식</t>
    <phoneticPr fontId="1" type="noConversion"/>
  </si>
  <si>
    <t>면</t>
  </si>
  <si>
    <t>면</t>
    <phoneticPr fontId="1" type="noConversion"/>
  </si>
  <si>
    <t>밥</t>
  </si>
  <si>
    <t>밥</t>
    <phoneticPr fontId="1" type="noConversion"/>
  </si>
  <si>
    <t>중식</t>
  </si>
  <si>
    <t>중식</t>
    <phoneticPr fontId="1" type="noConversion"/>
  </si>
  <si>
    <t>일식</t>
    <phoneticPr fontId="1" type="noConversion"/>
  </si>
  <si>
    <t>고기</t>
  </si>
  <si>
    <t>만두</t>
  </si>
  <si>
    <t>식당명</t>
    <phoneticPr fontId="1" type="noConversion"/>
  </si>
  <si>
    <t>식사류</t>
    <phoneticPr fontId="1" type="noConversion"/>
  </si>
  <si>
    <t>메뉴별</t>
    <phoneticPr fontId="1" type="noConversion"/>
  </si>
  <si>
    <t>기타</t>
    <phoneticPr fontId="1" type="noConversion"/>
  </si>
  <si>
    <t>양많음</t>
    <phoneticPr fontId="1" type="noConversion"/>
  </si>
  <si>
    <t>닭곰탕 추천</t>
    <phoneticPr fontId="1" type="noConversion"/>
  </si>
  <si>
    <t>황금찜닭 추천</t>
    <phoneticPr fontId="1" type="noConversion"/>
  </si>
  <si>
    <r>
      <t>뚱냥이</t>
    </r>
    <r>
      <rPr>
        <b/>
        <sz val="11"/>
        <rFont val="돋움"/>
        <family val="2"/>
        <charset val="129"/>
      </rPr>
      <t xml:space="preserve"> 커여움</t>
    </r>
    <phoneticPr fontId="1" type="noConversion"/>
  </si>
  <si>
    <t>추억의 맛</t>
    <phoneticPr fontId="1" type="noConversion"/>
  </si>
  <si>
    <t>전골 추천!</t>
    <phoneticPr fontId="1" type="noConversion"/>
  </si>
  <si>
    <t>한식 뷔페</t>
    <phoneticPr fontId="1" type="noConversion"/>
  </si>
  <si>
    <r>
      <t>동태탕</t>
    </r>
    <r>
      <rPr>
        <b/>
        <sz val="11"/>
        <rFont val="돋움"/>
        <family val="2"/>
        <charset val="129"/>
      </rPr>
      <t xml:space="preserve"> 추천</t>
    </r>
    <phoneticPr fontId="1" type="noConversion"/>
  </si>
  <si>
    <t>염매시장 안에 있음</t>
    <phoneticPr fontId="1" type="noConversion"/>
  </si>
  <si>
    <t>냉면 맛집</t>
    <phoneticPr fontId="1" type="noConversion"/>
  </si>
  <si>
    <t>집밥정식추천</t>
    <phoneticPr fontId="1" type="noConversion"/>
  </si>
  <si>
    <t>빨리나옴</t>
    <phoneticPr fontId="1" type="noConversion"/>
  </si>
  <si>
    <t>홍콩식 중화요리맛집</t>
    <phoneticPr fontId="1" type="noConversion"/>
  </si>
  <si>
    <t>만두찐맛집</t>
    <phoneticPr fontId="1" type="noConversion"/>
  </si>
  <si>
    <t>텐동맛집</t>
    <phoneticPr fontId="1" type="noConversion"/>
  </si>
  <si>
    <t>라멘맛집</t>
    <phoneticPr fontId="1" type="noConversion"/>
  </si>
  <si>
    <t>닭육수 일본라멘 맛있음</t>
    <phoneticPr fontId="1" type="noConversion"/>
  </si>
  <si>
    <t>돈가스에 빠지다</t>
  </si>
  <si>
    <t>돈가스에 빠지다</t>
    <phoneticPr fontId="1" type="noConversion"/>
  </si>
  <si>
    <t>반월당국밥(지하상가)</t>
  </si>
  <si>
    <t>반월당국밥(지하상가)</t>
    <phoneticPr fontId="1" type="noConversion"/>
  </si>
  <si>
    <t>동궁찜닭</t>
  </si>
  <si>
    <t>동궁찜닭</t>
    <phoneticPr fontId="1" type="noConversion"/>
  </si>
  <si>
    <t>고영희식당</t>
  </si>
  <si>
    <t>고영희식당</t>
    <phoneticPr fontId="1" type="noConversion"/>
  </si>
  <si>
    <t>전원돈까스</t>
  </si>
  <si>
    <t>전원돈까스</t>
    <phoneticPr fontId="1" type="noConversion"/>
  </si>
  <si>
    <t>동성로알만두</t>
  </si>
  <si>
    <t>동성로알만두</t>
    <phoneticPr fontId="1" type="noConversion"/>
  </si>
  <si>
    <t>이가네집밥</t>
  </si>
  <si>
    <t>이가네집밥</t>
    <phoneticPr fontId="1" type="noConversion"/>
  </si>
  <si>
    <t>윤서인남산고단백장어죽집</t>
  </si>
  <si>
    <t>윤서인남산고단백장어죽집</t>
    <phoneticPr fontId="1" type="noConversion"/>
  </si>
  <si>
    <t>엄마손칼국수</t>
  </si>
  <si>
    <t>엄마손칼국수</t>
    <phoneticPr fontId="1" type="noConversion"/>
  </si>
  <si>
    <t>삼락원 냉면</t>
  </si>
  <si>
    <t>삼락원 냉면</t>
    <phoneticPr fontId="1" type="noConversion"/>
  </si>
  <si>
    <t>만복국수</t>
  </si>
  <si>
    <t>만복국수</t>
    <phoneticPr fontId="1" type="noConversion"/>
  </si>
  <si>
    <t>용정반점</t>
  </si>
  <si>
    <t>용정반점</t>
    <phoneticPr fontId="1" type="noConversion"/>
  </si>
  <si>
    <t>돌핀99</t>
  </si>
  <si>
    <t>돌핀99</t>
    <phoneticPr fontId="1" type="noConversion"/>
  </si>
  <si>
    <t>영생덕</t>
  </si>
  <si>
    <t>영생덕</t>
    <phoneticPr fontId="1" type="noConversion"/>
  </si>
  <si>
    <t>유이쯔</t>
  </si>
  <si>
    <t>유이쯔</t>
    <phoneticPr fontId="1" type="noConversion"/>
  </si>
  <si>
    <t>큐산</t>
  </si>
  <si>
    <t>큐산</t>
    <phoneticPr fontId="1" type="noConversion"/>
  </si>
  <si>
    <t>와라이라멘</t>
  </si>
  <si>
    <t>와라이라멘</t>
    <phoneticPr fontId="1" type="noConversion"/>
  </si>
  <si>
    <r>
      <t>6000</t>
    </r>
    <r>
      <rPr>
        <b/>
        <sz val="11"/>
        <rFont val="맑은 고딕"/>
        <family val="3"/>
        <charset val="129"/>
      </rPr>
      <t>원</t>
    </r>
    <r>
      <rPr>
        <b/>
        <sz val="11"/>
        <rFont val="돋움"/>
        <family val="3"/>
        <charset val="129"/>
      </rPr>
      <t xml:space="preserve"> 가성비 맛집(양많음</t>
    </r>
    <r>
      <rPr>
        <b/>
        <sz val="11"/>
        <rFont val="Segoe UI"/>
        <family val="3"/>
        <charset val="129"/>
      </rPr>
      <t>)</t>
    </r>
    <phoneticPr fontId="1" type="noConversion"/>
  </si>
  <si>
    <t>F9=reset</t>
    <phoneticPr fontId="1" type="noConversion"/>
  </si>
  <si>
    <t>-</t>
  </si>
  <si>
    <t>[Git] 소스트리(SourceTree) 기초 사용법</t>
    <phoneticPr fontId="1" type="noConversion"/>
  </si>
  <si>
    <t>Sourcetree | Free Git GUI for Mac and Windows</t>
    <phoneticPr fontId="1" type="noConversion"/>
  </si>
  <si>
    <t>//소스트리 다운로드 링크</t>
    <phoneticPr fontId="1" type="noConversion"/>
  </si>
  <si>
    <t>//소스트리 사용방법 링크</t>
    <phoneticPr fontId="1" type="noConversion"/>
  </si>
  <si>
    <t>//스토리보드 UI기능구조</t>
    <phoneticPr fontId="1" type="noConversion"/>
  </si>
  <si>
    <t>//배점높음!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</si>
</sst>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554DFD"/>
      <name val="맑은 고딕"/>
      <family val="3"/>
      <charset val="129"/>
      <scheme val="minor"/>
    </font>
    <font>
      <sz val="14"/>
      <color theme="9"/>
      <name val="맑은 고딕"/>
      <family val="3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6"/>
      <color theme="9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4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2"/>
      <color theme="9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i/>
      <sz val="14"/>
      <color theme="9"/>
      <name val="맑은 고딕"/>
      <family val="3"/>
      <charset val="129"/>
      <scheme val="minor"/>
    </font>
    <font>
      <b/>
      <i/>
      <sz val="14"/>
      <color theme="9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1"/>
      <name val="Segoe UI"/>
      <family val="2"/>
    </font>
    <font>
      <b/>
      <sz val="11"/>
      <name val="맑은 고딕"/>
      <family val="3"/>
      <charset val="129"/>
    </font>
    <font>
      <b/>
      <sz val="11"/>
      <name val="Segoe UI"/>
      <family val="3"/>
      <charset val="129"/>
    </font>
    <font>
      <b/>
      <sz val="1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2"/>
      <scheme val="minor"/>
    </font>
    <font>
      <b/>
      <sz val="11"/>
      <name val="돋움"/>
      <family val="3"/>
      <charset val="129"/>
    </font>
    <font>
      <b/>
      <sz val="11"/>
      <name val="돋움"/>
      <family val="2"/>
      <charset val="129"/>
    </font>
    <font>
      <b/>
      <sz val="28"/>
      <color theme="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hair">
        <color rgb="FFFFFF00"/>
      </bottom>
      <diagonal/>
    </border>
    <border>
      <left/>
      <right/>
      <top style="thin">
        <color rgb="FFFFFF00"/>
      </top>
      <bottom style="hair">
        <color rgb="FFFFFF00"/>
      </bottom>
      <diagonal/>
    </border>
    <border>
      <left/>
      <right style="thin">
        <color rgb="FFFFFF00"/>
      </right>
      <top style="thin">
        <color rgb="FFFFFF00"/>
      </top>
      <bottom style="hair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FFFF00"/>
      </top>
      <bottom/>
      <diagonal/>
    </border>
    <border>
      <left/>
      <right style="thin">
        <color rgb="FFFFFF00"/>
      </right>
      <top style="hair">
        <color rgb="FFFFFF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NumberFormat="1" applyFont="1" applyFill="1" applyBorder="1" applyAlignment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3" xfId="0" applyFont="1" applyFill="1" applyBorder="1" applyAlignment="1"/>
    <xf numFmtId="0" fontId="4" fillId="2" borderId="3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/>
    <xf numFmtId="0" fontId="6" fillId="2" borderId="3" xfId="0" applyFont="1" applyFill="1" applyBorder="1"/>
    <xf numFmtId="0" fontId="8" fillId="2" borderId="0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4" xfId="0" applyFont="1" applyFill="1" applyBorder="1" applyAlignment="1"/>
    <xf numFmtId="0" fontId="6" fillId="2" borderId="5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3" fillId="2" borderId="19" xfId="0" applyFont="1" applyFill="1" applyBorder="1"/>
    <xf numFmtId="0" fontId="3" fillId="2" borderId="20" xfId="0" applyFont="1" applyFill="1" applyBorder="1"/>
    <xf numFmtId="0" fontId="3" fillId="2" borderId="0" xfId="0" applyFont="1" applyFill="1" applyAlignment="1">
      <alignment vertical="center" wrapText="1"/>
    </xf>
    <xf numFmtId="0" fontId="10" fillId="3" borderId="16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3" fillId="2" borderId="0" xfId="0" applyFont="1" applyFill="1"/>
    <xf numFmtId="0" fontId="3" fillId="2" borderId="16" xfId="0" applyFont="1" applyFill="1" applyBorder="1" applyAlignment="1"/>
    <xf numFmtId="0" fontId="3" fillId="2" borderId="18" xfId="0" applyFont="1" applyFill="1" applyBorder="1"/>
    <xf numFmtId="0" fontId="3" fillId="2" borderId="0" xfId="0" quotePrefix="1" applyFont="1" applyFill="1" applyBorder="1"/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3" fillId="2" borderId="6" xfId="0" quotePrefix="1" applyFont="1" applyFill="1" applyBorder="1" applyAlignment="1">
      <alignment vertical="center"/>
    </xf>
    <xf numFmtId="0" fontId="3" fillId="2" borderId="7" xfId="0" quotePrefix="1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5" xfId="0" quotePrefix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5" fillId="2" borderId="15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 vertical="center"/>
    </xf>
    <xf numFmtId="0" fontId="3" fillId="2" borderId="7" xfId="0" quotePrefix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17" fillId="6" borderId="23" xfId="0" applyFont="1" applyFill="1" applyBorder="1" applyAlignment="1">
      <alignment horizontal="center" vertical="center"/>
    </xf>
    <xf numFmtId="0" fontId="19" fillId="0" borderId="0" xfId="0" quotePrefix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</cellXfs>
  <cellStyles count="1">
    <cellStyle name="표준" xfId="0" builtinId="0"/>
  </cellStyles>
  <dxfs count="6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4B4B"/>
      <color rgb="FF554DFD"/>
      <color rgb="FF4239FD"/>
      <color rgb="FF0D0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heetMetadata" Target="metadata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57150</xdr:rowOff>
    </xdr:from>
    <xdr:to>
      <xdr:col>1</xdr:col>
      <xdr:colOff>295275</xdr:colOff>
      <xdr:row>15</xdr:row>
      <xdr:rowOff>152400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88BC6D5-DC7E-46E1-97FB-877551499417}"/>
            </a:ext>
          </a:extLst>
        </xdr:cNvPr>
        <xdr:cNvGrpSpPr/>
      </xdr:nvGrpSpPr>
      <xdr:grpSpPr>
        <a:xfrm>
          <a:off x="85725" y="1091293"/>
          <a:ext cx="4631871" cy="3360964"/>
          <a:chOff x="161925" y="1609725"/>
          <a:chExt cx="4629150" cy="32956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D930FB2B-D5DF-4061-A562-D6D8AF8D291A}"/>
              </a:ext>
            </a:extLst>
          </xdr:cNvPr>
          <xdr:cNvSpPr/>
        </xdr:nvSpPr>
        <xdr:spPr>
          <a:xfrm>
            <a:off x="161925" y="1609725"/>
            <a:ext cx="4629150" cy="3295650"/>
          </a:xfrm>
          <a:prstGeom prst="rect">
            <a:avLst/>
          </a:prstGeom>
          <a:solidFill>
            <a:srgbClr val="FF4B4B"/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목적</a:t>
            </a:r>
            <a:r>
              <a:rPr lang="en-US" altLang="ko-KR" sz="1100"/>
              <a:t>(</a:t>
            </a:r>
            <a:r>
              <a:rPr lang="ko-KR" altLang="en-US" sz="1100"/>
              <a:t>롤</a:t>
            </a:r>
            <a:r>
              <a:rPr lang="ko-KR" altLang="en-US" sz="1100" baseline="0"/>
              <a:t> 분석</a:t>
            </a:r>
            <a:r>
              <a:rPr lang="en-US" altLang="ko-KR" sz="1100" baseline="0"/>
              <a:t>)</a:t>
            </a:r>
          </a:p>
          <a:p>
            <a:pPr algn="l"/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DE2EB62-D03A-417C-B248-CECFE7137D60}"/>
              </a:ext>
            </a:extLst>
          </xdr:cNvPr>
          <xdr:cNvSpPr/>
        </xdr:nvSpPr>
        <xdr:spPr>
          <a:xfrm>
            <a:off x="400050" y="2028824"/>
            <a:ext cx="4200525" cy="2628901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aseline="0"/>
              <a:t>데이터준비</a:t>
            </a:r>
            <a:r>
              <a:rPr lang="en-US" altLang="ko-KR" sz="1100" baseline="0"/>
              <a:t>(</a:t>
            </a:r>
            <a:r>
              <a:rPr lang="ko-KR" altLang="en-US" sz="1100" baseline="0"/>
              <a:t>데이터수집 및 정제</a:t>
            </a:r>
            <a:r>
              <a:rPr lang="en-US" altLang="ko-KR" sz="110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756EF0DF-4728-4DAF-95C8-3E0FB66D2332}"/>
              </a:ext>
            </a:extLst>
          </xdr:cNvPr>
          <xdr:cNvSpPr/>
        </xdr:nvSpPr>
        <xdr:spPr>
          <a:xfrm>
            <a:off x="561975" y="2447925"/>
            <a:ext cx="3905250" cy="200025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데이터가공</a:t>
            </a:r>
            <a:r>
              <a:rPr lang="en-US" altLang="ko-KR" sz="1050" baseline="0"/>
              <a:t>(</a:t>
            </a:r>
            <a:r>
              <a:rPr lang="ko-KR" altLang="en-US" sz="1050" baseline="0"/>
              <a:t>승률통계 등 변수지정 처리하기 쉬운 데이터로 가공</a:t>
            </a:r>
            <a:r>
              <a:rPr lang="en-US" altLang="ko-KR" sz="105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8253DF6-783B-4DD3-B09A-CF6CFEC41EA3}"/>
              </a:ext>
            </a:extLst>
          </xdr:cNvPr>
          <xdr:cNvSpPr/>
        </xdr:nvSpPr>
        <xdr:spPr>
          <a:xfrm>
            <a:off x="866775" y="2762250"/>
            <a:ext cx="3095625" cy="147637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 마이닝 기법 적용</a:t>
            </a:r>
            <a:r>
              <a:rPr lang="en-US" altLang="ko-KR" sz="1050" baseline="0"/>
              <a:t>(</a:t>
            </a:r>
            <a:r>
              <a:rPr lang="ko-KR" altLang="en-US" sz="1050" baseline="0"/>
              <a:t>캐릭터선택해서 값입력</a:t>
            </a:r>
            <a:r>
              <a:rPr lang="en-US" altLang="ko-KR" sz="1050" baseline="0"/>
              <a:t>)</a:t>
            </a:r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DD400CD6-ABF9-44A5-AAEA-0352096D753C}"/>
              </a:ext>
            </a:extLst>
          </xdr:cNvPr>
          <xdr:cNvSpPr/>
        </xdr:nvSpPr>
        <xdr:spPr>
          <a:xfrm>
            <a:off x="1209675" y="3105150"/>
            <a:ext cx="2352675" cy="8286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50" baseline="0"/>
              <a:t>검증</a:t>
            </a:r>
            <a:r>
              <a:rPr lang="en-US" altLang="ko-KR" sz="1050" baseline="0"/>
              <a:t>(</a:t>
            </a:r>
            <a:r>
              <a:rPr lang="ko-KR" altLang="en-US" sz="1050" baseline="0"/>
              <a:t>실제로 그정도인지 신뢰성검증</a:t>
            </a:r>
            <a:r>
              <a:rPr lang="en-US" altLang="ko-KR" sz="1050" baseline="0"/>
              <a:t>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</xdr:row>
      <xdr:rowOff>0</xdr:rowOff>
    </xdr:from>
    <xdr:to>
      <xdr:col>11</xdr:col>
      <xdr:colOff>85725</xdr:colOff>
      <xdr:row>6</xdr:row>
      <xdr:rowOff>152400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5D671053-B011-450F-9BA8-89363C507B9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11</xdr:col>
      <xdr:colOff>638174</xdr:colOff>
      <xdr:row>3</xdr:row>
      <xdr:rowOff>247650</xdr:rowOff>
    </xdr:from>
    <xdr:to>
      <xdr:col>14</xdr:col>
      <xdr:colOff>219075</xdr:colOff>
      <xdr:row>6</xdr:row>
      <xdr:rowOff>133350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9729F9C4-C728-47B9-9BAF-4880C8B0D30C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9</xdr:col>
      <xdr:colOff>114300</xdr:colOff>
      <xdr:row>4</xdr:row>
      <xdr:rowOff>19051</xdr:rowOff>
    </xdr:from>
    <xdr:to>
      <xdr:col>9</xdr:col>
      <xdr:colOff>114300</xdr:colOff>
      <xdr:row>10</xdr:row>
      <xdr:rowOff>247650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D09A3DF-1138-40C7-BBE3-3E10A549216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4</xdr:row>
      <xdr:rowOff>0</xdr:rowOff>
    </xdr:from>
    <xdr:to>
      <xdr:col>23</xdr:col>
      <xdr:colOff>85725</xdr:colOff>
      <xdr:row>6</xdr:row>
      <xdr:rowOff>152400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5BFC8EC2-5A6F-4C39-A04F-E545E4EFAF1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23</xdr:col>
      <xdr:colOff>638174</xdr:colOff>
      <xdr:row>3</xdr:row>
      <xdr:rowOff>247650</xdr:rowOff>
    </xdr:from>
    <xdr:to>
      <xdr:col>26</xdr:col>
      <xdr:colOff>219075</xdr:colOff>
      <xdr:row>6</xdr:row>
      <xdr:rowOff>133350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16D6884A-9D11-44A6-A1FE-21D32B45E937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21</xdr:col>
      <xdr:colOff>114300</xdr:colOff>
      <xdr:row>4</xdr:row>
      <xdr:rowOff>19051</xdr:rowOff>
    </xdr:from>
    <xdr:to>
      <xdr:col>21</xdr:col>
      <xdr:colOff>114300</xdr:colOff>
      <xdr:row>10</xdr:row>
      <xdr:rowOff>247650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A20C917-CD51-4310-9DA1-CF6EC3CA3F3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5</xdr:row>
      <xdr:rowOff>238125</xdr:rowOff>
    </xdr:from>
    <xdr:to>
      <xdr:col>18</xdr:col>
      <xdr:colOff>238125</xdr:colOff>
      <xdr:row>8</xdr:row>
      <xdr:rowOff>9525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F30F29A7-B3C9-4340-B1D6-FFCF884587D8}"/>
            </a:ext>
          </a:extLst>
        </xdr:cNvPr>
        <xdr:cNvSpPr/>
      </xdr:nvSpPr>
      <xdr:spPr>
        <a:xfrm>
          <a:off x="15249525" y="1790700"/>
          <a:ext cx="1066800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19</xdr:col>
      <xdr:colOff>514350</xdr:colOff>
      <xdr:row>5</xdr:row>
      <xdr:rowOff>238125</xdr:rowOff>
    </xdr:from>
    <xdr:to>
      <xdr:col>21</xdr:col>
      <xdr:colOff>314325</xdr:colOff>
      <xdr:row>8</xdr:row>
      <xdr:rowOff>9525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E1E4BD64-B933-4D05-9F35-7054D29CF276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0</xdr:rowOff>
    </xdr:from>
    <xdr:to>
      <xdr:col>2</xdr:col>
      <xdr:colOff>85725</xdr:colOff>
      <xdr:row>8</xdr:row>
      <xdr:rowOff>152400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95DB2F71-E255-4A33-AF00-E7A043EA2C03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</xdr:col>
      <xdr:colOff>638174</xdr:colOff>
      <xdr:row>5</xdr:row>
      <xdr:rowOff>247650</xdr:rowOff>
    </xdr:from>
    <xdr:to>
      <xdr:col>5</xdr:col>
      <xdr:colOff>219075</xdr:colOff>
      <xdr:row>8</xdr:row>
      <xdr:rowOff>133350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EDD7FB09-7507-4FF8-A1FD-CBEC2CE63CD6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0</xdr:col>
      <xdr:colOff>114300</xdr:colOff>
      <xdr:row>6</xdr:row>
      <xdr:rowOff>19051</xdr:rowOff>
    </xdr:from>
    <xdr:to>
      <xdr:col>0</xdr:col>
      <xdr:colOff>114300</xdr:colOff>
      <xdr:row>12</xdr:row>
      <xdr:rowOff>247650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8A62EC9-F63E-483E-A236-7BC67E7F3561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6</xdr:row>
      <xdr:rowOff>0</xdr:rowOff>
    </xdr:from>
    <xdr:to>
      <xdr:col>14</xdr:col>
      <xdr:colOff>85725</xdr:colOff>
      <xdr:row>8</xdr:row>
      <xdr:rowOff>152400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D82D965F-F3B8-4F91-B5F3-F51C2752D53D}"/>
            </a:ext>
          </a:extLst>
        </xdr:cNvPr>
        <xdr:cNvSpPr/>
      </xdr:nvSpPr>
      <xdr:spPr>
        <a:xfrm>
          <a:off x="183546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14</xdr:col>
      <xdr:colOff>638174</xdr:colOff>
      <xdr:row>5</xdr:row>
      <xdr:rowOff>247650</xdr:rowOff>
    </xdr:from>
    <xdr:to>
      <xdr:col>17</xdr:col>
      <xdr:colOff>219075</xdr:colOff>
      <xdr:row>8</xdr:row>
      <xdr:rowOff>133350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4830F178-2C8F-4CB9-91DF-AE5C8969D734}"/>
            </a:ext>
          </a:extLst>
        </xdr:cNvPr>
        <xdr:cNvSpPr/>
      </xdr:nvSpPr>
      <xdr:spPr>
        <a:xfrm>
          <a:off x="201453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12</xdr:col>
      <xdr:colOff>114300</xdr:colOff>
      <xdr:row>6</xdr:row>
      <xdr:rowOff>19051</xdr:rowOff>
    </xdr:from>
    <xdr:to>
      <xdr:col>12</xdr:col>
      <xdr:colOff>114300</xdr:colOff>
      <xdr:row>12</xdr:row>
      <xdr:rowOff>247650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F44975D-ED47-4F35-BC12-CCF348B6F581}"/>
            </a:ext>
          </a:extLst>
        </xdr:cNvPr>
        <xdr:cNvCxnSpPr/>
      </xdr:nvCxnSpPr>
      <xdr:spPr>
        <a:xfrm flipV="1">
          <a:off x="182499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7</xdr:row>
      <xdr:rowOff>238125</xdr:rowOff>
    </xdr:from>
    <xdr:to>
      <xdr:col>9</xdr:col>
      <xdr:colOff>358588</xdr:colOff>
      <xdr:row>10</xdr:row>
      <xdr:rowOff>9525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E769FAE1-304D-4583-9EF5-AF496F76E910}"/>
            </a:ext>
          </a:extLst>
        </xdr:cNvPr>
        <xdr:cNvSpPr/>
      </xdr:nvSpPr>
      <xdr:spPr>
        <a:xfrm>
          <a:off x="9059396" y="2333625"/>
          <a:ext cx="1182780" cy="57822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10</xdr:col>
      <xdr:colOff>514350</xdr:colOff>
      <xdr:row>7</xdr:row>
      <xdr:rowOff>238125</xdr:rowOff>
    </xdr:from>
    <xdr:to>
      <xdr:col>12</xdr:col>
      <xdr:colOff>314325</xdr:colOff>
      <xdr:row>10</xdr:row>
      <xdr:rowOff>9525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5964413D-2264-4791-87F0-80E79BFF5325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73</xdr:row>
      <xdr:rowOff>0</xdr:rowOff>
    </xdr:from>
    <xdr:to>
      <xdr:col>5</xdr:col>
      <xdr:colOff>108158</xdr:colOff>
      <xdr:row>79</xdr:row>
      <xdr:rowOff>67235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0B4BE59-3511-491C-83EC-FC84882F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5118" y="19318941"/>
          <a:ext cx="2842393" cy="161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1</xdr:row>
      <xdr:rowOff>272142</xdr:rowOff>
    </xdr:from>
    <xdr:to>
      <xdr:col>17</xdr:col>
      <xdr:colOff>686044</xdr:colOff>
      <xdr:row>19</xdr:row>
      <xdr:rowOff>5270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8A3D0768-354C-4912-9041-F24912626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5180" y="761999"/>
          <a:ext cx="6133848" cy="462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12</xdr:row>
      <xdr:rowOff>121444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4FC3EAB-042A-4161-9E94-D11C26B8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61"/>
          <a:ext cx="4422913" cy="2506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3B22C-57AC-4F46-BFF7-6D00C7B943FD}" name="표1" displayName="표1" ref="A1:D39" totalsRowShown="0" headerRowDxfId="2" dataDxfId="3">
  <tableColumns count="4">
    <tableColumn id="1" xr3:uid="{E965A073-4BF4-450A-927F-3FEE258B5CCA}" name="식사류" dataDxfId="5"/>
    <tableColumn id="2" xr3:uid="{814ABA83-B3B0-4006-B8F4-E6A3C718CE29}" name="메뉴별" dataDxfId="4"/>
    <tableColumn id="3" xr3:uid="{E74E06AB-EEB5-43CB-ABB3-B4B72333E062}" name="식당명" dataDxfId="1"/>
    <tableColumn id="4" xr3:uid="{5DA5C949-34DA-4054-9770-CC57B5EFD4EC}" name="기타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-all.duckdns.org/" TargetMode="External"/><Relationship Id="rId2" Type="http://schemas.openxmlformats.org/officeDocument/2006/relationships/hyperlink" Target="https://github.com/git-for-windows/git/releases/download/v2.50.0.windows.1/Git-2.50.0-64-bit.exe" TargetMode="External"/><Relationship Id="rId1" Type="http://schemas.openxmlformats.org/officeDocument/2006/relationships/hyperlink" Target="https://git-scm.com/downloads/wi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sourcetreeapp.com/" TargetMode="External"/><Relationship Id="rId1" Type="http://schemas.openxmlformats.org/officeDocument/2006/relationships/hyperlink" Target="https://velog.io/@easyhyun00/Git-%EC%86%8C%EC%8A%A4%ED%8A%B8%EB%A6%ACSourceTree-%EA%B8%B0%EC%B4%88-%EC%82%AC%EC%9A%A9%EB%B2%95" TargetMode="External"/><Relationship Id="rId4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1E55-0EAF-4888-9B8A-4690782A27B1}">
  <dimension ref="A1:I39"/>
  <sheetViews>
    <sheetView workbookViewId="0">
      <selection activeCell="G21" sqref="G21"/>
    </sheetView>
  </sheetViews>
  <sheetFormatPr defaultRowHeight="16.5" x14ac:dyDescent="0.3"/>
  <cols>
    <col min="1" max="2" width="8.375" style="131" customWidth="1"/>
    <col min="3" max="3" width="25.75" style="131" bestFit="1" customWidth="1"/>
    <col min="4" max="4" width="28.25" style="131" bestFit="1" customWidth="1"/>
    <col min="5" max="5" width="2.5" style="131" customWidth="1"/>
    <col min="6" max="6" width="10" style="131" bestFit="1" customWidth="1"/>
    <col min="7" max="9" width="28.25" style="131" customWidth="1"/>
    <col min="10" max="16384" width="9" style="131"/>
  </cols>
  <sheetData>
    <row r="1" spans="1:9" ht="17.25" x14ac:dyDescent="0.3">
      <c r="A1" s="119" t="s">
        <v>319</v>
      </c>
      <c r="B1" s="119" t="s">
        <v>320</v>
      </c>
      <c r="C1" s="119" t="s">
        <v>318</v>
      </c>
      <c r="D1" s="119" t="s">
        <v>321</v>
      </c>
      <c r="F1" s="120" t="s">
        <v>374</v>
      </c>
      <c r="G1" s="120" t="s">
        <v>308</v>
      </c>
      <c r="H1" s="120" t="s">
        <v>314</v>
      </c>
      <c r="I1" s="120" t="s">
        <v>315</v>
      </c>
    </row>
    <row r="2" spans="1:9" x14ac:dyDescent="0.3">
      <c r="A2" s="115" t="s">
        <v>307</v>
      </c>
      <c r="B2" s="115" t="s">
        <v>311</v>
      </c>
      <c r="C2" s="116" t="s">
        <v>339</v>
      </c>
      <c r="D2" s="126" t="s">
        <v>322</v>
      </c>
      <c r="F2" s="121" t="s">
        <v>318</v>
      </c>
      <c r="G2" s="122" t="str" cm="1">
        <f t="array" aca="1" ref="G2" ca="1">INDEX(C2:C29,RANDBETWEEN(1,28))</f>
        <v>삼락원 냉면</v>
      </c>
      <c r="H2" s="122" t="str" cm="1">
        <f t="array" aca="1" ref="H2" ca="1">INDEX(C30:C36,RANDBETWEEN(1,7))</f>
        <v>탕화쿵푸 마라탕</v>
      </c>
      <c r="I2" s="122" t="str" cm="1">
        <f t="array" aca="1" ref="I2" ca="1">INDEX(C37:C39,RANDBETWEEN(1,3))</f>
        <v>와라이라멘</v>
      </c>
    </row>
    <row r="3" spans="1:9" x14ac:dyDescent="0.3">
      <c r="A3" s="115" t="s">
        <v>307</v>
      </c>
      <c r="B3" s="115" t="s">
        <v>311</v>
      </c>
      <c r="C3" s="117" t="s">
        <v>287</v>
      </c>
      <c r="D3" s="123" t="s">
        <v>272</v>
      </c>
      <c r="F3" s="121" t="s">
        <v>321</v>
      </c>
      <c r="G3" s="121" t="str" cm="1">
        <f t="array" aca="1" ref="G3" ca="1">INDEX(D2:D29,RANDBETWEEN(1,28))</f>
        <v>-</v>
      </c>
      <c r="H3" s="121" t="str" cm="1">
        <f t="array" aca="1" ref="H3" ca="1">INDEX(D30:D36,RANDBETWEEN(1,7))</f>
        <v>만두찐맛집</v>
      </c>
      <c r="I3" s="121" t="str" cm="1">
        <f t="array" aca="1" ref="I3" ca="1">INDEX(D37:D39,RANDBETWEEN(1,3))</f>
        <v>텐동맛집</v>
      </c>
    </row>
    <row r="4" spans="1:9" x14ac:dyDescent="0.3">
      <c r="A4" s="115" t="s">
        <v>307</v>
      </c>
      <c r="B4" s="115" t="s">
        <v>311</v>
      </c>
      <c r="C4" s="116" t="s">
        <v>341</v>
      </c>
      <c r="D4" s="126" t="s">
        <v>323</v>
      </c>
    </row>
    <row r="5" spans="1:9" ht="17.25" customHeight="1" x14ac:dyDescent="0.3">
      <c r="A5" s="115" t="s">
        <v>307</v>
      </c>
      <c r="B5" s="115" t="s">
        <v>311</v>
      </c>
      <c r="C5" s="116" t="s">
        <v>288</v>
      </c>
      <c r="D5" s="124" t="s">
        <v>375</v>
      </c>
      <c r="G5" s="132"/>
      <c r="H5" s="130" t="str" cm="1">
        <f t="array" aca="1" ref="H5" ca="1">INDEX(G1:I1,1,RANDBETWEEN(1,3))</f>
        <v>중식</v>
      </c>
    </row>
    <row r="6" spans="1:9" ht="16.5" customHeight="1" x14ac:dyDescent="0.3">
      <c r="A6" s="115" t="s">
        <v>307</v>
      </c>
      <c r="B6" s="115" t="s">
        <v>311</v>
      </c>
      <c r="C6" s="116" t="s">
        <v>289</v>
      </c>
      <c r="D6" s="124" t="s">
        <v>375</v>
      </c>
      <c r="G6" s="132"/>
      <c r="H6" s="130"/>
    </row>
    <row r="7" spans="1:9" ht="16.5" customHeight="1" x14ac:dyDescent="0.3">
      <c r="A7" s="115" t="s">
        <v>307</v>
      </c>
      <c r="B7" s="115" t="s">
        <v>311</v>
      </c>
      <c r="C7" s="116" t="s">
        <v>343</v>
      </c>
      <c r="D7" s="126" t="s">
        <v>324</v>
      </c>
      <c r="G7" s="132"/>
      <c r="H7" s="130"/>
    </row>
    <row r="8" spans="1:9" x14ac:dyDescent="0.3">
      <c r="A8" s="115" t="s">
        <v>307</v>
      </c>
      <c r="B8" s="115" t="s">
        <v>311</v>
      </c>
      <c r="C8" s="117" t="s">
        <v>292</v>
      </c>
      <c r="D8" s="125" t="s">
        <v>375</v>
      </c>
    </row>
    <row r="9" spans="1:9" x14ac:dyDescent="0.3">
      <c r="A9" s="115" t="s">
        <v>307</v>
      </c>
      <c r="B9" s="115" t="s">
        <v>311</v>
      </c>
      <c r="C9" s="116" t="s">
        <v>294</v>
      </c>
      <c r="D9" s="124" t="s">
        <v>375</v>
      </c>
    </row>
    <row r="10" spans="1:9" x14ac:dyDescent="0.3">
      <c r="A10" s="115" t="s">
        <v>307</v>
      </c>
      <c r="B10" s="115" t="s">
        <v>311</v>
      </c>
      <c r="C10" s="116" t="s">
        <v>345</v>
      </c>
      <c r="D10" s="124" t="s">
        <v>325</v>
      </c>
    </row>
    <row r="11" spans="1:9" x14ac:dyDescent="0.3">
      <c r="A11" s="115" t="s">
        <v>307</v>
      </c>
      <c r="B11" s="115" t="s">
        <v>311</v>
      </c>
      <c r="C11" s="116" t="s">
        <v>295</v>
      </c>
      <c r="D11" s="124" t="s">
        <v>375</v>
      </c>
    </row>
    <row r="12" spans="1:9" x14ac:dyDescent="0.3">
      <c r="A12" s="115" t="s">
        <v>307</v>
      </c>
      <c r="B12" s="115" t="s">
        <v>311</v>
      </c>
      <c r="C12" s="116" t="s">
        <v>296</v>
      </c>
      <c r="D12" s="124" t="s">
        <v>375</v>
      </c>
    </row>
    <row r="13" spans="1:9" x14ac:dyDescent="0.3">
      <c r="A13" s="115" t="s">
        <v>307</v>
      </c>
      <c r="B13" s="115" t="s">
        <v>311</v>
      </c>
      <c r="C13" s="116" t="s">
        <v>297</v>
      </c>
      <c r="D13" s="124" t="s">
        <v>375</v>
      </c>
    </row>
    <row r="14" spans="1:9" x14ac:dyDescent="0.3">
      <c r="A14" s="115" t="s">
        <v>307</v>
      </c>
      <c r="B14" s="115" t="s">
        <v>311</v>
      </c>
      <c r="C14" s="116" t="s">
        <v>347</v>
      </c>
      <c r="D14" s="127" t="s">
        <v>326</v>
      </c>
    </row>
    <row r="15" spans="1:9" x14ac:dyDescent="0.3">
      <c r="A15" s="115" t="s">
        <v>307</v>
      </c>
      <c r="B15" s="115" t="s">
        <v>311</v>
      </c>
      <c r="C15" s="116" t="s">
        <v>299</v>
      </c>
      <c r="D15" s="124" t="s">
        <v>375</v>
      </c>
    </row>
    <row r="16" spans="1:9" x14ac:dyDescent="0.3">
      <c r="A16" s="115" t="s">
        <v>307</v>
      </c>
      <c r="B16" s="115" t="s">
        <v>311</v>
      </c>
      <c r="C16" s="116" t="s">
        <v>349</v>
      </c>
      <c r="D16" s="127" t="s">
        <v>327</v>
      </c>
    </row>
    <row r="17" spans="1:4" x14ac:dyDescent="0.3">
      <c r="A17" s="115" t="s">
        <v>307</v>
      </c>
      <c r="B17" s="115" t="s">
        <v>311</v>
      </c>
      <c r="C17" s="116" t="s">
        <v>351</v>
      </c>
      <c r="D17" s="127" t="s">
        <v>328</v>
      </c>
    </row>
    <row r="18" spans="1:4" x14ac:dyDescent="0.3">
      <c r="A18" s="115" t="s">
        <v>307</v>
      </c>
      <c r="B18" s="115" t="s">
        <v>311</v>
      </c>
      <c r="C18" s="116" t="s">
        <v>300</v>
      </c>
      <c r="D18" s="124" t="s">
        <v>375</v>
      </c>
    </row>
    <row r="19" spans="1:4" x14ac:dyDescent="0.3">
      <c r="A19" s="115" t="s">
        <v>307</v>
      </c>
      <c r="B19" s="115" t="s">
        <v>311</v>
      </c>
      <c r="C19" s="116" t="s">
        <v>302</v>
      </c>
      <c r="D19" s="124" t="s">
        <v>329</v>
      </c>
    </row>
    <row r="20" spans="1:4" x14ac:dyDescent="0.3">
      <c r="A20" s="115" t="s">
        <v>307</v>
      </c>
      <c r="B20" s="115" t="s">
        <v>311</v>
      </c>
      <c r="C20" s="116" t="s">
        <v>303</v>
      </c>
      <c r="D20" s="124" t="s">
        <v>375</v>
      </c>
    </row>
    <row r="21" spans="1:4" x14ac:dyDescent="0.3">
      <c r="A21" s="115" t="s">
        <v>307</v>
      </c>
      <c r="B21" s="115" t="s">
        <v>311</v>
      </c>
      <c r="C21" s="118" t="s">
        <v>353</v>
      </c>
      <c r="D21" s="128" t="s">
        <v>373</v>
      </c>
    </row>
    <row r="22" spans="1:4" x14ac:dyDescent="0.3">
      <c r="A22" s="115" t="s">
        <v>307</v>
      </c>
      <c r="B22" s="115" t="s">
        <v>309</v>
      </c>
      <c r="C22" s="116" t="s">
        <v>286</v>
      </c>
      <c r="D22" s="124" t="s">
        <v>375</v>
      </c>
    </row>
    <row r="23" spans="1:4" x14ac:dyDescent="0.3">
      <c r="A23" s="115" t="s">
        <v>307</v>
      </c>
      <c r="B23" s="115" t="s">
        <v>309</v>
      </c>
      <c r="C23" s="118" t="s">
        <v>355</v>
      </c>
      <c r="D23" s="129" t="s">
        <v>330</v>
      </c>
    </row>
    <row r="24" spans="1:4" x14ac:dyDescent="0.3">
      <c r="A24" s="115" t="s">
        <v>307</v>
      </c>
      <c r="B24" s="115" t="s">
        <v>309</v>
      </c>
      <c r="C24" s="116" t="s">
        <v>290</v>
      </c>
      <c r="D24" s="124" t="s">
        <v>375</v>
      </c>
    </row>
    <row r="25" spans="1:4" x14ac:dyDescent="0.3">
      <c r="A25" s="115" t="s">
        <v>307</v>
      </c>
      <c r="B25" s="115" t="s">
        <v>309</v>
      </c>
      <c r="C25" s="116" t="s">
        <v>357</v>
      </c>
      <c r="D25" s="127" t="s">
        <v>331</v>
      </c>
    </row>
    <row r="26" spans="1:4" x14ac:dyDescent="0.3">
      <c r="A26" s="115" t="s">
        <v>307</v>
      </c>
      <c r="B26" s="115" t="s">
        <v>309</v>
      </c>
      <c r="C26" s="116" t="s">
        <v>359</v>
      </c>
      <c r="D26" s="124" t="s">
        <v>332</v>
      </c>
    </row>
    <row r="27" spans="1:4" x14ac:dyDescent="0.3">
      <c r="A27" s="115" t="s">
        <v>307</v>
      </c>
      <c r="B27" s="115" t="s">
        <v>309</v>
      </c>
      <c r="C27" s="116" t="s">
        <v>301</v>
      </c>
      <c r="D27" s="124" t="s">
        <v>375</v>
      </c>
    </row>
    <row r="28" spans="1:4" x14ac:dyDescent="0.3">
      <c r="A28" s="115" t="s">
        <v>307</v>
      </c>
      <c r="B28" s="115" t="s">
        <v>309</v>
      </c>
      <c r="C28" s="116" t="s">
        <v>304</v>
      </c>
      <c r="D28" s="124" t="s">
        <v>375</v>
      </c>
    </row>
    <row r="29" spans="1:4" x14ac:dyDescent="0.3">
      <c r="A29" s="115" t="s">
        <v>307</v>
      </c>
      <c r="B29" s="115" t="s">
        <v>316</v>
      </c>
      <c r="C29" s="116" t="s">
        <v>298</v>
      </c>
      <c r="D29" s="124" t="s">
        <v>375</v>
      </c>
    </row>
    <row r="30" spans="1:4" x14ac:dyDescent="0.3">
      <c r="A30" s="115" t="s">
        <v>313</v>
      </c>
      <c r="B30" s="115" t="s">
        <v>311</v>
      </c>
      <c r="C30" s="116" t="s">
        <v>305</v>
      </c>
      <c r="D30" s="124" t="s">
        <v>375</v>
      </c>
    </row>
    <row r="31" spans="1:4" x14ac:dyDescent="0.3">
      <c r="A31" s="115" t="s">
        <v>313</v>
      </c>
      <c r="B31" s="115" t="s">
        <v>311</v>
      </c>
      <c r="C31" s="116" t="s">
        <v>306</v>
      </c>
      <c r="D31" s="124" t="s">
        <v>375</v>
      </c>
    </row>
    <row r="32" spans="1:4" x14ac:dyDescent="0.3">
      <c r="A32" s="115" t="s">
        <v>313</v>
      </c>
      <c r="B32" s="115" t="s">
        <v>309</v>
      </c>
      <c r="C32" s="116" t="s">
        <v>291</v>
      </c>
      <c r="D32" s="124" t="s">
        <v>375</v>
      </c>
    </row>
    <row r="33" spans="1:4" x14ac:dyDescent="0.3">
      <c r="A33" s="115" t="s">
        <v>313</v>
      </c>
      <c r="B33" s="115" t="s">
        <v>309</v>
      </c>
      <c r="C33" s="116" t="s">
        <v>361</v>
      </c>
      <c r="D33" s="124" t="s">
        <v>333</v>
      </c>
    </row>
    <row r="34" spans="1:4" x14ac:dyDescent="0.3">
      <c r="A34" s="115" t="s">
        <v>313</v>
      </c>
      <c r="B34" s="115" t="s">
        <v>309</v>
      </c>
      <c r="C34" s="116" t="s">
        <v>293</v>
      </c>
      <c r="D34" s="124" t="s">
        <v>375</v>
      </c>
    </row>
    <row r="35" spans="1:4" x14ac:dyDescent="0.3">
      <c r="A35" s="115" t="s">
        <v>313</v>
      </c>
      <c r="B35" s="115" t="s">
        <v>309</v>
      </c>
      <c r="C35" s="116" t="s">
        <v>363</v>
      </c>
      <c r="D35" s="127" t="s">
        <v>334</v>
      </c>
    </row>
    <row r="36" spans="1:4" x14ac:dyDescent="0.3">
      <c r="A36" s="115" t="s">
        <v>313</v>
      </c>
      <c r="B36" s="115" t="s">
        <v>317</v>
      </c>
      <c r="C36" s="116" t="s">
        <v>365</v>
      </c>
      <c r="D36" s="127" t="s">
        <v>335</v>
      </c>
    </row>
    <row r="37" spans="1:4" x14ac:dyDescent="0.3">
      <c r="A37" s="115" t="s">
        <v>315</v>
      </c>
      <c r="B37" s="115" t="s">
        <v>312</v>
      </c>
      <c r="C37" s="116" t="s">
        <v>367</v>
      </c>
      <c r="D37" s="127" t="s">
        <v>336</v>
      </c>
    </row>
    <row r="38" spans="1:4" x14ac:dyDescent="0.3">
      <c r="A38" s="115" t="s">
        <v>315</v>
      </c>
      <c r="B38" s="115" t="s">
        <v>310</v>
      </c>
      <c r="C38" s="116" t="s">
        <v>369</v>
      </c>
      <c r="D38" s="127" t="s">
        <v>337</v>
      </c>
    </row>
    <row r="39" spans="1:4" x14ac:dyDescent="0.3">
      <c r="A39" s="115" t="s">
        <v>315</v>
      </c>
      <c r="B39" s="115" t="s">
        <v>310</v>
      </c>
      <c r="C39" s="118" t="s">
        <v>371</v>
      </c>
      <c r="D39" s="129" t="s">
        <v>338</v>
      </c>
    </row>
  </sheetData>
  <mergeCells count="2">
    <mergeCell ref="H5:H7"/>
    <mergeCell ref="G5:G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3F9-28D6-45E8-B81C-855FD8062ADC}">
  <dimension ref="A1:H38"/>
  <sheetViews>
    <sheetView workbookViewId="0">
      <selection activeCell="H38" sqref="H1:H38"/>
    </sheetView>
  </sheetViews>
  <sheetFormatPr defaultRowHeight="16.5" x14ac:dyDescent="0.3"/>
  <sheetData>
    <row r="1" spans="1:8" x14ac:dyDescent="0.3">
      <c r="A1" t="s">
        <v>0</v>
      </c>
      <c r="H1" t="s">
        <v>340</v>
      </c>
    </row>
    <row r="2" spans="1:8" x14ac:dyDescent="0.3">
      <c r="A2" t="s">
        <v>1</v>
      </c>
      <c r="H2" t="s">
        <v>287</v>
      </c>
    </row>
    <row r="3" spans="1:8" x14ac:dyDescent="0.3">
      <c r="H3" t="s">
        <v>342</v>
      </c>
    </row>
    <row r="4" spans="1:8" x14ac:dyDescent="0.3">
      <c r="H4" t="s">
        <v>288</v>
      </c>
    </row>
    <row r="5" spans="1:8" x14ac:dyDescent="0.3">
      <c r="H5" t="s">
        <v>289</v>
      </c>
    </row>
    <row r="6" spans="1:8" x14ac:dyDescent="0.3">
      <c r="H6" t="s">
        <v>344</v>
      </c>
    </row>
    <row r="7" spans="1:8" x14ac:dyDescent="0.3">
      <c r="H7" t="s">
        <v>292</v>
      </c>
    </row>
    <row r="8" spans="1:8" x14ac:dyDescent="0.3">
      <c r="H8" t="s">
        <v>294</v>
      </c>
    </row>
    <row r="9" spans="1:8" x14ac:dyDescent="0.3">
      <c r="H9" t="s">
        <v>346</v>
      </c>
    </row>
    <row r="10" spans="1:8" x14ac:dyDescent="0.3">
      <c r="H10" t="s">
        <v>295</v>
      </c>
    </row>
    <row r="11" spans="1:8" x14ac:dyDescent="0.3">
      <c r="H11" t="s">
        <v>296</v>
      </c>
    </row>
    <row r="12" spans="1:8" x14ac:dyDescent="0.3">
      <c r="H12" t="s">
        <v>297</v>
      </c>
    </row>
    <row r="13" spans="1:8" x14ac:dyDescent="0.3">
      <c r="H13" t="s">
        <v>348</v>
      </c>
    </row>
    <row r="14" spans="1:8" x14ac:dyDescent="0.3">
      <c r="H14" t="s">
        <v>299</v>
      </c>
    </row>
    <row r="15" spans="1:8" x14ac:dyDescent="0.3">
      <c r="H15" t="s">
        <v>350</v>
      </c>
    </row>
    <row r="16" spans="1:8" x14ac:dyDescent="0.3">
      <c r="H16" t="s">
        <v>352</v>
      </c>
    </row>
    <row r="17" spans="8:8" x14ac:dyDescent="0.3">
      <c r="H17" t="s">
        <v>300</v>
      </c>
    </row>
    <row r="18" spans="8:8" x14ac:dyDescent="0.3">
      <c r="H18" t="s">
        <v>302</v>
      </c>
    </row>
    <row r="19" spans="8:8" x14ac:dyDescent="0.3">
      <c r="H19" t="s">
        <v>303</v>
      </c>
    </row>
    <row r="20" spans="8:8" x14ac:dyDescent="0.3">
      <c r="H20" t="s">
        <v>354</v>
      </c>
    </row>
    <row r="21" spans="8:8" x14ac:dyDescent="0.3">
      <c r="H21" t="s">
        <v>286</v>
      </c>
    </row>
    <row r="22" spans="8:8" x14ac:dyDescent="0.3">
      <c r="H22" t="s">
        <v>356</v>
      </c>
    </row>
    <row r="23" spans="8:8" x14ac:dyDescent="0.3">
      <c r="H23" t="s">
        <v>290</v>
      </c>
    </row>
    <row r="24" spans="8:8" x14ac:dyDescent="0.3">
      <c r="H24" t="s">
        <v>358</v>
      </c>
    </row>
    <row r="25" spans="8:8" x14ac:dyDescent="0.3">
      <c r="H25" t="s">
        <v>360</v>
      </c>
    </row>
    <row r="26" spans="8:8" x14ac:dyDescent="0.3">
      <c r="H26" t="s">
        <v>301</v>
      </c>
    </row>
    <row r="27" spans="8:8" x14ac:dyDescent="0.3">
      <c r="H27" t="s">
        <v>304</v>
      </c>
    </row>
    <row r="28" spans="8:8" x14ac:dyDescent="0.3">
      <c r="H28" t="s">
        <v>298</v>
      </c>
    </row>
    <row r="29" spans="8:8" x14ac:dyDescent="0.3">
      <c r="H29" t="s">
        <v>305</v>
      </c>
    </row>
    <row r="30" spans="8:8" x14ac:dyDescent="0.3">
      <c r="H30" t="s">
        <v>306</v>
      </c>
    </row>
    <row r="31" spans="8:8" x14ac:dyDescent="0.3">
      <c r="H31" t="s">
        <v>291</v>
      </c>
    </row>
    <row r="32" spans="8:8" x14ac:dyDescent="0.3">
      <c r="H32" t="s">
        <v>362</v>
      </c>
    </row>
    <row r="33" spans="8:8" x14ac:dyDescent="0.3">
      <c r="H33" t="s">
        <v>293</v>
      </c>
    </row>
    <row r="34" spans="8:8" x14ac:dyDescent="0.3">
      <c r="H34" t="s">
        <v>364</v>
      </c>
    </row>
    <row r="35" spans="8:8" x14ac:dyDescent="0.3">
      <c r="H35" t="s">
        <v>366</v>
      </c>
    </row>
    <row r="36" spans="8:8" x14ac:dyDescent="0.3">
      <c r="H36" t="s">
        <v>368</v>
      </c>
    </row>
    <row r="37" spans="8:8" x14ac:dyDescent="0.3">
      <c r="H37" t="s">
        <v>370</v>
      </c>
    </row>
    <row r="38" spans="8:8" x14ac:dyDescent="0.3">
      <c r="H38" t="s">
        <v>372</v>
      </c>
    </row>
  </sheetData>
  <sortState xmlns:xlrd2="http://schemas.microsoft.com/office/spreadsheetml/2017/richdata2" ref="H1:J7">
    <sortCondition descending="1" ref="I1:I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EA7-A35D-4014-A8E0-BF77CBBA871C}">
  <dimension ref="A1:P53"/>
  <sheetViews>
    <sheetView zoomScale="70" zoomScaleNormal="70" workbookViewId="0">
      <selection activeCell="A48" sqref="A48:A50"/>
    </sheetView>
  </sheetViews>
  <sheetFormatPr defaultRowHeight="20.25" x14ac:dyDescent="0.35"/>
  <cols>
    <col min="1" max="1" width="58" style="1" customWidth="1"/>
    <col min="2" max="7" width="24.875" style="1" customWidth="1"/>
    <col min="8" max="16384" width="9" style="1"/>
  </cols>
  <sheetData>
    <row r="1" spans="1:16" ht="38.25" x14ac:dyDescent="0.7">
      <c r="A1" s="58" t="s">
        <v>59</v>
      </c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7" t="s">
        <v>60</v>
      </c>
      <c r="B2" s="5"/>
      <c r="C2" s="5"/>
      <c r="D2" s="5"/>
      <c r="E2" s="5"/>
      <c r="F2" s="5"/>
      <c r="G2" s="5"/>
      <c r="H2" s="6"/>
    </row>
    <row r="3" spans="1:16" ht="21" customHeight="1" x14ac:dyDescent="0.35">
      <c r="A3" s="7" t="s">
        <v>61</v>
      </c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 t="s">
        <v>62</v>
      </c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 t="s">
        <v>63</v>
      </c>
      <c r="B18" s="55" t="s">
        <v>64</v>
      </c>
      <c r="C18" s="56"/>
      <c r="D18" s="56"/>
      <c r="E18" s="56"/>
      <c r="F18" s="57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 t="s">
        <v>65</v>
      </c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 t="s">
        <v>66</v>
      </c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27" t="s">
        <v>72</v>
      </c>
      <c r="B22" s="26" t="s">
        <v>73</v>
      </c>
      <c r="C22" s="26" t="s">
        <v>74</v>
      </c>
      <c r="D22" s="26" t="s">
        <v>75</v>
      </c>
      <c r="E22" s="26" t="s">
        <v>76</v>
      </c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28" t="s">
        <v>95</v>
      </c>
      <c r="B23" s="26" t="s">
        <v>77</v>
      </c>
      <c r="C23" s="26" t="s">
        <v>78</v>
      </c>
      <c r="D23" s="26" t="s">
        <v>79</v>
      </c>
      <c r="E23" s="26" t="s">
        <v>80</v>
      </c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3.25" customHeight="1" x14ac:dyDescent="0.35">
      <c r="A24" s="29" t="s">
        <v>96</v>
      </c>
      <c r="B24" s="26" t="s">
        <v>81</v>
      </c>
      <c r="C24" s="26" t="s">
        <v>82</v>
      </c>
      <c r="D24" s="26" t="s">
        <v>83</v>
      </c>
      <c r="E24" s="26" t="s">
        <v>84</v>
      </c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27" t="s">
        <v>85</v>
      </c>
    </row>
    <row r="27" spans="1:16" x14ac:dyDescent="0.35">
      <c r="A27" s="65" t="s">
        <v>94</v>
      </c>
      <c r="B27" s="26" t="s">
        <v>86</v>
      </c>
      <c r="C27" s="26" t="s">
        <v>87</v>
      </c>
      <c r="D27" s="26" t="s">
        <v>88</v>
      </c>
      <c r="E27" s="26" t="s">
        <v>89</v>
      </c>
    </row>
    <row r="28" spans="1:16" x14ac:dyDescent="0.35">
      <c r="A28" s="66"/>
      <c r="B28" s="26" t="s">
        <v>90</v>
      </c>
      <c r="C28" s="26" t="s">
        <v>91</v>
      </c>
      <c r="D28" s="26" t="s">
        <v>92</v>
      </c>
      <c r="E28" s="26" t="s">
        <v>93</v>
      </c>
    </row>
    <row r="29" spans="1:16" x14ac:dyDescent="0.35">
      <c r="A29" s="65" t="s">
        <v>98</v>
      </c>
      <c r="B29" s="26" t="s">
        <v>99</v>
      </c>
      <c r="C29" s="26" t="s">
        <v>100</v>
      </c>
      <c r="D29" s="26" t="s">
        <v>101</v>
      </c>
      <c r="E29" s="26" t="s">
        <v>102</v>
      </c>
    </row>
    <row r="30" spans="1:16" x14ac:dyDescent="0.35">
      <c r="A30" s="66"/>
      <c r="B30" s="26" t="s">
        <v>103</v>
      </c>
      <c r="C30" s="26" t="s">
        <v>105</v>
      </c>
      <c r="D30" s="26" t="s">
        <v>104</v>
      </c>
      <c r="E30" s="26" t="s">
        <v>106</v>
      </c>
    </row>
    <row r="32" spans="1:16" ht="26.25" x14ac:dyDescent="0.35">
      <c r="A32" s="33" t="s">
        <v>110</v>
      </c>
    </row>
    <row r="33" spans="1:5" x14ac:dyDescent="0.35">
      <c r="A33" s="70" t="s">
        <v>111</v>
      </c>
      <c r="B33" s="25" t="s">
        <v>112</v>
      </c>
      <c r="C33" s="25" t="s">
        <v>113</v>
      </c>
      <c r="D33" s="25" t="s">
        <v>114</v>
      </c>
      <c r="E33" s="25" t="s">
        <v>115</v>
      </c>
    </row>
    <row r="34" spans="1:5" ht="20.25" customHeight="1" x14ac:dyDescent="0.35">
      <c r="A34" s="70"/>
      <c r="B34" s="67" t="s">
        <v>116</v>
      </c>
      <c r="C34" s="67" t="s">
        <v>117</v>
      </c>
      <c r="D34" s="67" t="s">
        <v>119</v>
      </c>
      <c r="E34" s="67" t="s">
        <v>120</v>
      </c>
    </row>
    <row r="35" spans="1:5" x14ac:dyDescent="0.35">
      <c r="A35" s="70"/>
      <c r="B35" s="67"/>
      <c r="C35" s="67"/>
      <c r="D35" s="67"/>
      <c r="E35" s="67"/>
    </row>
    <row r="36" spans="1:5" x14ac:dyDescent="0.35">
      <c r="A36" s="70"/>
      <c r="B36" s="67"/>
      <c r="C36" s="67"/>
      <c r="D36" s="67"/>
      <c r="E36" s="67"/>
    </row>
    <row r="37" spans="1:5" x14ac:dyDescent="0.35">
      <c r="A37" s="70"/>
      <c r="B37" s="67"/>
      <c r="C37" s="67"/>
      <c r="D37" s="67"/>
      <c r="E37" s="67"/>
    </row>
    <row r="38" spans="1:5" x14ac:dyDescent="0.35">
      <c r="A38" s="70"/>
      <c r="B38" s="67"/>
      <c r="C38" s="67"/>
      <c r="D38" s="67" t="s">
        <v>118</v>
      </c>
      <c r="E38" s="67"/>
    </row>
    <row r="39" spans="1:5" x14ac:dyDescent="0.35">
      <c r="A39" s="70"/>
      <c r="B39" s="67"/>
      <c r="C39" s="67"/>
      <c r="D39" s="67"/>
      <c r="E39" s="67"/>
    </row>
    <row r="40" spans="1:5" x14ac:dyDescent="0.35">
      <c r="A40" s="70"/>
      <c r="B40" s="67"/>
      <c r="C40" s="67"/>
      <c r="D40" s="67"/>
      <c r="E40" s="67"/>
    </row>
    <row r="41" spans="1:5" x14ac:dyDescent="0.35">
      <c r="A41" s="70"/>
      <c r="B41" s="67"/>
      <c r="C41" s="67"/>
      <c r="D41" s="67"/>
      <c r="E41" s="67"/>
    </row>
    <row r="42" spans="1:5" x14ac:dyDescent="0.35">
      <c r="A42" s="70"/>
      <c r="B42" s="67"/>
      <c r="C42" s="67"/>
      <c r="D42" s="67"/>
      <c r="E42" s="67"/>
    </row>
    <row r="43" spans="1:5" x14ac:dyDescent="0.35">
      <c r="A43" s="70"/>
      <c r="B43" s="67"/>
      <c r="C43" s="67"/>
      <c r="D43" s="67"/>
      <c r="E43" s="67"/>
    </row>
    <row r="44" spans="1:5" x14ac:dyDescent="0.35">
      <c r="A44" s="71" t="s">
        <v>121</v>
      </c>
      <c r="B44" s="72" t="s">
        <v>122</v>
      </c>
      <c r="C44" s="72"/>
      <c r="D44" s="72" t="s">
        <v>123</v>
      </c>
      <c r="E44" s="72"/>
    </row>
    <row r="45" spans="1:5" ht="63" customHeight="1" x14ac:dyDescent="0.35">
      <c r="A45" s="71"/>
      <c r="B45" s="72" t="s">
        <v>124</v>
      </c>
      <c r="C45" s="72"/>
      <c r="D45" s="72" t="s">
        <v>125</v>
      </c>
      <c r="E45" s="72"/>
    </row>
    <row r="46" spans="1:5" x14ac:dyDescent="0.35">
      <c r="B46" s="32"/>
    </row>
    <row r="47" spans="1:5" ht="26.25" x14ac:dyDescent="0.35">
      <c r="A47" s="33" t="s">
        <v>126</v>
      </c>
      <c r="B47" s="32"/>
    </row>
    <row r="48" spans="1:5" x14ac:dyDescent="0.35">
      <c r="A48" s="65" t="s">
        <v>127</v>
      </c>
      <c r="B48" s="25" t="s">
        <v>128</v>
      </c>
      <c r="C48" s="25" t="s">
        <v>129</v>
      </c>
      <c r="D48" s="25" t="s">
        <v>130</v>
      </c>
      <c r="E48" s="25" t="s">
        <v>131</v>
      </c>
    </row>
    <row r="49" spans="1:6" ht="60.75" customHeight="1" x14ac:dyDescent="0.35">
      <c r="A49" s="69"/>
      <c r="B49" s="67" t="s">
        <v>132</v>
      </c>
      <c r="C49" s="67" t="s">
        <v>133</v>
      </c>
      <c r="D49" s="35" t="s">
        <v>134</v>
      </c>
      <c r="E49" s="67" t="s">
        <v>136</v>
      </c>
    </row>
    <row r="50" spans="1:6" ht="40.5" x14ac:dyDescent="0.35">
      <c r="A50" s="66"/>
      <c r="B50" s="67"/>
      <c r="C50" s="67"/>
      <c r="D50" s="35" t="s">
        <v>135</v>
      </c>
      <c r="E50" s="67"/>
    </row>
    <row r="51" spans="1:6" x14ac:dyDescent="0.35">
      <c r="A51" s="68" t="s">
        <v>137</v>
      </c>
      <c r="B51" s="36" t="s">
        <v>138</v>
      </c>
      <c r="C51" s="37" t="s">
        <v>139</v>
      </c>
      <c r="D51" s="37" t="s">
        <v>140</v>
      </c>
      <c r="E51" s="37" t="s">
        <v>141</v>
      </c>
      <c r="F51" s="37" t="s">
        <v>142</v>
      </c>
    </row>
    <row r="52" spans="1:6" ht="81" x14ac:dyDescent="0.35">
      <c r="A52" s="68"/>
      <c r="B52" s="38" t="s">
        <v>147</v>
      </c>
      <c r="C52" s="35" t="s">
        <v>143</v>
      </c>
      <c r="D52" s="35" t="s">
        <v>144</v>
      </c>
      <c r="E52" s="35" t="s">
        <v>145</v>
      </c>
      <c r="F52" s="35" t="s">
        <v>146</v>
      </c>
    </row>
    <row r="53" spans="1:6" x14ac:dyDescent="0.35">
      <c r="B53" s="34"/>
      <c r="C53" s="34"/>
      <c r="D53" s="34"/>
      <c r="E53" s="34"/>
      <c r="F53" s="34"/>
    </row>
  </sheetData>
  <mergeCells count="30">
    <mergeCell ref="E49:E50"/>
    <mergeCell ref="A51:A52"/>
    <mergeCell ref="A48:A50"/>
    <mergeCell ref="A33:A43"/>
    <mergeCell ref="A44:A45"/>
    <mergeCell ref="B49:B50"/>
    <mergeCell ref="C49:C50"/>
    <mergeCell ref="B44:C44"/>
    <mergeCell ref="D44:E44"/>
    <mergeCell ref="B45:C45"/>
    <mergeCell ref="D45:E45"/>
    <mergeCell ref="A27:A28"/>
    <mergeCell ref="A29:A30"/>
    <mergeCell ref="B34:B43"/>
    <mergeCell ref="C34:C43"/>
    <mergeCell ref="E34:E43"/>
    <mergeCell ref="D34:D37"/>
    <mergeCell ref="D38:D43"/>
    <mergeCell ref="J21:P21"/>
    <mergeCell ref="J22:P22"/>
    <mergeCell ref="J23:P23"/>
    <mergeCell ref="J24:P24"/>
    <mergeCell ref="J25:P25"/>
    <mergeCell ref="J19:P19"/>
    <mergeCell ref="J20:P20"/>
    <mergeCell ref="B18:F18"/>
    <mergeCell ref="A1:H1"/>
    <mergeCell ref="J15:P16"/>
    <mergeCell ref="J17:P17"/>
    <mergeCell ref="J18:P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7A2-F1AD-44C9-9D49-C0BDD1BCE4CC}">
  <dimension ref="A1:P26"/>
  <sheetViews>
    <sheetView topLeftCell="A2" workbookViewId="0">
      <selection activeCell="A6" sqref="A6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73" t="s">
        <v>201</v>
      </c>
      <c r="B1" s="74"/>
      <c r="C1" s="74"/>
      <c r="D1" s="74"/>
      <c r="E1" s="74"/>
      <c r="F1" s="74"/>
      <c r="G1" s="59"/>
      <c r="H1" s="60"/>
    </row>
    <row r="2" spans="1:16" ht="21" customHeight="1" x14ac:dyDescent="0.35">
      <c r="A2" s="75" t="s">
        <v>207</v>
      </c>
      <c r="B2" s="76"/>
      <c r="C2" s="76"/>
      <c r="D2" s="77"/>
      <c r="E2" s="71" t="s">
        <v>209</v>
      </c>
      <c r="F2" s="71"/>
      <c r="G2" s="5"/>
      <c r="H2" s="6"/>
    </row>
    <row r="3" spans="1:16" ht="21" customHeight="1" x14ac:dyDescent="0.35">
      <c r="A3" s="75" t="s">
        <v>206</v>
      </c>
      <c r="B3" s="76"/>
      <c r="C3" s="76"/>
      <c r="D3" s="77"/>
      <c r="E3" s="71"/>
      <c r="F3" s="71"/>
      <c r="G3" s="5"/>
      <c r="H3" s="6"/>
    </row>
    <row r="4" spans="1:16" ht="21" customHeight="1" x14ac:dyDescent="0.35">
      <c r="A4" s="75" t="s">
        <v>208</v>
      </c>
      <c r="B4" s="76"/>
      <c r="C4" s="76"/>
      <c r="D4" s="77"/>
      <c r="E4" s="71"/>
      <c r="F4" s="71"/>
      <c r="G4" s="5"/>
      <c r="H4" s="6"/>
    </row>
    <row r="5" spans="1:16" ht="21" customHeight="1" x14ac:dyDescent="0.35">
      <c r="A5" s="7"/>
      <c r="B5" s="5"/>
      <c r="C5" s="5"/>
      <c r="D5" s="5"/>
      <c r="E5" s="5"/>
      <c r="F5" s="5"/>
      <c r="G5" s="5"/>
      <c r="H5" s="6"/>
    </row>
    <row r="6" spans="1:16" ht="21" customHeight="1" x14ac:dyDescent="0.35">
      <c r="A6" s="7" t="s">
        <v>284</v>
      </c>
      <c r="B6" s="5"/>
      <c r="C6" s="5"/>
      <c r="D6" s="5"/>
      <c r="E6" s="5"/>
      <c r="F6" s="5"/>
      <c r="G6" s="5"/>
      <c r="H6" s="6"/>
    </row>
    <row r="7" spans="1:16" ht="21" customHeight="1" x14ac:dyDescent="0.35">
      <c r="A7" s="7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7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7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7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7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7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7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7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7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7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7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7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7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7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7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5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  <mergeCell ref="E2:F4"/>
    <mergeCell ref="A2:D2"/>
    <mergeCell ref="A3:D3"/>
    <mergeCell ref="A4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zoomScaleNormal="100"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29" ht="38.25" x14ac:dyDescent="0.7">
      <c r="A1" s="58" t="s">
        <v>29</v>
      </c>
      <c r="B1" s="59"/>
      <c r="C1" s="59"/>
      <c r="D1" s="59"/>
      <c r="E1" s="59"/>
      <c r="F1" s="59"/>
      <c r="G1" s="59"/>
      <c r="H1" s="60"/>
      <c r="J1" s="14" t="s">
        <v>108</v>
      </c>
      <c r="K1" s="2"/>
      <c r="L1" s="2"/>
      <c r="M1" s="2"/>
      <c r="N1" s="2"/>
      <c r="O1" s="2"/>
      <c r="P1" s="2"/>
      <c r="Q1" s="3"/>
      <c r="R1" s="30"/>
      <c r="S1" s="14"/>
      <c r="T1" s="3"/>
      <c r="V1" s="14" t="s">
        <v>108</v>
      </c>
      <c r="W1" s="2"/>
      <c r="X1" s="2"/>
      <c r="Y1" s="2"/>
      <c r="Z1" s="2"/>
      <c r="AA1" s="2"/>
      <c r="AB1" s="2"/>
      <c r="AC1" s="3"/>
    </row>
    <row r="2" spans="1:29" ht="21" customHeight="1" x14ac:dyDescent="0.35">
      <c r="A2" s="4" t="s">
        <v>67</v>
      </c>
      <c r="B2" s="5" t="s">
        <v>6</v>
      </c>
      <c r="C2" s="5"/>
      <c r="D2" s="5"/>
      <c r="E2" s="5"/>
      <c r="F2" s="5"/>
      <c r="G2" s="5"/>
      <c r="H2" s="6"/>
      <c r="J2" s="9"/>
      <c r="K2" s="84"/>
      <c r="L2" s="85"/>
      <c r="M2" s="5"/>
      <c r="N2" s="84"/>
      <c r="O2" s="86"/>
      <c r="P2" s="85"/>
      <c r="Q2" s="6"/>
      <c r="R2" s="9"/>
      <c r="S2" s="9"/>
      <c r="T2" s="6"/>
      <c r="V2" s="9"/>
      <c r="W2" s="17"/>
      <c r="X2" s="18"/>
      <c r="Y2" s="5"/>
      <c r="Z2" s="17"/>
      <c r="AA2" s="19"/>
      <c r="AB2" s="18"/>
      <c r="AC2" s="6"/>
    </row>
    <row r="3" spans="1:29" ht="21" customHeight="1" x14ac:dyDescent="0.35">
      <c r="A3" s="7" t="s">
        <v>28</v>
      </c>
      <c r="B3" s="5"/>
      <c r="C3" s="5"/>
      <c r="D3" s="5"/>
      <c r="E3" s="5"/>
      <c r="F3" s="5"/>
      <c r="G3" s="5"/>
      <c r="H3" s="6"/>
      <c r="J3" s="9"/>
      <c r="K3" s="9"/>
      <c r="L3" s="6"/>
      <c r="M3" s="5"/>
      <c r="N3" s="9"/>
      <c r="O3" s="5"/>
      <c r="P3" s="6"/>
      <c r="Q3" s="6"/>
      <c r="R3" s="9"/>
      <c r="S3" s="9"/>
      <c r="T3" s="6"/>
      <c r="V3" s="9"/>
      <c r="W3" s="9"/>
      <c r="X3" s="6"/>
      <c r="Y3" s="5"/>
      <c r="Z3" s="9"/>
      <c r="AA3" s="5"/>
      <c r="AB3" s="6"/>
      <c r="AC3" s="6"/>
    </row>
    <row r="4" spans="1:29" ht="21" customHeight="1" x14ac:dyDescent="0.35">
      <c r="A4" s="7" t="s">
        <v>285</v>
      </c>
      <c r="B4" s="5"/>
      <c r="C4" s="5"/>
      <c r="D4" s="5"/>
      <c r="E4" s="5"/>
      <c r="F4" s="5"/>
      <c r="G4" s="5"/>
      <c r="H4" s="6"/>
      <c r="J4" s="15" t="s">
        <v>57</v>
      </c>
      <c r="K4" s="87" t="s">
        <v>58</v>
      </c>
      <c r="L4" s="88"/>
      <c r="M4" s="5"/>
      <c r="N4" s="9"/>
      <c r="O4" s="16" t="s">
        <v>58</v>
      </c>
      <c r="P4" s="6"/>
      <c r="Q4" s="6"/>
      <c r="R4" s="15"/>
      <c r="S4" s="87"/>
      <c r="T4" s="88"/>
      <c r="V4" s="15" t="s">
        <v>57</v>
      </c>
      <c r="W4" s="20" t="s">
        <v>58</v>
      </c>
      <c r="X4" s="21"/>
      <c r="Y4" s="5"/>
      <c r="Z4" s="9"/>
      <c r="AA4" s="16" t="s">
        <v>58</v>
      </c>
      <c r="AB4" s="6"/>
      <c r="AC4" s="6"/>
    </row>
    <row r="5" spans="1:29" ht="21" customHeight="1" x14ac:dyDescent="0.35">
      <c r="A5" s="4" t="s">
        <v>26</v>
      </c>
      <c r="B5" s="5" t="s">
        <v>2</v>
      </c>
      <c r="C5" s="5"/>
      <c r="D5" s="5"/>
      <c r="E5" s="5"/>
      <c r="F5" s="5"/>
      <c r="G5" s="5"/>
      <c r="H5" s="6"/>
      <c r="J5" s="13"/>
      <c r="K5" s="9"/>
      <c r="L5" s="6"/>
      <c r="M5" s="5"/>
      <c r="N5" s="9"/>
      <c r="O5" s="5"/>
      <c r="P5" s="6"/>
      <c r="Q5" s="6"/>
      <c r="R5" s="13"/>
      <c r="S5" s="9"/>
      <c r="T5" s="6"/>
      <c r="V5" s="13"/>
      <c r="W5" s="9"/>
      <c r="X5" s="6"/>
      <c r="Y5" s="5"/>
      <c r="Z5" s="9"/>
      <c r="AA5" s="5"/>
      <c r="AB5" s="6"/>
      <c r="AC5" s="6"/>
    </row>
    <row r="6" spans="1:29" ht="21" customHeight="1" x14ac:dyDescent="0.35">
      <c r="A6" s="4" t="s">
        <v>3</v>
      </c>
      <c r="B6" s="5" t="s">
        <v>4</v>
      </c>
      <c r="C6" s="5"/>
      <c r="D6" s="5"/>
      <c r="E6" s="5"/>
      <c r="F6" s="5"/>
      <c r="G6" s="5"/>
      <c r="H6" s="6"/>
      <c r="J6" s="9"/>
      <c r="K6" s="9"/>
      <c r="L6" s="6"/>
      <c r="M6" s="5"/>
      <c r="N6" s="9"/>
      <c r="O6" s="5"/>
      <c r="P6" s="6"/>
      <c r="Q6" s="6"/>
      <c r="R6" s="9"/>
      <c r="S6" s="9"/>
      <c r="T6" s="6"/>
      <c r="V6" s="9"/>
      <c r="W6" s="9"/>
      <c r="X6" s="6"/>
      <c r="Y6" s="5"/>
      <c r="Z6" s="9"/>
      <c r="AA6" s="5"/>
      <c r="AB6" s="6"/>
      <c r="AC6" s="6"/>
    </row>
    <row r="7" spans="1:29" ht="21" customHeight="1" x14ac:dyDescent="0.35">
      <c r="A7" s="4" t="s">
        <v>27</v>
      </c>
      <c r="B7" s="5" t="s">
        <v>5</v>
      </c>
      <c r="C7" s="5"/>
      <c r="D7" s="5"/>
      <c r="E7" s="5"/>
      <c r="F7" s="5"/>
      <c r="G7" s="5"/>
      <c r="H7" s="6"/>
      <c r="J7" s="9"/>
      <c r="K7" s="9"/>
      <c r="L7" s="6"/>
      <c r="M7" s="5"/>
      <c r="N7" s="9"/>
      <c r="O7" s="5"/>
      <c r="P7" s="6"/>
      <c r="Q7" s="6"/>
      <c r="R7" s="9"/>
      <c r="S7" s="9"/>
      <c r="T7" s="6"/>
      <c r="V7" s="9"/>
      <c r="W7" s="9"/>
      <c r="X7" s="6"/>
      <c r="Y7" s="5"/>
      <c r="Z7" s="9"/>
      <c r="AA7" s="5"/>
      <c r="AB7" s="6"/>
      <c r="AC7" s="6"/>
    </row>
    <row r="8" spans="1:29" ht="21" customHeight="1" x14ac:dyDescent="0.35">
      <c r="A8" s="7" t="s">
        <v>23</v>
      </c>
      <c r="B8" s="5" t="s">
        <v>7</v>
      </c>
      <c r="C8" s="5"/>
      <c r="D8" s="5"/>
      <c r="E8" s="5"/>
      <c r="F8" s="5"/>
      <c r="G8" s="5"/>
      <c r="H8" s="6"/>
      <c r="J8" s="9"/>
      <c r="K8" s="9"/>
      <c r="L8" s="6"/>
      <c r="M8" s="5"/>
      <c r="N8" s="9"/>
      <c r="O8" s="5"/>
      <c r="P8" s="6"/>
      <c r="Q8" s="6"/>
      <c r="R8" s="9"/>
      <c r="S8" s="9"/>
      <c r="T8" s="6"/>
      <c r="V8" s="9"/>
      <c r="W8" s="9"/>
      <c r="X8" s="6"/>
      <c r="Y8" s="5"/>
      <c r="Z8" s="9"/>
      <c r="AA8" s="5"/>
      <c r="AB8" s="6"/>
      <c r="AC8" s="6"/>
    </row>
    <row r="9" spans="1:29" ht="21" customHeight="1" x14ac:dyDescent="0.35">
      <c r="A9" s="7" t="s">
        <v>24</v>
      </c>
      <c r="B9" s="5" t="s">
        <v>8</v>
      </c>
      <c r="C9" s="5"/>
      <c r="D9" s="5"/>
      <c r="E9" s="5"/>
      <c r="F9" s="5"/>
      <c r="G9" s="5"/>
      <c r="H9" s="6"/>
      <c r="J9" s="9"/>
      <c r="K9" s="9"/>
      <c r="L9" s="6"/>
      <c r="M9" s="5"/>
      <c r="N9" s="9"/>
      <c r="O9" s="5"/>
      <c r="P9" s="6"/>
      <c r="Q9" s="6"/>
      <c r="R9" s="9"/>
      <c r="S9" s="9"/>
      <c r="T9" s="6"/>
      <c r="V9" s="9"/>
      <c r="W9" s="9"/>
      <c r="X9" s="6"/>
      <c r="Y9" s="5"/>
      <c r="Z9" s="9"/>
      <c r="AA9" s="5"/>
      <c r="AB9" s="6"/>
      <c r="AC9" s="6"/>
    </row>
    <row r="10" spans="1:29" ht="21" customHeight="1" x14ac:dyDescent="0.5">
      <c r="A10" s="8" t="s">
        <v>25</v>
      </c>
      <c r="B10" s="5"/>
      <c r="C10" s="5"/>
      <c r="D10" s="5"/>
      <c r="E10" s="5"/>
      <c r="F10" s="5"/>
      <c r="G10" s="5"/>
      <c r="H10" s="6"/>
      <c r="J10" s="9"/>
      <c r="K10" s="92" t="s">
        <v>56</v>
      </c>
      <c r="L10" s="93"/>
      <c r="M10" s="5"/>
      <c r="N10" s="89" t="s">
        <v>107</v>
      </c>
      <c r="O10" s="90"/>
      <c r="P10" s="91"/>
      <c r="Q10" s="6"/>
      <c r="R10" s="9"/>
      <c r="S10" s="9"/>
      <c r="T10" s="6"/>
      <c r="V10" s="9"/>
      <c r="W10" s="92" t="s">
        <v>56</v>
      </c>
      <c r="X10" s="93"/>
      <c r="Y10" s="5"/>
      <c r="Z10" s="89" t="s">
        <v>107</v>
      </c>
      <c r="AA10" s="90"/>
      <c r="AB10" s="91"/>
      <c r="AC10" s="6"/>
    </row>
    <row r="11" spans="1:29" ht="21" customHeight="1" x14ac:dyDescent="0.35">
      <c r="A11" s="7" t="s">
        <v>11</v>
      </c>
      <c r="B11" s="5" t="s">
        <v>13</v>
      </c>
      <c r="C11" s="5"/>
      <c r="D11" s="5"/>
      <c r="E11" s="5"/>
      <c r="F11" s="5"/>
      <c r="G11" s="5"/>
      <c r="H11" s="6"/>
      <c r="J11" s="9"/>
      <c r="K11" s="5"/>
      <c r="L11" s="5"/>
      <c r="M11" s="5"/>
      <c r="N11" s="5"/>
      <c r="O11" s="5"/>
      <c r="P11" s="5"/>
      <c r="Q11" s="6"/>
      <c r="R11" s="5"/>
      <c r="S11" s="9"/>
      <c r="T11" s="6"/>
      <c r="V11" s="9"/>
      <c r="W11" s="5"/>
      <c r="X11" s="5"/>
      <c r="Y11" s="5"/>
      <c r="Z11" s="5"/>
      <c r="AA11" s="5"/>
      <c r="AB11" s="5"/>
      <c r="AC11" s="6"/>
    </row>
    <row r="12" spans="1:29" ht="21" customHeight="1" x14ac:dyDescent="0.35">
      <c r="A12" s="9" t="s">
        <v>9</v>
      </c>
      <c r="B12" s="5" t="s">
        <v>12</v>
      </c>
      <c r="C12" s="5"/>
      <c r="D12" s="5"/>
      <c r="E12" s="5"/>
      <c r="F12" s="5"/>
      <c r="G12" s="5"/>
      <c r="H12" s="6"/>
      <c r="J12" s="24" t="s">
        <v>71</v>
      </c>
      <c r="K12" s="11"/>
      <c r="L12" s="11"/>
      <c r="M12" s="11"/>
      <c r="N12" s="11"/>
      <c r="O12" s="11"/>
      <c r="P12" s="11"/>
      <c r="Q12" s="12"/>
      <c r="R12" s="31"/>
      <c r="S12" s="94" t="s">
        <v>109</v>
      </c>
      <c r="T12" s="95"/>
      <c r="V12" s="24" t="s">
        <v>71</v>
      </c>
      <c r="W12" s="11"/>
      <c r="X12" s="11"/>
      <c r="Y12" s="11"/>
      <c r="Z12" s="11"/>
      <c r="AA12" s="11"/>
      <c r="AB12" s="11"/>
      <c r="AC12" s="12"/>
    </row>
    <row r="13" spans="1:29" ht="21" customHeight="1" x14ac:dyDescent="0.35">
      <c r="A13" s="9" t="s">
        <v>10</v>
      </c>
      <c r="B13" s="5" t="s">
        <v>14</v>
      </c>
      <c r="C13" s="5"/>
      <c r="D13" s="5"/>
      <c r="E13" s="5"/>
      <c r="F13" s="5"/>
      <c r="G13" s="5"/>
      <c r="H13" s="6"/>
    </row>
    <row r="14" spans="1:29" ht="21" customHeight="1" x14ac:dyDescent="0.35">
      <c r="A14" s="9" t="s">
        <v>15</v>
      </c>
      <c r="B14" s="5" t="s">
        <v>16</v>
      </c>
      <c r="C14" s="5"/>
      <c r="D14" s="5"/>
      <c r="E14" s="5"/>
      <c r="F14" s="5"/>
      <c r="G14" s="5"/>
      <c r="H14" s="6"/>
    </row>
    <row r="15" spans="1:29" ht="21" customHeight="1" x14ac:dyDescent="0.35">
      <c r="A15" s="9" t="s">
        <v>17</v>
      </c>
      <c r="B15" s="5" t="s">
        <v>18</v>
      </c>
      <c r="C15" s="5"/>
      <c r="D15" s="5"/>
      <c r="E15" s="5"/>
      <c r="F15" s="5"/>
      <c r="G15" s="5"/>
      <c r="H15" s="6"/>
      <c r="J15" s="61" t="s">
        <v>42</v>
      </c>
      <c r="K15" s="61"/>
      <c r="L15" s="61"/>
      <c r="M15" s="61"/>
      <c r="N15" s="61"/>
      <c r="O15" s="61"/>
      <c r="P15" s="61"/>
    </row>
    <row r="16" spans="1:29" ht="21" customHeight="1" x14ac:dyDescent="0.35">
      <c r="A16" s="9" t="s">
        <v>19</v>
      </c>
      <c r="B16" s="5" t="s">
        <v>22</v>
      </c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 t="s">
        <v>20</v>
      </c>
      <c r="B17" s="5" t="s">
        <v>21</v>
      </c>
      <c r="C17" s="5"/>
      <c r="D17" s="5"/>
      <c r="E17" s="5"/>
      <c r="F17" s="5"/>
      <c r="G17" s="5"/>
      <c r="H17" s="6"/>
      <c r="J17" s="52" t="s">
        <v>43</v>
      </c>
      <c r="K17" s="53"/>
      <c r="L17" s="53"/>
      <c r="M17" s="53"/>
      <c r="N17" s="53"/>
      <c r="O17" s="53"/>
      <c r="P17" s="54"/>
    </row>
    <row r="18" spans="1:16" ht="21" customHeight="1" x14ac:dyDescent="0.35">
      <c r="A18" s="9" t="s">
        <v>30</v>
      </c>
      <c r="B18" s="5" t="s">
        <v>32</v>
      </c>
      <c r="C18" s="5"/>
      <c r="D18" s="5"/>
      <c r="E18" s="5"/>
      <c r="F18" s="5"/>
      <c r="G18" s="5"/>
      <c r="H18" s="6"/>
      <c r="J18" s="52" t="s">
        <v>69</v>
      </c>
      <c r="K18" s="53"/>
      <c r="L18" s="53"/>
      <c r="M18" s="53"/>
      <c r="N18" s="53"/>
      <c r="O18" s="53"/>
      <c r="P18" s="54"/>
    </row>
    <row r="19" spans="1:16" ht="21" customHeight="1" x14ac:dyDescent="0.35">
      <c r="A19" s="9" t="s">
        <v>55</v>
      </c>
      <c r="B19" s="5" t="s">
        <v>31</v>
      </c>
      <c r="C19" s="5"/>
      <c r="D19" s="5"/>
      <c r="E19" s="5"/>
      <c r="F19" s="5"/>
      <c r="G19" s="5"/>
      <c r="H19" s="6"/>
      <c r="J19" s="52" t="s">
        <v>68</v>
      </c>
      <c r="K19" s="53"/>
      <c r="L19" s="53"/>
      <c r="M19" s="53"/>
      <c r="N19" s="53"/>
      <c r="O19" s="53"/>
      <c r="P19" s="54"/>
    </row>
    <row r="20" spans="1:16" ht="21" customHeight="1" x14ac:dyDescent="0.35">
      <c r="A20" s="9" t="s">
        <v>36</v>
      </c>
      <c r="B20" s="5" t="s">
        <v>33</v>
      </c>
      <c r="C20" s="5"/>
      <c r="D20" s="5"/>
      <c r="E20" s="5"/>
      <c r="F20" s="5"/>
      <c r="G20" s="5"/>
      <c r="H20" s="6"/>
      <c r="J20" s="52" t="s">
        <v>45</v>
      </c>
      <c r="K20" s="53"/>
      <c r="L20" s="53"/>
      <c r="M20" s="53"/>
      <c r="N20" s="22" t="s">
        <v>70</v>
      </c>
      <c r="P20" s="23"/>
    </row>
    <row r="21" spans="1:16" ht="21" customHeight="1" x14ac:dyDescent="0.35">
      <c r="A21" s="9" t="s">
        <v>41</v>
      </c>
      <c r="B21" s="5" t="s">
        <v>34</v>
      </c>
      <c r="C21" s="5"/>
      <c r="D21" s="5" t="s">
        <v>40</v>
      </c>
      <c r="E21" s="5"/>
      <c r="F21" s="5"/>
      <c r="G21" s="5"/>
      <c r="H21" s="6"/>
      <c r="J21" s="52" t="s">
        <v>44</v>
      </c>
      <c r="K21" s="53"/>
      <c r="L21" s="53"/>
      <c r="M21" s="53"/>
      <c r="N21" s="53"/>
      <c r="O21" s="53"/>
      <c r="P21" s="54"/>
    </row>
    <row r="22" spans="1:16" ht="21" customHeight="1" x14ac:dyDescent="0.35">
      <c r="A22" s="9" t="s">
        <v>35</v>
      </c>
      <c r="B22" s="5" t="s">
        <v>37</v>
      </c>
      <c r="C22" s="5"/>
      <c r="D22" s="5"/>
      <c r="E22" s="5"/>
      <c r="F22" s="5"/>
      <c r="G22" s="5"/>
      <c r="H22" s="6"/>
      <c r="J22" s="52" t="s">
        <v>46</v>
      </c>
      <c r="K22" s="53"/>
      <c r="L22" s="53"/>
      <c r="M22" s="53"/>
      <c r="N22" s="53"/>
      <c r="O22" s="53"/>
      <c r="P22" s="54"/>
    </row>
    <row r="23" spans="1:16" ht="21" customHeight="1" x14ac:dyDescent="0.35">
      <c r="A23" s="9" t="s">
        <v>54</v>
      </c>
      <c r="B23" s="5"/>
      <c r="C23" s="5"/>
      <c r="D23" s="5"/>
      <c r="E23" s="5"/>
      <c r="F23" s="5"/>
      <c r="G23" s="5"/>
      <c r="H23" s="6"/>
      <c r="J23" s="52" t="s">
        <v>49</v>
      </c>
      <c r="K23" s="53"/>
      <c r="L23" s="53"/>
      <c r="M23" s="53"/>
      <c r="N23" s="53"/>
      <c r="O23" s="53"/>
      <c r="P23" s="54"/>
    </row>
    <row r="24" spans="1:16" ht="21" customHeight="1" x14ac:dyDescent="0.35">
      <c r="A24" s="9" t="s">
        <v>38</v>
      </c>
      <c r="B24" s="5" t="s">
        <v>51</v>
      </c>
      <c r="C24" s="5"/>
      <c r="D24" s="5"/>
      <c r="E24" s="78" t="s">
        <v>97</v>
      </c>
      <c r="F24" s="79"/>
      <c r="G24" s="79"/>
      <c r="H24" s="80"/>
      <c r="J24" s="52" t="s">
        <v>47</v>
      </c>
      <c r="K24" s="53"/>
      <c r="L24" s="53"/>
      <c r="M24" s="53"/>
      <c r="N24" s="53"/>
      <c r="O24" s="53"/>
      <c r="P24" s="54"/>
    </row>
    <row r="25" spans="1:16" ht="21" customHeight="1" x14ac:dyDescent="0.35">
      <c r="A25" s="9" t="s">
        <v>39</v>
      </c>
      <c r="B25" s="5" t="s">
        <v>52</v>
      </c>
      <c r="C25" s="5"/>
      <c r="D25" s="5"/>
      <c r="E25" s="81"/>
      <c r="F25" s="82"/>
      <c r="G25" s="82"/>
      <c r="H25" s="83"/>
      <c r="J25" s="62" t="s">
        <v>48</v>
      </c>
      <c r="K25" s="63"/>
      <c r="L25" s="63"/>
      <c r="M25" s="63"/>
      <c r="N25" s="63"/>
      <c r="O25" s="63"/>
      <c r="P25" s="64"/>
    </row>
    <row r="26" spans="1:16" ht="21" customHeight="1" x14ac:dyDescent="0.35">
      <c r="A26" s="10" t="s">
        <v>53</v>
      </c>
      <c r="B26" s="11" t="s">
        <v>50</v>
      </c>
      <c r="C26" s="11"/>
      <c r="D26" s="11"/>
      <c r="E26" s="11"/>
      <c r="F26" s="11"/>
      <c r="G26" s="11"/>
      <c r="H26" s="12"/>
    </row>
  </sheetData>
  <mergeCells count="21">
    <mergeCell ref="W10:X10"/>
    <mergeCell ref="Z10:AB10"/>
    <mergeCell ref="S12:T12"/>
    <mergeCell ref="S4:T4"/>
    <mergeCell ref="J20:M20"/>
    <mergeCell ref="E24:H25"/>
    <mergeCell ref="J23:P23"/>
    <mergeCell ref="J24:P24"/>
    <mergeCell ref="J25:P25"/>
    <mergeCell ref="A1:H1"/>
    <mergeCell ref="J17:P17"/>
    <mergeCell ref="J18:P18"/>
    <mergeCell ref="J19:P19"/>
    <mergeCell ref="J15:P16"/>
    <mergeCell ref="K2:L2"/>
    <mergeCell ref="N2:P2"/>
    <mergeCell ref="K4:L4"/>
    <mergeCell ref="N10:P10"/>
    <mergeCell ref="K10:L10"/>
    <mergeCell ref="J21:P21"/>
    <mergeCell ref="J22:P22"/>
  </mergeCells>
  <phoneticPr fontId="1" type="noConversion"/>
  <hyperlinks>
    <hyperlink ref="A6" r:id="rId1" xr:uid="{DBB51E9F-4813-43B5-865E-B8BE287AECA6}"/>
    <hyperlink ref="A7" r:id="rId2" display="https://github.com/git-for-windows/git/releases/download/v2.50.0.windows.1/Git-2.50.0-64-bit.exe" xr:uid="{91AB1DEC-361F-4183-80E3-CBF4F6803626}"/>
    <hyperlink ref="A2" r:id="rId3" xr:uid="{215A10A0-96AB-4F75-87BE-6C8939B9727C}"/>
  </hyperlinks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77C-AE28-429E-90CD-99319A73DE64}">
  <dimension ref="A1:T57"/>
  <sheetViews>
    <sheetView zoomScale="55" zoomScaleNormal="55" workbookViewId="0">
      <selection activeCell="F29" sqref="F29"/>
    </sheetView>
  </sheetViews>
  <sheetFormatPr defaultRowHeight="20.25" x14ac:dyDescent="0.35"/>
  <cols>
    <col min="1" max="1" width="58" style="1" customWidth="1"/>
    <col min="2" max="7" width="9" style="1"/>
    <col min="8" max="8" width="12.375" style="1" customWidth="1"/>
    <col min="9" max="16384" width="9" style="1"/>
  </cols>
  <sheetData>
    <row r="1" spans="1:20" ht="38.25" x14ac:dyDescent="0.7">
      <c r="A1" s="58" t="s">
        <v>29</v>
      </c>
      <c r="B1" s="59"/>
      <c r="C1" s="59"/>
      <c r="D1" s="59"/>
      <c r="E1" s="59"/>
      <c r="F1" s="59"/>
      <c r="G1" s="59"/>
      <c r="H1" s="60"/>
    </row>
    <row r="2" spans="1:20" ht="21" customHeight="1" x14ac:dyDescent="0.35">
      <c r="A2" s="4"/>
      <c r="B2" s="5"/>
      <c r="C2" s="5"/>
      <c r="D2" s="5"/>
      <c r="E2" s="5"/>
      <c r="F2" s="5"/>
      <c r="G2" s="5"/>
    </row>
    <row r="3" spans="1:20" ht="21" customHeight="1" x14ac:dyDescent="0.35">
      <c r="A3" s="14" t="s">
        <v>108</v>
      </c>
      <c r="B3" s="2"/>
      <c r="C3" s="2"/>
      <c r="D3" s="2"/>
      <c r="E3" s="2"/>
      <c r="F3" s="2"/>
      <c r="G3" s="2"/>
      <c r="H3" s="3"/>
      <c r="I3" s="30"/>
      <c r="J3" s="14"/>
      <c r="K3" s="3"/>
      <c r="M3" s="14" t="s">
        <v>108</v>
      </c>
      <c r="N3" s="2"/>
      <c r="O3" s="2"/>
      <c r="P3" s="2"/>
      <c r="Q3" s="2"/>
      <c r="R3" s="2"/>
      <c r="S3" s="2"/>
      <c r="T3" s="3"/>
    </row>
    <row r="4" spans="1:20" ht="21" customHeight="1" x14ac:dyDescent="0.35">
      <c r="A4" s="9"/>
      <c r="B4" s="84"/>
      <c r="C4" s="85"/>
      <c r="D4" s="5"/>
      <c r="E4" s="84"/>
      <c r="F4" s="86"/>
      <c r="G4" s="85"/>
      <c r="H4" s="6"/>
      <c r="I4" s="9"/>
      <c r="J4" s="9"/>
      <c r="K4" s="6"/>
      <c r="M4" s="9"/>
      <c r="N4" s="17"/>
      <c r="O4" s="18"/>
      <c r="P4" s="5"/>
      <c r="Q4" s="17"/>
      <c r="R4" s="19"/>
      <c r="S4" s="18"/>
      <c r="T4" s="6"/>
    </row>
    <row r="5" spans="1:20" ht="21" customHeight="1" x14ac:dyDescent="0.35">
      <c r="A5" s="9"/>
      <c r="B5" s="9"/>
      <c r="C5" s="6"/>
      <c r="D5" s="5"/>
      <c r="E5" s="9"/>
      <c r="F5" s="5"/>
      <c r="G5" s="6"/>
      <c r="H5" s="6"/>
      <c r="I5" s="9"/>
      <c r="J5" s="9"/>
      <c r="K5" s="6"/>
      <c r="M5" s="9"/>
      <c r="N5" s="9"/>
      <c r="O5" s="6"/>
      <c r="P5" s="5"/>
      <c r="Q5" s="9"/>
      <c r="R5" s="5"/>
      <c r="S5" s="6"/>
      <c r="T5" s="6"/>
    </row>
    <row r="6" spans="1:20" ht="21" customHeight="1" x14ac:dyDescent="0.35">
      <c r="A6" s="15" t="s">
        <v>57</v>
      </c>
      <c r="B6" s="87" t="s">
        <v>58</v>
      </c>
      <c r="C6" s="88"/>
      <c r="D6" s="5"/>
      <c r="E6" s="9"/>
      <c r="F6" s="16" t="s">
        <v>58</v>
      </c>
      <c r="G6" s="6"/>
      <c r="H6" s="6"/>
      <c r="I6" s="15"/>
      <c r="J6" s="87"/>
      <c r="K6" s="88"/>
      <c r="M6" s="15" t="s">
        <v>57</v>
      </c>
      <c r="N6" s="20" t="s">
        <v>58</v>
      </c>
      <c r="O6" s="21"/>
      <c r="P6" s="5"/>
      <c r="Q6" s="9"/>
      <c r="R6" s="16" t="s">
        <v>58</v>
      </c>
      <c r="S6" s="6"/>
      <c r="T6" s="6"/>
    </row>
    <row r="7" spans="1:20" ht="21" customHeight="1" x14ac:dyDescent="0.35">
      <c r="A7" s="13"/>
      <c r="B7" s="9"/>
      <c r="C7" s="6"/>
      <c r="D7" s="5"/>
      <c r="E7" s="9"/>
      <c r="F7" s="5"/>
      <c r="G7" s="6"/>
      <c r="H7" s="6"/>
      <c r="I7" s="13"/>
      <c r="J7" s="9"/>
      <c r="K7" s="6"/>
      <c r="M7" s="13"/>
      <c r="N7" s="9"/>
      <c r="O7" s="6"/>
      <c r="P7" s="5"/>
      <c r="Q7" s="9"/>
      <c r="R7" s="5"/>
      <c r="S7" s="6"/>
      <c r="T7" s="6"/>
    </row>
    <row r="8" spans="1:20" ht="21" customHeight="1" x14ac:dyDescent="0.35">
      <c r="A8" s="9"/>
      <c r="B8" s="9"/>
      <c r="C8" s="6"/>
      <c r="D8" s="5"/>
      <c r="E8" s="9"/>
      <c r="F8" s="5"/>
      <c r="G8" s="6"/>
      <c r="H8" s="6"/>
      <c r="I8" s="9"/>
      <c r="J8" s="9"/>
      <c r="K8" s="6"/>
      <c r="M8" s="9"/>
      <c r="N8" s="9"/>
      <c r="O8" s="6"/>
      <c r="P8" s="5"/>
      <c r="Q8" s="9"/>
      <c r="R8" s="5"/>
      <c r="S8" s="6"/>
      <c r="T8" s="6"/>
    </row>
    <row r="9" spans="1:20" ht="21" customHeight="1" x14ac:dyDescent="0.35">
      <c r="A9" s="9"/>
      <c r="B9" s="9"/>
      <c r="C9" s="6"/>
      <c r="D9" s="5"/>
      <c r="E9" s="9"/>
      <c r="F9" s="5"/>
      <c r="G9" s="6"/>
      <c r="H9" s="6"/>
      <c r="I9" s="9"/>
      <c r="J9" s="9"/>
      <c r="K9" s="6"/>
      <c r="M9" s="9"/>
      <c r="N9" s="9"/>
      <c r="O9" s="6"/>
      <c r="P9" s="5"/>
      <c r="Q9" s="9"/>
      <c r="R9" s="5"/>
      <c r="S9" s="6"/>
      <c r="T9" s="6"/>
    </row>
    <row r="10" spans="1:20" ht="21" customHeight="1" x14ac:dyDescent="0.35">
      <c r="A10" s="9"/>
      <c r="B10" s="9"/>
      <c r="C10" s="6"/>
      <c r="D10" s="5"/>
      <c r="E10" s="9"/>
      <c r="F10" s="5"/>
      <c r="G10" s="6"/>
      <c r="H10" s="6"/>
      <c r="I10" s="9"/>
      <c r="J10" s="9"/>
      <c r="K10" s="6"/>
      <c r="M10" s="9"/>
      <c r="N10" s="9"/>
      <c r="O10" s="6"/>
      <c r="P10" s="5"/>
      <c r="Q10" s="9"/>
      <c r="R10" s="5"/>
      <c r="S10" s="6"/>
      <c r="T10" s="6"/>
    </row>
    <row r="11" spans="1:20" ht="21" customHeight="1" x14ac:dyDescent="0.35">
      <c r="A11" s="9"/>
      <c r="B11" s="9"/>
      <c r="C11" s="6"/>
      <c r="D11" s="5"/>
      <c r="E11" s="9"/>
      <c r="F11" s="5"/>
      <c r="G11" s="6"/>
      <c r="H11" s="6"/>
      <c r="I11" s="9"/>
      <c r="J11" s="9"/>
      <c r="K11" s="6"/>
      <c r="M11" s="9"/>
      <c r="N11" s="9"/>
      <c r="O11" s="6"/>
      <c r="P11" s="5"/>
      <c r="Q11" s="9"/>
      <c r="R11" s="5"/>
      <c r="S11" s="6"/>
      <c r="T11" s="6"/>
    </row>
    <row r="12" spans="1:20" ht="21" customHeight="1" x14ac:dyDescent="0.5">
      <c r="A12" s="9"/>
      <c r="B12" s="92" t="s">
        <v>56</v>
      </c>
      <c r="C12" s="93"/>
      <c r="D12" s="5"/>
      <c r="E12" s="89" t="s">
        <v>107</v>
      </c>
      <c r="F12" s="90"/>
      <c r="G12" s="91"/>
      <c r="H12" s="6"/>
      <c r="I12" s="9"/>
      <c r="J12" s="9"/>
      <c r="K12" s="6"/>
      <c r="M12" s="9"/>
      <c r="N12" s="92" t="s">
        <v>56</v>
      </c>
      <c r="O12" s="93"/>
      <c r="P12" s="5"/>
      <c r="Q12" s="89" t="s">
        <v>107</v>
      </c>
      <c r="R12" s="90"/>
      <c r="S12" s="91"/>
      <c r="T12" s="6"/>
    </row>
    <row r="13" spans="1:20" ht="21" customHeight="1" x14ac:dyDescent="0.35">
      <c r="A13" s="9"/>
      <c r="B13" s="5"/>
      <c r="C13" s="5"/>
      <c r="D13" s="5"/>
      <c r="E13" s="5"/>
      <c r="F13" s="5"/>
      <c r="G13" s="5"/>
      <c r="H13" s="6"/>
      <c r="I13" s="5"/>
      <c r="J13" s="9"/>
      <c r="K13" s="6"/>
      <c r="M13" s="9"/>
      <c r="N13" s="5"/>
      <c r="O13" s="5"/>
      <c r="P13" s="5"/>
      <c r="Q13" s="5"/>
      <c r="R13" s="5"/>
      <c r="S13" s="5"/>
      <c r="T13" s="6"/>
    </row>
    <row r="14" spans="1:20" ht="21" customHeight="1" x14ac:dyDescent="0.35">
      <c r="A14" s="24" t="s">
        <v>71</v>
      </c>
      <c r="B14" s="11"/>
      <c r="C14" s="11"/>
      <c r="D14" s="11"/>
      <c r="E14" s="11"/>
      <c r="F14" s="11"/>
      <c r="G14" s="11"/>
      <c r="H14" s="12"/>
      <c r="I14" s="31"/>
      <c r="J14" s="94" t="s">
        <v>109</v>
      </c>
      <c r="K14" s="95"/>
      <c r="M14" s="24" t="s">
        <v>71</v>
      </c>
      <c r="N14" s="11"/>
      <c r="O14" s="11"/>
      <c r="P14" s="11"/>
      <c r="Q14" s="11"/>
      <c r="R14" s="11"/>
      <c r="S14" s="11"/>
      <c r="T14" s="12"/>
    </row>
    <row r="15" spans="1:20" ht="21" customHeight="1" x14ac:dyDescent="0.35">
      <c r="A15" s="9"/>
      <c r="B15" s="5"/>
      <c r="C15" s="5"/>
      <c r="D15" s="5"/>
      <c r="E15" s="5"/>
      <c r="F15" s="5"/>
      <c r="G15" s="5"/>
    </row>
    <row r="16" spans="1:20" ht="21" customHeight="1" x14ac:dyDescent="0.35">
      <c r="A16" s="14" t="s">
        <v>186</v>
      </c>
      <c r="B16" s="2"/>
      <c r="C16" s="2"/>
      <c r="D16" s="2"/>
      <c r="E16" s="2"/>
      <c r="F16" s="2"/>
      <c r="G16" s="2"/>
      <c r="H16" s="3"/>
    </row>
    <row r="17" spans="1:8" ht="21" customHeight="1" x14ac:dyDescent="0.35">
      <c r="A17" s="7" t="s">
        <v>187</v>
      </c>
      <c r="B17" s="5" t="s">
        <v>40</v>
      </c>
      <c r="F17" s="5"/>
      <c r="G17" s="5"/>
      <c r="H17" s="6"/>
    </row>
    <row r="18" spans="1:8" ht="21" customHeight="1" x14ac:dyDescent="0.35">
      <c r="A18" s="41" t="s">
        <v>150</v>
      </c>
      <c r="B18" s="5" t="s">
        <v>40</v>
      </c>
      <c r="C18" s="96" t="s">
        <v>185</v>
      </c>
      <c r="D18" s="96"/>
      <c r="E18" s="96"/>
      <c r="F18" s="5"/>
      <c r="G18" s="5"/>
      <c r="H18" s="6"/>
    </row>
    <row r="19" spans="1:8" ht="21" customHeight="1" x14ac:dyDescent="0.35">
      <c r="A19" s="42" t="s">
        <v>152</v>
      </c>
      <c r="B19" s="43" t="s">
        <v>188</v>
      </c>
      <c r="C19" s="96"/>
      <c r="D19" s="96"/>
      <c r="E19" s="96"/>
      <c r="G19" s="5"/>
      <c r="H19" s="6"/>
    </row>
    <row r="20" spans="1:8" ht="21" customHeight="1" x14ac:dyDescent="0.35">
      <c r="A20" s="9" t="s">
        <v>178</v>
      </c>
      <c r="B20" s="5"/>
      <c r="D20" s="5" t="s">
        <v>179</v>
      </c>
      <c r="G20" s="5"/>
      <c r="H20" s="6"/>
    </row>
    <row r="21" spans="1:8" ht="21" customHeight="1" x14ac:dyDescent="0.35">
      <c r="A21" s="9" t="s">
        <v>190</v>
      </c>
      <c r="B21" s="5"/>
      <c r="D21" s="5" t="s">
        <v>189</v>
      </c>
      <c r="E21" s="5"/>
      <c r="F21" s="5"/>
      <c r="G21" s="5"/>
      <c r="H21" s="6"/>
    </row>
    <row r="22" spans="1:8" ht="21" customHeight="1" x14ac:dyDescent="0.35">
      <c r="A22" s="9"/>
      <c r="B22" s="5"/>
      <c r="D22" s="5"/>
      <c r="E22" s="5"/>
      <c r="F22" s="5"/>
      <c r="G22" s="5"/>
      <c r="H22" s="6"/>
    </row>
    <row r="23" spans="1:8" ht="21" customHeight="1" x14ac:dyDescent="0.35">
      <c r="A23" s="9" t="s">
        <v>191</v>
      </c>
      <c r="B23" s="5" t="s">
        <v>192</v>
      </c>
      <c r="D23" s="5"/>
      <c r="E23" s="5"/>
      <c r="F23" s="5"/>
      <c r="G23" s="5"/>
      <c r="H23" s="6"/>
    </row>
    <row r="24" spans="1:8" ht="21" customHeight="1" x14ac:dyDescent="0.35">
      <c r="A24" s="9" t="s">
        <v>193</v>
      </c>
      <c r="B24" s="5" t="s">
        <v>194</v>
      </c>
      <c r="D24" s="5"/>
      <c r="E24" s="5" t="s">
        <v>210</v>
      </c>
      <c r="F24" s="5"/>
      <c r="G24" s="5"/>
      <c r="H24" s="6"/>
    </row>
    <row r="25" spans="1:8" ht="21" customHeight="1" x14ac:dyDescent="0.35">
      <c r="A25" s="9" t="s">
        <v>196</v>
      </c>
      <c r="B25" s="5" t="s">
        <v>195</v>
      </c>
      <c r="C25" s="5"/>
      <c r="D25" s="5"/>
      <c r="E25" s="5"/>
      <c r="F25" s="5"/>
      <c r="G25" s="5"/>
      <c r="H25" s="6"/>
    </row>
    <row r="26" spans="1:8" ht="21" customHeight="1" x14ac:dyDescent="0.35">
      <c r="A26" s="9" t="s">
        <v>148</v>
      </c>
      <c r="B26" s="5" t="s">
        <v>184</v>
      </c>
      <c r="C26" s="5"/>
      <c r="D26" s="5"/>
      <c r="E26" s="5"/>
      <c r="F26" s="5"/>
      <c r="G26" s="5"/>
      <c r="H26" s="6"/>
    </row>
    <row r="27" spans="1:8" ht="21" customHeight="1" x14ac:dyDescent="0.35">
      <c r="A27" s="9" t="s">
        <v>149</v>
      </c>
      <c r="B27" s="5" t="s">
        <v>183</v>
      </c>
      <c r="C27" s="5"/>
      <c r="D27" s="5"/>
      <c r="E27" s="5"/>
      <c r="F27" s="5"/>
      <c r="G27" s="5"/>
      <c r="H27" s="6"/>
    </row>
    <row r="28" spans="1:8" ht="21" customHeight="1" x14ac:dyDescent="0.35">
      <c r="A28" s="9" t="s">
        <v>180</v>
      </c>
      <c r="B28" s="5" t="s">
        <v>182</v>
      </c>
      <c r="C28" s="5"/>
      <c r="D28" s="5"/>
      <c r="E28" s="5"/>
      <c r="F28" s="5"/>
      <c r="G28" s="5"/>
      <c r="H28" s="6"/>
    </row>
    <row r="29" spans="1:8" x14ac:dyDescent="0.35">
      <c r="A29" s="9"/>
      <c r="B29" s="5"/>
      <c r="C29" s="5"/>
      <c r="D29" s="5"/>
      <c r="E29" s="5"/>
      <c r="F29" s="5"/>
      <c r="G29" s="5"/>
      <c r="H29" s="6"/>
    </row>
    <row r="30" spans="1:8" ht="26.25" x14ac:dyDescent="0.45">
      <c r="A30" s="97" t="s">
        <v>177</v>
      </c>
      <c r="B30" s="98"/>
      <c r="C30" s="98"/>
      <c r="D30" s="98"/>
      <c r="E30" s="98"/>
      <c r="F30" s="98"/>
      <c r="G30" s="98"/>
      <c r="H30" s="99"/>
    </row>
    <row r="31" spans="1:8" x14ac:dyDescent="0.35">
      <c r="A31" s="4" t="s">
        <v>151</v>
      </c>
      <c r="B31" s="5" t="s">
        <v>181</v>
      </c>
      <c r="C31" s="5"/>
      <c r="D31" s="5"/>
      <c r="E31" s="5"/>
      <c r="F31" s="5"/>
      <c r="G31" s="5"/>
      <c r="H31" s="6"/>
    </row>
    <row r="32" spans="1:8" x14ac:dyDescent="0.35">
      <c r="A32" s="4"/>
      <c r="H32" s="6"/>
    </row>
    <row r="33" spans="1:8" x14ac:dyDescent="0.35">
      <c r="H33" s="6"/>
    </row>
    <row r="34" spans="1:8" x14ac:dyDescent="0.35">
      <c r="A34" s="9"/>
      <c r="B34" s="5"/>
      <c r="C34" s="5"/>
      <c r="D34" s="5"/>
      <c r="E34" s="5"/>
      <c r="F34" s="5"/>
      <c r="G34" s="5"/>
      <c r="H34" s="6"/>
    </row>
    <row r="35" spans="1:8" x14ac:dyDescent="0.35">
      <c r="A35" s="10"/>
      <c r="B35" s="11"/>
      <c r="C35" s="11"/>
      <c r="D35" s="11"/>
      <c r="E35" s="11"/>
      <c r="F35" s="11"/>
      <c r="G35" s="11"/>
      <c r="H35" s="12"/>
    </row>
    <row r="37" spans="1:8" x14ac:dyDescent="0.35">
      <c r="A37" s="9" t="s">
        <v>162</v>
      </c>
    </row>
    <row r="38" spans="1:8" x14ac:dyDescent="0.35">
      <c r="A38" s="1" t="s">
        <v>153</v>
      </c>
    </row>
    <row r="39" spans="1:8" x14ac:dyDescent="0.35">
      <c r="A39" s="1" t="s">
        <v>154</v>
      </c>
    </row>
    <row r="40" spans="1:8" ht="33.75" x14ac:dyDescent="0.6">
      <c r="A40" s="40" t="s">
        <v>164</v>
      </c>
    </row>
    <row r="41" spans="1:8" x14ac:dyDescent="0.35">
      <c r="A41" s="39" t="s">
        <v>155</v>
      </c>
    </row>
    <row r="42" spans="1:8" x14ac:dyDescent="0.35">
      <c r="A42" s="1" t="s">
        <v>158</v>
      </c>
      <c r="B42" s="1" t="s">
        <v>161</v>
      </c>
    </row>
    <row r="43" spans="1:8" x14ac:dyDescent="0.35">
      <c r="A43" s="1" t="s">
        <v>156</v>
      </c>
      <c r="B43" s="1" t="s">
        <v>176</v>
      </c>
    </row>
    <row r="44" spans="1:8" x14ac:dyDescent="0.35">
      <c r="A44" s="1" t="s">
        <v>157</v>
      </c>
    </row>
    <row r="45" spans="1:8" x14ac:dyDescent="0.35">
      <c r="A45" s="1" t="s">
        <v>159</v>
      </c>
    </row>
    <row r="46" spans="1:8" x14ac:dyDescent="0.35">
      <c r="A46" s="1" t="s">
        <v>170</v>
      </c>
      <c r="B46" s="1" t="s">
        <v>160</v>
      </c>
    </row>
    <row r="47" spans="1:8" x14ac:dyDescent="0.35">
      <c r="A47" s="1" t="s">
        <v>169</v>
      </c>
    </row>
    <row r="48" spans="1:8" x14ac:dyDescent="0.35">
      <c r="A48" s="39" t="s">
        <v>163</v>
      </c>
    </row>
    <row r="49" spans="1:1" x14ac:dyDescent="0.35">
      <c r="A49" s="1" t="s">
        <v>168</v>
      </c>
    </row>
    <row r="50" spans="1:1" x14ac:dyDescent="0.35">
      <c r="A50" s="1" t="s">
        <v>165</v>
      </c>
    </row>
    <row r="51" spans="1:1" x14ac:dyDescent="0.35">
      <c r="A51" s="1" t="s">
        <v>166</v>
      </c>
    </row>
    <row r="52" spans="1:1" x14ac:dyDescent="0.35">
      <c r="A52" s="1" t="s">
        <v>167</v>
      </c>
    </row>
    <row r="53" spans="1:1" x14ac:dyDescent="0.35">
      <c r="A53" s="39" t="s">
        <v>171</v>
      </c>
    </row>
    <row r="54" spans="1:1" x14ac:dyDescent="0.35">
      <c r="A54" s="1" t="s">
        <v>175</v>
      </c>
    </row>
    <row r="55" spans="1:1" x14ac:dyDescent="0.35">
      <c r="A55" s="1" t="s">
        <v>173</v>
      </c>
    </row>
    <row r="56" spans="1:1" x14ac:dyDescent="0.35">
      <c r="A56" s="1" t="s">
        <v>174</v>
      </c>
    </row>
    <row r="57" spans="1:1" x14ac:dyDescent="0.35">
      <c r="A57" s="1" t="s">
        <v>172</v>
      </c>
    </row>
  </sheetData>
  <mergeCells count="12">
    <mergeCell ref="A30:H30"/>
    <mergeCell ref="B4:C4"/>
    <mergeCell ref="E4:G4"/>
    <mergeCell ref="B6:C6"/>
    <mergeCell ref="J6:K6"/>
    <mergeCell ref="B12:C12"/>
    <mergeCell ref="E12:G12"/>
    <mergeCell ref="N12:O12"/>
    <mergeCell ref="Q12:S12"/>
    <mergeCell ref="A1:H1"/>
    <mergeCell ref="J14:K14"/>
    <mergeCell ref="C18:E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848-D0F8-4541-8E47-DECF6E557662}">
  <dimension ref="A1:P26"/>
  <sheetViews>
    <sheetView workbookViewId="0">
      <selection activeCell="A6" sqref="A6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 t="s">
        <v>29</v>
      </c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9" t="s">
        <v>198</v>
      </c>
      <c r="B2" s="100" t="s">
        <v>197</v>
      </c>
      <c r="C2" s="100"/>
      <c r="D2" s="100"/>
      <c r="E2" s="100"/>
      <c r="F2" s="100"/>
      <c r="G2" s="100"/>
      <c r="H2" s="101"/>
    </row>
    <row r="3" spans="1:16" ht="21" customHeight="1" x14ac:dyDescent="0.35">
      <c r="A3" s="9" t="s">
        <v>199</v>
      </c>
      <c r="B3" s="102"/>
      <c r="C3" s="102"/>
      <c r="D3" s="102"/>
      <c r="E3" s="102"/>
      <c r="F3" s="102"/>
      <c r="G3" s="102"/>
      <c r="H3" s="103"/>
    </row>
    <row r="5" spans="1:16" ht="36" customHeight="1" x14ac:dyDescent="0.7">
      <c r="A5" s="58" t="s">
        <v>200</v>
      </c>
      <c r="B5" s="59"/>
      <c r="C5" s="59"/>
      <c r="D5" s="59"/>
      <c r="E5" s="59"/>
      <c r="F5" s="59"/>
      <c r="G5" s="59"/>
      <c r="H5" s="60"/>
    </row>
    <row r="6" spans="1:16" ht="21" customHeight="1" x14ac:dyDescent="0.35">
      <c r="A6" s="9" t="s">
        <v>202</v>
      </c>
      <c r="B6" s="5"/>
      <c r="C6" s="5"/>
      <c r="D6" s="5"/>
      <c r="E6" s="5"/>
      <c r="F6" s="5"/>
      <c r="G6" s="5"/>
      <c r="H6" s="6"/>
    </row>
    <row r="7" spans="1:16" ht="21" customHeight="1" x14ac:dyDescent="0.35">
      <c r="A7" s="9" t="s">
        <v>203</v>
      </c>
      <c r="B7" s="5" t="s">
        <v>204</v>
      </c>
      <c r="C7" s="5"/>
      <c r="D7" s="5"/>
      <c r="E7" s="5"/>
      <c r="F7" s="5"/>
      <c r="G7" s="5"/>
      <c r="H7" s="6"/>
    </row>
    <row r="8" spans="1:16" ht="21" customHeight="1" x14ac:dyDescent="0.35">
      <c r="A8" s="9" t="s">
        <v>205</v>
      </c>
      <c r="B8" s="5"/>
      <c r="C8" s="5"/>
      <c r="D8" s="5"/>
      <c r="E8" s="5"/>
      <c r="F8" s="5"/>
      <c r="G8" s="5"/>
      <c r="H8" s="6"/>
    </row>
    <row r="9" spans="1:16" ht="21" customHeight="1" x14ac:dyDescent="0.35">
      <c r="A9" s="9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9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9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3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  <mergeCell ref="B2:H3"/>
    <mergeCell ref="A5:H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51BD-9AF5-4B02-BA57-127884F6D9D5}">
  <dimension ref="A1:P26"/>
  <sheetViews>
    <sheetView workbookViewId="0">
      <selection activeCell="A22" sqref="A22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 t="s">
        <v>29</v>
      </c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7" t="s">
        <v>211</v>
      </c>
      <c r="B2" s="5"/>
      <c r="C2" s="5"/>
      <c r="D2" s="5"/>
      <c r="E2" s="5"/>
      <c r="F2" s="5"/>
      <c r="G2" s="5"/>
      <c r="H2" s="6"/>
    </row>
    <row r="3" spans="1:16" ht="21" customHeight="1" x14ac:dyDescent="0.35">
      <c r="A3" s="7" t="s">
        <v>212</v>
      </c>
      <c r="B3" s="104" t="s">
        <v>214</v>
      </c>
      <c r="C3" s="104"/>
      <c r="D3" s="104"/>
      <c r="E3" s="104"/>
      <c r="F3" s="104"/>
      <c r="G3" s="104"/>
      <c r="H3" s="105"/>
    </row>
    <row r="4" spans="1:16" ht="21" customHeight="1" x14ac:dyDescent="0.35">
      <c r="A4" s="7" t="s">
        <v>213</v>
      </c>
      <c r="B4" s="104"/>
      <c r="C4" s="104"/>
      <c r="D4" s="104"/>
      <c r="E4" s="104"/>
      <c r="F4" s="104"/>
      <c r="G4" s="104"/>
      <c r="H4" s="105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2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6FF-DD0E-48B0-BE9D-536348D6D1C7}">
  <dimension ref="A1:R92"/>
  <sheetViews>
    <sheetView zoomScale="55" zoomScaleNormal="55" workbookViewId="0">
      <selection activeCell="Q29" sqref="Q29"/>
    </sheetView>
  </sheetViews>
  <sheetFormatPr defaultRowHeight="20.25" x14ac:dyDescent="0.35"/>
  <cols>
    <col min="1" max="1" width="58" style="1" customWidth="1"/>
    <col min="2" max="10" width="9" style="1"/>
    <col min="11" max="11" width="9.25" style="1" customWidth="1"/>
    <col min="12" max="12" width="9" style="1" customWidth="1"/>
    <col min="13" max="16384" width="9" style="1"/>
  </cols>
  <sheetData>
    <row r="1" spans="1:18" ht="38.25" x14ac:dyDescent="0.7">
      <c r="A1" s="58" t="s">
        <v>283</v>
      </c>
      <c r="B1" s="59"/>
      <c r="C1" s="59"/>
      <c r="D1" s="59"/>
      <c r="E1" s="59"/>
      <c r="F1" s="59"/>
      <c r="G1" s="59"/>
      <c r="H1" s="60"/>
      <c r="J1" s="61" t="s">
        <v>282</v>
      </c>
      <c r="K1" s="61"/>
      <c r="L1" s="61"/>
      <c r="M1" s="61"/>
      <c r="N1" s="61"/>
      <c r="O1" s="61"/>
      <c r="P1" s="61"/>
      <c r="Q1" s="61"/>
      <c r="R1" s="61"/>
    </row>
    <row r="2" spans="1:18" ht="21" customHeight="1" x14ac:dyDescent="0.35">
      <c r="A2" s="7" t="s">
        <v>215</v>
      </c>
      <c r="B2" s="5"/>
      <c r="C2" s="5"/>
      <c r="D2" s="5"/>
      <c r="E2" s="5"/>
      <c r="F2" s="5"/>
      <c r="G2" s="5"/>
      <c r="H2" s="6"/>
      <c r="J2" s="61"/>
      <c r="K2" s="61"/>
      <c r="L2" s="61"/>
      <c r="M2" s="61"/>
      <c r="N2" s="61"/>
      <c r="O2" s="61"/>
      <c r="P2" s="61"/>
      <c r="Q2" s="61"/>
      <c r="R2" s="61"/>
    </row>
    <row r="3" spans="1:18" ht="21" customHeight="1" x14ac:dyDescent="0.35">
      <c r="A3" s="7"/>
      <c r="B3" s="5"/>
      <c r="C3" s="5"/>
      <c r="D3" s="5"/>
      <c r="E3" s="5"/>
      <c r="F3" s="5"/>
      <c r="G3" s="5"/>
      <c r="H3" s="6"/>
      <c r="J3" s="109"/>
      <c r="K3" s="110"/>
      <c r="L3" s="110"/>
      <c r="M3" s="110"/>
      <c r="N3" s="110"/>
      <c r="O3" s="110"/>
      <c r="P3" s="110"/>
      <c r="Q3" s="2"/>
      <c r="R3" s="3"/>
    </row>
    <row r="4" spans="1:18" ht="21" customHeight="1" x14ac:dyDescent="0.35">
      <c r="A4" s="7" t="s">
        <v>216</v>
      </c>
      <c r="B4" s="5"/>
      <c r="C4" s="5"/>
      <c r="D4" s="5"/>
      <c r="E4" s="5"/>
      <c r="F4" s="5"/>
      <c r="G4" s="5"/>
      <c r="H4" s="6"/>
      <c r="J4" s="52"/>
      <c r="K4" s="53"/>
      <c r="L4" s="53"/>
      <c r="M4" s="53"/>
      <c r="N4" s="53"/>
      <c r="O4" s="53"/>
      <c r="P4" s="53"/>
      <c r="Q4" s="5"/>
      <c r="R4" s="6"/>
    </row>
    <row r="5" spans="1:18" ht="21" customHeight="1" x14ac:dyDescent="0.35">
      <c r="A5" s="7" t="s">
        <v>217</v>
      </c>
      <c r="B5" s="5"/>
      <c r="C5" s="5"/>
      <c r="D5" s="5"/>
      <c r="E5" s="5"/>
      <c r="F5" s="5"/>
      <c r="G5" s="5"/>
      <c r="H5" s="6"/>
      <c r="J5" s="52"/>
      <c r="K5" s="53"/>
      <c r="L5" s="53"/>
      <c r="M5" s="53"/>
      <c r="N5" s="53"/>
      <c r="O5" s="53"/>
      <c r="P5" s="53"/>
      <c r="Q5" s="5"/>
      <c r="R5" s="6"/>
    </row>
    <row r="6" spans="1:18" ht="21" customHeight="1" x14ac:dyDescent="0.35">
      <c r="A6" s="7" t="s">
        <v>218</v>
      </c>
      <c r="B6" s="5"/>
      <c r="C6" s="5"/>
      <c r="D6" s="5"/>
      <c r="E6" s="5"/>
      <c r="F6" s="5"/>
      <c r="G6" s="5"/>
      <c r="H6" s="6"/>
      <c r="J6" s="52"/>
      <c r="K6" s="53"/>
      <c r="L6" s="53"/>
      <c r="M6" s="53"/>
      <c r="N6" s="53"/>
      <c r="O6" s="53"/>
      <c r="P6" s="53"/>
      <c r="Q6" s="5"/>
      <c r="R6" s="6"/>
    </row>
    <row r="7" spans="1:18" ht="21" customHeight="1" x14ac:dyDescent="0.35">
      <c r="A7" s="7" t="s">
        <v>219</v>
      </c>
      <c r="B7" s="5"/>
      <c r="C7" s="5"/>
      <c r="D7" s="5"/>
      <c r="E7" s="5"/>
      <c r="F7" s="5"/>
      <c r="G7" s="5"/>
      <c r="H7" s="6"/>
      <c r="J7" s="52"/>
      <c r="K7" s="53"/>
      <c r="L7" s="53"/>
      <c r="M7" s="53"/>
      <c r="N7" s="53"/>
      <c r="O7" s="53"/>
      <c r="P7" s="53"/>
      <c r="Q7" s="5"/>
      <c r="R7" s="6"/>
    </row>
    <row r="8" spans="1:18" ht="21" customHeight="1" x14ac:dyDescent="0.35">
      <c r="A8" s="7"/>
      <c r="B8" s="5"/>
      <c r="C8" s="5"/>
      <c r="D8" s="5"/>
      <c r="E8" s="5"/>
      <c r="F8" s="5"/>
      <c r="G8" s="5"/>
      <c r="H8" s="6"/>
      <c r="J8" s="52"/>
      <c r="K8" s="53"/>
      <c r="L8" s="53"/>
      <c r="M8" s="53"/>
      <c r="N8" s="53"/>
      <c r="O8" s="53"/>
      <c r="P8" s="53"/>
      <c r="Q8" s="5"/>
      <c r="R8" s="6"/>
    </row>
    <row r="9" spans="1:18" ht="21" customHeight="1" x14ac:dyDescent="0.35">
      <c r="A9" s="7" t="s">
        <v>220</v>
      </c>
      <c r="B9" s="5"/>
      <c r="C9" s="5"/>
      <c r="D9" s="5"/>
      <c r="E9" s="5"/>
      <c r="F9" s="5"/>
      <c r="G9" s="5"/>
      <c r="H9" s="6"/>
      <c r="J9" s="52"/>
      <c r="K9" s="53"/>
      <c r="L9" s="53"/>
      <c r="M9" s="53"/>
      <c r="N9" s="53"/>
      <c r="O9" s="53"/>
      <c r="P9" s="53"/>
      <c r="Q9" s="5"/>
      <c r="R9" s="6"/>
    </row>
    <row r="10" spans="1:18" ht="21" customHeight="1" x14ac:dyDescent="0.35">
      <c r="A10" s="9"/>
      <c r="B10" s="5"/>
      <c r="C10" s="5"/>
      <c r="D10" s="5"/>
      <c r="E10" s="5"/>
      <c r="F10" s="5"/>
      <c r="G10" s="5"/>
      <c r="H10" s="6"/>
      <c r="J10" s="52"/>
      <c r="K10" s="53"/>
      <c r="L10" s="53"/>
      <c r="M10" s="53"/>
      <c r="N10" s="53"/>
      <c r="O10" s="53"/>
      <c r="P10" s="53"/>
      <c r="Q10" s="5"/>
      <c r="R10" s="6"/>
    </row>
    <row r="11" spans="1:18" ht="21" customHeight="1" x14ac:dyDescent="0.35">
      <c r="A11" s="9" t="s">
        <v>223</v>
      </c>
      <c r="B11" s="5"/>
      <c r="C11" s="5"/>
      <c r="D11" s="5"/>
      <c r="E11" s="5"/>
      <c r="F11" s="5"/>
      <c r="G11" s="5"/>
      <c r="H11" s="6"/>
      <c r="J11" s="52"/>
      <c r="K11" s="53"/>
      <c r="L11" s="53"/>
      <c r="M11" s="53"/>
      <c r="N11" s="53"/>
      <c r="O11" s="53"/>
      <c r="P11" s="53"/>
      <c r="Q11" s="5"/>
      <c r="R11" s="6"/>
    </row>
    <row r="12" spans="1:18" ht="21" customHeight="1" x14ac:dyDescent="0.35">
      <c r="A12" s="9"/>
      <c r="B12" s="5"/>
      <c r="C12" s="5"/>
      <c r="D12" s="5"/>
      <c r="E12" s="5"/>
      <c r="F12" s="5"/>
      <c r="G12" s="5"/>
      <c r="H12" s="6"/>
      <c r="J12" s="9"/>
      <c r="K12" s="5"/>
      <c r="L12" s="5"/>
      <c r="M12" s="5"/>
      <c r="N12" s="5"/>
      <c r="O12" s="5"/>
      <c r="P12" s="5"/>
      <c r="Q12" s="5"/>
      <c r="R12" s="6"/>
    </row>
    <row r="13" spans="1:18" ht="21" customHeight="1" x14ac:dyDescent="0.35">
      <c r="A13" s="9" t="s">
        <v>221</v>
      </c>
      <c r="B13" s="5" t="str">
        <f>"---,***,___ 전부다 수평선을 그어줌"</f>
        <v>---,***,___ 전부다 수평선을 그어줌</v>
      </c>
      <c r="C13" s="5"/>
      <c r="D13" s="5"/>
      <c r="E13" s="5"/>
      <c r="F13" s="5"/>
      <c r="G13" s="5"/>
      <c r="H13" s="6"/>
      <c r="J13" s="9"/>
      <c r="K13" s="5"/>
      <c r="L13" s="5"/>
      <c r="M13" s="5"/>
      <c r="N13" s="5"/>
      <c r="O13" s="5"/>
      <c r="P13" s="5"/>
      <c r="Q13" s="5"/>
      <c r="R13" s="6"/>
    </row>
    <row r="14" spans="1:18" ht="21" customHeight="1" x14ac:dyDescent="0.35">
      <c r="A14" s="9" t="s">
        <v>222</v>
      </c>
      <c r="B14" s="5"/>
      <c r="C14" s="5"/>
      <c r="D14" s="5"/>
      <c r="E14" s="5"/>
      <c r="F14" s="5"/>
      <c r="G14" s="5"/>
      <c r="H14" s="6"/>
      <c r="J14" s="9"/>
      <c r="K14" s="5"/>
      <c r="L14" s="5"/>
      <c r="M14" s="5"/>
      <c r="N14" s="5"/>
      <c r="O14" s="5"/>
      <c r="P14" s="5"/>
      <c r="Q14" s="5"/>
      <c r="R14" s="6"/>
    </row>
    <row r="15" spans="1:18" ht="21" customHeight="1" x14ac:dyDescent="0.35">
      <c r="A15" s="9" t="s">
        <v>221</v>
      </c>
      <c r="B15" s="5"/>
      <c r="C15" s="5"/>
      <c r="D15" s="5"/>
      <c r="E15" s="5"/>
      <c r="F15" s="5"/>
      <c r="G15" s="5"/>
      <c r="H15" s="6"/>
      <c r="J15" s="9"/>
      <c r="K15" s="5"/>
      <c r="L15" s="5"/>
      <c r="M15" s="5"/>
      <c r="N15" s="5"/>
      <c r="O15" s="5"/>
      <c r="P15" s="5"/>
      <c r="Q15" s="5"/>
      <c r="R15" s="6"/>
    </row>
    <row r="16" spans="1:18" ht="21" customHeight="1" x14ac:dyDescent="0.35">
      <c r="A16" s="9"/>
      <c r="B16" s="5"/>
      <c r="C16" s="5"/>
      <c r="D16" s="5"/>
      <c r="E16" s="5"/>
      <c r="F16" s="5"/>
      <c r="G16" s="5"/>
      <c r="H16" s="6"/>
      <c r="J16" s="9"/>
      <c r="K16" s="5"/>
      <c r="L16" s="5"/>
      <c r="M16" s="5"/>
      <c r="N16" s="5"/>
      <c r="O16" s="5"/>
      <c r="P16" s="5"/>
      <c r="Q16" s="5"/>
      <c r="R16" s="6"/>
    </row>
    <row r="17" spans="1:18" ht="21" customHeight="1" x14ac:dyDescent="0.35">
      <c r="A17" s="9" t="s">
        <v>224</v>
      </c>
      <c r="B17" s="5"/>
      <c r="C17" s="5"/>
      <c r="D17" s="5"/>
      <c r="E17" s="5"/>
      <c r="F17" s="5"/>
      <c r="G17" s="5"/>
      <c r="H17" s="6"/>
      <c r="J17" s="9"/>
      <c r="K17" s="5"/>
      <c r="L17" s="5"/>
      <c r="M17" s="5"/>
      <c r="N17" s="5"/>
      <c r="O17" s="5"/>
      <c r="P17" s="5"/>
      <c r="Q17" s="5"/>
      <c r="R17" s="6"/>
    </row>
    <row r="18" spans="1:18" ht="21" customHeight="1" x14ac:dyDescent="0.35">
      <c r="A18" s="9"/>
      <c r="B18" s="5"/>
      <c r="C18" s="5"/>
      <c r="D18" s="5"/>
      <c r="E18" s="5"/>
      <c r="F18" s="5"/>
      <c r="G18" s="5"/>
      <c r="H18" s="6"/>
      <c r="J18" s="9"/>
      <c r="K18" s="5"/>
      <c r="L18" s="5"/>
      <c r="M18" s="5"/>
      <c r="N18" s="5"/>
      <c r="O18" s="5"/>
      <c r="P18" s="5"/>
      <c r="Q18" s="5"/>
      <c r="R18" s="6"/>
    </row>
    <row r="19" spans="1:18" ht="21" customHeight="1" x14ac:dyDescent="0.35">
      <c r="A19" s="14" t="s">
        <v>225</v>
      </c>
      <c r="B19" s="111" t="s">
        <v>227</v>
      </c>
      <c r="C19" s="111"/>
      <c r="D19" s="111"/>
      <c r="E19" s="111"/>
      <c r="F19" s="112"/>
      <c r="G19" s="5"/>
      <c r="H19" s="6"/>
      <c r="J19" s="10"/>
      <c r="K19" s="11"/>
      <c r="L19" s="11"/>
      <c r="M19" s="11"/>
      <c r="N19" s="11"/>
      <c r="O19" s="11"/>
      <c r="P19" s="11"/>
      <c r="Q19" s="11"/>
      <c r="R19" s="12"/>
    </row>
    <row r="20" spans="1:18" ht="21" customHeight="1" x14ac:dyDescent="0.35">
      <c r="A20" s="10" t="s">
        <v>225</v>
      </c>
      <c r="B20" s="113"/>
      <c r="C20" s="113"/>
      <c r="D20" s="113"/>
      <c r="E20" s="113"/>
      <c r="F20" s="114"/>
      <c r="G20" s="5"/>
      <c r="H20" s="6"/>
    </row>
    <row r="21" spans="1:18" ht="21" customHeight="1" x14ac:dyDescent="0.35">
      <c r="A21" s="14" t="s">
        <v>228</v>
      </c>
      <c r="B21" s="46" t="s">
        <v>229</v>
      </c>
      <c r="C21" s="46"/>
      <c r="D21" s="46"/>
      <c r="E21" s="46"/>
      <c r="F21" s="47"/>
      <c r="G21" s="5"/>
      <c r="H21" s="6"/>
    </row>
    <row r="22" spans="1:18" ht="21" customHeight="1" x14ac:dyDescent="0.35">
      <c r="A22" s="10" t="s">
        <v>225</v>
      </c>
      <c r="B22" s="48" t="s">
        <v>230</v>
      </c>
      <c r="C22" s="48"/>
      <c r="D22" s="48"/>
      <c r="E22" s="48"/>
      <c r="F22" s="49"/>
      <c r="G22" s="5"/>
      <c r="H22" s="6"/>
    </row>
    <row r="23" spans="1:18" ht="21" customHeight="1" x14ac:dyDescent="0.35">
      <c r="A23" s="14" t="s">
        <v>231</v>
      </c>
      <c r="B23" s="46" t="s">
        <v>229</v>
      </c>
      <c r="C23" s="46"/>
      <c r="D23" s="46"/>
      <c r="E23" s="46"/>
      <c r="F23" s="47"/>
      <c r="G23" s="5"/>
      <c r="H23" s="6"/>
    </row>
    <row r="24" spans="1:18" ht="21" customHeight="1" x14ac:dyDescent="0.35">
      <c r="A24" s="10" t="s">
        <v>225</v>
      </c>
      <c r="B24" s="48" t="s">
        <v>230</v>
      </c>
      <c r="C24" s="48"/>
      <c r="D24" s="48"/>
      <c r="E24" s="48"/>
      <c r="F24" s="49"/>
      <c r="G24" s="5"/>
      <c r="H24" s="6"/>
    </row>
    <row r="25" spans="1:18" ht="21" customHeight="1" x14ac:dyDescent="0.35">
      <c r="A25" s="9"/>
      <c r="B25" s="5"/>
      <c r="C25" s="5"/>
      <c r="D25" s="5"/>
      <c r="E25" s="5"/>
      <c r="F25" s="5"/>
      <c r="G25" s="5"/>
      <c r="H25" s="6"/>
    </row>
    <row r="26" spans="1:18" ht="21" customHeight="1" x14ac:dyDescent="0.35">
      <c r="A26" s="5" t="s">
        <v>232</v>
      </c>
      <c r="B26" s="5"/>
      <c r="C26" s="5"/>
      <c r="D26" s="5"/>
      <c r="E26" s="5"/>
      <c r="F26" s="5"/>
      <c r="G26" s="5"/>
      <c r="H26" s="6"/>
    </row>
    <row r="27" spans="1:18" x14ac:dyDescent="0.35">
      <c r="A27" s="5"/>
      <c r="B27" s="5"/>
      <c r="C27" s="5"/>
      <c r="D27" s="5"/>
      <c r="E27" s="5"/>
      <c r="F27" s="5"/>
      <c r="G27" s="5"/>
      <c r="H27" s="6"/>
    </row>
    <row r="28" spans="1:18" x14ac:dyDescent="0.35">
      <c r="A28" s="25" t="s">
        <v>233</v>
      </c>
      <c r="B28" s="106" t="s">
        <v>226</v>
      </c>
      <c r="C28" s="106"/>
      <c r="D28" s="106"/>
      <c r="E28" s="106"/>
      <c r="F28" s="106"/>
      <c r="G28" s="5"/>
      <c r="H28" s="6"/>
    </row>
    <row r="29" spans="1:18" x14ac:dyDescent="0.35">
      <c r="A29" s="25" t="s">
        <v>234</v>
      </c>
      <c r="B29" s="107" t="s">
        <v>226</v>
      </c>
      <c r="C29" s="107"/>
      <c r="D29" s="107"/>
      <c r="E29" s="107"/>
      <c r="F29" s="107"/>
      <c r="G29" s="5"/>
      <c r="H29" s="6"/>
    </row>
    <row r="30" spans="1:18" x14ac:dyDescent="0.35">
      <c r="A30" s="25" t="s">
        <v>235</v>
      </c>
      <c r="B30" s="108" t="s">
        <v>226</v>
      </c>
      <c r="C30" s="108"/>
      <c r="D30" s="108"/>
      <c r="E30" s="108"/>
      <c r="F30" s="108"/>
      <c r="G30" s="5"/>
      <c r="H30" s="6"/>
    </row>
    <row r="31" spans="1:18" x14ac:dyDescent="0.35">
      <c r="A31" s="5"/>
      <c r="B31" s="5"/>
      <c r="C31" s="5"/>
      <c r="D31" s="5"/>
      <c r="E31" s="5"/>
      <c r="F31" s="5"/>
      <c r="G31" s="5"/>
      <c r="H31" s="6"/>
    </row>
    <row r="32" spans="1:18" x14ac:dyDescent="0.35">
      <c r="A32" s="5"/>
      <c r="B32" s="5"/>
      <c r="C32" s="5"/>
      <c r="D32" s="5"/>
      <c r="E32" s="5"/>
      <c r="F32" s="5"/>
      <c r="G32" s="5"/>
      <c r="H32" s="6"/>
    </row>
    <row r="33" spans="1:8" x14ac:dyDescent="0.35">
      <c r="A33" s="5"/>
      <c r="B33" s="5"/>
      <c r="C33" s="5"/>
      <c r="D33" s="5"/>
      <c r="E33" s="5"/>
      <c r="F33" s="5"/>
      <c r="G33" s="5"/>
      <c r="H33" s="6"/>
    </row>
    <row r="34" spans="1:8" x14ac:dyDescent="0.35">
      <c r="A34" s="5" t="s">
        <v>236</v>
      </c>
      <c r="B34" s="5"/>
      <c r="C34" s="5"/>
      <c r="D34" s="5"/>
      <c r="E34" s="5"/>
      <c r="F34" s="5"/>
      <c r="G34" s="5"/>
      <c r="H34" s="6"/>
    </row>
    <row r="35" spans="1:8" x14ac:dyDescent="0.35">
      <c r="A35" s="5" t="str">
        <f>"- 항목1"</f>
        <v>- 항목1</v>
      </c>
      <c r="B35" s="5"/>
      <c r="C35" s="5"/>
      <c r="D35" s="5"/>
      <c r="E35" s="5"/>
      <c r="F35" s="5"/>
      <c r="G35" s="5"/>
      <c r="H35" s="6"/>
    </row>
    <row r="36" spans="1:8" x14ac:dyDescent="0.35">
      <c r="A36" s="5" t="str">
        <f>"- 항목2"</f>
        <v>- 항목2</v>
      </c>
      <c r="B36" s="5"/>
      <c r="C36" s="5"/>
      <c r="D36" s="5"/>
      <c r="E36" s="5"/>
      <c r="F36" s="5"/>
      <c r="G36" s="5"/>
      <c r="H36" s="6"/>
    </row>
    <row r="37" spans="1:8" x14ac:dyDescent="0.35">
      <c r="A37" s="5" t="s">
        <v>237</v>
      </c>
      <c r="B37" s="5"/>
      <c r="C37" s="5"/>
      <c r="D37" s="5"/>
      <c r="E37" s="5"/>
      <c r="F37" s="5"/>
      <c r="G37" s="5"/>
      <c r="H37" s="6"/>
    </row>
    <row r="38" spans="1:8" x14ac:dyDescent="0.35">
      <c r="A38" s="1" t="s">
        <v>238</v>
      </c>
      <c r="H38" s="6"/>
    </row>
    <row r="39" spans="1:8" x14ac:dyDescent="0.35">
      <c r="A39" s="1" t="str">
        <f>"+ 항목5"</f>
        <v>+ 항목5</v>
      </c>
      <c r="H39" s="6"/>
    </row>
    <row r="40" spans="1:8" x14ac:dyDescent="0.35">
      <c r="A40" s="1" t="str">
        <f>"+ 항목6"</f>
        <v>+ 항목6</v>
      </c>
      <c r="H40" s="6"/>
    </row>
    <row r="41" spans="1:8" x14ac:dyDescent="0.35">
      <c r="H41" s="6"/>
    </row>
    <row r="42" spans="1:8" x14ac:dyDescent="0.35">
      <c r="A42" s="1" t="s">
        <v>239</v>
      </c>
      <c r="H42" s="6"/>
    </row>
    <row r="43" spans="1:8" x14ac:dyDescent="0.35">
      <c r="A43" s="1" t="s">
        <v>240</v>
      </c>
      <c r="H43" s="6"/>
    </row>
    <row r="44" spans="1:8" x14ac:dyDescent="0.35">
      <c r="A44" s="1" t="s">
        <v>241</v>
      </c>
      <c r="H44" s="6"/>
    </row>
    <row r="45" spans="1:8" x14ac:dyDescent="0.35">
      <c r="A45" s="1" t="s">
        <v>242</v>
      </c>
      <c r="H45" s="6"/>
    </row>
    <row r="46" spans="1:8" x14ac:dyDescent="0.35">
      <c r="A46" s="1" t="s">
        <v>243</v>
      </c>
      <c r="H46" s="6"/>
    </row>
    <row r="47" spans="1:8" x14ac:dyDescent="0.35">
      <c r="H47" s="6"/>
    </row>
    <row r="48" spans="1:8" x14ac:dyDescent="0.35">
      <c r="A48" s="1" t="s">
        <v>244</v>
      </c>
      <c r="H48" s="6"/>
    </row>
    <row r="49" spans="1:8" x14ac:dyDescent="0.35">
      <c r="A49" s="1" t="str">
        <f>"- 항목 1"</f>
        <v>- 항목 1</v>
      </c>
      <c r="H49" s="6"/>
    </row>
    <row r="50" spans="1:8" x14ac:dyDescent="0.35">
      <c r="A50" s="1" t="s">
        <v>245</v>
      </c>
      <c r="H50" s="6"/>
    </row>
    <row r="51" spans="1:8" x14ac:dyDescent="0.35">
      <c r="A51" s="1" t="s">
        <v>246</v>
      </c>
      <c r="H51" s="6"/>
    </row>
    <row r="52" spans="1:8" x14ac:dyDescent="0.35">
      <c r="A52" s="1" t="s">
        <v>247</v>
      </c>
      <c r="H52" s="6"/>
    </row>
    <row r="53" spans="1:8" x14ac:dyDescent="0.35">
      <c r="H53" s="6"/>
    </row>
    <row r="54" spans="1:8" x14ac:dyDescent="0.35">
      <c r="A54" s="1" t="s">
        <v>248</v>
      </c>
      <c r="H54" s="6"/>
    </row>
    <row r="55" spans="1:8" x14ac:dyDescent="0.35">
      <c r="A55" s="1" t="s">
        <v>249</v>
      </c>
      <c r="H55" s="6"/>
    </row>
    <row r="56" spans="1:8" x14ac:dyDescent="0.35">
      <c r="A56" s="1" t="s">
        <v>251</v>
      </c>
      <c r="B56" s="1" t="s">
        <v>267</v>
      </c>
      <c r="H56" s="6"/>
    </row>
    <row r="57" spans="1:8" x14ac:dyDescent="0.35">
      <c r="A57" s="1" t="s">
        <v>250</v>
      </c>
      <c r="H57" s="6"/>
    </row>
    <row r="58" spans="1:8" x14ac:dyDescent="0.35">
      <c r="H58" s="6"/>
    </row>
    <row r="59" spans="1:8" x14ac:dyDescent="0.35">
      <c r="A59" s="1" t="s">
        <v>252</v>
      </c>
      <c r="H59" s="6"/>
    </row>
    <row r="60" spans="1:8" x14ac:dyDescent="0.35">
      <c r="A60" s="1" t="s">
        <v>281</v>
      </c>
      <c r="B60" s="1" t="s">
        <v>266</v>
      </c>
      <c r="H60" s="6"/>
    </row>
    <row r="61" spans="1:8" x14ac:dyDescent="0.35">
      <c r="A61" s="1" t="s">
        <v>253</v>
      </c>
      <c r="D61" s="1" t="s">
        <v>254</v>
      </c>
      <c r="H61" s="6"/>
    </row>
    <row r="62" spans="1:8" x14ac:dyDescent="0.35">
      <c r="H62" s="6"/>
    </row>
    <row r="63" spans="1:8" x14ac:dyDescent="0.35">
      <c r="A63" s="1" t="s">
        <v>255</v>
      </c>
      <c r="H63" s="6"/>
    </row>
    <row r="64" spans="1:8" x14ac:dyDescent="0.35">
      <c r="A64" s="1" t="s">
        <v>256</v>
      </c>
      <c r="H64" s="6"/>
    </row>
    <row r="65" spans="1:8" x14ac:dyDescent="0.35">
      <c r="A65" s="1" t="s">
        <v>257</v>
      </c>
      <c r="H65" s="6"/>
    </row>
    <row r="66" spans="1:8" x14ac:dyDescent="0.35">
      <c r="H66" s="6"/>
    </row>
    <row r="67" spans="1:8" x14ac:dyDescent="0.35">
      <c r="A67" s="1" t="s">
        <v>258</v>
      </c>
      <c r="H67" s="6"/>
    </row>
    <row r="68" spans="1:8" x14ac:dyDescent="0.35">
      <c r="A68" s="1" t="s">
        <v>269</v>
      </c>
      <c r="B68" s="44" t="s">
        <v>259</v>
      </c>
      <c r="C68" s="51" t="s">
        <v>272</v>
      </c>
      <c r="D68" s="45" t="s">
        <v>268</v>
      </c>
      <c r="E68" s="50"/>
      <c r="H68" s="6"/>
    </row>
    <row r="69" spans="1:8" x14ac:dyDescent="0.35">
      <c r="A69" s="1" t="s">
        <v>270</v>
      </c>
      <c r="B69" s="44" t="s">
        <v>260</v>
      </c>
      <c r="C69" s="51" t="s">
        <v>272</v>
      </c>
      <c r="H69" s="6"/>
    </row>
    <row r="70" spans="1:8" x14ac:dyDescent="0.35">
      <c r="A70" s="1" t="s">
        <v>271</v>
      </c>
      <c r="H70" s="6"/>
    </row>
    <row r="71" spans="1:8" x14ac:dyDescent="0.35">
      <c r="H71" s="6"/>
    </row>
    <row r="72" spans="1:8" x14ac:dyDescent="0.35">
      <c r="A72" s="1" t="s">
        <v>274</v>
      </c>
      <c r="H72" s="6"/>
    </row>
    <row r="73" spans="1:8" x14ac:dyDescent="0.35">
      <c r="A73" s="1" t="s">
        <v>261</v>
      </c>
      <c r="B73" s="1" t="s">
        <v>262</v>
      </c>
      <c r="H73" s="6"/>
    </row>
    <row r="74" spans="1:8" x14ac:dyDescent="0.35">
      <c r="H74" s="6"/>
    </row>
    <row r="75" spans="1:8" x14ac:dyDescent="0.35">
      <c r="H75" s="6"/>
    </row>
    <row r="76" spans="1:8" x14ac:dyDescent="0.35">
      <c r="H76" s="6"/>
    </row>
    <row r="77" spans="1:8" x14ac:dyDescent="0.35">
      <c r="H77" s="6"/>
    </row>
    <row r="78" spans="1:8" x14ac:dyDescent="0.35">
      <c r="H78" s="6"/>
    </row>
    <row r="79" spans="1:8" x14ac:dyDescent="0.35">
      <c r="H79" s="6"/>
    </row>
    <row r="80" spans="1:8" x14ac:dyDescent="0.35">
      <c r="H80" s="6"/>
    </row>
    <row r="81" spans="1:8" x14ac:dyDescent="0.35">
      <c r="A81" s="1" t="s">
        <v>263</v>
      </c>
      <c r="C81" s="1" t="s">
        <v>264</v>
      </c>
      <c r="H81" s="6"/>
    </row>
    <row r="82" spans="1:8" x14ac:dyDescent="0.35">
      <c r="C82" s="1" t="s">
        <v>265</v>
      </c>
      <c r="H82" s="6"/>
    </row>
    <row r="83" spans="1:8" x14ac:dyDescent="0.35">
      <c r="H83" s="6"/>
    </row>
    <row r="84" spans="1:8" x14ac:dyDescent="0.35">
      <c r="A84" s="1" t="s">
        <v>273</v>
      </c>
      <c r="H84" s="6"/>
    </row>
    <row r="85" spans="1:8" x14ac:dyDescent="0.35">
      <c r="A85" s="1" t="s">
        <v>276</v>
      </c>
      <c r="B85" s="1" t="s">
        <v>280</v>
      </c>
      <c r="H85" s="6"/>
    </row>
    <row r="86" spans="1:8" x14ac:dyDescent="0.35">
      <c r="A86" s="1" t="s">
        <v>226</v>
      </c>
      <c r="H86" s="6"/>
    </row>
    <row r="87" spans="1:8" x14ac:dyDescent="0.35">
      <c r="A87" s="1" t="s">
        <v>276</v>
      </c>
      <c r="H87" s="6"/>
    </row>
    <row r="88" spans="1:8" x14ac:dyDescent="0.35">
      <c r="H88" s="6"/>
    </row>
    <row r="89" spans="1:8" x14ac:dyDescent="0.35">
      <c r="A89" s="1" t="s">
        <v>278</v>
      </c>
      <c r="B89" s="1" t="s">
        <v>279</v>
      </c>
      <c r="H89" s="6"/>
    </row>
    <row r="90" spans="1:8" ht="162" x14ac:dyDescent="0.35">
      <c r="A90" s="34" t="s">
        <v>277</v>
      </c>
      <c r="H90" s="6"/>
    </row>
    <row r="91" spans="1:8" x14ac:dyDescent="0.35">
      <c r="A91" s="1" t="s">
        <v>275</v>
      </c>
      <c r="H91" s="6"/>
    </row>
    <row r="92" spans="1:8" x14ac:dyDescent="0.35">
      <c r="A92" s="2"/>
      <c r="B92" s="2"/>
      <c r="C92" s="2"/>
      <c r="D92" s="2"/>
      <c r="E92" s="2"/>
      <c r="F92" s="2"/>
      <c r="G92" s="2"/>
      <c r="H92" s="2"/>
    </row>
  </sheetData>
  <mergeCells count="15">
    <mergeCell ref="B28:F28"/>
    <mergeCell ref="B29:F29"/>
    <mergeCell ref="B30:F30"/>
    <mergeCell ref="J6:P6"/>
    <mergeCell ref="A1:H1"/>
    <mergeCell ref="J3:P3"/>
    <mergeCell ref="J4:P4"/>
    <mergeCell ref="J5:P5"/>
    <mergeCell ref="B19:F20"/>
    <mergeCell ref="J1:R2"/>
    <mergeCell ref="J7:P7"/>
    <mergeCell ref="J8:P8"/>
    <mergeCell ref="J9:P9"/>
    <mergeCell ref="J10:P10"/>
    <mergeCell ref="J11:P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980A-CE4F-4EA7-8C1D-53F4FF0EC779}">
  <dimension ref="A1:P26"/>
  <sheetViews>
    <sheetView tabSelected="1" topLeftCell="A2" zoomScale="115" zoomScaleNormal="115" workbookViewId="0">
      <selection activeCell="C19" sqref="C19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 t="s">
        <v>29</v>
      </c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 t="s">
        <v>377</v>
      </c>
      <c r="B2" s="5" t="s">
        <v>378</v>
      </c>
      <c r="C2" s="5"/>
      <c r="D2" s="5"/>
      <c r="E2" s="5"/>
      <c r="F2" s="5"/>
      <c r="G2" s="5"/>
      <c r="H2" s="6"/>
    </row>
    <row r="3" spans="1:16" ht="21" customHeight="1" x14ac:dyDescent="0.35">
      <c r="A3" s="4" t="s">
        <v>376</v>
      </c>
      <c r="B3" s="5" t="s">
        <v>379</v>
      </c>
      <c r="C3" s="5"/>
      <c r="D3" s="5"/>
      <c r="E3" s="5"/>
      <c r="F3" s="5"/>
      <c r="G3" s="5"/>
      <c r="H3" s="6"/>
    </row>
    <row r="4" spans="1:16" ht="21" customHeight="1" x14ac:dyDescent="0.35">
      <c r="A4"/>
      <c r="B4" s="5" t="s">
        <v>380</v>
      </c>
      <c r="C4" s="5"/>
      <c r="D4" s="5"/>
      <c r="E4" s="5"/>
      <c r="F4" s="5"/>
      <c r="G4" s="5"/>
      <c r="H4" s="6"/>
    </row>
    <row r="5" spans="1:16" ht="21" customHeight="1" x14ac:dyDescent="0.35">
      <c r="A5" s="4"/>
      <c r="B5" s="5" t="s">
        <v>381</v>
      </c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hyperlinks>
    <hyperlink ref="A3" r:id="rId1" display="https://velog.io/@easyhyun00/Git-%EC%86%8C%EC%8A%A4%ED%8A%B8%EB%A6%ACSourceTree-%EA%B8%B0%EC%B4%88-%EC%82%AC%EC%9A%A9%EB%B2%95" xr:uid="{9293E430-E65F-4BD1-BA7C-BC535CA6F114}"/>
    <hyperlink ref="A2" r:id="rId2" display="https://www.sourcetreeapp.com/" xr:uid="{308388EB-ED4E-436F-B155-4C205D64A963}"/>
  </hyperlinks>
  <pageMargins left="0.7" right="0.7" top="0.75" bottom="0.75" header="0.3" footer="0.3"/>
  <pageSetup paperSize="9" orientation="portrait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E6A1-AAC4-48DC-A34C-2470F165C1A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6EA-E864-46DD-B6D2-0B5608B3AD9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6ED-C2A2-4A5F-9CF9-F52E7F62DF4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262A-9DAE-4039-BB2A-D4E02F3FCD70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474-D05B-4AEA-8879-375D60F6024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6A9-BBBC-4460-A6A0-3B8A49633F9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954-2485-4BBF-ADA7-2785E00E1A3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6B6-676C-4647-B3FA-C7C62B93B4A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10C-47D8-4BDE-8924-A88EC8679E3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BF62-27CB-44AA-99F8-149323DEA9B0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1FBF-8704-4C7E-B86F-ECCB194647F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A090-0CE4-4D58-A1B0-C839B971170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3226-F7F3-4B20-BE8C-DCBCBF3586E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BDBE-16FF-43F8-83EB-9EDAC7C0A5B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995F-F981-4511-913E-D43812CC1020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1F93-D85B-4173-AF59-7BF858DFABC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10F5-CDEC-4DF8-957B-13FB94118A2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4F8-86A2-44B5-AFF8-706C8B68A00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3842-7330-44E6-B7DD-CAD71B908894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C534-8352-4565-A81D-83DC3D45E3E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850E-A802-42F0-B5BF-1E1A7F3597D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FB0E-3D1C-4D39-8EE1-8BFCBED150A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73F-1236-4E9F-ACA9-C31DB6C1232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3B46-4EBA-4E13-A581-A30FCB18AF0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0A13-F7B7-4438-847D-98BE7359DE1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4927-A06A-4CAF-90BF-218C5BB135D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DBB-CCBF-4BF4-8842-91AB3F219A7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AB3E-16D7-46C2-ADCB-2C4583D131C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DBF3-BDA3-42BF-9A72-A0766547BFD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F3A8-D600-46B4-AC32-F6FC6C2F902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1CA-9F6F-45BA-8666-4E940031840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56BC-4BAC-46E9-9470-5A0983CDED6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B24-26F9-4C5E-80A0-733E03E7FA9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62BD-7AF7-4D4B-BAE4-B51AA0D7896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61D-1C21-41DB-A114-41BAB891CC2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89D9-E643-47FB-9538-30FD2DDDD15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7C0A-F423-4FBD-B369-493C2C8ED30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C35-3EE3-4B33-AECA-61A3F43898D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6C9-2F4F-4FCD-BB47-944AEC8A951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1FF8-CA1C-450B-AA32-CC79E108C68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7003-9FBD-4B5E-9E95-CF388185FBF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ED6-B9CD-4E73-9450-084D5F3F4F57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232-F671-4AEC-B900-98A9EACA2DE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0D1-CBC1-4517-96C7-84186D75441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EDF4-0F5A-4CB1-A00D-C15DFA80952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9F6-61BF-458E-A726-823491C5F91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9D81-C290-4141-9440-6B16DE2F7320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E9DF-156F-4A57-B171-8F15413D399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254-46BF-4734-838D-46CE9A51E210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A07B-1BFE-431D-994E-C113210865F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F06D-FC16-4EB0-9CC3-897CFA63E70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225-6DE8-43F9-BABC-B67FCFB9B4F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825-E0FD-4875-8970-A6FCEFD20FD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6EF6-97F4-4746-864B-F546442E600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50D-D7CE-4F34-82F6-46B28695C707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1B91-E2DA-4286-A1F1-4519C808D0D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8604-5F95-48D9-B9A3-486A794F601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2B03-701F-4575-B1B6-8F238DD81A0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31D-9D49-480D-905E-7E740321E53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B668-73D4-4F39-90C8-BC60F981B61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0542-FC33-4A62-A823-164B302568E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4793-8F04-4B8C-A1E4-C77011B9961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68B-7D0B-4B22-A796-27EC36DADB6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840-4046-4EFE-8D7A-A749DA77D94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63B0-84F4-4863-8BE6-279AE6F97A6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1BA-C2E6-4520-843B-DD2417D5287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7AD-BB82-4B6C-B64F-2F21B8EDB75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1BC-5396-4A39-A8CF-132B1679265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02C0-8F9E-4FD3-9B00-DF92DF66A59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7D03-A861-48F2-AADA-043D369DE10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9370-52D2-4010-822D-EE7555A06FE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6A40-0FBF-4B60-88C2-A0FE2D8EFEF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DC0-7B60-49EC-BFFD-95AA18D2E3B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40B-3A9E-42B9-A6B8-6AC124BFE86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25A5-742F-4BE4-99AA-F2CC0CCCA6F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9B20-4F30-4CCD-8EE5-FFE3D8535A6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B53-CF6C-4785-9A9D-B87E95C08D7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E49-C9F1-4ADC-A0F9-8F5DDB95C7A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1E4E-269C-4B37-B6C4-4344E390406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C8F4-E89B-4A97-99C4-4CF6F6E8E88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91C6-F91A-4544-9D36-C40A65E16A7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C41D-A196-4FBE-9444-854C5E8660A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4FC-255F-4D1A-8C43-FD391B11D7B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A20-9AD1-4C44-A1D7-F2E2713D716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37E-A0A9-40F1-ACA2-BB4DED33205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4D26-10F2-47C2-AEF3-6A4ECF56FD5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A9A9-75FF-4EFA-92DD-FF187AF2F35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65EC-5D50-4FCD-8EAC-A16A6019200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77CD-698B-409D-9248-24F9DD064E31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203E-35BA-41FA-90D6-85A92972932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773D-F08D-46D4-899A-AFFE548A53E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21D7-CC31-4C16-B90D-B947A9A2F7D4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F402-DB84-43A9-B26F-B038661E18E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9225-D74C-480A-9589-A955EACC12A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78E0-4873-4499-94FB-1064EEEE788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9FD-AB7E-4A56-AE80-B5FBC38E81C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48B4-B238-4122-B462-442B1145165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1D4C-7FBB-4F05-9014-BD00ED14D5E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7990-F818-4025-9636-C1B96333BD7C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979A-1FF9-4E49-BB7F-2349AB5DF6B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3709-9959-4848-91CF-B2261AE3CC8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541C-6C49-45B0-8498-D606BDBE789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EDC-1005-4104-9D56-72B92454F28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2706-ADEC-4B1A-ABFC-7F80162C1D1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6299-A509-45FD-8E3E-3C70D39925B6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E5D-B121-4552-B195-AC05C716DDC5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FD1-D056-4BAB-AADC-A088652AB60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1DA-6B49-4975-B7C9-248F1A10DDCB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516-68A8-40B8-B0DB-A742E9E30A48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B06-B809-4DB6-8A73-26D08391853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91A1-A504-4B65-B67F-E17F898C728E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DBB8-8F86-4262-A36A-2CD631AEBA3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00CE-D497-473B-9C25-01EEE9F9C58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DD08-1812-4A70-A6C4-E358CA6F5FBD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BA9-3A81-4F05-9CC5-4D73E97D2FF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E3E-E3E3-400D-A61A-A912DDC62189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8CF3-E3F2-404D-BA25-E5F1F3DA6DB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EE12-760D-496D-9C11-7A4C6C0661F3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8B9B-279B-4A37-AD90-5257974CD624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2509-74D7-45CA-A84E-A473AB5D79FA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756F-CB1D-4890-A917-0BE7B2C0C11F}">
  <dimension ref="A1:P26"/>
  <sheetViews>
    <sheetView workbookViewId="0">
      <selection activeCell="A25" sqref="A25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58"/>
      <c r="B1" s="59"/>
      <c r="C1" s="59"/>
      <c r="D1" s="59"/>
      <c r="E1" s="59"/>
      <c r="F1" s="59"/>
      <c r="G1" s="59"/>
      <c r="H1" s="6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61"/>
      <c r="K15" s="61"/>
      <c r="L15" s="61"/>
      <c r="M15" s="61"/>
      <c r="N15" s="61"/>
      <c r="O15" s="61"/>
      <c r="P15" s="6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61"/>
      <c r="K16" s="61"/>
      <c r="L16" s="61"/>
      <c r="M16" s="61"/>
      <c r="N16" s="61"/>
      <c r="O16" s="61"/>
      <c r="P16" s="6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52"/>
      <c r="K17" s="53"/>
      <c r="L17" s="53"/>
      <c r="M17" s="53"/>
      <c r="N17" s="53"/>
      <c r="O17" s="53"/>
      <c r="P17" s="5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52"/>
      <c r="K18" s="53"/>
      <c r="L18" s="53"/>
      <c r="M18" s="53"/>
      <c r="N18" s="53"/>
      <c r="O18" s="53"/>
      <c r="P18" s="5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52"/>
      <c r="K19" s="53"/>
      <c r="L19" s="53"/>
      <c r="M19" s="53"/>
      <c r="N19" s="53"/>
      <c r="O19" s="53"/>
      <c r="P19" s="5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52"/>
      <c r="K20" s="53"/>
      <c r="L20" s="53"/>
      <c r="M20" s="53"/>
      <c r="N20" s="53"/>
      <c r="O20" s="53"/>
      <c r="P20" s="5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52"/>
      <c r="K21" s="53"/>
      <c r="L21" s="53"/>
      <c r="M21" s="53"/>
      <c r="N21" s="53"/>
      <c r="O21" s="53"/>
      <c r="P21" s="5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52"/>
      <c r="K22" s="53"/>
      <c r="L22" s="53"/>
      <c r="M22" s="53"/>
      <c r="N22" s="53"/>
      <c r="O22" s="53"/>
      <c r="P22" s="5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52"/>
      <c r="K23" s="53"/>
      <c r="L23" s="53"/>
      <c r="M23" s="53"/>
      <c r="N23" s="53"/>
      <c r="O23" s="53"/>
      <c r="P23" s="5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52"/>
      <c r="K24" s="53"/>
      <c r="L24" s="53"/>
      <c r="M24" s="53"/>
      <c r="N24" s="53"/>
      <c r="O24" s="53"/>
      <c r="P24" s="5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62"/>
      <c r="K25" s="63"/>
      <c r="L25" s="63"/>
      <c r="M25" s="63"/>
      <c r="N25" s="63"/>
      <c r="O25" s="63"/>
      <c r="P25" s="64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131</vt:i4>
      </vt:variant>
    </vt:vector>
  </HeadingPairs>
  <TitlesOfParts>
    <vt:vector size="131" baseType="lpstr">
      <vt:lpstr>학원근처 맛집 리스트</vt:lpstr>
      <vt:lpstr>빅데이터UI</vt:lpstr>
      <vt:lpstr>ADSP자격증공부</vt:lpstr>
      <vt:lpstr>과제목록</vt:lpstr>
      <vt:lpstr>1일차-GIT</vt:lpstr>
      <vt:lpstr>2일차-USECASE</vt:lpstr>
      <vt:lpstr>3일차-FIGMA</vt:lpstr>
      <vt:lpstr>4일차</vt:lpstr>
      <vt:lpstr>5일차</vt:lpstr>
      <vt:lpstr>7일차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  <vt:lpstr>(32)</vt:lpstr>
      <vt:lpstr>(33)</vt:lpstr>
      <vt:lpstr>(34)</vt:lpstr>
      <vt:lpstr>(35)</vt:lpstr>
      <vt:lpstr>(36)</vt:lpstr>
      <vt:lpstr>(37)</vt:lpstr>
      <vt:lpstr>(38)</vt:lpstr>
      <vt:lpstr>(39)</vt:lpstr>
      <vt:lpstr>(40)</vt:lpstr>
      <vt:lpstr>(41)</vt:lpstr>
      <vt:lpstr>(42)</vt:lpstr>
      <vt:lpstr>(43)</vt:lpstr>
      <vt:lpstr>(44)</vt:lpstr>
      <vt:lpstr>(45)</vt:lpstr>
      <vt:lpstr>(46)</vt:lpstr>
      <vt:lpstr>(47)</vt:lpstr>
      <vt:lpstr>(48)</vt:lpstr>
      <vt:lpstr>(49)</vt:lpstr>
      <vt:lpstr>(50)</vt:lpstr>
      <vt:lpstr>(51)</vt:lpstr>
      <vt:lpstr>(52)</vt:lpstr>
      <vt:lpstr>(53)</vt:lpstr>
      <vt:lpstr>(54)</vt:lpstr>
      <vt:lpstr>(55)</vt:lpstr>
      <vt:lpstr>(56)</vt:lpstr>
      <vt:lpstr>(57)</vt:lpstr>
      <vt:lpstr>(58)</vt:lpstr>
      <vt:lpstr>(59)</vt:lpstr>
      <vt:lpstr>(60)</vt:lpstr>
      <vt:lpstr>(61)</vt:lpstr>
      <vt:lpstr>(62)</vt:lpstr>
      <vt:lpstr>(63)</vt:lpstr>
      <vt:lpstr>(64)</vt:lpstr>
      <vt:lpstr>(65)</vt:lpstr>
      <vt:lpstr>(66)</vt:lpstr>
      <vt:lpstr>(67)</vt:lpstr>
      <vt:lpstr>(68)</vt:lpstr>
      <vt:lpstr>(69)</vt:lpstr>
      <vt:lpstr>(70)</vt:lpstr>
      <vt:lpstr>(71)</vt:lpstr>
      <vt:lpstr>(72)</vt:lpstr>
      <vt:lpstr>(73)</vt:lpstr>
      <vt:lpstr>(74)</vt:lpstr>
      <vt:lpstr>(75)</vt:lpstr>
      <vt:lpstr>(76)</vt:lpstr>
      <vt:lpstr>(77)</vt:lpstr>
      <vt:lpstr>(78)</vt:lpstr>
      <vt:lpstr>(79)</vt:lpstr>
      <vt:lpstr>(80)</vt:lpstr>
      <vt:lpstr>(81)</vt:lpstr>
      <vt:lpstr>(82)</vt:lpstr>
      <vt:lpstr>(83)</vt:lpstr>
      <vt:lpstr>(84)</vt:lpstr>
      <vt:lpstr>(85)</vt:lpstr>
      <vt:lpstr>(86)</vt:lpstr>
      <vt:lpstr>(87)</vt:lpstr>
      <vt:lpstr>(88)</vt:lpstr>
      <vt:lpstr>(89)</vt:lpstr>
      <vt:lpstr>(90)</vt:lpstr>
      <vt:lpstr>(91)</vt:lpstr>
      <vt:lpstr>(92)</vt:lpstr>
      <vt:lpstr>(93)</vt:lpstr>
      <vt:lpstr>(94)</vt:lpstr>
      <vt:lpstr>(95)</vt:lpstr>
      <vt:lpstr>(96)</vt:lpstr>
      <vt:lpstr>(97)</vt:lpstr>
      <vt:lpstr>(98)</vt:lpstr>
      <vt:lpstr>(99)</vt:lpstr>
      <vt:lpstr>(100)</vt:lpstr>
      <vt:lpstr>(101)</vt:lpstr>
      <vt:lpstr>(102)</vt:lpstr>
      <vt:lpstr>(103)</vt:lpstr>
      <vt:lpstr>(104)</vt:lpstr>
      <vt:lpstr>(105)</vt:lpstr>
      <vt:lpstr>(106)</vt:lpstr>
      <vt:lpstr>(107)</vt:lpstr>
      <vt:lpstr>(108)</vt:lpstr>
      <vt:lpstr>(109)</vt:lpstr>
      <vt:lpstr>(110)</vt:lpstr>
      <vt:lpstr>(111)</vt:lpstr>
      <vt:lpstr>(112)</vt:lpstr>
      <vt:lpstr>(113)</vt:lpstr>
      <vt:lpstr>(114)</vt:lpstr>
      <vt:lpstr>(115)</vt:lpstr>
      <vt:lpstr>(116)</vt:lpstr>
      <vt:lpstr>(117)</vt:lpstr>
      <vt:lpstr>(118)</vt:lpstr>
      <vt:lpstr>(119)</vt:lpstr>
      <vt:lpstr>(120)</vt:lpstr>
      <vt:lpstr>(121)</vt:lpstr>
      <vt:lpstr>(122)</vt:lpstr>
      <vt:lpstr>(123)</vt:lpstr>
      <vt:lpstr>(124)</vt:lpstr>
      <vt:lpstr>(125)</vt:lpstr>
      <vt:lpstr>(126)</vt:lpstr>
      <vt:lpstr>(127)</vt:lpstr>
      <vt:lpstr>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2015-06-05T18:19:34Z</dcterms:created>
  <dcterms:modified xsi:type="dcterms:W3CDTF">2025-07-07T06:35:43Z</dcterms:modified>
</cp:coreProperties>
</file>