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1335" yWindow="1320" windowWidth="12120" windowHeight="8820"/>
  </bookViews>
  <sheets>
    <sheet name="13D" sheetId="28" r:id="rId1"/>
  </sheets>
  <externalReferences>
    <externalReference r:id="rId2"/>
    <externalReference r:id="rId3"/>
    <externalReference r:id="rId4"/>
  </externalReferences>
  <definedNames>
    <definedName name="_xlnm._FilterDatabase" localSheetId="0" hidden="1">'13D'!$B$2:$K$2</definedName>
    <definedName name="level" localSheetId="0">[1]Sheet2!$E$1:$F$58</definedName>
    <definedName name="level">[2]Sheet2!$E$1:$F$58</definedName>
    <definedName name="Lookup">'13D'!$M$6:$O$12</definedName>
    <definedName name="Lookup2">#REF!</definedName>
    <definedName name="MyLookup" localSheetId="0">'13D'!$M$6:$N$10</definedName>
    <definedName name="MyLookup">#REF!</definedName>
    <definedName name="Number">[3]Lookup!$A$1:$B$15</definedName>
    <definedName name="_xlnm.Print_Area" localSheetId="0">'13D'!$C$2:$K$15</definedName>
  </definedNames>
  <calcPr calcId="145621"/>
</workbook>
</file>

<file path=xl/calcChain.xml><?xml version="1.0" encoding="utf-8"?>
<calcChain xmlns="http://schemas.openxmlformats.org/spreadsheetml/2006/main">
  <c r="I4" i="28" l="1"/>
  <c r="I5" i="28"/>
  <c r="I6" i="28"/>
  <c r="I7" i="28"/>
  <c r="I8" i="28"/>
  <c r="I9" i="28"/>
  <c r="I10" i="28"/>
  <c r="I11" i="28"/>
  <c r="I12" i="28"/>
  <c r="I13" i="28"/>
  <c r="I14" i="28"/>
  <c r="I15" i="28"/>
  <c r="I3" i="28"/>
  <c r="J15" i="28" l="1"/>
  <c r="K15" i="28" s="1"/>
  <c r="J14" i="28"/>
  <c r="K14" i="28" s="1"/>
  <c r="J13" i="28"/>
  <c r="K13" i="28" s="1"/>
  <c r="J12" i="28"/>
  <c r="K12" i="28" s="1"/>
  <c r="J11" i="28"/>
  <c r="K11" i="28" s="1"/>
  <c r="J10" i="28"/>
  <c r="K10" i="28" s="1"/>
  <c r="J9" i="28"/>
  <c r="K9" i="28" s="1"/>
  <c r="J8" i="28"/>
  <c r="K8" i="28" s="1"/>
  <c r="J7" i="28"/>
  <c r="K7" i="28" s="1"/>
  <c r="J6" i="28"/>
  <c r="K6" i="28" s="1"/>
  <c r="J5" i="28"/>
  <c r="K5" i="28" s="1"/>
  <c r="J4" i="28"/>
  <c r="K4" i="28" s="1"/>
  <c r="J3" i="28"/>
  <c r="K3" i="28" s="1"/>
</calcChain>
</file>

<file path=xl/sharedStrings.xml><?xml version="1.0" encoding="utf-8"?>
<sst xmlns="http://schemas.openxmlformats.org/spreadsheetml/2006/main" count="48" uniqueCount="35">
  <si>
    <t>MEG</t>
  </si>
  <si>
    <t>A</t>
  </si>
  <si>
    <t>B</t>
  </si>
  <si>
    <t>C</t>
  </si>
  <si>
    <t>Lookup</t>
  </si>
  <si>
    <t>U</t>
  </si>
  <si>
    <t>E</t>
  </si>
  <si>
    <t>D</t>
  </si>
  <si>
    <t>AA</t>
  </si>
  <si>
    <t>Grade</t>
  </si>
  <si>
    <t>13DCo1</t>
  </si>
  <si>
    <t>Mark</t>
  </si>
  <si>
    <t>Percent</t>
  </si>
  <si>
    <t>S1 (10)</t>
  </si>
  <si>
    <t>S2 (15)</t>
  </si>
  <si>
    <t>S3(25)</t>
  </si>
  <si>
    <t>S4(20)</t>
  </si>
  <si>
    <t>Beer, Samuel</t>
  </si>
  <si>
    <t>Burton, Alex</t>
  </si>
  <si>
    <t>Day, Elliot</t>
  </si>
  <si>
    <t>Faulkner, Zackary</t>
  </si>
  <si>
    <t>Frigo, Emilio</t>
  </si>
  <si>
    <t>Gibbs, Adam</t>
  </si>
  <si>
    <t>Greaves, Oliver</t>
  </si>
  <si>
    <t>Halikowski, Rafal</t>
  </si>
  <si>
    <t>Honeywood, George</t>
  </si>
  <si>
    <t>Humby, Bramwell</t>
  </si>
  <si>
    <t>Miller, Lewis</t>
  </si>
  <si>
    <t>Parkes, Gracie</t>
  </si>
  <si>
    <t>Stride, Noah</t>
  </si>
  <si>
    <t>`</t>
  </si>
  <si>
    <t>Awaiting resubmission</t>
  </si>
  <si>
    <t>Not Submitted</t>
  </si>
  <si>
    <t>Complete</t>
  </si>
  <si>
    <t>Will improve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</si>
</sst>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8"/>
      <name val="Arial"/>
      <family val="2"/>
    </font>
    <font>
      <sz val="8"/>
      <color rgb="FFFF0000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7">
    <xf numFmtId="0" fontId="0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4" applyNumberFormat="0" applyAlignment="0" applyProtection="0"/>
    <xf numFmtId="0" fontId="28" fillId="7" borderId="5" applyNumberFormat="0" applyAlignment="0" applyProtection="0"/>
    <xf numFmtId="0" fontId="29" fillId="7" borderId="4" applyNumberFormat="0" applyAlignment="0" applyProtection="0"/>
    <xf numFmtId="0" fontId="30" fillId="0" borderId="6" applyNumberFormat="0" applyFill="0" applyAlignment="0" applyProtection="0"/>
    <xf numFmtId="0" fontId="31" fillId="8" borderId="7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5" fillId="33" borderId="0" applyNumberFormat="0" applyBorder="0" applyAlignment="0" applyProtection="0"/>
    <xf numFmtId="0" fontId="17" fillId="9" borderId="8" applyNumberFormat="0" applyFont="0" applyAlignment="0" applyProtection="0"/>
    <xf numFmtId="0" fontId="16" fillId="9" borderId="8" applyNumberFormat="0" applyFont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5" fillId="9" borderId="8" applyNumberFormat="0" applyFont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4" fillId="9" borderId="8" applyNumberFormat="0" applyFont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3" fillId="9" borderId="8" applyNumberFormat="0" applyFont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2" fillId="9" borderId="8" applyNumberFormat="0" applyFont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1" fillId="0" borderId="0"/>
    <xf numFmtId="0" fontId="11" fillId="9" borderId="8" applyNumberFormat="0" applyFont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0" fillId="9" borderId="8" applyNumberFormat="0" applyFont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9" fillId="9" borderId="8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8" fillId="9" borderId="8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7" fillId="0" borderId="0"/>
    <xf numFmtId="0" fontId="7" fillId="9" borderId="8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6" fillId="0" borderId="0"/>
    <xf numFmtId="0" fontId="6" fillId="9" borderId="8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8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8" fillId="0" borderId="0"/>
    <xf numFmtId="0" fontId="2" fillId="9" borderId="8" applyNumberFormat="0" applyFont="0" applyAlignment="0" applyProtection="0"/>
    <xf numFmtId="0" fontId="38" fillId="0" borderId="0"/>
    <xf numFmtId="0" fontId="19" fillId="0" borderId="0"/>
    <xf numFmtId="0" fontId="2" fillId="0" borderId="0"/>
    <xf numFmtId="0" fontId="2" fillId="0" borderId="0"/>
    <xf numFmtId="0" fontId="38" fillId="0" borderId="0"/>
    <xf numFmtId="0" fontId="2" fillId="9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" fontId="19" fillId="0" borderId="10" xfId="0" applyNumberFormat="1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36" fillId="34" borderId="11" xfId="0" applyFont="1" applyFill="1" applyBorder="1" applyAlignment="1">
      <alignment horizontal="center" vertical="center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" fontId="36" fillId="35" borderId="11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42" fillId="0" borderId="0" xfId="0" applyFont="1" applyAlignment="1">
      <alignment wrapText="1"/>
    </xf>
    <xf numFmtId="0" fontId="43" fillId="2" borderId="11" xfId="0" applyFont="1" applyFill="1" applyBorder="1" applyAlignment="1" applyProtection="1">
      <alignment horizontal="left" vertical="center" wrapText="1"/>
      <protection locked="0"/>
    </xf>
    <xf numFmtId="0" fontId="44" fillId="36" borderId="11" xfId="0" applyFont="1" applyFill="1" applyBorder="1" applyAlignment="1">
      <alignment horizontal="center" vertical="center"/>
    </xf>
    <xf numFmtId="1" fontId="41" fillId="35" borderId="11" xfId="0" applyNumberFormat="1" applyFont="1" applyFill="1" applyBorder="1" applyAlignment="1">
      <alignment horizontal="center" vertical="center"/>
    </xf>
    <xf numFmtId="1" fontId="36" fillId="35" borderId="12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1" fontId="36" fillId="35" borderId="11" xfId="0" applyNumberFormat="1" applyFont="1" applyFill="1" applyBorder="1" applyAlignment="1">
      <alignment horizontal="center" vertical="center" wrapText="1"/>
    </xf>
    <xf numFmtId="0" fontId="41" fillId="35" borderId="12" xfId="0" applyFont="1" applyFill="1" applyBorder="1" applyAlignment="1">
      <alignment horizontal="center" vertical="center"/>
    </xf>
    <xf numFmtId="164" fontId="43" fillId="2" borderId="11" xfId="0" applyNumberFormat="1" applyFont="1" applyFill="1" applyBorder="1" applyAlignment="1" applyProtection="1">
      <alignment horizontal="center" vertical="center" wrapText="1"/>
      <protection locked="0"/>
    </xf>
    <xf numFmtId="1" fontId="41" fillId="37" borderId="11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36" fillId="34" borderId="11" xfId="0" applyFont="1" applyFill="1" applyBorder="1" applyAlignment="1">
      <alignment horizontal="center" vertical="center"/>
    </xf>
    <xf numFmtId="1" fontId="41" fillId="38" borderId="11" xfId="0" applyNumberFormat="1" applyFont="1" applyFill="1" applyBorder="1" applyAlignment="1">
      <alignment horizontal="center" vertical="center"/>
    </xf>
    <xf numFmtId="1" fontId="41" fillId="39" borderId="11" xfId="0" applyNumberFormat="1" applyFont="1" applyFill="1" applyBorder="1" applyAlignment="1">
      <alignment horizontal="center" vertical="center"/>
    </xf>
    <xf numFmtId="0" fontId="0" fillId="35" borderId="11" xfId="0" applyFill="1" applyBorder="1"/>
    <xf numFmtId="0" fontId="0" fillId="39" borderId="11" xfId="0" applyFill="1" applyBorder="1"/>
    <xf numFmtId="0" fontId="0" fillId="38" borderId="11" xfId="0" applyFill="1" applyBorder="1"/>
    <xf numFmtId="0" fontId="0" fillId="37" borderId="11" xfId="0" applyFill="1" applyBorder="1"/>
  </cellXfs>
  <cellStyles count="277">
    <cellStyle name="20% - Accent1" xfId="27" builtinId="30" customBuiltin="1"/>
    <cellStyle name="20% - Accent1 10" xfId="157"/>
    <cellStyle name="20% - Accent1 11" xfId="171"/>
    <cellStyle name="20% - Accent1 12" xfId="185"/>
    <cellStyle name="20% - Accent1 13" xfId="199"/>
    <cellStyle name="20% - Accent1 14" xfId="212"/>
    <cellStyle name="20% - Accent1 15" xfId="226"/>
    <cellStyle name="20% - Accent1 16" xfId="239"/>
    <cellStyle name="20% - Accent1 17" xfId="265"/>
    <cellStyle name="20% - Accent1 2" xfId="52"/>
    <cellStyle name="20% - Accent1 3" xfId="65"/>
    <cellStyle name="20% - Accent1 4" xfId="78"/>
    <cellStyle name="20% - Accent1 5" xfId="91"/>
    <cellStyle name="20% - Accent1 6" xfId="104"/>
    <cellStyle name="20% - Accent1 7" xfId="118"/>
    <cellStyle name="20% - Accent1 8" xfId="131"/>
    <cellStyle name="20% - Accent1 9" xfId="144"/>
    <cellStyle name="20% - Accent2" xfId="31" builtinId="34" customBuiltin="1"/>
    <cellStyle name="20% - Accent2 10" xfId="159"/>
    <cellStyle name="20% - Accent2 11" xfId="173"/>
    <cellStyle name="20% - Accent2 12" xfId="187"/>
    <cellStyle name="20% - Accent2 13" xfId="201"/>
    <cellStyle name="20% - Accent2 14" xfId="214"/>
    <cellStyle name="20% - Accent2 15" xfId="228"/>
    <cellStyle name="20% - Accent2 16" xfId="240"/>
    <cellStyle name="20% - Accent2 17" xfId="267"/>
    <cellStyle name="20% - Accent2 2" xfId="54"/>
    <cellStyle name="20% - Accent2 3" xfId="67"/>
    <cellStyle name="20% - Accent2 4" xfId="80"/>
    <cellStyle name="20% - Accent2 5" xfId="93"/>
    <cellStyle name="20% - Accent2 6" xfId="106"/>
    <cellStyle name="20% - Accent2 7" xfId="120"/>
    <cellStyle name="20% - Accent2 8" xfId="133"/>
    <cellStyle name="20% - Accent2 9" xfId="146"/>
    <cellStyle name="20% - Accent3" xfId="35" builtinId="38" customBuiltin="1"/>
    <cellStyle name="20% - Accent3 10" xfId="161"/>
    <cellStyle name="20% - Accent3 11" xfId="175"/>
    <cellStyle name="20% - Accent3 12" xfId="189"/>
    <cellStyle name="20% - Accent3 13" xfId="203"/>
    <cellStyle name="20% - Accent3 14" xfId="216"/>
    <cellStyle name="20% - Accent3 15" xfId="230"/>
    <cellStyle name="20% - Accent3 16" xfId="241"/>
    <cellStyle name="20% - Accent3 17" xfId="269"/>
    <cellStyle name="20% - Accent3 2" xfId="56"/>
    <cellStyle name="20% - Accent3 3" xfId="69"/>
    <cellStyle name="20% - Accent3 4" xfId="82"/>
    <cellStyle name="20% - Accent3 5" xfId="95"/>
    <cellStyle name="20% - Accent3 6" xfId="108"/>
    <cellStyle name="20% - Accent3 7" xfId="122"/>
    <cellStyle name="20% - Accent3 8" xfId="135"/>
    <cellStyle name="20% - Accent3 9" xfId="148"/>
    <cellStyle name="20% - Accent4" xfId="39" builtinId="42" customBuiltin="1"/>
    <cellStyle name="20% - Accent4 10" xfId="163"/>
    <cellStyle name="20% - Accent4 11" xfId="177"/>
    <cellStyle name="20% - Accent4 12" xfId="191"/>
    <cellStyle name="20% - Accent4 13" xfId="205"/>
    <cellStyle name="20% - Accent4 14" xfId="218"/>
    <cellStyle name="20% - Accent4 15" xfId="232"/>
    <cellStyle name="20% - Accent4 16" xfId="242"/>
    <cellStyle name="20% - Accent4 17" xfId="271"/>
    <cellStyle name="20% - Accent4 2" xfId="58"/>
    <cellStyle name="20% - Accent4 3" xfId="71"/>
    <cellStyle name="20% - Accent4 4" xfId="84"/>
    <cellStyle name="20% - Accent4 5" xfId="97"/>
    <cellStyle name="20% - Accent4 6" xfId="110"/>
    <cellStyle name="20% - Accent4 7" xfId="124"/>
    <cellStyle name="20% - Accent4 8" xfId="137"/>
    <cellStyle name="20% - Accent4 9" xfId="150"/>
    <cellStyle name="20% - Accent5" xfId="43" builtinId="46" customBuiltin="1"/>
    <cellStyle name="20% - Accent5 10" xfId="165"/>
    <cellStyle name="20% - Accent5 11" xfId="179"/>
    <cellStyle name="20% - Accent5 12" xfId="193"/>
    <cellStyle name="20% - Accent5 13" xfId="207"/>
    <cellStyle name="20% - Accent5 14" xfId="220"/>
    <cellStyle name="20% - Accent5 15" xfId="234"/>
    <cellStyle name="20% - Accent5 16" xfId="243"/>
    <cellStyle name="20% - Accent5 17" xfId="273"/>
    <cellStyle name="20% - Accent5 2" xfId="60"/>
    <cellStyle name="20% - Accent5 3" xfId="73"/>
    <cellStyle name="20% - Accent5 4" xfId="86"/>
    <cellStyle name="20% - Accent5 5" xfId="99"/>
    <cellStyle name="20% - Accent5 6" xfId="112"/>
    <cellStyle name="20% - Accent5 7" xfId="126"/>
    <cellStyle name="20% - Accent5 8" xfId="139"/>
    <cellStyle name="20% - Accent5 9" xfId="152"/>
    <cellStyle name="20% - Accent6" xfId="47" builtinId="50" customBuiltin="1"/>
    <cellStyle name="20% - Accent6 10" xfId="167"/>
    <cellStyle name="20% - Accent6 11" xfId="181"/>
    <cellStyle name="20% - Accent6 12" xfId="195"/>
    <cellStyle name="20% - Accent6 13" xfId="209"/>
    <cellStyle name="20% - Accent6 14" xfId="222"/>
    <cellStyle name="20% - Accent6 15" xfId="236"/>
    <cellStyle name="20% - Accent6 16" xfId="244"/>
    <cellStyle name="20% - Accent6 17" xfId="275"/>
    <cellStyle name="20% - Accent6 2" xfId="62"/>
    <cellStyle name="20% - Accent6 3" xfId="75"/>
    <cellStyle name="20% - Accent6 4" xfId="88"/>
    <cellStyle name="20% - Accent6 5" xfId="101"/>
    <cellStyle name="20% - Accent6 6" xfId="114"/>
    <cellStyle name="20% - Accent6 7" xfId="128"/>
    <cellStyle name="20% - Accent6 8" xfId="141"/>
    <cellStyle name="20% - Accent6 9" xfId="154"/>
    <cellStyle name="40% - Accent1" xfId="28" builtinId="31" customBuiltin="1"/>
    <cellStyle name="40% - Accent1 10" xfId="158"/>
    <cellStyle name="40% - Accent1 11" xfId="172"/>
    <cellStyle name="40% - Accent1 12" xfId="186"/>
    <cellStyle name="40% - Accent1 13" xfId="200"/>
    <cellStyle name="40% - Accent1 14" xfId="213"/>
    <cellStyle name="40% - Accent1 15" xfId="227"/>
    <cellStyle name="40% - Accent1 16" xfId="245"/>
    <cellStyle name="40% - Accent1 17" xfId="266"/>
    <cellStyle name="40% - Accent1 2" xfId="53"/>
    <cellStyle name="40% - Accent1 3" xfId="66"/>
    <cellStyle name="40% - Accent1 4" xfId="79"/>
    <cellStyle name="40% - Accent1 5" xfId="92"/>
    <cellStyle name="40% - Accent1 6" xfId="105"/>
    <cellStyle name="40% - Accent1 7" xfId="119"/>
    <cellStyle name="40% - Accent1 8" xfId="132"/>
    <cellStyle name="40% - Accent1 9" xfId="145"/>
    <cellStyle name="40% - Accent2" xfId="32" builtinId="35" customBuiltin="1"/>
    <cellStyle name="40% - Accent2 10" xfId="160"/>
    <cellStyle name="40% - Accent2 11" xfId="174"/>
    <cellStyle name="40% - Accent2 12" xfId="188"/>
    <cellStyle name="40% - Accent2 13" xfId="202"/>
    <cellStyle name="40% - Accent2 14" xfId="215"/>
    <cellStyle name="40% - Accent2 15" xfId="229"/>
    <cellStyle name="40% - Accent2 16" xfId="246"/>
    <cellStyle name="40% - Accent2 17" xfId="268"/>
    <cellStyle name="40% - Accent2 2" xfId="55"/>
    <cellStyle name="40% - Accent2 3" xfId="68"/>
    <cellStyle name="40% - Accent2 4" xfId="81"/>
    <cellStyle name="40% - Accent2 5" xfId="94"/>
    <cellStyle name="40% - Accent2 6" xfId="107"/>
    <cellStyle name="40% - Accent2 7" xfId="121"/>
    <cellStyle name="40% - Accent2 8" xfId="134"/>
    <cellStyle name="40% - Accent2 9" xfId="147"/>
    <cellStyle name="40% - Accent3" xfId="36" builtinId="39" customBuiltin="1"/>
    <cellStyle name="40% - Accent3 10" xfId="162"/>
    <cellStyle name="40% - Accent3 11" xfId="176"/>
    <cellStyle name="40% - Accent3 12" xfId="190"/>
    <cellStyle name="40% - Accent3 13" xfId="204"/>
    <cellStyle name="40% - Accent3 14" xfId="217"/>
    <cellStyle name="40% - Accent3 15" xfId="231"/>
    <cellStyle name="40% - Accent3 16" xfId="247"/>
    <cellStyle name="40% - Accent3 17" xfId="270"/>
    <cellStyle name="40% - Accent3 2" xfId="57"/>
    <cellStyle name="40% - Accent3 3" xfId="70"/>
    <cellStyle name="40% - Accent3 4" xfId="83"/>
    <cellStyle name="40% - Accent3 5" xfId="96"/>
    <cellStyle name="40% - Accent3 6" xfId="109"/>
    <cellStyle name="40% - Accent3 7" xfId="123"/>
    <cellStyle name="40% - Accent3 8" xfId="136"/>
    <cellStyle name="40% - Accent3 9" xfId="149"/>
    <cellStyle name="40% - Accent4" xfId="40" builtinId="43" customBuiltin="1"/>
    <cellStyle name="40% - Accent4 10" xfId="164"/>
    <cellStyle name="40% - Accent4 11" xfId="178"/>
    <cellStyle name="40% - Accent4 12" xfId="192"/>
    <cellStyle name="40% - Accent4 13" xfId="206"/>
    <cellStyle name="40% - Accent4 14" xfId="219"/>
    <cellStyle name="40% - Accent4 15" xfId="233"/>
    <cellStyle name="40% - Accent4 16" xfId="248"/>
    <cellStyle name="40% - Accent4 17" xfId="272"/>
    <cellStyle name="40% - Accent4 2" xfId="59"/>
    <cellStyle name="40% - Accent4 3" xfId="72"/>
    <cellStyle name="40% - Accent4 4" xfId="85"/>
    <cellStyle name="40% - Accent4 5" xfId="98"/>
    <cellStyle name="40% - Accent4 6" xfId="111"/>
    <cellStyle name="40% - Accent4 7" xfId="125"/>
    <cellStyle name="40% - Accent4 8" xfId="138"/>
    <cellStyle name="40% - Accent4 9" xfId="151"/>
    <cellStyle name="40% - Accent5" xfId="44" builtinId="47" customBuiltin="1"/>
    <cellStyle name="40% - Accent5 10" xfId="166"/>
    <cellStyle name="40% - Accent5 11" xfId="180"/>
    <cellStyle name="40% - Accent5 12" xfId="194"/>
    <cellStyle name="40% - Accent5 13" xfId="208"/>
    <cellStyle name="40% - Accent5 14" xfId="221"/>
    <cellStyle name="40% - Accent5 15" xfId="235"/>
    <cellStyle name="40% - Accent5 16" xfId="249"/>
    <cellStyle name="40% - Accent5 17" xfId="274"/>
    <cellStyle name="40% - Accent5 2" xfId="61"/>
    <cellStyle name="40% - Accent5 3" xfId="74"/>
    <cellStyle name="40% - Accent5 4" xfId="87"/>
    <cellStyle name="40% - Accent5 5" xfId="100"/>
    <cellStyle name="40% - Accent5 6" xfId="113"/>
    <cellStyle name="40% - Accent5 7" xfId="127"/>
    <cellStyle name="40% - Accent5 8" xfId="140"/>
    <cellStyle name="40% - Accent5 9" xfId="153"/>
    <cellStyle name="40% - Accent6" xfId="48" builtinId="51" customBuiltin="1"/>
    <cellStyle name="40% - Accent6 10" xfId="168"/>
    <cellStyle name="40% - Accent6 11" xfId="182"/>
    <cellStyle name="40% - Accent6 12" xfId="196"/>
    <cellStyle name="40% - Accent6 13" xfId="210"/>
    <cellStyle name="40% - Accent6 14" xfId="223"/>
    <cellStyle name="40% - Accent6 15" xfId="237"/>
    <cellStyle name="40% - Accent6 16" xfId="250"/>
    <cellStyle name="40% - Accent6 17" xfId="276"/>
    <cellStyle name="40% - Accent6 2" xfId="63"/>
    <cellStyle name="40% - Accent6 3" xfId="76"/>
    <cellStyle name="40% - Accent6 4" xfId="89"/>
    <cellStyle name="40% - Accent6 5" xfId="102"/>
    <cellStyle name="40% - Accent6 6" xfId="115"/>
    <cellStyle name="40% - Accent6 7" xfId="129"/>
    <cellStyle name="40% - Accent6 8" xfId="142"/>
    <cellStyle name="40% - Accent6 9" xfId="155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4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10" xfId="183"/>
    <cellStyle name="Normal 11" xfId="197"/>
    <cellStyle name="Normal 12" xfId="224"/>
    <cellStyle name="Normal 13" xfId="238"/>
    <cellStyle name="Normal 2" xfId="1"/>
    <cellStyle name="Normal 2 2" xfId="2"/>
    <cellStyle name="Normal 2 3" xfId="3"/>
    <cellStyle name="Normal 2 3 2" xfId="261"/>
    <cellStyle name="Normal 3" xfId="4"/>
    <cellStyle name="Normal 3 2" xfId="251"/>
    <cellStyle name="Normal 4" xfId="5"/>
    <cellStyle name="Normal 4 2" xfId="255"/>
    <cellStyle name="Normal 4 3" xfId="254"/>
    <cellStyle name="Normal 5" xfId="6"/>
    <cellStyle name="Normal 5 2" xfId="256"/>
    <cellStyle name="Normal 6" xfId="7"/>
    <cellStyle name="Normal 6 2" xfId="257"/>
    <cellStyle name="Normal 7" xfId="8"/>
    <cellStyle name="Normal 7 2" xfId="260"/>
    <cellStyle name="Normal 7 3" xfId="259"/>
    <cellStyle name="Normal 8" xfId="116"/>
    <cellStyle name="Normal 8 2" xfId="262"/>
    <cellStyle name="Normal 8 3" xfId="253"/>
    <cellStyle name="Normal 9" xfId="169"/>
    <cellStyle name="Normal 9 2" xfId="263"/>
    <cellStyle name="Note 10" xfId="143"/>
    <cellStyle name="Note 11" xfId="156"/>
    <cellStyle name="Note 12" xfId="170"/>
    <cellStyle name="Note 13" xfId="184"/>
    <cellStyle name="Note 14" xfId="198"/>
    <cellStyle name="Note 15" xfId="211"/>
    <cellStyle name="Note 16" xfId="225"/>
    <cellStyle name="Note 17" xfId="252"/>
    <cellStyle name="Note 18" xfId="264"/>
    <cellStyle name="Note 2" xfId="50"/>
    <cellStyle name="Note 2 2" xfId="258"/>
    <cellStyle name="Note 3" xfId="51"/>
    <cellStyle name="Note 4" xfId="64"/>
    <cellStyle name="Note 5" xfId="77"/>
    <cellStyle name="Note 6" xfId="90"/>
    <cellStyle name="Note 7" xfId="103"/>
    <cellStyle name="Note 8" xfId="117"/>
    <cellStyle name="Note 9" xfId="130"/>
    <cellStyle name="Output" xfId="19" builtinId="21" customBuiltin="1"/>
    <cellStyle name="Percent 2" xfId="9"/>
    <cellStyle name="Title" xfId="10" builtinId="15" customBuiltin="1"/>
    <cellStyle name="Total" xfId="25" builtinId="25" customBuiltin="1"/>
    <cellStyle name="Warning Text" xfId="23" builtinId="11" customBuiltin="1"/>
  </cellStyles>
  <dxfs count="0"/>
  <tableStyles count="0" defaultTableStyle="TableStyleMedium9" defaultPivotStyle="PivotStyleLight16"/>
  <colors>
    <mruColors>
      <color rgb="FFFF99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e/3)%20Archive/1)%20BSB/Data%20Tracking/2014-15/Year%2013%20COM/KN/Target%20Setting%202012-13/Year%208%202012-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N/Target%20Setting%202012-13/Year%208%202012-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olders.ashdown.poole.sch.uk/easylink/rf/st/middle%20leaders%202010-11/yr8%20Data/Yr%208%202010%202011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racked Against"/>
      <sheetName val="Sheet2"/>
    </sheetNames>
    <sheetDataSet>
      <sheetData sheetId="0" refreshError="1"/>
      <sheetData sheetId="1" refreshError="1"/>
      <sheetData sheetId="2" refreshError="1">
        <row r="1">
          <cell r="E1">
            <v>2</v>
          </cell>
          <cell r="F1" t="str">
            <v>2c</v>
          </cell>
        </row>
        <row r="2">
          <cell r="E2">
            <v>2.1</v>
          </cell>
          <cell r="F2" t="str">
            <v>2c</v>
          </cell>
        </row>
        <row r="3">
          <cell r="E3">
            <v>2.2000000000000002</v>
          </cell>
          <cell r="F3" t="str">
            <v>2c</v>
          </cell>
        </row>
        <row r="4">
          <cell r="E4">
            <v>2.2999999999999998</v>
          </cell>
          <cell r="F4" t="str">
            <v>2b</v>
          </cell>
        </row>
        <row r="5">
          <cell r="E5">
            <v>2.4</v>
          </cell>
          <cell r="F5" t="str">
            <v>2b</v>
          </cell>
        </row>
        <row r="6">
          <cell r="E6">
            <v>2.5</v>
          </cell>
          <cell r="F6" t="str">
            <v>2b</v>
          </cell>
        </row>
        <row r="7">
          <cell r="E7">
            <v>2.6</v>
          </cell>
          <cell r="F7" t="str">
            <v>2b</v>
          </cell>
        </row>
        <row r="8">
          <cell r="E8">
            <v>2.7</v>
          </cell>
          <cell r="F8" t="str">
            <v>2a</v>
          </cell>
        </row>
        <row r="9">
          <cell r="E9">
            <v>2.8</v>
          </cell>
          <cell r="F9" t="str">
            <v>2a</v>
          </cell>
        </row>
        <row r="10">
          <cell r="E10">
            <v>2.9</v>
          </cell>
          <cell r="F10" t="str">
            <v>2a</v>
          </cell>
        </row>
        <row r="11">
          <cell r="E11">
            <v>3</v>
          </cell>
          <cell r="F11" t="str">
            <v>3c</v>
          </cell>
        </row>
        <row r="12">
          <cell r="E12">
            <v>3.1</v>
          </cell>
          <cell r="F12" t="str">
            <v>3c</v>
          </cell>
        </row>
        <row r="13">
          <cell r="E13">
            <v>3.2</v>
          </cell>
          <cell r="F13" t="str">
            <v>3c</v>
          </cell>
        </row>
        <row r="14">
          <cell r="E14">
            <v>3.3</v>
          </cell>
          <cell r="F14" t="str">
            <v>3b</v>
          </cell>
        </row>
        <row r="15">
          <cell r="E15">
            <v>3.4</v>
          </cell>
          <cell r="F15" t="str">
            <v>3b</v>
          </cell>
        </row>
        <row r="16">
          <cell r="E16">
            <v>3.5</v>
          </cell>
          <cell r="F16" t="str">
            <v>3b</v>
          </cell>
        </row>
        <row r="17">
          <cell r="E17">
            <v>3.6</v>
          </cell>
          <cell r="F17" t="str">
            <v>3b</v>
          </cell>
        </row>
        <row r="18">
          <cell r="E18">
            <v>3.7</v>
          </cell>
          <cell r="F18" t="str">
            <v>3a</v>
          </cell>
        </row>
        <row r="19">
          <cell r="E19">
            <v>3.8</v>
          </cell>
          <cell r="F19" t="str">
            <v>3a</v>
          </cell>
        </row>
        <row r="20">
          <cell r="E20">
            <v>3.9</v>
          </cell>
          <cell r="F20" t="str">
            <v>3a</v>
          </cell>
        </row>
        <row r="21">
          <cell r="E21">
            <v>4</v>
          </cell>
          <cell r="F21" t="str">
            <v>4c</v>
          </cell>
        </row>
        <row r="22">
          <cell r="E22">
            <v>4.0999999999999996</v>
          </cell>
          <cell r="F22" t="str">
            <v>4c</v>
          </cell>
        </row>
        <row r="23">
          <cell r="E23">
            <v>4.2</v>
          </cell>
          <cell r="F23" t="str">
            <v>4c</v>
          </cell>
        </row>
        <row r="24">
          <cell r="E24">
            <v>4.3</v>
          </cell>
          <cell r="F24" t="str">
            <v>4b</v>
          </cell>
        </row>
        <row r="25">
          <cell r="E25">
            <v>4.4000000000000004</v>
          </cell>
          <cell r="F25" t="str">
            <v>4b</v>
          </cell>
        </row>
        <row r="26">
          <cell r="E26">
            <v>4.5</v>
          </cell>
          <cell r="F26" t="str">
            <v>4b</v>
          </cell>
        </row>
        <row r="27">
          <cell r="E27">
            <v>4.5999999999999996</v>
          </cell>
          <cell r="F27" t="str">
            <v>4b</v>
          </cell>
        </row>
        <row r="28">
          <cell r="E28">
            <v>4.7</v>
          </cell>
          <cell r="F28" t="str">
            <v>4a</v>
          </cell>
        </row>
        <row r="29">
          <cell r="E29">
            <v>4.8</v>
          </cell>
          <cell r="F29" t="str">
            <v>4a</v>
          </cell>
        </row>
        <row r="30">
          <cell r="E30">
            <v>4.9000000000000004</v>
          </cell>
          <cell r="F30" t="str">
            <v>4a</v>
          </cell>
        </row>
        <row r="31">
          <cell r="E31">
            <v>5</v>
          </cell>
          <cell r="F31" t="str">
            <v>5c</v>
          </cell>
        </row>
        <row r="32">
          <cell r="E32">
            <v>5.0999999999999996</v>
          </cell>
          <cell r="F32" t="str">
            <v>5c</v>
          </cell>
        </row>
        <row r="33">
          <cell r="E33">
            <v>5.2</v>
          </cell>
          <cell r="F33" t="str">
            <v>5c</v>
          </cell>
        </row>
        <row r="34">
          <cell r="E34">
            <v>5.3</v>
          </cell>
          <cell r="F34" t="str">
            <v>5b</v>
          </cell>
        </row>
        <row r="35">
          <cell r="E35">
            <v>5.4</v>
          </cell>
          <cell r="F35" t="str">
            <v>5b</v>
          </cell>
        </row>
        <row r="36">
          <cell r="E36">
            <v>5.5</v>
          </cell>
          <cell r="F36" t="str">
            <v>5b</v>
          </cell>
        </row>
        <row r="37">
          <cell r="E37">
            <v>5.6</v>
          </cell>
          <cell r="F37" t="str">
            <v>5b</v>
          </cell>
        </row>
        <row r="38">
          <cell r="E38">
            <v>5.7</v>
          </cell>
          <cell r="F38" t="str">
            <v>5a</v>
          </cell>
        </row>
        <row r="39">
          <cell r="E39">
            <v>5.8</v>
          </cell>
          <cell r="F39" t="str">
            <v>5a</v>
          </cell>
        </row>
        <row r="40">
          <cell r="E40">
            <v>5.9</v>
          </cell>
          <cell r="F40" t="str">
            <v>5a</v>
          </cell>
        </row>
        <row r="41">
          <cell r="E41">
            <v>6</v>
          </cell>
          <cell r="F41" t="str">
            <v>6c</v>
          </cell>
        </row>
        <row r="42">
          <cell r="E42">
            <v>6.1</v>
          </cell>
          <cell r="F42" t="str">
            <v>6c</v>
          </cell>
        </row>
        <row r="43">
          <cell r="E43">
            <v>6.2</v>
          </cell>
          <cell r="F43" t="str">
            <v>6c</v>
          </cell>
        </row>
        <row r="44">
          <cell r="E44">
            <v>6.3</v>
          </cell>
          <cell r="F44" t="str">
            <v>6b</v>
          </cell>
        </row>
        <row r="45">
          <cell r="E45">
            <v>6.4</v>
          </cell>
          <cell r="F45" t="str">
            <v>6b</v>
          </cell>
        </row>
        <row r="46">
          <cell r="E46">
            <v>6.5</v>
          </cell>
          <cell r="F46" t="str">
            <v>6b</v>
          </cell>
        </row>
        <row r="47">
          <cell r="E47">
            <v>6.6</v>
          </cell>
          <cell r="F47" t="str">
            <v>6b</v>
          </cell>
        </row>
        <row r="48">
          <cell r="E48">
            <v>6.7</v>
          </cell>
          <cell r="F48" t="str">
            <v>6a</v>
          </cell>
        </row>
        <row r="49">
          <cell r="E49">
            <v>6.8</v>
          </cell>
          <cell r="F49" t="str">
            <v>6a</v>
          </cell>
        </row>
        <row r="50">
          <cell r="E50">
            <v>6.9</v>
          </cell>
          <cell r="F50" t="str">
            <v>6a</v>
          </cell>
        </row>
        <row r="51">
          <cell r="E51">
            <v>7</v>
          </cell>
          <cell r="F51" t="str">
            <v>7c</v>
          </cell>
        </row>
        <row r="52">
          <cell r="E52">
            <v>7.1</v>
          </cell>
          <cell r="F52" t="str">
            <v>7c</v>
          </cell>
        </row>
        <row r="53">
          <cell r="E53">
            <v>7.2</v>
          </cell>
          <cell r="F53" t="str">
            <v>7c</v>
          </cell>
        </row>
        <row r="54">
          <cell r="E54">
            <v>7.3</v>
          </cell>
          <cell r="F54" t="str">
            <v>7b</v>
          </cell>
        </row>
        <row r="55">
          <cell r="E55">
            <v>7.4</v>
          </cell>
          <cell r="F55" t="str">
            <v>7b</v>
          </cell>
        </row>
        <row r="56">
          <cell r="E56">
            <v>7.5000000000000098</v>
          </cell>
          <cell r="F56" t="str">
            <v>7b</v>
          </cell>
        </row>
        <row r="57">
          <cell r="E57">
            <v>7.6</v>
          </cell>
          <cell r="F57" t="str">
            <v>7a</v>
          </cell>
        </row>
        <row r="58">
          <cell r="E58">
            <v>7.7</v>
          </cell>
          <cell r="F58" t="str">
            <v>7a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racked Against"/>
      <sheetName val="Sheet2"/>
    </sheetNames>
    <sheetDataSet>
      <sheetData sheetId="0" refreshError="1"/>
      <sheetData sheetId="1" refreshError="1"/>
      <sheetData sheetId="2" refreshError="1">
        <row r="1">
          <cell r="E1">
            <v>2</v>
          </cell>
          <cell r="F1" t="str">
            <v>2c</v>
          </cell>
        </row>
        <row r="2">
          <cell r="E2">
            <v>2.1</v>
          </cell>
          <cell r="F2" t="str">
            <v>2c</v>
          </cell>
        </row>
        <row r="3">
          <cell r="E3">
            <v>2.2000000000000002</v>
          </cell>
          <cell r="F3" t="str">
            <v>2c</v>
          </cell>
        </row>
        <row r="4">
          <cell r="E4">
            <v>2.2999999999999998</v>
          </cell>
          <cell r="F4" t="str">
            <v>2b</v>
          </cell>
        </row>
        <row r="5">
          <cell r="E5">
            <v>2.4</v>
          </cell>
          <cell r="F5" t="str">
            <v>2b</v>
          </cell>
        </row>
        <row r="6">
          <cell r="E6">
            <v>2.5</v>
          </cell>
          <cell r="F6" t="str">
            <v>2b</v>
          </cell>
        </row>
        <row r="7">
          <cell r="E7">
            <v>2.6</v>
          </cell>
          <cell r="F7" t="str">
            <v>2b</v>
          </cell>
        </row>
        <row r="8">
          <cell r="E8">
            <v>2.7</v>
          </cell>
          <cell r="F8" t="str">
            <v>2a</v>
          </cell>
        </row>
        <row r="9">
          <cell r="E9">
            <v>2.8</v>
          </cell>
          <cell r="F9" t="str">
            <v>2a</v>
          </cell>
        </row>
        <row r="10">
          <cell r="E10">
            <v>2.9</v>
          </cell>
          <cell r="F10" t="str">
            <v>2a</v>
          </cell>
        </row>
        <row r="11">
          <cell r="E11">
            <v>3</v>
          </cell>
          <cell r="F11" t="str">
            <v>3c</v>
          </cell>
        </row>
        <row r="12">
          <cell r="E12">
            <v>3.1</v>
          </cell>
          <cell r="F12" t="str">
            <v>3c</v>
          </cell>
        </row>
        <row r="13">
          <cell r="E13">
            <v>3.2</v>
          </cell>
          <cell r="F13" t="str">
            <v>3c</v>
          </cell>
        </row>
        <row r="14">
          <cell r="E14">
            <v>3.3</v>
          </cell>
          <cell r="F14" t="str">
            <v>3b</v>
          </cell>
        </row>
        <row r="15">
          <cell r="E15">
            <v>3.4</v>
          </cell>
          <cell r="F15" t="str">
            <v>3b</v>
          </cell>
        </row>
        <row r="16">
          <cell r="E16">
            <v>3.5</v>
          </cell>
          <cell r="F16" t="str">
            <v>3b</v>
          </cell>
        </row>
        <row r="17">
          <cell r="E17">
            <v>3.6</v>
          </cell>
          <cell r="F17" t="str">
            <v>3b</v>
          </cell>
        </row>
        <row r="18">
          <cell r="E18">
            <v>3.7</v>
          </cell>
          <cell r="F18" t="str">
            <v>3a</v>
          </cell>
        </row>
        <row r="19">
          <cell r="E19">
            <v>3.8</v>
          </cell>
          <cell r="F19" t="str">
            <v>3a</v>
          </cell>
        </row>
        <row r="20">
          <cell r="E20">
            <v>3.9</v>
          </cell>
          <cell r="F20" t="str">
            <v>3a</v>
          </cell>
        </row>
        <row r="21">
          <cell r="E21">
            <v>4</v>
          </cell>
          <cell r="F21" t="str">
            <v>4c</v>
          </cell>
        </row>
        <row r="22">
          <cell r="E22">
            <v>4.0999999999999996</v>
          </cell>
          <cell r="F22" t="str">
            <v>4c</v>
          </cell>
        </row>
        <row r="23">
          <cell r="E23">
            <v>4.2</v>
          </cell>
          <cell r="F23" t="str">
            <v>4c</v>
          </cell>
        </row>
        <row r="24">
          <cell r="E24">
            <v>4.3</v>
          </cell>
          <cell r="F24" t="str">
            <v>4b</v>
          </cell>
        </row>
        <row r="25">
          <cell r="E25">
            <v>4.4000000000000004</v>
          </cell>
          <cell r="F25" t="str">
            <v>4b</v>
          </cell>
        </row>
        <row r="26">
          <cell r="E26">
            <v>4.5</v>
          </cell>
          <cell r="F26" t="str">
            <v>4b</v>
          </cell>
        </row>
        <row r="27">
          <cell r="E27">
            <v>4.5999999999999996</v>
          </cell>
          <cell r="F27" t="str">
            <v>4b</v>
          </cell>
        </row>
        <row r="28">
          <cell r="E28">
            <v>4.7</v>
          </cell>
          <cell r="F28" t="str">
            <v>4a</v>
          </cell>
        </row>
        <row r="29">
          <cell r="E29">
            <v>4.8</v>
          </cell>
          <cell r="F29" t="str">
            <v>4a</v>
          </cell>
        </row>
        <row r="30">
          <cell r="E30">
            <v>4.9000000000000004</v>
          </cell>
          <cell r="F30" t="str">
            <v>4a</v>
          </cell>
        </row>
        <row r="31">
          <cell r="E31">
            <v>5</v>
          </cell>
          <cell r="F31" t="str">
            <v>5c</v>
          </cell>
        </row>
        <row r="32">
          <cell r="E32">
            <v>5.0999999999999996</v>
          </cell>
          <cell r="F32" t="str">
            <v>5c</v>
          </cell>
        </row>
        <row r="33">
          <cell r="E33">
            <v>5.2</v>
          </cell>
          <cell r="F33" t="str">
            <v>5c</v>
          </cell>
        </row>
        <row r="34">
          <cell r="E34">
            <v>5.3</v>
          </cell>
          <cell r="F34" t="str">
            <v>5b</v>
          </cell>
        </row>
        <row r="35">
          <cell r="E35">
            <v>5.4</v>
          </cell>
          <cell r="F35" t="str">
            <v>5b</v>
          </cell>
        </row>
        <row r="36">
          <cell r="E36">
            <v>5.5</v>
          </cell>
          <cell r="F36" t="str">
            <v>5b</v>
          </cell>
        </row>
        <row r="37">
          <cell r="E37">
            <v>5.6</v>
          </cell>
          <cell r="F37" t="str">
            <v>5b</v>
          </cell>
        </row>
        <row r="38">
          <cell r="E38">
            <v>5.7</v>
          </cell>
          <cell r="F38" t="str">
            <v>5a</v>
          </cell>
        </row>
        <row r="39">
          <cell r="E39">
            <v>5.8</v>
          </cell>
          <cell r="F39" t="str">
            <v>5a</v>
          </cell>
        </row>
        <row r="40">
          <cell r="E40">
            <v>5.9</v>
          </cell>
          <cell r="F40" t="str">
            <v>5a</v>
          </cell>
        </row>
        <row r="41">
          <cell r="E41">
            <v>6</v>
          </cell>
          <cell r="F41" t="str">
            <v>6c</v>
          </cell>
        </row>
        <row r="42">
          <cell r="E42">
            <v>6.1</v>
          </cell>
          <cell r="F42" t="str">
            <v>6c</v>
          </cell>
        </row>
        <row r="43">
          <cell r="E43">
            <v>6.2</v>
          </cell>
          <cell r="F43" t="str">
            <v>6c</v>
          </cell>
        </row>
        <row r="44">
          <cell r="E44">
            <v>6.3</v>
          </cell>
          <cell r="F44" t="str">
            <v>6b</v>
          </cell>
        </row>
        <row r="45">
          <cell r="E45">
            <v>6.4</v>
          </cell>
          <cell r="F45" t="str">
            <v>6b</v>
          </cell>
        </row>
        <row r="46">
          <cell r="E46">
            <v>6.5</v>
          </cell>
          <cell r="F46" t="str">
            <v>6b</v>
          </cell>
        </row>
        <row r="47">
          <cell r="E47">
            <v>6.6</v>
          </cell>
          <cell r="F47" t="str">
            <v>6b</v>
          </cell>
        </row>
        <row r="48">
          <cell r="E48">
            <v>6.7</v>
          </cell>
          <cell r="F48" t="str">
            <v>6a</v>
          </cell>
        </row>
        <row r="49">
          <cell r="E49">
            <v>6.8</v>
          </cell>
          <cell r="F49" t="str">
            <v>6a</v>
          </cell>
        </row>
        <row r="50">
          <cell r="E50">
            <v>6.9</v>
          </cell>
          <cell r="F50" t="str">
            <v>6a</v>
          </cell>
        </row>
        <row r="51">
          <cell r="E51">
            <v>7</v>
          </cell>
          <cell r="F51" t="str">
            <v>7c</v>
          </cell>
        </row>
        <row r="52">
          <cell r="E52">
            <v>7.1</v>
          </cell>
          <cell r="F52" t="str">
            <v>7c</v>
          </cell>
        </row>
        <row r="53">
          <cell r="E53">
            <v>7.2</v>
          </cell>
          <cell r="F53" t="str">
            <v>7c</v>
          </cell>
        </row>
        <row r="54">
          <cell r="E54">
            <v>7.3</v>
          </cell>
          <cell r="F54" t="str">
            <v>7b</v>
          </cell>
        </row>
        <row r="55">
          <cell r="E55">
            <v>7.4</v>
          </cell>
          <cell r="F55" t="str">
            <v>7b</v>
          </cell>
        </row>
        <row r="56">
          <cell r="E56">
            <v>7.5000000000000098</v>
          </cell>
          <cell r="F56" t="str">
            <v>7b</v>
          </cell>
        </row>
        <row r="57">
          <cell r="E57">
            <v>7.6</v>
          </cell>
          <cell r="F57" t="str">
            <v>7a</v>
          </cell>
        </row>
        <row r="58">
          <cell r="E58">
            <v>7.7</v>
          </cell>
          <cell r="F58" t="str">
            <v>7a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r 8 2010 Aut1 Data"/>
      <sheetName val="Yr8 2010 Aut2 Data"/>
      <sheetName val="Yr8 2011 Spr1 Data"/>
      <sheetName val="Yr8 2011 Spr2 Data"/>
      <sheetName val="Yr 8 Tracking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7a</v>
          </cell>
          <cell r="B1">
            <v>7.82</v>
          </cell>
        </row>
        <row r="2">
          <cell r="A2" t="str">
            <v>7b</v>
          </cell>
          <cell r="B2">
            <v>7.5</v>
          </cell>
        </row>
        <row r="3">
          <cell r="A3" t="str">
            <v>7c</v>
          </cell>
          <cell r="B3">
            <v>7.16</v>
          </cell>
        </row>
        <row r="4">
          <cell r="A4" t="str">
            <v>6a</v>
          </cell>
          <cell r="B4">
            <v>6.82</v>
          </cell>
        </row>
        <row r="5">
          <cell r="A5" t="str">
            <v>6b</v>
          </cell>
          <cell r="B5">
            <v>6.5</v>
          </cell>
        </row>
        <row r="6">
          <cell r="A6" t="str">
            <v>6c</v>
          </cell>
          <cell r="B6">
            <v>6.16</v>
          </cell>
        </row>
        <row r="7">
          <cell r="A7" t="str">
            <v>5a</v>
          </cell>
          <cell r="B7">
            <v>5.82</v>
          </cell>
        </row>
        <row r="8">
          <cell r="A8" t="str">
            <v>5b</v>
          </cell>
          <cell r="B8">
            <v>5.5</v>
          </cell>
        </row>
        <row r="9">
          <cell r="A9" t="str">
            <v>5c</v>
          </cell>
          <cell r="B9">
            <v>5.16</v>
          </cell>
        </row>
        <row r="10">
          <cell r="A10" t="str">
            <v>4a</v>
          </cell>
          <cell r="B10">
            <v>4.82</v>
          </cell>
        </row>
        <row r="11">
          <cell r="A11" t="str">
            <v>4b</v>
          </cell>
          <cell r="B11">
            <v>4.5</v>
          </cell>
        </row>
        <row r="12">
          <cell r="A12" t="str">
            <v>4c</v>
          </cell>
          <cell r="B12">
            <v>4.16</v>
          </cell>
        </row>
        <row r="13">
          <cell r="A13" t="str">
            <v>3a</v>
          </cell>
          <cell r="B13">
            <v>3.82</v>
          </cell>
        </row>
        <row r="14">
          <cell r="A14" t="str">
            <v>3b</v>
          </cell>
          <cell r="B14">
            <v>3.5</v>
          </cell>
        </row>
        <row r="15">
          <cell r="A15" t="str">
            <v>3c</v>
          </cell>
          <cell r="B15">
            <v>3.16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1"/>
  <sheetViews>
    <sheetView showGridLines="0" tabSelected="1" zoomScale="130" zoomScaleNormal="130" workbookViewId="0">
      <selection activeCell="D29" sqref="C29:D29"/>
    </sheetView>
  </sheetViews>
  <sheetFormatPr defaultRowHeight="12.75" x14ac:dyDescent="0.2"/>
  <cols>
    <col min="1" max="2" width="3.42578125" customWidth="1"/>
    <col min="3" max="3" width="28.7109375" bestFit="1" customWidth="1"/>
    <col min="4" max="4" width="12.85546875" bestFit="1" customWidth="1"/>
    <col min="5" max="5" width="14.85546875" customWidth="1"/>
    <col min="6" max="6" width="19.85546875" bestFit="1" customWidth="1"/>
    <col min="7" max="8" width="14.140625" customWidth="1"/>
    <col min="9" max="9" width="12.5703125" style="6" customWidth="1"/>
    <col min="10" max="10" width="16.140625" style="6" customWidth="1"/>
    <col min="11" max="11" width="14" style="7" bestFit="1" customWidth="1"/>
    <col min="12" max="12" width="4.5703125" customWidth="1"/>
  </cols>
  <sheetData>
    <row r="2" spans="2:15" ht="18" x14ac:dyDescent="0.2">
      <c r="B2" s="21" t="s">
        <v>10</v>
      </c>
      <c r="C2" s="21"/>
      <c r="D2" s="3" t="s">
        <v>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11</v>
      </c>
      <c r="J2" s="3" t="s">
        <v>12</v>
      </c>
      <c r="K2" s="3" t="s">
        <v>9</v>
      </c>
      <c r="L2" s="4"/>
    </row>
    <row r="3" spans="2:15" ht="18" customHeight="1" x14ac:dyDescent="0.2">
      <c r="B3" s="12">
        <v>1</v>
      </c>
      <c r="C3" s="11" t="s">
        <v>17</v>
      </c>
      <c r="D3" s="18" t="s">
        <v>8</v>
      </c>
      <c r="E3" s="8">
        <v>10</v>
      </c>
      <c r="F3" s="14"/>
      <c r="G3" s="14"/>
      <c r="H3" s="14"/>
      <c r="I3" s="14">
        <f>SUM(E3:H3)</f>
        <v>10</v>
      </c>
      <c r="J3" s="14">
        <f t="shared" ref="J3:J15" si="0">I3/70*100</f>
        <v>14.285714285714285</v>
      </c>
      <c r="K3" s="17" t="str">
        <f t="shared" ref="K3:K15" si="1">VLOOKUP(J3,Lookup,2,TRUE)</f>
        <v>U</v>
      </c>
      <c r="L3" s="4"/>
    </row>
    <row r="4" spans="2:15" ht="18" customHeight="1" x14ac:dyDescent="0.2">
      <c r="B4" s="12">
        <v>2</v>
      </c>
      <c r="C4" s="11" t="s">
        <v>18</v>
      </c>
      <c r="D4" s="18" t="s">
        <v>8</v>
      </c>
      <c r="E4" s="8">
        <v>10</v>
      </c>
      <c r="F4" s="14"/>
      <c r="G4" s="8"/>
      <c r="H4" s="8"/>
      <c r="I4" s="14">
        <f t="shared" ref="I4:I15" si="2">SUM(E4:H4)</f>
        <v>10</v>
      </c>
      <c r="J4" s="8">
        <f t="shared" si="0"/>
        <v>14.285714285714285</v>
      </c>
      <c r="K4" s="17" t="str">
        <f t="shared" si="1"/>
        <v>U</v>
      </c>
      <c r="L4" s="4"/>
    </row>
    <row r="5" spans="2:15" ht="18" customHeight="1" x14ac:dyDescent="0.2">
      <c r="B5" s="12">
        <v>3</v>
      </c>
      <c r="C5" s="11" t="s">
        <v>19</v>
      </c>
      <c r="D5" s="18" t="s">
        <v>1</v>
      </c>
      <c r="E5" s="19"/>
      <c r="F5" s="14"/>
      <c r="G5" s="8"/>
      <c r="H5" s="8"/>
      <c r="I5" s="14">
        <f t="shared" si="2"/>
        <v>0</v>
      </c>
      <c r="J5" s="8">
        <f t="shared" si="0"/>
        <v>0</v>
      </c>
      <c r="K5" s="17" t="str">
        <f t="shared" si="1"/>
        <v>U</v>
      </c>
      <c r="L5" s="4"/>
      <c r="M5" s="20" t="s">
        <v>4</v>
      </c>
      <c r="N5" s="20"/>
      <c r="O5" s="20"/>
    </row>
    <row r="6" spans="2:15" ht="18" customHeight="1" x14ac:dyDescent="0.2">
      <c r="B6" s="12">
        <v>4</v>
      </c>
      <c r="C6" s="11" t="s">
        <v>20</v>
      </c>
      <c r="D6" s="18" t="s">
        <v>1</v>
      </c>
      <c r="E6" s="22">
        <v>8</v>
      </c>
      <c r="F6" s="14"/>
      <c r="G6" s="14"/>
      <c r="H6" s="14"/>
      <c r="I6" s="14">
        <f t="shared" si="2"/>
        <v>8</v>
      </c>
      <c r="J6" s="8">
        <f t="shared" si="0"/>
        <v>11.428571428571429</v>
      </c>
      <c r="K6" s="17" t="str">
        <f t="shared" si="1"/>
        <v>U</v>
      </c>
      <c r="L6" s="4"/>
      <c r="M6" s="1">
        <v>0</v>
      </c>
      <c r="N6" s="2" t="s">
        <v>5</v>
      </c>
      <c r="O6" s="9">
        <v>0</v>
      </c>
    </row>
    <row r="7" spans="2:15" ht="18" customHeight="1" x14ac:dyDescent="0.2">
      <c r="B7" s="12">
        <v>5</v>
      </c>
      <c r="C7" s="11" t="s">
        <v>21</v>
      </c>
      <c r="D7" s="18" t="s">
        <v>1</v>
      </c>
      <c r="E7" s="22">
        <v>3</v>
      </c>
      <c r="F7" s="14"/>
      <c r="G7" s="8"/>
      <c r="H7" s="8"/>
      <c r="I7" s="14">
        <f t="shared" si="2"/>
        <v>3</v>
      </c>
      <c r="J7" s="8">
        <f t="shared" si="0"/>
        <v>4.2857142857142856</v>
      </c>
      <c r="K7" s="17" t="str">
        <f t="shared" si="1"/>
        <v>U</v>
      </c>
      <c r="L7" s="10"/>
      <c r="M7" s="1">
        <v>40</v>
      </c>
      <c r="N7" s="2" t="s">
        <v>6</v>
      </c>
      <c r="O7" s="9">
        <v>40</v>
      </c>
    </row>
    <row r="8" spans="2:15" ht="18" customHeight="1" x14ac:dyDescent="0.2">
      <c r="B8" s="12">
        <v>6</v>
      </c>
      <c r="C8" s="11" t="s">
        <v>22</v>
      </c>
      <c r="D8" s="18" t="s">
        <v>1</v>
      </c>
      <c r="E8" s="19"/>
      <c r="F8" s="8"/>
      <c r="G8" s="8"/>
      <c r="H8" s="8"/>
      <c r="I8" s="14">
        <f t="shared" si="2"/>
        <v>0</v>
      </c>
      <c r="J8" s="8">
        <f t="shared" si="0"/>
        <v>0</v>
      </c>
      <c r="K8" s="17" t="str">
        <f t="shared" si="1"/>
        <v>U</v>
      </c>
      <c r="L8" s="4"/>
      <c r="M8" s="1">
        <v>50</v>
      </c>
      <c r="N8" s="2" t="s">
        <v>7</v>
      </c>
      <c r="O8" s="9">
        <v>50</v>
      </c>
    </row>
    <row r="9" spans="2:15" ht="18" customHeight="1" x14ac:dyDescent="0.2">
      <c r="B9" s="12">
        <v>7</v>
      </c>
      <c r="C9" s="11" t="s">
        <v>23</v>
      </c>
      <c r="D9" s="18" t="s">
        <v>8</v>
      </c>
      <c r="E9" s="8">
        <v>10</v>
      </c>
      <c r="F9" s="8"/>
      <c r="G9" s="8"/>
      <c r="H9" s="8"/>
      <c r="I9" s="14">
        <f t="shared" si="2"/>
        <v>10</v>
      </c>
      <c r="J9" s="8">
        <f t="shared" si="0"/>
        <v>14.285714285714285</v>
      </c>
      <c r="K9" s="17" t="str">
        <f t="shared" si="1"/>
        <v>U</v>
      </c>
      <c r="L9" s="5"/>
      <c r="M9" s="1">
        <v>60</v>
      </c>
      <c r="N9" s="2" t="s">
        <v>3</v>
      </c>
      <c r="O9" s="9">
        <v>60</v>
      </c>
    </row>
    <row r="10" spans="2:15" ht="18" customHeight="1" x14ac:dyDescent="0.2">
      <c r="B10" s="12">
        <v>8</v>
      </c>
      <c r="C10" s="11" t="s">
        <v>24</v>
      </c>
      <c r="D10" s="18" t="s">
        <v>1</v>
      </c>
      <c r="E10" s="22">
        <v>2</v>
      </c>
      <c r="F10" s="8"/>
      <c r="G10" s="8"/>
      <c r="H10" s="8"/>
      <c r="I10" s="14">
        <f t="shared" si="2"/>
        <v>2</v>
      </c>
      <c r="J10" s="8">
        <f t="shared" si="0"/>
        <v>2.8571428571428572</v>
      </c>
      <c r="K10" s="17" t="str">
        <f t="shared" si="1"/>
        <v>U</v>
      </c>
      <c r="L10" s="4"/>
      <c r="M10" s="1">
        <v>70</v>
      </c>
      <c r="N10" s="2" t="s">
        <v>2</v>
      </c>
      <c r="O10" s="9">
        <v>70</v>
      </c>
    </row>
    <row r="11" spans="2:15" ht="18" customHeight="1" x14ac:dyDescent="0.2">
      <c r="B11" s="12">
        <v>9</v>
      </c>
      <c r="C11" s="11" t="s">
        <v>25</v>
      </c>
      <c r="D11" s="18" t="s">
        <v>1</v>
      </c>
      <c r="E11" s="13">
        <v>9</v>
      </c>
      <c r="F11" s="8"/>
      <c r="G11" s="8"/>
      <c r="H11" s="8"/>
      <c r="I11" s="14">
        <f t="shared" si="2"/>
        <v>9</v>
      </c>
      <c r="J11" s="8">
        <f t="shared" si="0"/>
        <v>12.857142857142856</v>
      </c>
      <c r="K11" s="17" t="str">
        <f t="shared" si="1"/>
        <v>U</v>
      </c>
      <c r="M11" s="1">
        <v>80</v>
      </c>
      <c r="N11" s="2" t="s">
        <v>1</v>
      </c>
      <c r="O11" s="15">
        <v>80</v>
      </c>
    </row>
    <row r="12" spans="2:15" ht="18" customHeight="1" x14ac:dyDescent="0.2">
      <c r="B12" s="12">
        <v>10</v>
      </c>
      <c r="C12" s="11" t="s">
        <v>26</v>
      </c>
      <c r="D12" s="18" t="s">
        <v>1</v>
      </c>
      <c r="E12" s="22">
        <v>0</v>
      </c>
      <c r="F12" s="8"/>
      <c r="G12" s="8"/>
      <c r="H12" s="8"/>
      <c r="I12" s="14">
        <f t="shared" si="2"/>
        <v>0</v>
      </c>
      <c r="J12" s="8">
        <f t="shared" si="0"/>
        <v>0</v>
      </c>
      <c r="K12" s="17" t="str">
        <f t="shared" si="1"/>
        <v>U</v>
      </c>
      <c r="M12" s="1">
        <v>90</v>
      </c>
      <c r="N12" s="2" t="s">
        <v>8</v>
      </c>
      <c r="O12" s="15">
        <v>90</v>
      </c>
    </row>
    <row r="13" spans="2:15" ht="18" customHeight="1" x14ac:dyDescent="0.2">
      <c r="B13" s="12">
        <v>11</v>
      </c>
      <c r="C13" s="11" t="s">
        <v>27</v>
      </c>
      <c r="D13" s="18" t="s">
        <v>1</v>
      </c>
      <c r="E13" s="22">
        <v>2</v>
      </c>
      <c r="F13" s="8"/>
      <c r="G13" s="14"/>
      <c r="H13" s="8"/>
      <c r="I13" s="14">
        <f t="shared" si="2"/>
        <v>2</v>
      </c>
      <c r="J13" s="8">
        <f t="shared" si="0"/>
        <v>2.8571428571428572</v>
      </c>
      <c r="K13" s="17" t="str">
        <f t="shared" si="1"/>
        <v>U</v>
      </c>
    </row>
    <row r="14" spans="2:15" ht="18" customHeight="1" x14ac:dyDescent="0.2">
      <c r="B14" s="12">
        <v>12</v>
      </c>
      <c r="C14" s="11" t="s">
        <v>28</v>
      </c>
      <c r="D14" s="18" t="s">
        <v>1</v>
      </c>
      <c r="E14" s="13">
        <v>10</v>
      </c>
      <c r="F14" s="8"/>
      <c r="G14" s="14"/>
      <c r="H14" s="8"/>
      <c r="I14" s="14">
        <f t="shared" si="2"/>
        <v>10</v>
      </c>
      <c r="J14" s="8">
        <f t="shared" si="0"/>
        <v>14.285714285714285</v>
      </c>
      <c r="K14" s="17" t="str">
        <f t="shared" si="1"/>
        <v>U</v>
      </c>
    </row>
    <row r="15" spans="2:15" ht="18" customHeight="1" x14ac:dyDescent="0.2">
      <c r="B15" s="12">
        <v>13</v>
      </c>
      <c r="C15" s="11" t="s">
        <v>29</v>
      </c>
      <c r="D15" s="18" t="s">
        <v>1</v>
      </c>
      <c r="E15" s="23">
        <v>6</v>
      </c>
      <c r="F15" s="8"/>
      <c r="G15" s="8"/>
      <c r="H15" s="16"/>
      <c r="I15" s="14">
        <f t="shared" si="2"/>
        <v>6</v>
      </c>
      <c r="J15" s="8">
        <f t="shared" si="0"/>
        <v>8.5714285714285712</v>
      </c>
      <c r="K15" s="17" t="str">
        <f t="shared" si="1"/>
        <v>U</v>
      </c>
    </row>
    <row r="17" spans="6:7" x14ac:dyDescent="0.2">
      <c r="F17" s="24" t="s">
        <v>33</v>
      </c>
    </row>
    <row r="18" spans="6:7" x14ac:dyDescent="0.2">
      <c r="F18" s="25" t="s">
        <v>34</v>
      </c>
    </row>
    <row r="19" spans="6:7" x14ac:dyDescent="0.2">
      <c r="F19" s="26" t="s">
        <v>31</v>
      </c>
    </row>
    <row r="20" spans="6:7" x14ac:dyDescent="0.2">
      <c r="F20" s="27" t="s">
        <v>32</v>
      </c>
    </row>
    <row r="31" spans="6:7" x14ac:dyDescent="0.2">
      <c r="G31" t="s">
        <v>30</v>
      </c>
    </row>
  </sheetData>
  <autoFilter ref="C2:K2">
    <sortState ref="B3:K15">
      <sortCondition ref="C2"/>
    </sortState>
  </autoFilter>
  <mergeCells count="2">
    <mergeCell ref="M5:O5"/>
    <mergeCell ref="B2:C2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13D</vt:lpstr>
      <vt:lpstr>Lookup</vt:lpstr>
      <vt:lpstr>'13D'!MyLookup</vt:lpstr>
      <vt:lpstr>'13D'!Print_Area</vt:lpstr>
    </vt:vector>
  </TitlesOfParts>
  <Company>Borough of Poole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Schools</dc:creator>
  <cp:lastModifiedBy>Joseph Albanozzo</cp:lastModifiedBy>
  <cp:lastPrinted>2018-05-13T12:19:17Z</cp:lastPrinted>
  <dcterms:created xsi:type="dcterms:W3CDTF">2007-07-13T08:53:02Z</dcterms:created>
  <dcterms:modified xsi:type="dcterms:W3CDTF">2018-08-01T21:55:12Z</dcterms:modified>
</cp:coreProperties>
</file>