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tebbins\Documents\GitHub\Openaps\"/>
    </mc:Choice>
  </mc:AlternateContent>
  <bookViews>
    <workbookView xWindow="2280" yWindow="0" windowWidth="26250" windowHeight="12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3" i="1"/>
  <c r="E2" i="1"/>
  <c r="B16" i="1"/>
  <c r="B15" i="1"/>
  <c r="B14" i="1"/>
  <c r="B13" i="1"/>
  <c r="B12" i="1"/>
  <c r="B17" i="1" l="1"/>
  <c r="B19" i="1" s="1"/>
  <c r="B18" i="1" l="1"/>
</calcChain>
</file>

<file path=xl/sharedStrings.xml><?xml version="1.0" encoding="utf-8"?>
<sst xmlns="http://schemas.openxmlformats.org/spreadsheetml/2006/main" count="9" uniqueCount="9">
  <si>
    <t>mean</t>
  </si>
  <si>
    <t>median</t>
  </si>
  <si>
    <t>stdev</t>
  </si>
  <si>
    <t>Q1</t>
  </si>
  <si>
    <t>Q3</t>
  </si>
  <si>
    <t>IQR</t>
  </si>
  <si>
    <t>upper tick</t>
  </si>
  <si>
    <t>lower tick</t>
  </si>
  <si>
    <t>fake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</si>
</sst>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tabSelected="1" workbookViewId="0">
      <selection activeCell="E9" sqref="E9"/>
    </sheetView>
  </sheetViews>
  <sheetFormatPr defaultRowHeight="15" x14ac:dyDescent="0.25"/>
  <sheetData>
    <row r="2" spans="2:5" x14ac:dyDescent="0.25">
      <c r="B2">
        <v>45</v>
      </c>
      <c r="C2" s="1" t="s">
        <v>8</v>
      </c>
      <c r="E2">
        <f>B2</f>
        <v>45</v>
      </c>
    </row>
    <row r="3" spans="2:5" x14ac:dyDescent="0.25">
      <c r="B3">
        <v>95</v>
      </c>
      <c r="C3" s="1"/>
      <c r="E3" t="str">
        <f>E2&amp;","&amp;B3</f>
        <v>45,95</v>
      </c>
    </row>
    <row r="4" spans="2:5" x14ac:dyDescent="0.25">
      <c r="B4">
        <v>100</v>
      </c>
      <c r="C4" s="1"/>
      <c r="E4" t="str">
        <f t="shared" ref="E4:E9" si="0">E3&amp;","&amp;B4</f>
        <v>45,95,100</v>
      </c>
    </row>
    <row r="5" spans="2:5" x14ac:dyDescent="0.25">
      <c r="B5">
        <v>139</v>
      </c>
      <c r="C5" s="1"/>
      <c r="E5" t="str">
        <f t="shared" si="0"/>
        <v>45,95,100,139</v>
      </c>
    </row>
    <row r="6" spans="2:5" x14ac:dyDescent="0.25">
      <c r="B6">
        <v>140</v>
      </c>
      <c r="C6" s="1"/>
      <c r="E6" t="str">
        <f t="shared" si="0"/>
        <v>45,95,100,139,140</v>
      </c>
    </row>
    <row r="7" spans="2:5" x14ac:dyDescent="0.25">
      <c r="B7">
        <v>141</v>
      </c>
      <c r="C7" s="2"/>
      <c r="E7" t="str">
        <f t="shared" si="0"/>
        <v>45,95,100,139,140,141</v>
      </c>
    </row>
    <row r="8" spans="2:5" x14ac:dyDescent="0.25">
      <c r="B8">
        <v>150</v>
      </c>
      <c r="C8" s="2"/>
      <c r="E8" t="str">
        <f t="shared" si="0"/>
        <v>45,95,100,139,140,141,150</v>
      </c>
    </row>
    <row r="9" spans="2:5" x14ac:dyDescent="0.25">
      <c r="B9">
        <v>310</v>
      </c>
      <c r="C9" s="2"/>
      <c r="E9" t="str">
        <f t="shared" si="0"/>
        <v>45,95,100,139,140,141,150,310</v>
      </c>
    </row>
    <row r="10" spans="2:5" x14ac:dyDescent="0.25">
      <c r="C10" s="2"/>
    </row>
    <row r="12" spans="2:5" x14ac:dyDescent="0.25">
      <c r="B12">
        <f>AVERAGE($B$2:$B$9)</f>
        <v>140</v>
      </c>
      <c r="C12" t="s">
        <v>0</v>
      </c>
    </row>
    <row r="13" spans="2:5" x14ac:dyDescent="0.25">
      <c r="B13">
        <f>_xlfn.STDEV.P($B$2:$B$9)</f>
        <v>72.156080824834163</v>
      </c>
      <c r="C13" t="s">
        <v>2</v>
      </c>
    </row>
    <row r="14" spans="2:5" x14ac:dyDescent="0.25">
      <c r="B14">
        <f>MEDIAN($B$2:$B$9)</f>
        <v>139.5</v>
      </c>
      <c r="C14" t="s">
        <v>1</v>
      </c>
    </row>
    <row r="15" spans="2:5" x14ac:dyDescent="0.25">
      <c r="B15">
        <f>QUARTILE(B2:B9,1)</f>
        <v>98.75</v>
      </c>
      <c r="C15" t="s">
        <v>3</v>
      </c>
    </row>
    <row r="16" spans="2:5" x14ac:dyDescent="0.25">
      <c r="B16">
        <f>QUARTILE(B2:B9,3)</f>
        <v>143.25</v>
      </c>
      <c r="C16" t="s">
        <v>4</v>
      </c>
    </row>
    <row r="17" spans="2:3" x14ac:dyDescent="0.25">
      <c r="B17">
        <f>B16-B15</f>
        <v>44.5</v>
      </c>
      <c r="C17" t="s">
        <v>5</v>
      </c>
    </row>
    <row r="18" spans="2:3" x14ac:dyDescent="0.25">
      <c r="B18">
        <f>B16+1.5*B17</f>
        <v>210</v>
      </c>
      <c r="C18" t="s">
        <v>6</v>
      </c>
    </row>
    <row r="19" spans="2:3" x14ac:dyDescent="0.25">
      <c r="B19">
        <f>B15-(0.8*B17)</f>
        <v>63.15</v>
      </c>
      <c r="C19" t="s">
        <v>7</v>
      </c>
    </row>
  </sheetData>
  <sortState ref="B2:B9">
    <sortCondition ref="B2:B9"/>
  </sortState>
  <mergeCells count="1">
    <mergeCell ref="C2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Teague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Stebbins</dc:creator>
  <cp:lastModifiedBy>Michael Stebbins</cp:lastModifiedBy>
  <dcterms:created xsi:type="dcterms:W3CDTF">2016-06-01T23:23:18Z</dcterms:created>
  <dcterms:modified xsi:type="dcterms:W3CDTF">2016-06-03T15:30:54Z</dcterms:modified>
</cp:coreProperties>
</file>