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ropbox\JR Year\shared-274CSCE\Proj3\"/>
    </mc:Choice>
  </mc:AlternateContent>
  <bookViews>
    <workbookView xWindow="0" yWindow="0" windowWidth="15690" windowHeight="10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B4" i="1"/>
  <c r="C4" i="1" s="1"/>
  <c r="D4" i="1" l="1"/>
  <c r="F4" i="1" s="1"/>
  <c r="A5" i="1" s="1"/>
  <c r="B5" i="1" s="1"/>
  <c r="E5" i="1" s="1"/>
  <c r="D5" i="1" l="1"/>
  <c r="C5" i="1" l="1"/>
  <c r="F5" i="1" l="1"/>
  <c r="A6" i="1" s="1"/>
  <c r="B6" i="1" s="1"/>
  <c r="D6" i="1" l="1"/>
  <c r="C6" i="1"/>
  <c r="E6" i="1"/>
  <c r="F6" i="1" l="1"/>
  <c r="A7" i="1" s="1"/>
  <c r="B7" i="1" s="1"/>
  <c r="E7" i="1" s="1"/>
  <c r="C7" i="1" l="1"/>
  <c r="D7" i="1"/>
  <c r="F7" i="1" s="1"/>
  <c r="A8" i="1" s="1"/>
  <c r="B8" i="1" s="1"/>
  <c r="C8" i="1" l="1"/>
  <c r="D8" i="1"/>
  <c r="E8" i="1"/>
  <c r="F8" i="1" l="1"/>
  <c r="A9" i="1" s="1"/>
  <c r="B9" i="1" s="1"/>
  <c r="C9" i="1" s="1"/>
  <c r="D9" i="1" l="1"/>
  <c r="E9" i="1"/>
  <c r="F9" i="1" s="1"/>
  <c r="A10" i="1" s="1"/>
  <c r="B10" i="1" s="1"/>
  <c r="E10" i="1" l="1"/>
  <c r="D10" i="1"/>
  <c r="C10" i="1"/>
  <c r="F10" i="1" l="1"/>
  <c r="B11" i="1" s="1"/>
  <c r="E11" i="1" l="1"/>
  <c r="D11" i="1"/>
  <c r="C11" i="1"/>
  <c r="F11" i="1" l="1"/>
  <c r="A12" i="1" s="1"/>
  <c r="B12" i="1" s="1"/>
  <c r="E12" i="1" s="1"/>
  <c r="D12" i="1" l="1"/>
  <c r="C12" i="1"/>
  <c r="F12" i="1" s="1"/>
  <c r="A13" i="1" l="1"/>
  <c r="B13" i="1" s="1"/>
  <c r="E13" i="1" s="1"/>
  <c r="D13" i="1" l="1"/>
  <c r="C13" i="1"/>
  <c r="F13" i="1" l="1"/>
  <c r="A14" i="1" s="1"/>
  <c r="B14" i="1" s="1"/>
  <c r="E14" i="1" s="1"/>
  <c r="D14" i="1" l="1"/>
  <c r="C14" i="1"/>
  <c r="F14" i="1" s="1"/>
  <c r="A15" i="1" l="1"/>
  <c r="B15" i="1" s="1"/>
  <c r="E15" i="1" s="1"/>
  <c r="D15" i="1" l="1"/>
  <c r="C15" i="1"/>
  <c r="F15" i="1" l="1"/>
  <c r="A16" i="1" s="1"/>
  <c r="B16" i="1" s="1"/>
  <c r="E16" i="1" s="1"/>
  <c r="D16" i="1" l="1"/>
  <c r="C16" i="1"/>
  <c r="F16" i="1" l="1"/>
  <c r="A17" i="1" s="1"/>
  <c r="B17" i="1" s="1"/>
  <c r="E17" i="1" s="1"/>
  <c r="D17" i="1" l="1"/>
  <c r="C17" i="1"/>
  <c r="F17" i="1" s="1"/>
  <c r="A18" i="1" l="1"/>
  <c r="B18" i="1" s="1"/>
  <c r="E18" i="1" s="1"/>
  <c r="D18" i="1" l="1"/>
  <c r="C18" i="1"/>
  <c r="F18" i="1" s="1"/>
</calcChain>
</file>

<file path=xl/sharedStrings.xml><?xml version="1.0" encoding="utf-8"?>
<sst xmlns="http://schemas.openxmlformats.org/spreadsheetml/2006/main" count="5" uniqueCount="5">
  <si>
    <t>Sensor</t>
  </si>
  <si>
    <t>P</t>
  </si>
  <si>
    <t>D</t>
  </si>
  <si>
    <t>I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</si>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</sst>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D3" sqref="D3"/>
    </sheetView>
  </sheetViews>
  <sheetFormatPr defaultRowHeight="15" x14ac:dyDescent="0.25"/>
  <sheetData>
    <row r="1" spans="1:6" x14ac:dyDescent="0.25">
      <c r="A1" t="s">
        <v>0</v>
      </c>
      <c r="C1" t="s">
        <v>1</v>
      </c>
      <c r="D1" t="s">
        <v>2</v>
      </c>
      <c r="E1" t="s">
        <v>3</v>
      </c>
    </row>
    <row r="2" spans="1:6" x14ac:dyDescent="0.25">
      <c r="A2">
        <v>100</v>
      </c>
      <c r="B2" t="s">
        <v>4</v>
      </c>
      <c r="C2">
        <v>256</v>
      </c>
      <c r="D2">
        <v>64</v>
      </c>
      <c r="E2">
        <v>1</v>
      </c>
      <c r="F2">
        <v>2000</v>
      </c>
    </row>
    <row r="3" spans="1:6" x14ac:dyDescent="0.25">
      <c r="B3">
        <v>0</v>
      </c>
    </row>
    <row r="4" spans="1:6" x14ac:dyDescent="0.25">
      <c r="A4">
        <v>500</v>
      </c>
      <c r="B4">
        <f>A4-$A$2</f>
        <v>400</v>
      </c>
      <c r="C4">
        <f>C$2*$B4</f>
        <v>102400</v>
      </c>
      <c r="D4">
        <f>D$2*($B4+B3)</f>
        <v>25600</v>
      </c>
      <c r="E4">
        <f>E$2*SUM($B$3:B4)</f>
        <v>400</v>
      </c>
      <c r="F4">
        <f>(C4+D4+E4)/$F$2</f>
        <v>64.2</v>
      </c>
    </row>
    <row r="5" spans="1:6" x14ac:dyDescent="0.25">
      <c r="A5">
        <f>A4-F4</f>
        <v>435.8</v>
      </c>
      <c r="B5">
        <f t="shared" ref="B5:B18" si="0">A5-$A$2</f>
        <v>335.8</v>
      </c>
      <c r="C5">
        <f t="shared" ref="C5:C18" si="1">C$2*$B5</f>
        <v>85964.800000000003</v>
      </c>
      <c r="D5">
        <f t="shared" ref="D5:D18" si="2">D$2*($B5+B4)</f>
        <v>47091.199999999997</v>
      </c>
      <c r="E5">
        <f>E$2*SUM($B$3:B5)</f>
        <v>735.8</v>
      </c>
      <c r="F5">
        <f t="shared" ref="F5:F18" si="3">(C5+D5+E5)/$F$2</f>
        <v>66.895899999999997</v>
      </c>
    </row>
    <row r="6" spans="1:6" x14ac:dyDescent="0.25">
      <c r="A6">
        <f t="shared" ref="A6:A18" si="4">A5-F5</f>
        <v>368.90410000000003</v>
      </c>
      <c r="B6">
        <f t="shared" si="0"/>
        <v>268.90410000000003</v>
      </c>
      <c r="C6">
        <f t="shared" si="1"/>
        <v>68839.449600000007</v>
      </c>
      <c r="D6">
        <f t="shared" si="2"/>
        <v>38701.062400000003</v>
      </c>
      <c r="E6">
        <f>E$2*SUM($B$3:B6)</f>
        <v>1004.7040999999999</v>
      </c>
      <c r="F6">
        <f t="shared" si="3"/>
        <v>54.272608050000009</v>
      </c>
    </row>
    <row r="7" spans="1:6" x14ac:dyDescent="0.25">
      <c r="A7">
        <f t="shared" si="4"/>
        <v>314.63149195</v>
      </c>
      <c r="B7">
        <f t="shared" si="0"/>
        <v>214.63149195</v>
      </c>
      <c r="C7">
        <f t="shared" si="1"/>
        <v>54945.661939199999</v>
      </c>
      <c r="D7">
        <f t="shared" si="2"/>
        <v>30946.277884800002</v>
      </c>
      <c r="E7">
        <f>E$2*SUM($B$3:B7)</f>
        <v>1219.33559195</v>
      </c>
      <c r="F7">
        <f t="shared" si="3"/>
        <v>43.555637707975002</v>
      </c>
    </row>
    <row r="8" spans="1:6" x14ac:dyDescent="0.25">
      <c r="A8">
        <f t="shared" si="4"/>
        <v>271.075854242025</v>
      </c>
      <c r="B8">
        <f t="shared" si="0"/>
        <v>171.075854242025</v>
      </c>
      <c r="C8">
        <f t="shared" si="1"/>
        <v>43795.418685958401</v>
      </c>
      <c r="D8">
        <f t="shared" si="2"/>
        <v>24685.2701562896</v>
      </c>
      <c r="E8">
        <f>E$2*SUM($B$3:B8)</f>
        <v>1390.4114461920249</v>
      </c>
      <c r="F8">
        <f t="shared" si="3"/>
        <v>34.935550144220009</v>
      </c>
    </row>
    <row r="9" spans="1:6" x14ac:dyDescent="0.25">
      <c r="A9">
        <f t="shared" si="4"/>
        <v>236.140304097805</v>
      </c>
      <c r="B9">
        <f t="shared" si="0"/>
        <v>136.140304097805</v>
      </c>
      <c r="C9">
        <f t="shared" si="1"/>
        <v>34851.91784903808</v>
      </c>
      <c r="D9">
        <f t="shared" si="2"/>
        <v>19661.834133749122</v>
      </c>
      <c r="E9">
        <f>E$2*SUM($B$3:B9)</f>
        <v>1526.5517502898299</v>
      </c>
      <c r="F9">
        <f t="shared" si="3"/>
        <v>28.020151866538516</v>
      </c>
    </row>
    <row r="10" spans="1:6" x14ac:dyDescent="0.25">
      <c r="A10">
        <f t="shared" si="4"/>
        <v>208.12015223126647</v>
      </c>
      <c r="B10">
        <f t="shared" si="0"/>
        <v>108.12015223126647</v>
      </c>
      <c r="C10">
        <f t="shared" si="1"/>
        <v>27678.758971204217</v>
      </c>
      <c r="D10">
        <f t="shared" si="2"/>
        <v>15632.669205060574</v>
      </c>
      <c r="E10">
        <f>E$2*SUM($B$3:B10)</f>
        <v>1634.6719025210964</v>
      </c>
      <c r="F10">
        <f t="shared" si="3"/>
        <v>22.473050039392945</v>
      </c>
    </row>
    <row r="11" spans="1:6" x14ac:dyDescent="0.25">
      <c r="A11">
        <v>55</v>
      </c>
      <c r="B11">
        <f t="shared" si="0"/>
        <v>-45</v>
      </c>
      <c r="C11">
        <f t="shared" si="1"/>
        <v>-11520</v>
      </c>
      <c r="D11">
        <f t="shared" si="2"/>
        <v>4039.6897428010543</v>
      </c>
      <c r="E11">
        <f>E$2*SUM($B$3:B11)</f>
        <v>1589.6719025210964</v>
      </c>
      <c r="F11">
        <f t="shared" si="3"/>
        <v>-2.9453191773389245</v>
      </c>
    </row>
    <row r="12" spans="1:6" x14ac:dyDescent="0.25">
      <c r="A12">
        <f t="shared" si="4"/>
        <v>57.945319177338924</v>
      </c>
      <c r="B12">
        <f t="shared" si="0"/>
        <v>-42.054680822661076</v>
      </c>
      <c r="C12">
        <f t="shared" si="1"/>
        <v>-10765.998290601236</v>
      </c>
      <c r="D12">
        <f t="shared" si="2"/>
        <v>-5571.4995726503093</v>
      </c>
      <c r="E12">
        <f>E$2*SUM($B$3:B12)</f>
        <v>1547.6172216984353</v>
      </c>
      <c r="F12">
        <f t="shared" si="3"/>
        <v>-7.3949403207765547</v>
      </c>
    </row>
    <row r="13" spans="1:6" x14ac:dyDescent="0.25">
      <c r="A13">
        <f t="shared" si="4"/>
        <v>65.340259498115472</v>
      </c>
      <c r="B13">
        <f t="shared" si="0"/>
        <v>-34.659740501884528</v>
      </c>
      <c r="C13">
        <f t="shared" si="1"/>
        <v>-8872.8935684824392</v>
      </c>
      <c r="D13">
        <f t="shared" si="2"/>
        <v>-4909.7229647709191</v>
      </c>
      <c r="E13">
        <f>E$2*SUM($B$3:B13)</f>
        <v>1512.9574811965508</v>
      </c>
      <c r="F13">
        <f t="shared" si="3"/>
        <v>-6.1348295260284038</v>
      </c>
    </row>
    <row r="14" spans="1:6" x14ac:dyDescent="0.25">
      <c r="A14">
        <f t="shared" si="4"/>
        <v>71.47508902414387</v>
      </c>
      <c r="B14">
        <f t="shared" si="0"/>
        <v>-28.52491097585613</v>
      </c>
      <c r="C14">
        <f t="shared" si="1"/>
        <v>-7302.3772098191694</v>
      </c>
      <c r="D14">
        <f t="shared" si="2"/>
        <v>-4043.8176945754021</v>
      </c>
      <c r="E14">
        <f>E$2*SUM($B$3:B14)</f>
        <v>1484.4325702206947</v>
      </c>
      <c r="F14">
        <f t="shared" si="3"/>
        <v>-4.9308811670869384</v>
      </c>
    </row>
    <row r="15" spans="1:6" x14ac:dyDescent="0.25">
      <c r="A15">
        <f t="shared" si="4"/>
        <v>76.405970191230807</v>
      </c>
      <c r="B15">
        <f t="shared" si="0"/>
        <v>-23.594029808769193</v>
      </c>
      <c r="C15">
        <f t="shared" si="1"/>
        <v>-6040.0716310449134</v>
      </c>
      <c r="D15">
        <f t="shared" si="2"/>
        <v>-3335.6122102160207</v>
      </c>
      <c r="E15">
        <f>E$2*SUM($B$3:B15)</f>
        <v>1460.8385404119256</v>
      </c>
      <c r="F15">
        <f t="shared" si="3"/>
        <v>-3.9574226504245043</v>
      </c>
    </row>
    <row r="16" spans="1:6" x14ac:dyDescent="0.25">
      <c r="A16">
        <f t="shared" si="4"/>
        <v>80.363392841655312</v>
      </c>
      <c r="B16">
        <f t="shared" si="0"/>
        <v>-19.636607158344688</v>
      </c>
      <c r="C16">
        <f t="shared" si="1"/>
        <v>-5026.9714325362402</v>
      </c>
      <c r="D16">
        <f t="shared" si="2"/>
        <v>-2766.7607658952884</v>
      </c>
      <c r="E16">
        <f>E$2*SUM($B$3:B16)</f>
        <v>1441.2019332535808</v>
      </c>
      <c r="F16">
        <f t="shared" si="3"/>
        <v>-3.1762651325889739</v>
      </c>
    </row>
    <row r="17" spans="1:6" x14ac:dyDescent="0.25">
      <c r="A17">
        <f t="shared" si="4"/>
        <v>83.539657974244292</v>
      </c>
      <c r="B17">
        <f t="shared" si="0"/>
        <v>-16.460342025755708</v>
      </c>
      <c r="C17">
        <f t="shared" si="1"/>
        <v>-4213.8475585934611</v>
      </c>
      <c r="D17">
        <f t="shared" si="2"/>
        <v>-2310.2047477824253</v>
      </c>
      <c r="E17">
        <f>E$2*SUM($B$3:B17)</f>
        <v>1424.7415912278252</v>
      </c>
      <c r="F17">
        <f t="shared" si="3"/>
        <v>-2.5496553575740308</v>
      </c>
    </row>
    <row r="18" spans="1:6" x14ac:dyDescent="0.25">
      <c r="A18">
        <f t="shared" si="4"/>
        <v>86.089313331818317</v>
      </c>
      <c r="B18">
        <f t="shared" si="0"/>
        <v>-13.910686668181683</v>
      </c>
      <c r="C18">
        <f t="shared" si="1"/>
        <v>-3561.1357870545107</v>
      </c>
      <c r="D18">
        <f t="shared" si="2"/>
        <v>-1943.745836411993</v>
      </c>
      <c r="E18">
        <f>E$2*SUM($B$3:B18)</f>
        <v>1410.8309045596436</v>
      </c>
      <c r="F18">
        <f t="shared" si="3"/>
        <v>-2.0470253594534302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2015-11-24T04:23:19Z</dcterms:created>
  <dcterms:modified xsi:type="dcterms:W3CDTF">2015-11-24T05:30:47Z</dcterms:modified>
</cp:coreProperties>
</file>