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Matura\2019_czerwiec\"/>
    </mc:Choice>
  </mc:AlternateContent>
  <xr:revisionPtr revIDLastSave="0" documentId="13_ncr:1_{938E1401-40A8-4B6C-87DE-E776D25A3CAB}" xr6:coauthVersionLast="47" xr6:coauthVersionMax="47" xr10:uidLastSave="{00000000-0000-0000-0000-000000000000}"/>
  <bookViews>
    <workbookView xWindow="-108" yWindow="-108" windowWidth="30936" windowHeight="16776" activeTab="3" xr2:uid="{EAC43368-7588-4B39-BEA7-91175FCD63FD}"/>
  </bookViews>
  <sheets>
    <sheet name="pogoda" sheetId="2" r:id="rId1"/>
    <sheet name="podpunkt_1_2" sheetId="1" r:id="rId2"/>
    <sheet name="podpunkt_3" sheetId="3" r:id="rId3"/>
    <sheet name="podpunkt_4" sheetId="4" r:id="rId4"/>
  </sheets>
  <definedNames>
    <definedName name="ExternalData_1" localSheetId="1" hidden="1">podpunkt_1_2!$A$1:$B$184</definedName>
    <definedName name="ExternalData_1" localSheetId="2" hidden="1">podpunkt_3!$A$1:$B$184</definedName>
    <definedName name="ExternalData_1" localSheetId="3" hidden="1">podpunkt_4!$A$1:$B$184</definedName>
    <definedName name="ExternalData_1" localSheetId="0" hidden="1">pogoda!$A$1:$B$184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" l="1"/>
  <c r="M3" i="4"/>
  <c r="M2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H174" i="4"/>
  <c r="E174" i="4"/>
  <c r="D174" i="4"/>
  <c r="E173" i="4"/>
  <c r="D173" i="4"/>
  <c r="E172" i="4"/>
  <c r="D172" i="4"/>
  <c r="H171" i="4"/>
  <c r="E171" i="4"/>
  <c r="D171" i="4"/>
  <c r="E170" i="4"/>
  <c r="D170" i="4"/>
  <c r="H169" i="4"/>
  <c r="E169" i="4"/>
  <c r="D169" i="4"/>
  <c r="H168" i="4"/>
  <c r="E168" i="4"/>
  <c r="D168" i="4"/>
  <c r="E167" i="4"/>
  <c r="D167" i="4"/>
  <c r="E166" i="4"/>
  <c r="D166" i="4"/>
  <c r="H165" i="4"/>
  <c r="E165" i="4"/>
  <c r="D165" i="4"/>
  <c r="E164" i="4"/>
  <c r="D164" i="4"/>
  <c r="E163" i="4"/>
  <c r="D163" i="4"/>
  <c r="H162" i="4"/>
  <c r="E162" i="4"/>
  <c r="D162" i="4"/>
  <c r="E161" i="4"/>
  <c r="D161" i="4"/>
  <c r="H160" i="4"/>
  <c r="E160" i="4"/>
  <c r="D160" i="4"/>
  <c r="E159" i="4"/>
  <c r="D159" i="4"/>
  <c r="H158" i="4"/>
  <c r="E158" i="4"/>
  <c r="D158" i="4"/>
  <c r="E157" i="4"/>
  <c r="D157" i="4"/>
  <c r="E156" i="4"/>
  <c r="D156" i="4"/>
  <c r="H155" i="4"/>
  <c r="E155" i="4"/>
  <c r="D155" i="4"/>
  <c r="E154" i="4"/>
  <c r="D154" i="4"/>
  <c r="E153" i="4"/>
  <c r="D153" i="4"/>
  <c r="H152" i="4"/>
  <c r="E152" i="4"/>
  <c r="D152" i="4"/>
  <c r="H151" i="4"/>
  <c r="E151" i="4"/>
  <c r="D151" i="4"/>
  <c r="E150" i="4"/>
  <c r="D150" i="4"/>
  <c r="H149" i="4"/>
  <c r="E149" i="4"/>
  <c r="D149" i="4"/>
  <c r="H148" i="4"/>
  <c r="E148" i="4"/>
  <c r="D148" i="4"/>
  <c r="H147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H140" i="4"/>
  <c r="E140" i="4"/>
  <c r="D140" i="4"/>
  <c r="E139" i="4"/>
  <c r="D139" i="4"/>
  <c r="H138" i="4"/>
  <c r="E138" i="4"/>
  <c r="D138" i="4"/>
  <c r="E137" i="4"/>
  <c r="D137" i="4"/>
  <c r="H136" i="4"/>
  <c r="E136" i="4"/>
  <c r="D136" i="4"/>
  <c r="H135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H120" i="4"/>
  <c r="E120" i="4"/>
  <c r="D120" i="4"/>
  <c r="H119" i="4"/>
  <c r="E119" i="4"/>
  <c r="D119" i="4"/>
  <c r="E118" i="4"/>
  <c r="D118" i="4"/>
  <c r="H117" i="4"/>
  <c r="E117" i="4"/>
  <c r="D117" i="4"/>
  <c r="E116" i="4"/>
  <c r="D116" i="4"/>
  <c r="E115" i="4"/>
  <c r="D115" i="4"/>
  <c r="E114" i="4"/>
  <c r="D114" i="4"/>
  <c r="H113" i="4"/>
  <c r="E113" i="4"/>
  <c r="D113" i="4"/>
  <c r="E112" i="4"/>
  <c r="D112" i="4"/>
  <c r="H111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H105" i="4"/>
  <c r="E105" i="4"/>
  <c r="D105" i="4"/>
  <c r="H104" i="4"/>
  <c r="E104" i="4"/>
  <c r="D104" i="4"/>
  <c r="E103" i="4"/>
  <c r="D103" i="4"/>
  <c r="H102" i="4"/>
  <c r="E102" i="4"/>
  <c r="D102" i="4"/>
  <c r="H101" i="4"/>
  <c r="E101" i="4"/>
  <c r="D101" i="4"/>
  <c r="H100" i="4"/>
  <c r="E100" i="4"/>
  <c r="D100" i="4"/>
  <c r="H99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H89" i="4"/>
  <c r="E89" i="4"/>
  <c r="D89" i="4"/>
  <c r="H88" i="4"/>
  <c r="E88" i="4"/>
  <c r="D88" i="4"/>
  <c r="E87" i="4"/>
  <c r="D87" i="4"/>
  <c r="E86" i="4"/>
  <c r="D86" i="4"/>
  <c r="H85" i="4"/>
  <c r="E85" i="4"/>
  <c r="D85" i="4"/>
  <c r="H84" i="4"/>
  <c r="E84" i="4"/>
  <c r="D84" i="4"/>
  <c r="E83" i="4"/>
  <c r="D83" i="4"/>
  <c r="H82" i="4"/>
  <c r="E82" i="4"/>
  <c r="D82" i="4"/>
  <c r="H81" i="4"/>
  <c r="E81" i="4"/>
  <c r="D81" i="4"/>
  <c r="H80" i="4"/>
  <c r="E80" i="4"/>
  <c r="D80" i="4"/>
  <c r="E79" i="4"/>
  <c r="D79" i="4"/>
  <c r="E78" i="4"/>
  <c r="D78" i="4"/>
  <c r="E77" i="4"/>
  <c r="D77" i="4"/>
  <c r="E76" i="4"/>
  <c r="D76" i="4"/>
  <c r="H75" i="4"/>
  <c r="E75" i="4"/>
  <c r="D75" i="4"/>
  <c r="H74" i="4"/>
  <c r="E74" i="4"/>
  <c r="D74" i="4"/>
  <c r="E73" i="4"/>
  <c r="D73" i="4"/>
  <c r="E72" i="4"/>
  <c r="D72" i="4"/>
  <c r="H71" i="4"/>
  <c r="E71" i="4"/>
  <c r="D71" i="4"/>
  <c r="H70" i="4"/>
  <c r="E70" i="4"/>
  <c r="D70" i="4"/>
  <c r="H69" i="4"/>
  <c r="E69" i="4"/>
  <c r="D69" i="4"/>
  <c r="E68" i="4"/>
  <c r="D68" i="4"/>
  <c r="E67" i="4"/>
  <c r="D67" i="4"/>
  <c r="E66" i="4"/>
  <c r="D66" i="4"/>
  <c r="E65" i="4"/>
  <c r="D65" i="4"/>
  <c r="H64" i="4"/>
  <c r="E64" i="4"/>
  <c r="D64" i="4"/>
  <c r="H63" i="4"/>
  <c r="E63" i="4"/>
  <c r="D63" i="4"/>
  <c r="E62" i="4"/>
  <c r="D62" i="4"/>
  <c r="E61" i="4"/>
  <c r="D61" i="4"/>
  <c r="E60" i="4"/>
  <c r="D60" i="4"/>
  <c r="H59" i="4"/>
  <c r="E59" i="4"/>
  <c r="D59" i="4"/>
  <c r="E58" i="4"/>
  <c r="D58" i="4"/>
  <c r="E57" i="4"/>
  <c r="D57" i="4"/>
  <c r="E56" i="4"/>
  <c r="D56" i="4"/>
  <c r="H55" i="4"/>
  <c r="E55" i="4"/>
  <c r="D55" i="4"/>
  <c r="H54" i="4"/>
  <c r="E54" i="4"/>
  <c r="D54" i="4"/>
  <c r="H53" i="4"/>
  <c r="E53" i="4"/>
  <c r="D53" i="4"/>
  <c r="H52" i="4"/>
  <c r="E52" i="4"/>
  <c r="D52" i="4"/>
  <c r="H51" i="4"/>
  <c r="E51" i="4"/>
  <c r="D51" i="4"/>
  <c r="H50" i="4"/>
  <c r="E50" i="4"/>
  <c r="D50" i="4"/>
  <c r="H49" i="4"/>
  <c r="E49" i="4"/>
  <c r="D49" i="4"/>
  <c r="H48" i="4"/>
  <c r="E48" i="4"/>
  <c r="D48" i="4"/>
  <c r="H47" i="4"/>
  <c r="E47" i="4"/>
  <c r="D47" i="4"/>
  <c r="E46" i="4"/>
  <c r="D46" i="4"/>
  <c r="E45" i="4"/>
  <c r="D45" i="4"/>
  <c r="E44" i="4"/>
  <c r="D44" i="4"/>
  <c r="H43" i="4"/>
  <c r="E43" i="4"/>
  <c r="D43" i="4"/>
  <c r="E42" i="4"/>
  <c r="D42" i="4"/>
  <c r="H41" i="4"/>
  <c r="E41" i="4"/>
  <c r="D41" i="4"/>
  <c r="H40" i="4"/>
  <c r="E40" i="4"/>
  <c r="D40" i="4"/>
  <c r="E39" i="4"/>
  <c r="D39" i="4"/>
  <c r="E38" i="4"/>
  <c r="D38" i="4"/>
  <c r="E37" i="4"/>
  <c r="D37" i="4"/>
  <c r="H36" i="4"/>
  <c r="E36" i="4"/>
  <c r="D36" i="4"/>
  <c r="H35" i="4"/>
  <c r="E35" i="4"/>
  <c r="D35" i="4"/>
  <c r="H34" i="4"/>
  <c r="E34" i="4"/>
  <c r="D34" i="4"/>
  <c r="H33" i="4"/>
  <c r="E33" i="4"/>
  <c r="D33" i="4"/>
  <c r="H32" i="4"/>
  <c r="E32" i="4"/>
  <c r="D32" i="4"/>
  <c r="E31" i="4"/>
  <c r="D31" i="4"/>
  <c r="E30" i="4"/>
  <c r="D30" i="4"/>
  <c r="H29" i="4"/>
  <c r="E29" i="4"/>
  <c r="D29" i="4"/>
  <c r="H28" i="4"/>
  <c r="E28" i="4"/>
  <c r="D28" i="4"/>
  <c r="E27" i="4"/>
  <c r="D27" i="4"/>
  <c r="H26" i="4"/>
  <c r="E26" i="4"/>
  <c r="D26" i="4"/>
  <c r="H25" i="4"/>
  <c r="E25" i="4"/>
  <c r="D25" i="4"/>
  <c r="H24" i="4"/>
  <c r="E24" i="4"/>
  <c r="D24" i="4"/>
  <c r="H23" i="4"/>
  <c r="E23" i="4"/>
  <c r="D23" i="4"/>
  <c r="H22" i="4"/>
  <c r="E22" i="4"/>
  <c r="D22" i="4"/>
  <c r="H21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H14" i="4"/>
  <c r="E14" i="4"/>
  <c r="D14" i="4"/>
  <c r="H13" i="4"/>
  <c r="E13" i="4"/>
  <c r="D13" i="4"/>
  <c r="H12" i="4"/>
  <c r="E12" i="4"/>
  <c r="D12" i="4"/>
  <c r="H11" i="4"/>
  <c r="E11" i="4"/>
  <c r="D11" i="4"/>
  <c r="H10" i="4"/>
  <c r="E10" i="4"/>
  <c r="D10" i="4"/>
  <c r="H9" i="4"/>
  <c r="E9" i="4"/>
  <c r="D9" i="4"/>
  <c r="H8" i="4"/>
  <c r="E8" i="4"/>
  <c r="D8" i="4"/>
  <c r="E7" i="4"/>
  <c r="D7" i="4"/>
  <c r="E6" i="4"/>
  <c r="D6" i="4"/>
  <c r="H5" i="4"/>
  <c r="E5" i="4"/>
  <c r="D5" i="4"/>
  <c r="H4" i="4"/>
  <c r="E4" i="4"/>
  <c r="D4" i="4"/>
  <c r="H3" i="4"/>
  <c r="F3" i="4" s="1"/>
  <c r="E3" i="4"/>
  <c r="D3" i="4"/>
  <c r="H2" i="4"/>
  <c r="E2" i="4"/>
  <c r="D2" i="4"/>
  <c r="I2" i="4" s="1"/>
  <c r="N4" i="3"/>
  <c r="N5" i="3"/>
  <c r="N6" i="3"/>
  <c r="N7" i="3"/>
  <c r="N8" i="3"/>
  <c r="N3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H174" i="3"/>
  <c r="E174" i="3"/>
  <c r="D174" i="3"/>
  <c r="E173" i="3"/>
  <c r="D173" i="3"/>
  <c r="E172" i="3"/>
  <c r="D172" i="3"/>
  <c r="H171" i="3"/>
  <c r="E171" i="3"/>
  <c r="D171" i="3"/>
  <c r="E170" i="3"/>
  <c r="D170" i="3"/>
  <c r="H169" i="3"/>
  <c r="E169" i="3"/>
  <c r="D169" i="3"/>
  <c r="H168" i="3"/>
  <c r="E168" i="3"/>
  <c r="D168" i="3"/>
  <c r="E167" i="3"/>
  <c r="D167" i="3"/>
  <c r="E166" i="3"/>
  <c r="D166" i="3"/>
  <c r="H165" i="3"/>
  <c r="E165" i="3"/>
  <c r="D165" i="3"/>
  <c r="E164" i="3"/>
  <c r="D164" i="3"/>
  <c r="E163" i="3"/>
  <c r="D163" i="3"/>
  <c r="H162" i="3"/>
  <c r="E162" i="3"/>
  <c r="D162" i="3"/>
  <c r="E161" i="3"/>
  <c r="D161" i="3"/>
  <c r="H160" i="3"/>
  <c r="E160" i="3"/>
  <c r="D160" i="3"/>
  <c r="E159" i="3"/>
  <c r="D159" i="3"/>
  <c r="H158" i="3"/>
  <c r="E158" i="3"/>
  <c r="D158" i="3"/>
  <c r="E157" i="3"/>
  <c r="D157" i="3"/>
  <c r="E156" i="3"/>
  <c r="D156" i="3"/>
  <c r="H155" i="3"/>
  <c r="E155" i="3"/>
  <c r="D155" i="3"/>
  <c r="E154" i="3"/>
  <c r="D154" i="3"/>
  <c r="E153" i="3"/>
  <c r="D153" i="3"/>
  <c r="H152" i="3"/>
  <c r="E152" i="3"/>
  <c r="D152" i="3"/>
  <c r="H151" i="3"/>
  <c r="E151" i="3"/>
  <c r="D151" i="3"/>
  <c r="E150" i="3"/>
  <c r="D150" i="3"/>
  <c r="H149" i="3"/>
  <c r="E149" i="3"/>
  <c r="D149" i="3"/>
  <c r="H148" i="3"/>
  <c r="E148" i="3"/>
  <c r="D148" i="3"/>
  <c r="H147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H140" i="3"/>
  <c r="E140" i="3"/>
  <c r="D140" i="3"/>
  <c r="E139" i="3"/>
  <c r="D139" i="3"/>
  <c r="H138" i="3"/>
  <c r="E138" i="3"/>
  <c r="D138" i="3"/>
  <c r="E137" i="3"/>
  <c r="D137" i="3"/>
  <c r="H136" i="3"/>
  <c r="E136" i="3"/>
  <c r="D136" i="3"/>
  <c r="H135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H120" i="3"/>
  <c r="E120" i="3"/>
  <c r="D120" i="3"/>
  <c r="H119" i="3"/>
  <c r="E119" i="3"/>
  <c r="D119" i="3"/>
  <c r="E118" i="3"/>
  <c r="D118" i="3"/>
  <c r="H117" i="3"/>
  <c r="E117" i="3"/>
  <c r="D117" i="3"/>
  <c r="E116" i="3"/>
  <c r="D116" i="3"/>
  <c r="E115" i="3"/>
  <c r="D115" i="3"/>
  <c r="E114" i="3"/>
  <c r="D114" i="3"/>
  <c r="H113" i="3"/>
  <c r="E113" i="3"/>
  <c r="D113" i="3"/>
  <c r="E112" i="3"/>
  <c r="D112" i="3"/>
  <c r="H111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H105" i="3"/>
  <c r="E105" i="3"/>
  <c r="D105" i="3"/>
  <c r="H104" i="3"/>
  <c r="E104" i="3"/>
  <c r="D104" i="3"/>
  <c r="E103" i="3"/>
  <c r="D103" i="3"/>
  <c r="H102" i="3"/>
  <c r="E102" i="3"/>
  <c r="D102" i="3"/>
  <c r="H101" i="3"/>
  <c r="E101" i="3"/>
  <c r="D101" i="3"/>
  <c r="H100" i="3"/>
  <c r="E100" i="3"/>
  <c r="D100" i="3"/>
  <c r="H99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H89" i="3"/>
  <c r="E89" i="3"/>
  <c r="D89" i="3"/>
  <c r="H88" i="3"/>
  <c r="E88" i="3"/>
  <c r="D88" i="3"/>
  <c r="E87" i="3"/>
  <c r="D87" i="3"/>
  <c r="E86" i="3"/>
  <c r="D86" i="3"/>
  <c r="H85" i="3"/>
  <c r="E85" i="3"/>
  <c r="D85" i="3"/>
  <c r="H84" i="3"/>
  <c r="E84" i="3"/>
  <c r="D84" i="3"/>
  <c r="E83" i="3"/>
  <c r="D83" i="3"/>
  <c r="H82" i="3"/>
  <c r="E82" i="3"/>
  <c r="D82" i="3"/>
  <c r="H81" i="3"/>
  <c r="E81" i="3"/>
  <c r="D81" i="3"/>
  <c r="H80" i="3"/>
  <c r="E80" i="3"/>
  <c r="D80" i="3"/>
  <c r="E79" i="3"/>
  <c r="D79" i="3"/>
  <c r="E78" i="3"/>
  <c r="D78" i="3"/>
  <c r="E77" i="3"/>
  <c r="D77" i="3"/>
  <c r="E76" i="3"/>
  <c r="D76" i="3"/>
  <c r="H75" i="3"/>
  <c r="E75" i="3"/>
  <c r="D75" i="3"/>
  <c r="H74" i="3"/>
  <c r="E74" i="3"/>
  <c r="D74" i="3"/>
  <c r="E73" i="3"/>
  <c r="D73" i="3"/>
  <c r="E72" i="3"/>
  <c r="D72" i="3"/>
  <c r="H71" i="3"/>
  <c r="E71" i="3"/>
  <c r="D71" i="3"/>
  <c r="H70" i="3"/>
  <c r="E70" i="3"/>
  <c r="D70" i="3"/>
  <c r="H69" i="3"/>
  <c r="E69" i="3"/>
  <c r="D69" i="3"/>
  <c r="E68" i="3"/>
  <c r="D68" i="3"/>
  <c r="E67" i="3"/>
  <c r="D67" i="3"/>
  <c r="E66" i="3"/>
  <c r="D66" i="3"/>
  <c r="E65" i="3"/>
  <c r="D65" i="3"/>
  <c r="H64" i="3"/>
  <c r="E64" i="3"/>
  <c r="D64" i="3"/>
  <c r="H63" i="3"/>
  <c r="E63" i="3"/>
  <c r="D63" i="3"/>
  <c r="E62" i="3"/>
  <c r="D62" i="3"/>
  <c r="E61" i="3"/>
  <c r="D61" i="3"/>
  <c r="E60" i="3"/>
  <c r="D60" i="3"/>
  <c r="H59" i="3"/>
  <c r="E59" i="3"/>
  <c r="D59" i="3"/>
  <c r="E58" i="3"/>
  <c r="D58" i="3"/>
  <c r="E57" i="3"/>
  <c r="D57" i="3"/>
  <c r="E56" i="3"/>
  <c r="D56" i="3"/>
  <c r="H55" i="3"/>
  <c r="E55" i="3"/>
  <c r="D55" i="3"/>
  <c r="H54" i="3"/>
  <c r="E54" i="3"/>
  <c r="D54" i="3"/>
  <c r="H53" i="3"/>
  <c r="E53" i="3"/>
  <c r="D53" i="3"/>
  <c r="H52" i="3"/>
  <c r="E52" i="3"/>
  <c r="D52" i="3"/>
  <c r="H51" i="3"/>
  <c r="E51" i="3"/>
  <c r="D51" i="3"/>
  <c r="H50" i="3"/>
  <c r="E50" i="3"/>
  <c r="D50" i="3"/>
  <c r="H49" i="3"/>
  <c r="E49" i="3"/>
  <c r="D49" i="3"/>
  <c r="H48" i="3"/>
  <c r="E48" i="3"/>
  <c r="D48" i="3"/>
  <c r="H47" i="3"/>
  <c r="E47" i="3"/>
  <c r="D47" i="3"/>
  <c r="E46" i="3"/>
  <c r="D46" i="3"/>
  <c r="E45" i="3"/>
  <c r="D45" i="3"/>
  <c r="E44" i="3"/>
  <c r="D44" i="3"/>
  <c r="H43" i="3"/>
  <c r="E43" i="3"/>
  <c r="D43" i="3"/>
  <c r="E42" i="3"/>
  <c r="D42" i="3"/>
  <c r="H41" i="3"/>
  <c r="E41" i="3"/>
  <c r="D41" i="3"/>
  <c r="H40" i="3"/>
  <c r="E40" i="3"/>
  <c r="D40" i="3"/>
  <c r="E39" i="3"/>
  <c r="D39" i="3"/>
  <c r="E38" i="3"/>
  <c r="D38" i="3"/>
  <c r="E37" i="3"/>
  <c r="D37" i="3"/>
  <c r="H36" i="3"/>
  <c r="E36" i="3"/>
  <c r="D36" i="3"/>
  <c r="H35" i="3"/>
  <c r="E35" i="3"/>
  <c r="D35" i="3"/>
  <c r="H34" i="3"/>
  <c r="E34" i="3"/>
  <c r="D34" i="3"/>
  <c r="H33" i="3"/>
  <c r="E33" i="3"/>
  <c r="D33" i="3"/>
  <c r="H32" i="3"/>
  <c r="E32" i="3"/>
  <c r="D32" i="3"/>
  <c r="E31" i="3"/>
  <c r="D31" i="3"/>
  <c r="E30" i="3"/>
  <c r="D30" i="3"/>
  <c r="H29" i="3"/>
  <c r="E29" i="3"/>
  <c r="D29" i="3"/>
  <c r="H28" i="3"/>
  <c r="E28" i="3"/>
  <c r="D28" i="3"/>
  <c r="E27" i="3"/>
  <c r="D27" i="3"/>
  <c r="H26" i="3"/>
  <c r="E26" i="3"/>
  <c r="D26" i="3"/>
  <c r="H25" i="3"/>
  <c r="E25" i="3"/>
  <c r="D25" i="3"/>
  <c r="H24" i="3"/>
  <c r="E24" i="3"/>
  <c r="D24" i="3"/>
  <c r="H23" i="3"/>
  <c r="E23" i="3"/>
  <c r="D23" i="3"/>
  <c r="H22" i="3"/>
  <c r="E22" i="3"/>
  <c r="D22" i="3"/>
  <c r="H21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H14" i="3"/>
  <c r="E14" i="3"/>
  <c r="D14" i="3"/>
  <c r="H13" i="3"/>
  <c r="E13" i="3"/>
  <c r="D13" i="3"/>
  <c r="H12" i="3"/>
  <c r="E12" i="3"/>
  <c r="D12" i="3"/>
  <c r="H11" i="3"/>
  <c r="E11" i="3"/>
  <c r="D11" i="3"/>
  <c r="H10" i="3"/>
  <c r="E10" i="3"/>
  <c r="D10" i="3"/>
  <c r="H9" i="3"/>
  <c r="E9" i="3"/>
  <c r="D9" i="3"/>
  <c r="H8" i="3"/>
  <c r="E8" i="3"/>
  <c r="D8" i="3"/>
  <c r="E7" i="3"/>
  <c r="D7" i="3"/>
  <c r="E6" i="3"/>
  <c r="D6" i="3"/>
  <c r="H5" i="3"/>
  <c r="E5" i="3"/>
  <c r="D5" i="3"/>
  <c r="H4" i="3"/>
  <c r="E4" i="3"/>
  <c r="D4" i="3"/>
  <c r="H3" i="3"/>
  <c r="E3" i="3"/>
  <c r="D3" i="3"/>
  <c r="H2" i="3"/>
  <c r="E2" i="3"/>
  <c r="D2" i="3"/>
  <c r="I2" i="3" s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H174" i="1"/>
  <c r="E174" i="1"/>
  <c r="D174" i="1"/>
  <c r="E173" i="1"/>
  <c r="D173" i="1"/>
  <c r="E172" i="1"/>
  <c r="D172" i="1"/>
  <c r="H171" i="1"/>
  <c r="E171" i="1"/>
  <c r="D171" i="1"/>
  <c r="E170" i="1"/>
  <c r="D170" i="1"/>
  <c r="H169" i="1"/>
  <c r="E169" i="1"/>
  <c r="D169" i="1"/>
  <c r="H168" i="1"/>
  <c r="E168" i="1"/>
  <c r="D168" i="1"/>
  <c r="E167" i="1"/>
  <c r="D167" i="1"/>
  <c r="E166" i="1"/>
  <c r="D166" i="1"/>
  <c r="H165" i="1"/>
  <c r="E165" i="1"/>
  <c r="D165" i="1"/>
  <c r="E164" i="1"/>
  <c r="D164" i="1"/>
  <c r="E163" i="1"/>
  <c r="D163" i="1"/>
  <c r="H162" i="1"/>
  <c r="E162" i="1"/>
  <c r="D162" i="1"/>
  <c r="E161" i="1"/>
  <c r="D161" i="1"/>
  <c r="H160" i="1"/>
  <c r="E160" i="1"/>
  <c r="D160" i="1"/>
  <c r="E159" i="1"/>
  <c r="D159" i="1"/>
  <c r="H158" i="1"/>
  <c r="E158" i="1"/>
  <c r="D158" i="1"/>
  <c r="E157" i="1"/>
  <c r="D157" i="1"/>
  <c r="E156" i="1"/>
  <c r="D156" i="1"/>
  <c r="H155" i="1"/>
  <c r="E155" i="1"/>
  <c r="D155" i="1"/>
  <c r="E154" i="1"/>
  <c r="D154" i="1"/>
  <c r="E153" i="1"/>
  <c r="D153" i="1"/>
  <c r="H152" i="1"/>
  <c r="E152" i="1"/>
  <c r="D152" i="1"/>
  <c r="H151" i="1"/>
  <c r="E151" i="1"/>
  <c r="D151" i="1"/>
  <c r="E150" i="1"/>
  <c r="D150" i="1"/>
  <c r="H149" i="1"/>
  <c r="E149" i="1"/>
  <c r="D149" i="1"/>
  <c r="H148" i="1"/>
  <c r="E148" i="1"/>
  <c r="D148" i="1"/>
  <c r="H147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H140" i="1"/>
  <c r="E140" i="1"/>
  <c r="D140" i="1"/>
  <c r="E139" i="1"/>
  <c r="D139" i="1"/>
  <c r="H138" i="1"/>
  <c r="E138" i="1"/>
  <c r="D138" i="1"/>
  <c r="E137" i="1"/>
  <c r="D137" i="1"/>
  <c r="H136" i="1"/>
  <c r="E136" i="1"/>
  <c r="D136" i="1"/>
  <c r="H135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H120" i="1"/>
  <c r="E120" i="1"/>
  <c r="D120" i="1"/>
  <c r="H119" i="1"/>
  <c r="E119" i="1"/>
  <c r="D119" i="1"/>
  <c r="E118" i="1"/>
  <c r="D118" i="1"/>
  <c r="H117" i="1"/>
  <c r="E117" i="1"/>
  <c r="D117" i="1"/>
  <c r="E116" i="1"/>
  <c r="D116" i="1"/>
  <c r="E115" i="1"/>
  <c r="D115" i="1"/>
  <c r="E114" i="1"/>
  <c r="D114" i="1"/>
  <c r="H113" i="1"/>
  <c r="E113" i="1"/>
  <c r="D113" i="1"/>
  <c r="E112" i="1"/>
  <c r="D112" i="1"/>
  <c r="H111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H105" i="1"/>
  <c r="E105" i="1"/>
  <c r="D105" i="1"/>
  <c r="H104" i="1"/>
  <c r="E104" i="1"/>
  <c r="D104" i="1"/>
  <c r="E103" i="1"/>
  <c r="D103" i="1"/>
  <c r="H102" i="1"/>
  <c r="E102" i="1"/>
  <c r="D102" i="1"/>
  <c r="H101" i="1"/>
  <c r="E101" i="1"/>
  <c r="D101" i="1"/>
  <c r="H100" i="1"/>
  <c r="E100" i="1"/>
  <c r="D100" i="1"/>
  <c r="H99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H89" i="1"/>
  <c r="E89" i="1"/>
  <c r="D89" i="1"/>
  <c r="H88" i="1"/>
  <c r="E88" i="1"/>
  <c r="D88" i="1"/>
  <c r="E87" i="1"/>
  <c r="D87" i="1"/>
  <c r="E86" i="1"/>
  <c r="D86" i="1"/>
  <c r="H85" i="1"/>
  <c r="E85" i="1"/>
  <c r="D85" i="1"/>
  <c r="H84" i="1"/>
  <c r="E84" i="1"/>
  <c r="D84" i="1"/>
  <c r="E83" i="1"/>
  <c r="D83" i="1"/>
  <c r="H82" i="1"/>
  <c r="E82" i="1"/>
  <c r="D82" i="1"/>
  <c r="H81" i="1"/>
  <c r="E81" i="1"/>
  <c r="D81" i="1"/>
  <c r="H80" i="1"/>
  <c r="E80" i="1"/>
  <c r="D80" i="1"/>
  <c r="E79" i="1"/>
  <c r="D79" i="1"/>
  <c r="E78" i="1"/>
  <c r="D78" i="1"/>
  <c r="E77" i="1"/>
  <c r="D77" i="1"/>
  <c r="E76" i="1"/>
  <c r="D76" i="1"/>
  <c r="H75" i="1"/>
  <c r="E75" i="1"/>
  <c r="D75" i="1"/>
  <c r="H74" i="1"/>
  <c r="E74" i="1"/>
  <c r="D74" i="1"/>
  <c r="E73" i="1"/>
  <c r="D73" i="1"/>
  <c r="E72" i="1"/>
  <c r="D72" i="1"/>
  <c r="H71" i="1"/>
  <c r="E71" i="1"/>
  <c r="D71" i="1"/>
  <c r="H70" i="1"/>
  <c r="E70" i="1"/>
  <c r="D70" i="1"/>
  <c r="H69" i="1"/>
  <c r="E69" i="1"/>
  <c r="D69" i="1"/>
  <c r="E68" i="1"/>
  <c r="D68" i="1"/>
  <c r="E67" i="1"/>
  <c r="D67" i="1"/>
  <c r="E66" i="1"/>
  <c r="D66" i="1"/>
  <c r="E65" i="1"/>
  <c r="D65" i="1"/>
  <c r="H64" i="1"/>
  <c r="E64" i="1"/>
  <c r="D64" i="1"/>
  <c r="H63" i="1"/>
  <c r="E63" i="1"/>
  <c r="D63" i="1"/>
  <c r="E62" i="1"/>
  <c r="D62" i="1"/>
  <c r="E61" i="1"/>
  <c r="D61" i="1"/>
  <c r="E60" i="1"/>
  <c r="D60" i="1"/>
  <c r="H59" i="1"/>
  <c r="E59" i="1"/>
  <c r="D59" i="1"/>
  <c r="E58" i="1"/>
  <c r="D58" i="1"/>
  <c r="E57" i="1"/>
  <c r="D57" i="1"/>
  <c r="E56" i="1"/>
  <c r="D56" i="1"/>
  <c r="H55" i="1"/>
  <c r="E55" i="1"/>
  <c r="D55" i="1"/>
  <c r="H54" i="1"/>
  <c r="E54" i="1"/>
  <c r="D54" i="1"/>
  <c r="H53" i="1"/>
  <c r="E53" i="1"/>
  <c r="D53" i="1"/>
  <c r="H52" i="1"/>
  <c r="E52" i="1"/>
  <c r="D52" i="1"/>
  <c r="H51" i="1"/>
  <c r="E51" i="1"/>
  <c r="D51" i="1"/>
  <c r="H50" i="1"/>
  <c r="E50" i="1"/>
  <c r="D50" i="1"/>
  <c r="H49" i="1"/>
  <c r="E49" i="1"/>
  <c r="D49" i="1"/>
  <c r="H48" i="1"/>
  <c r="E48" i="1"/>
  <c r="D48" i="1"/>
  <c r="H47" i="1"/>
  <c r="E47" i="1"/>
  <c r="D47" i="1"/>
  <c r="E46" i="1"/>
  <c r="D46" i="1"/>
  <c r="E45" i="1"/>
  <c r="D45" i="1"/>
  <c r="E44" i="1"/>
  <c r="D44" i="1"/>
  <c r="H43" i="1"/>
  <c r="E43" i="1"/>
  <c r="D43" i="1"/>
  <c r="E42" i="1"/>
  <c r="D42" i="1"/>
  <c r="H41" i="1"/>
  <c r="E41" i="1"/>
  <c r="D41" i="1"/>
  <c r="H40" i="1"/>
  <c r="E40" i="1"/>
  <c r="D40" i="1"/>
  <c r="E39" i="1"/>
  <c r="D39" i="1"/>
  <c r="E38" i="1"/>
  <c r="D38" i="1"/>
  <c r="E37" i="1"/>
  <c r="D37" i="1"/>
  <c r="H36" i="1"/>
  <c r="E36" i="1"/>
  <c r="D36" i="1"/>
  <c r="H35" i="1"/>
  <c r="E35" i="1"/>
  <c r="D35" i="1"/>
  <c r="H34" i="1"/>
  <c r="E34" i="1"/>
  <c r="D34" i="1"/>
  <c r="H33" i="1"/>
  <c r="E33" i="1"/>
  <c r="D33" i="1"/>
  <c r="H32" i="1"/>
  <c r="E32" i="1"/>
  <c r="D32" i="1"/>
  <c r="E31" i="1"/>
  <c r="D31" i="1"/>
  <c r="E30" i="1"/>
  <c r="D30" i="1"/>
  <c r="H29" i="1"/>
  <c r="E29" i="1"/>
  <c r="D29" i="1"/>
  <c r="H28" i="1"/>
  <c r="E28" i="1"/>
  <c r="D28" i="1"/>
  <c r="E27" i="1"/>
  <c r="D27" i="1"/>
  <c r="H26" i="1"/>
  <c r="E26" i="1"/>
  <c r="D26" i="1"/>
  <c r="H25" i="1"/>
  <c r="E25" i="1"/>
  <c r="D25" i="1"/>
  <c r="H24" i="1"/>
  <c r="E24" i="1"/>
  <c r="D24" i="1"/>
  <c r="H23" i="1"/>
  <c r="E23" i="1"/>
  <c r="D23" i="1"/>
  <c r="H22" i="1"/>
  <c r="E22" i="1"/>
  <c r="D22" i="1"/>
  <c r="H21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H14" i="1"/>
  <c r="E14" i="1"/>
  <c r="D14" i="1"/>
  <c r="H13" i="1"/>
  <c r="E13" i="1"/>
  <c r="D13" i="1"/>
  <c r="H12" i="1"/>
  <c r="E12" i="1"/>
  <c r="D12" i="1"/>
  <c r="H11" i="1"/>
  <c r="E11" i="1"/>
  <c r="D11" i="1"/>
  <c r="H10" i="1"/>
  <c r="E10" i="1"/>
  <c r="D10" i="1"/>
  <c r="H9" i="1"/>
  <c r="E9" i="1"/>
  <c r="D9" i="1"/>
  <c r="H8" i="1"/>
  <c r="E8" i="1"/>
  <c r="D8" i="1"/>
  <c r="E7" i="1"/>
  <c r="D7" i="1"/>
  <c r="E6" i="1"/>
  <c r="D6" i="1"/>
  <c r="H5" i="1"/>
  <c r="E5" i="1"/>
  <c r="D5" i="1"/>
  <c r="H4" i="1"/>
  <c r="E4" i="1"/>
  <c r="D4" i="1"/>
  <c r="H3" i="1"/>
  <c r="F3" i="1" s="1"/>
  <c r="E3" i="1"/>
  <c r="D3" i="1"/>
  <c r="H2" i="1"/>
  <c r="E2" i="1"/>
  <c r="D2" i="1"/>
  <c r="I2" i="1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F4" i="2"/>
  <c r="G4" i="2" s="1"/>
  <c r="H4" i="2"/>
  <c r="H5" i="2"/>
  <c r="H8" i="2"/>
  <c r="H9" i="2"/>
  <c r="H10" i="2"/>
  <c r="H11" i="2"/>
  <c r="H12" i="2"/>
  <c r="H13" i="2"/>
  <c r="H14" i="2"/>
  <c r="H21" i="2"/>
  <c r="H22" i="2"/>
  <c r="H23" i="2"/>
  <c r="H24" i="2"/>
  <c r="H25" i="2"/>
  <c r="H26" i="2"/>
  <c r="H28" i="2"/>
  <c r="H29" i="2"/>
  <c r="H32" i="2"/>
  <c r="H33" i="2"/>
  <c r="H34" i="2"/>
  <c r="H35" i="2"/>
  <c r="H36" i="2"/>
  <c r="H40" i="2"/>
  <c r="H41" i="2"/>
  <c r="H43" i="2"/>
  <c r="H47" i="2"/>
  <c r="H48" i="2"/>
  <c r="H49" i="2"/>
  <c r="H50" i="2"/>
  <c r="H51" i="2"/>
  <c r="H52" i="2"/>
  <c r="H53" i="2"/>
  <c r="H54" i="2"/>
  <c r="H55" i="2"/>
  <c r="H59" i="2"/>
  <c r="H63" i="2"/>
  <c r="H64" i="2"/>
  <c r="H69" i="2"/>
  <c r="H70" i="2"/>
  <c r="H71" i="2"/>
  <c r="H74" i="2"/>
  <c r="H75" i="2"/>
  <c r="H80" i="2"/>
  <c r="H81" i="2"/>
  <c r="H82" i="2"/>
  <c r="H84" i="2"/>
  <c r="H85" i="2"/>
  <c r="H88" i="2"/>
  <c r="H89" i="2"/>
  <c r="H99" i="2"/>
  <c r="H100" i="2"/>
  <c r="H101" i="2"/>
  <c r="H102" i="2"/>
  <c r="H104" i="2"/>
  <c r="H105" i="2"/>
  <c r="H111" i="2"/>
  <c r="H113" i="2"/>
  <c r="H117" i="2"/>
  <c r="H119" i="2"/>
  <c r="H120" i="2"/>
  <c r="H135" i="2"/>
  <c r="H136" i="2"/>
  <c r="H138" i="2"/>
  <c r="H140" i="2"/>
  <c r="H147" i="2"/>
  <c r="H148" i="2"/>
  <c r="H149" i="2"/>
  <c r="H151" i="2"/>
  <c r="H152" i="2"/>
  <c r="H155" i="2"/>
  <c r="H158" i="2"/>
  <c r="H160" i="2"/>
  <c r="H162" i="2"/>
  <c r="H165" i="2"/>
  <c r="H168" i="2"/>
  <c r="H169" i="2"/>
  <c r="H171" i="2"/>
  <c r="H174" i="2"/>
  <c r="I2" i="2"/>
  <c r="I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E3" i="2"/>
  <c r="E2" i="2"/>
  <c r="H3" i="2"/>
  <c r="F3" i="2"/>
  <c r="H2" i="2"/>
  <c r="D2" i="2"/>
  <c r="G3" i="2"/>
  <c r="I4" i="2" s="1"/>
  <c r="I3" i="4" l="1"/>
  <c r="G3" i="4" s="1"/>
  <c r="F4" i="4" s="1"/>
  <c r="F3" i="3"/>
  <c r="I3" i="3" s="1"/>
  <c r="G3" i="3" s="1"/>
  <c r="F4" i="3" s="1"/>
  <c r="I3" i="1"/>
  <c r="G3" i="1" s="1"/>
  <c r="F4" i="1" s="1"/>
  <c r="F5" i="2"/>
  <c r="I5" i="2" s="1"/>
  <c r="G5" i="2" s="1"/>
  <c r="H6" i="2" s="1"/>
  <c r="F6" i="2" s="1"/>
  <c r="I4" i="4" l="1"/>
  <c r="G4" i="4"/>
  <c r="F5" i="4" s="1"/>
  <c r="I4" i="3"/>
  <c r="G4" i="3" s="1"/>
  <c r="F5" i="3" s="1"/>
  <c r="I4" i="1"/>
  <c r="G4" i="1"/>
  <c r="F5" i="1" s="1"/>
  <c r="I6" i="2"/>
  <c r="G6" i="2" s="1"/>
  <c r="H7" i="2" s="1"/>
  <c r="F7" i="2" s="1"/>
  <c r="I5" i="4" l="1"/>
  <c r="G5" i="4" s="1"/>
  <c r="H6" i="4" s="1"/>
  <c r="F6" i="4" s="1"/>
  <c r="I5" i="3"/>
  <c r="G5" i="3" s="1"/>
  <c r="H6" i="3" s="1"/>
  <c r="F6" i="3" s="1"/>
  <c r="I5" i="1"/>
  <c r="G5" i="1"/>
  <c r="H6" i="1" s="1"/>
  <c r="F6" i="1" s="1"/>
  <c r="I7" i="2"/>
  <c r="G7" i="2" s="1"/>
  <c r="F8" i="2" s="1"/>
  <c r="I6" i="4" l="1"/>
  <c r="G6" i="4" s="1"/>
  <c r="H7" i="4" s="1"/>
  <c r="F7" i="4" s="1"/>
  <c r="I6" i="3"/>
  <c r="G6" i="3" s="1"/>
  <c r="H7" i="3" s="1"/>
  <c r="F7" i="3" s="1"/>
  <c r="I6" i="1"/>
  <c r="G6" i="1"/>
  <c r="H7" i="1" s="1"/>
  <c r="F7" i="1" s="1"/>
  <c r="I8" i="2"/>
  <c r="G8" i="2" s="1"/>
  <c r="F9" i="2" s="1"/>
  <c r="I7" i="4" l="1"/>
  <c r="G7" i="4" s="1"/>
  <c r="F8" i="4" s="1"/>
  <c r="I7" i="3"/>
  <c r="G7" i="3" s="1"/>
  <c r="F8" i="3" s="1"/>
  <c r="I7" i="1"/>
  <c r="G7" i="1"/>
  <c r="F8" i="1" s="1"/>
  <c r="I9" i="2"/>
  <c r="G9" i="2" s="1"/>
  <c r="F10" i="2" s="1"/>
  <c r="I8" i="4" l="1"/>
  <c r="G8" i="4" s="1"/>
  <c r="F9" i="4" s="1"/>
  <c r="I8" i="3"/>
  <c r="G8" i="3" s="1"/>
  <c r="F9" i="3" s="1"/>
  <c r="I8" i="1"/>
  <c r="G8" i="1"/>
  <c r="F9" i="1" s="1"/>
  <c r="I10" i="2"/>
  <c r="G10" i="2" s="1"/>
  <c r="F11" i="2" s="1"/>
  <c r="I9" i="4" l="1"/>
  <c r="G9" i="4" s="1"/>
  <c r="F10" i="4" s="1"/>
  <c r="I9" i="3"/>
  <c r="G9" i="3" s="1"/>
  <c r="F10" i="3" s="1"/>
  <c r="I9" i="1"/>
  <c r="G9" i="1"/>
  <c r="F10" i="1" s="1"/>
  <c r="I11" i="2"/>
  <c r="G11" i="2" s="1"/>
  <c r="F12" i="2" s="1"/>
  <c r="I10" i="4" l="1"/>
  <c r="G10" i="4"/>
  <c r="F11" i="4" s="1"/>
  <c r="I10" i="3"/>
  <c r="G10" i="3" s="1"/>
  <c r="F11" i="3" s="1"/>
  <c r="I10" i="1"/>
  <c r="G10" i="1"/>
  <c r="F11" i="1" s="1"/>
  <c r="I12" i="2"/>
  <c r="G12" i="2" s="1"/>
  <c r="F13" i="2" s="1"/>
  <c r="I11" i="4" l="1"/>
  <c r="G11" i="4" s="1"/>
  <c r="F12" i="4" s="1"/>
  <c r="I11" i="3"/>
  <c r="G11" i="3" s="1"/>
  <c r="F12" i="3" s="1"/>
  <c r="I11" i="1"/>
  <c r="G11" i="1" s="1"/>
  <c r="F12" i="1" s="1"/>
  <c r="I13" i="2"/>
  <c r="G13" i="2" s="1"/>
  <c r="F14" i="2" s="1"/>
  <c r="I12" i="4" l="1"/>
  <c r="G12" i="4"/>
  <c r="F13" i="4" s="1"/>
  <c r="I12" i="3"/>
  <c r="G12" i="3" s="1"/>
  <c r="F13" i="3" s="1"/>
  <c r="I12" i="1"/>
  <c r="G12" i="1"/>
  <c r="F13" i="1" s="1"/>
  <c r="I14" i="2"/>
  <c r="G14" i="2" s="1"/>
  <c r="H15" i="2" s="1"/>
  <c r="F15" i="2" s="1"/>
  <c r="I13" i="4" l="1"/>
  <c r="G13" i="4"/>
  <c r="F14" i="4" s="1"/>
  <c r="I13" i="3"/>
  <c r="G13" i="3" s="1"/>
  <c r="F14" i="3" s="1"/>
  <c r="I13" i="1"/>
  <c r="G13" i="1"/>
  <c r="F14" i="1" s="1"/>
  <c r="I15" i="2"/>
  <c r="G15" i="2" s="1"/>
  <c r="H16" i="2" s="1"/>
  <c r="F16" i="2" s="1"/>
  <c r="I14" i="4" l="1"/>
  <c r="G14" i="4"/>
  <c r="H15" i="4" s="1"/>
  <c r="F15" i="4" s="1"/>
  <c r="I14" i="3"/>
  <c r="G14" i="3" s="1"/>
  <c r="H15" i="3" s="1"/>
  <c r="F15" i="3" s="1"/>
  <c r="I14" i="1"/>
  <c r="G14" i="1" s="1"/>
  <c r="H15" i="1" s="1"/>
  <c r="F15" i="1" s="1"/>
  <c r="I16" i="2"/>
  <c r="G16" i="2"/>
  <c r="H17" i="2"/>
  <c r="F17" i="2" s="1"/>
  <c r="I15" i="4" l="1"/>
  <c r="G15" i="4"/>
  <c r="H16" i="4" s="1"/>
  <c r="F16" i="4" s="1"/>
  <c r="I15" i="3"/>
  <c r="G15" i="3" s="1"/>
  <c r="H16" i="3" s="1"/>
  <c r="F16" i="3" s="1"/>
  <c r="I15" i="1"/>
  <c r="G15" i="1"/>
  <c r="H16" i="1" s="1"/>
  <c r="F16" i="1" s="1"/>
  <c r="I17" i="2"/>
  <c r="G17" i="2"/>
  <c r="H18" i="2"/>
  <c r="F18" i="2" s="1"/>
  <c r="I16" i="4" l="1"/>
  <c r="G16" i="4"/>
  <c r="H17" i="4" s="1"/>
  <c r="F17" i="4" s="1"/>
  <c r="I16" i="3"/>
  <c r="G16" i="3" s="1"/>
  <c r="H17" i="3" s="1"/>
  <c r="F17" i="3" s="1"/>
  <c r="I16" i="1"/>
  <c r="G16" i="1"/>
  <c r="H17" i="1" s="1"/>
  <c r="F17" i="1" s="1"/>
  <c r="I18" i="2"/>
  <c r="G18" i="2"/>
  <c r="H19" i="2"/>
  <c r="F19" i="2" s="1"/>
  <c r="I17" i="4" l="1"/>
  <c r="G17" i="4"/>
  <c r="H18" i="4" s="1"/>
  <c r="F18" i="4" s="1"/>
  <c r="I17" i="3"/>
  <c r="G17" i="3"/>
  <c r="H18" i="3" s="1"/>
  <c r="F18" i="3" s="1"/>
  <c r="I17" i="1"/>
  <c r="G17" i="1"/>
  <c r="H18" i="1" s="1"/>
  <c r="F18" i="1" s="1"/>
  <c r="I19" i="2"/>
  <c r="G19" i="2"/>
  <c r="H20" i="2"/>
  <c r="F20" i="2" s="1"/>
  <c r="I18" i="4" l="1"/>
  <c r="G18" i="4"/>
  <c r="H19" i="4" s="1"/>
  <c r="F19" i="4" s="1"/>
  <c r="I18" i="3"/>
  <c r="G18" i="3"/>
  <c r="H19" i="3" s="1"/>
  <c r="F19" i="3" s="1"/>
  <c r="I18" i="1"/>
  <c r="G18" i="1"/>
  <c r="H19" i="1" s="1"/>
  <c r="F19" i="1" s="1"/>
  <c r="I20" i="2"/>
  <c r="G20" i="2"/>
  <c r="F21" i="2" s="1"/>
  <c r="I19" i="4" l="1"/>
  <c r="G19" i="4" s="1"/>
  <c r="H20" i="4" s="1"/>
  <c r="F20" i="4" s="1"/>
  <c r="I19" i="3"/>
  <c r="G19" i="3" s="1"/>
  <c r="H20" i="3" s="1"/>
  <c r="F20" i="3" s="1"/>
  <c r="I19" i="1"/>
  <c r="G19" i="1" s="1"/>
  <c r="H20" i="1" s="1"/>
  <c r="F20" i="1" s="1"/>
  <c r="I21" i="2"/>
  <c r="G21" i="2"/>
  <c r="F22" i="2" s="1"/>
  <c r="I20" i="4" l="1"/>
  <c r="G20" i="4"/>
  <c r="F21" i="4" s="1"/>
  <c r="I20" i="3"/>
  <c r="G20" i="3"/>
  <c r="F21" i="3" s="1"/>
  <c r="I20" i="1"/>
  <c r="G20" i="1" s="1"/>
  <c r="F21" i="1" s="1"/>
  <c r="I22" i="2"/>
  <c r="G22" i="2"/>
  <c r="F23" i="2" s="1"/>
  <c r="I21" i="4" l="1"/>
  <c r="G21" i="4"/>
  <c r="F22" i="4" s="1"/>
  <c r="I21" i="3"/>
  <c r="G21" i="3" s="1"/>
  <c r="F22" i="3" s="1"/>
  <c r="I21" i="1"/>
  <c r="G21" i="1"/>
  <c r="F22" i="1" s="1"/>
  <c r="I23" i="2"/>
  <c r="G23" i="2"/>
  <c r="F24" i="2" s="1"/>
  <c r="I22" i="4" l="1"/>
  <c r="G22" i="4"/>
  <c r="F23" i="4" s="1"/>
  <c r="I22" i="3"/>
  <c r="G22" i="3" s="1"/>
  <c r="F23" i="3" s="1"/>
  <c r="G22" i="1"/>
  <c r="F23" i="1" s="1"/>
  <c r="I22" i="1"/>
  <c r="I24" i="2"/>
  <c r="G24" i="2"/>
  <c r="F25" i="2" s="1"/>
  <c r="I23" i="4" l="1"/>
  <c r="G23" i="4"/>
  <c r="F24" i="4" s="1"/>
  <c r="I23" i="3"/>
  <c r="G23" i="3"/>
  <c r="F24" i="3" s="1"/>
  <c r="I23" i="1"/>
  <c r="G23" i="1"/>
  <c r="F24" i="1" s="1"/>
  <c r="I25" i="2"/>
  <c r="G25" i="2"/>
  <c r="F26" i="2" s="1"/>
  <c r="I24" i="4" l="1"/>
  <c r="G24" i="4"/>
  <c r="F25" i="4" s="1"/>
  <c r="I24" i="3"/>
  <c r="G24" i="3"/>
  <c r="F25" i="3" s="1"/>
  <c r="I24" i="1"/>
  <c r="G24" i="1"/>
  <c r="F25" i="1" s="1"/>
  <c r="I26" i="2"/>
  <c r="G26" i="2"/>
  <c r="H27" i="2"/>
  <c r="F27" i="2" s="1"/>
  <c r="I25" i="4" l="1"/>
  <c r="G25" i="4"/>
  <c r="F26" i="4" s="1"/>
  <c r="I25" i="3"/>
  <c r="G25" i="3" s="1"/>
  <c r="F26" i="3" s="1"/>
  <c r="I25" i="1"/>
  <c r="G25" i="1"/>
  <c r="F26" i="1" s="1"/>
  <c r="I27" i="2"/>
  <c r="G27" i="2"/>
  <c r="F28" i="2" s="1"/>
  <c r="I26" i="4" l="1"/>
  <c r="G26" i="4"/>
  <c r="H27" i="4" s="1"/>
  <c r="F27" i="4" s="1"/>
  <c r="I26" i="3"/>
  <c r="G26" i="3" s="1"/>
  <c r="H27" i="3" s="1"/>
  <c r="F27" i="3" s="1"/>
  <c r="I26" i="1"/>
  <c r="G26" i="1"/>
  <c r="H27" i="1" s="1"/>
  <c r="F27" i="1" s="1"/>
  <c r="I28" i="2"/>
  <c r="G28" i="2"/>
  <c r="F29" i="2" s="1"/>
  <c r="I27" i="4" l="1"/>
  <c r="G27" i="4" s="1"/>
  <c r="F28" i="4" s="1"/>
  <c r="I27" i="3"/>
  <c r="G27" i="3" s="1"/>
  <c r="F28" i="3" s="1"/>
  <c r="I27" i="1"/>
  <c r="G27" i="1" s="1"/>
  <c r="F28" i="1" s="1"/>
  <c r="I29" i="2"/>
  <c r="G29" i="2"/>
  <c r="H30" i="2"/>
  <c r="F30" i="2" s="1"/>
  <c r="I28" i="4" l="1"/>
  <c r="G28" i="4"/>
  <c r="F29" i="4" s="1"/>
  <c r="I28" i="3"/>
  <c r="G28" i="3"/>
  <c r="F29" i="3" s="1"/>
  <c r="I28" i="1"/>
  <c r="G28" i="1"/>
  <c r="F29" i="1" s="1"/>
  <c r="I30" i="2"/>
  <c r="G30" i="2"/>
  <c r="H31" i="2"/>
  <c r="F31" i="2" s="1"/>
  <c r="I29" i="4" l="1"/>
  <c r="G29" i="4" s="1"/>
  <c r="H30" i="4" s="1"/>
  <c r="F30" i="4" s="1"/>
  <c r="I29" i="3"/>
  <c r="G29" i="3"/>
  <c r="H30" i="3" s="1"/>
  <c r="F30" i="3" s="1"/>
  <c r="I29" i="1"/>
  <c r="G29" i="1"/>
  <c r="H30" i="1" s="1"/>
  <c r="F30" i="1" s="1"/>
  <c r="I31" i="2"/>
  <c r="G31" i="2"/>
  <c r="F32" i="2" s="1"/>
  <c r="I30" i="4" l="1"/>
  <c r="G30" i="4" s="1"/>
  <c r="H31" i="4" s="1"/>
  <c r="F31" i="4" s="1"/>
  <c r="I30" i="3"/>
  <c r="G30" i="3" s="1"/>
  <c r="H31" i="3" s="1"/>
  <c r="F31" i="3" s="1"/>
  <c r="I30" i="1"/>
  <c r="G30" i="1" s="1"/>
  <c r="H31" i="1" s="1"/>
  <c r="F31" i="1" s="1"/>
  <c r="I32" i="2"/>
  <c r="G32" i="2"/>
  <c r="F33" i="2" s="1"/>
  <c r="I31" i="4" l="1"/>
  <c r="G31" i="4"/>
  <c r="F32" i="4" s="1"/>
  <c r="I31" i="3"/>
  <c r="G31" i="3" s="1"/>
  <c r="F32" i="3" s="1"/>
  <c r="I31" i="1"/>
  <c r="G31" i="1"/>
  <c r="F32" i="1" s="1"/>
  <c r="I33" i="2"/>
  <c r="G33" i="2" s="1"/>
  <c r="F34" i="2" s="1"/>
  <c r="I32" i="4" l="1"/>
  <c r="G32" i="4"/>
  <c r="F33" i="4" s="1"/>
  <c r="I32" i="3"/>
  <c r="G32" i="3"/>
  <c r="F33" i="3" s="1"/>
  <c r="I32" i="1"/>
  <c r="G32" i="1"/>
  <c r="F33" i="1" s="1"/>
  <c r="I34" i="2"/>
  <c r="G34" i="2"/>
  <c r="F35" i="2" s="1"/>
  <c r="I33" i="4" l="1"/>
  <c r="G33" i="4"/>
  <c r="F34" i="4" s="1"/>
  <c r="I33" i="3"/>
  <c r="G33" i="3" s="1"/>
  <c r="F34" i="3" s="1"/>
  <c r="I33" i="1"/>
  <c r="G33" i="1" s="1"/>
  <c r="F34" i="1" s="1"/>
  <c r="I35" i="2"/>
  <c r="G35" i="2"/>
  <c r="F36" i="2" s="1"/>
  <c r="I34" i="4" l="1"/>
  <c r="G34" i="4"/>
  <c r="F35" i="4" s="1"/>
  <c r="I34" i="3"/>
  <c r="G34" i="3" s="1"/>
  <c r="F35" i="3" s="1"/>
  <c r="I34" i="1"/>
  <c r="G34" i="1"/>
  <c r="F35" i="1" s="1"/>
  <c r="I36" i="2"/>
  <c r="G36" i="2"/>
  <c r="H37" i="2"/>
  <c r="F37" i="2" s="1"/>
  <c r="I35" i="4" l="1"/>
  <c r="G35" i="4" s="1"/>
  <c r="F36" i="4" s="1"/>
  <c r="I35" i="3"/>
  <c r="G35" i="3" s="1"/>
  <c r="F36" i="3" s="1"/>
  <c r="I35" i="1"/>
  <c r="G35" i="1" s="1"/>
  <c r="F36" i="1" s="1"/>
  <c r="I37" i="2"/>
  <c r="G37" i="2"/>
  <c r="H38" i="2"/>
  <c r="F38" i="2" s="1"/>
  <c r="I36" i="4" l="1"/>
  <c r="G36" i="4"/>
  <c r="H37" i="4" s="1"/>
  <c r="F37" i="4" s="1"/>
  <c r="I36" i="3"/>
  <c r="G36" i="3" s="1"/>
  <c r="H37" i="3" s="1"/>
  <c r="F37" i="3" s="1"/>
  <c r="I36" i="1"/>
  <c r="G36" i="1"/>
  <c r="H37" i="1" s="1"/>
  <c r="F37" i="1" s="1"/>
  <c r="I38" i="2"/>
  <c r="G38" i="2"/>
  <c r="H39" i="2"/>
  <c r="F39" i="2" s="1"/>
  <c r="I37" i="4" l="1"/>
  <c r="G37" i="4"/>
  <c r="H38" i="4" s="1"/>
  <c r="F38" i="4" s="1"/>
  <c r="I37" i="3"/>
  <c r="G37" i="3"/>
  <c r="H38" i="3" s="1"/>
  <c r="F38" i="3" s="1"/>
  <c r="I37" i="1"/>
  <c r="G37" i="1"/>
  <c r="H38" i="1" s="1"/>
  <c r="F38" i="1" s="1"/>
  <c r="I39" i="2"/>
  <c r="G39" i="2"/>
  <c r="F40" i="2" s="1"/>
  <c r="I38" i="4" l="1"/>
  <c r="G38" i="4"/>
  <c r="H39" i="4" s="1"/>
  <c r="F39" i="4" s="1"/>
  <c r="I38" i="3"/>
  <c r="G38" i="3" s="1"/>
  <c r="H39" i="3" s="1"/>
  <c r="F39" i="3" s="1"/>
  <c r="I38" i="1"/>
  <c r="G38" i="1" s="1"/>
  <c r="H39" i="1" s="1"/>
  <c r="F39" i="1" s="1"/>
  <c r="I40" i="2"/>
  <c r="G40" i="2"/>
  <c r="F41" i="2" s="1"/>
  <c r="I39" i="4" l="1"/>
  <c r="G39" i="4"/>
  <c r="F40" i="4" s="1"/>
  <c r="I39" i="3"/>
  <c r="G39" i="3" s="1"/>
  <c r="F40" i="3" s="1"/>
  <c r="I39" i="1"/>
  <c r="G39" i="1" s="1"/>
  <c r="F40" i="1" s="1"/>
  <c r="I41" i="2"/>
  <c r="G41" i="2"/>
  <c r="H42" i="2"/>
  <c r="F42" i="2" s="1"/>
  <c r="I40" i="4" l="1"/>
  <c r="G40" i="4"/>
  <c r="F41" i="4" s="1"/>
  <c r="I40" i="3"/>
  <c r="G40" i="3"/>
  <c r="F41" i="3" s="1"/>
  <c r="I40" i="1"/>
  <c r="G40" i="1"/>
  <c r="F41" i="1" s="1"/>
  <c r="I42" i="2"/>
  <c r="G42" i="2"/>
  <c r="F43" i="2" s="1"/>
  <c r="I41" i="4" l="1"/>
  <c r="G41" i="4"/>
  <c r="H42" i="4" s="1"/>
  <c r="F42" i="4" s="1"/>
  <c r="I41" i="3"/>
  <c r="G41" i="3"/>
  <c r="H42" i="3" s="1"/>
  <c r="F42" i="3" s="1"/>
  <c r="I41" i="1"/>
  <c r="G41" i="1"/>
  <c r="H42" i="1" s="1"/>
  <c r="F42" i="1" s="1"/>
  <c r="I43" i="2"/>
  <c r="G43" i="2"/>
  <c r="H44" i="2"/>
  <c r="F44" i="2" s="1"/>
  <c r="I42" i="4" l="1"/>
  <c r="G42" i="4"/>
  <c r="F43" i="4" s="1"/>
  <c r="I42" i="3"/>
  <c r="G42" i="3" s="1"/>
  <c r="F43" i="3" s="1"/>
  <c r="I42" i="1"/>
  <c r="G42" i="1"/>
  <c r="F43" i="1" s="1"/>
  <c r="I44" i="2"/>
  <c r="G44" i="2" s="1"/>
  <c r="H45" i="2" s="1"/>
  <c r="F45" i="2" s="1"/>
  <c r="I43" i="4" l="1"/>
  <c r="G43" i="4" s="1"/>
  <c r="H44" i="4" s="1"/>
  <c r="F44" i="4" s="1"/>
  <c r="I43" i="3"/>
  <c r="G43" i="3" s="1"/>
  <c r="H44" i="3" s="1"/>
  <c r="F44" i="3" s="1"/>
  <c r="I43" i="1"/>
  <c r="G43" i="1" s="1"/>
  <c r="H44" i="1" s="1"/>
  <c r="F44" i="1" s="1"/>
  <c r="I45" i="2"/>
  <c r="G45" i="2"/>
  <c r="H46" i="2"/>
  <c r="F46" i="2" s="1"/>
  <c r="I44" i="4" l="1"/>
  <c r="G44" i="4"/>
  <c r="H45" i="4" s="1"/>
  <c r="F45" i="4" s="1"/>
  <c r="I44" i="3"/>
  <c r="G44" i="3"/>
  <c r="H45" i="3" s="1"/>
  <c r="F45" i="3" s="1"/>
  <c r="I44" i="1"/>
  <c r="G44" i="1"/>
  <c r="H45" i="1" s="1"/>
  <c r="F45" i="1" s="1"/>
  <c r="I46" i="2"/>
  <c r="G46" i="2"/>
  <c r="F47" i="2" s="1"/>
  <c r="I45" i="4" l="1"/>
  <c r="G45" i="4"/>
  <c r="H46" i="4" s="1"/>
  <c r="F46" i="4" s="1"/>
  <c r="I45" i="3"/>
  <c r="G45" i="3"/>
  <c r="H46" i="3" s="1"/>
  <c r="F46" i="3" s="1"/>
  <c r="I45" i="1"/>
  <c r="G45" i="1"/>
  <c r="H46" i="1" s="1"/>
  <c r="F46" i="1" s="1"/>
  <c r="I47" i="2"/>
  <c r="G47" i="2"/>
  <c r="F48" i="2" s="1"/>
  <c r="I46" i="4" l="1"/>
  <c r="G46" i="4"/>
  <c r="F47" i="4" s="1"/>
  <c r="I46" i="3"/>
  <c r="G46" i="3" s="1"/>
  <c r="F47" i="3" s="1"/>
  <c r="I46" i="1"/>
  <c r="G46" i="1"/>
  <c r="F47" i="1" s="1"/>
  <c r="I48" i="2"/>
  <c r="G48" i="2"/>
  <c r="F49" i="2" s="1"/>
  <c r="I47" i="4" l="1"/>
  <c r="G47" i="4"/>
  <c r="F48" i="4" s="1"/>
  <c r="I47" i="3"/>
  <c r="G47" i="3"/>
  <c r="F48" i="3" s="1"/>
  <c r="I47" i="1"/>
  <c r="G47" i="1"/>
  <c r="F48" i="1" s="1"/>
  <c r="I49" i="2"/>
  <c r="G49" i="2"/>
  <c r="F50" i="2" s="1"/>
  <c r="I48" i="4" l="1"/>
  <c r="G48" i="4"/>
  <c r="F49" i="4" s="1"/>
  <c r="I48" i="3"/>
  <c r="G48" i="3"/>
  <c r="F49" i="3" s="1"/>
  <c r="I48" i="1"/>
  <c r="G48" i="1"/>
  <c r="F49" i="1" s="1"/>
  <c r="I50" i="2"/>
  <c r="G50" i="2"/>
  <c r="F51" i="2" s="1"/>
  <c r="I49" i="4" l="1"/>
  <c r="G49" i="4"/>
  <c r="F50" i="4" s="1"/>
  <c r="I49" i="3"/>
  <c r="G49" i="3"/>
  <c r="F50" i="3" s="1"/>
  <c r="I49" i="1"/>
  <c r="G49" i="1"/>
  <c r="F50" i="1" s="1"/>
  <c r="I51" i="2"/>
  <c r="G51" i="2"/>
  <c r="F52" i="2" s="1"/>
  <c r="I50" i="4" l="1"/>
  <c r="G50" i="4"/>
  <c r="F51" i="4" s="1"/>
  <c r="I50" i="3"/>
  <c r="G50" i="3"/>
  <c r="F51" i="3" s="1"/>
  <c r="I50" i="1"/>
  <c r="G50" i="1"/>
  <c r="F51" i="1" s="1"/>
  <c r="I52" i="2"/>
  <c r="G52" i="2"/>
  <c r="F53" i="2" s="1"/>
  <c r="I51" i="4" l="1"/>
  <c r="G51" i="4" s="1"/>
  <c r="F52" i="4" s="1"/>
  <c r="I51" i="3"/>
  <c r="G51" i="3" s="1"/>
  <c r="F52" i="3" s="1"/>
  <c r="I51" i="1"/>
  <c r="G51" i="1" s="1"/>
  <c r="F52" i="1" s="1"/>
  <c r="I53" i="2"/>
  <c r="G53" i="2"/>
  <c r="F54" i="2" s="1"/>
  <c r="I52" i="4" l="1"/>
  <c r="G52" i="4"/>
  <c r="F53" i="4" s="1"/>
  <c r="I52" i="3"/>
  <c r="G52" i="3"/>
  <c r="F53" i="3" s="1"/>
  <c r="I52" i="1"/>
  <c r="G52" i="1"/>
  <c r="F53" i="1" s="1"/>
  <c r="I54" i="2"/>
  <c r="G54" i="2"/>
  <c r="F55" i="2" s="1"/>
  <c r="I53" i="4" l="1"/>
  <c r="G53" i="4"/>
  <c r="F54" i="4" s="1"/>
  <c r="I53" i="3"/>
  <c r="G53" i="3"/>
  <c r="F54" i="3" s="1"/>
  <c r="I53" i="1"/>
  <c r="G53" i="1"/>
  <c r="F54" i="1" s="1"/>
  <c r="I55" i="2"/>
  <c r="G55" i="2"/>
  <c r="H56" i="2"/>
  <c r="F56" i="2" s="1"/>
  <c r="I54" i="4" l="1"/>
  <c r="G54" i="4"/>
  <c r="F55" i="4" s="1"/>
  <c r="I54" i="3"/>
  <c r="G54" i="3" s="1"/>
  <c r="F55" i="3" s="1"/>
  <c r="I54" i="1"/>
  <c r="G54" i="1" s="1"/>
  <c r="F55" i="1" s="1"/>
  <c r="I56" i="2"/>
  <c r="G56" i="2"/>
  <c r="H57" i="2"/>
  <c r="F57" i="2" s="1"/>
  <c r="I55" i="4" l="1"/>
  <c r="G55" i="4"/>
  <c r="H56" i="4" s="1"/>
  <c r="F56" i="4" s="1"/>
  <c r="I55" i="3"/>
  <c r="G55" i="3" s="1"/>
  <c r="H56" i="3" s="1"/>
  <c r="F56" i="3" s="1"/>
  <c r="I55" i="1"/>
  <c r="G55" i="1"/>
  <c r="H56" i="1" s="1"/>
  <c r="F56" i="1" s="1"/>
  <c r="I57" i="2"/>
  <c r="G57" i="2"/>
  <c r="H58" i="2"/>
  <c r="F58" i="2" s="1"/>
  <c r="I56" i="4" l="1"/>
  <c r="G56" i="4"/>
  <c r="H57" i="4" s="1"/>
  <c r="F57" i="4" s="1"/>
  <c r="I56" i="3"/>
  <c r="G56" i="3"/>
  <c r="H57" i="3" s="1"/>
  <c r="F57" i="3" s="1"/>
  <c r="I56" i="1"/>
  <c r="G56" i="1" s="1"/>
  <c r="H57" i="1" s="1"/>
  <c r="F57" i="1" s="1"/>
  <c r="I58" i="2"/>
  <c r="G58" i="2"/>
  <c r="F59" i="2" s="1"/>
  <c r="I57" i="4" l="1"/>
  <c r="G57" i="4"/>
  <c r="H58" i="4" s="1"/>
  <c r="F58" i="4" s="1"/>
  <c r="I57" i="3"/>
  <c r="G57" i="3" s="1"/>
  <c r="H58" i="3" s="1"/>
  <c r="F58" i="3" s="1"/>
  <c r="I57" i="1"/>
  <c r="G57" i="1"/>
  <c r="H58" i="1" s="1"/>
  <c r="F58" i="1" s="1"/>
  <c r="I59" i="2"/>
  <c r="G59" i="2" s="1"/>
  <c r="H60" i="2" s="1"/>
  <c r="F60" i="2" s="1"/>
  <c r="I58" i="4" l="1"/>
  <c r="G58" i="4"/>
  <c r="F59" i="4" s="1"/>
  <c r="I58" i="3"/>
  <c r="G58" i="3" s="1"/>
  <c r="F59" i="3" s="1"/>
  <c r="I58" i="1"/>
  <c r="G58" i="1"/>
  <c r="F59" i="1" s="1"/>
  <c r="I60" i="2"/>
  <c r="G60" i="2"/>
  <c r="H61" i="2" s="1"/>
  <c r="F61" i="2" s="1"/>
  <c r="I59" i="4" l="1"/>
  <c r="G59" i="4" s="1"/>
  <c r="H60" i="4" s="1"/>
  <c r="F60" i="4" s="1"/>
  <c r="I59" i="3"/>
  <c r="G59" i="3" s="1"/>
  <c r="H60" i="3" s="1"/>
  <c r="F60" i="3" s="1"/>
  <c r="I59" i="1"/>
  <c r="G59" i="1" s="1"/>
  <c r="H60" i="1" s="1"/>
  <c r="F60" i="1" s="1"/>
  <c r="I61" i="2"/>
  <c r="G61" i="2"/>
  <c r="H62" i="2"/>
  <c r="F62" i="2" s="1"/>
  <c r="I60" i="4" l="1"/>
  <c r="G60" i="4"/>
  <c r="H61" i="4" s="1"/>
  <c r="F61" i="4" s="1"/>
  <c r="I60" i="3"/>
  <c r="G60" i="3"/>
  <c r="H61" i="3" s="1"/>
  <c r="F61" i="3" s="1"/>
  <c r="I60" i="1"/>
  <c r="G60" i="1"/>
  <c r="H61" i="1" s="1"/>
  <c r="F61" i="1" s="1"/>
  <c r="I62" i="2"/>
  <c r="G62" i="2"/>
  <c r="F63" i="2" s="1"/>
  <c r="I61" i="4" l="1"/>
  <c r="G61" i="4"/>
  <c r="H62" i="4" s="1"/>
  <c r="F62" i="4" s="1"/>
  <c r="I61" i="3"/>
  <c r="G61" i="3" s="1"/>
  <c r="H62" i="3" s="1"/>
  <c r="F62" i="3" s="1"/>
  <c r="I61" i="1"/>
  <c r="G61" i="1"/>
  <c r="H62" i="1" s="1"/>
  <c r="F62" i="1" s="1"/>
  <c r="I63" i="2"/>
  <c r="G63" i="2" s="1"/>
  <c r="F64" i="2" s="1"/>
  <c r="I62" i="4" l="1"/>
  <c r="G62" i="4"/>
  <c r="F63" i="4" s="1"/>
  <c r="I62" i="3"/>
  <c r="G62" i="3"/>
  <c r="F63" i="3" s="1"/>
  <c r="I62" i="1"/>
  <c r="G62" i="1" s="1"/>
  <c r="F63" i="1" s="1"/>
  <c r="I64" i="2"/>
  <c r="G64" i="2"/>
  <c r="H65" i="2"/>
  <c r="F65" i="2" s="1"/>
  <c r="I63" i="4" l="1"/>
  <c r="G63" i="4"/>
  <c r="F64" i="4" s="1"/>
  <c r="I63" i="3"/>
  <c r="G63" i="3"/>
  <c r="F64" i="3" s="1"/>
  <c r="I63" i="1"/>
  <c r="G63" i="1"/>
  <c r="F64" i="1" s="1"/>
  <c r="I65" i="2"/>
  <c r="G65" i="2"/>
  <c r="H66" i="2"/>
  <c r="F66" i="2" s="1"/>
  <c r="I64" i="4" l="1"/>
  <c r="G64" i="4"/>
  <c r="H65" i="4" s="1"/>
  <c r="F65" i="4" s="1"/>
  <c r="I64" i="3"/>
  <c r="G64" i="3"/>
  <c r="H65" i="3" s="1"/>
  <c r="F65" i="3" s="1"/>
  <c r="I64" i="1"/>
  <c r="G64" i="1"/>
  <c r="H65" i="1" s="1"/>
  <c r="F65" i="1" s="1"/>
  <c r="I66" i="2"/>
  <c r="G66" i="2"/>
  <c r="H67" i="2"/>
  <c r="F67" i="2" s="1"/>
  <c r="I65" i="4" l="1"/>
  <c r="G65" i="4" s="1"/>
  <c r="H66" i="4" s="1"/>
  <c r="F66" i="4" s="1"/>
  <c r="I65" i="3"/>
  <c r="G65" i="3"/>
  <c r="H66" i="3" s="1"/>
  <c r="F66" i="3" s="1"/>
  <c r="I65" i="1"/>
  <c r="G65" i="1"/>
  <c r="H66" i="1" s="1"/>
  <c r="F66" i="1" s="1"/>
  <c r="I67" i="2"/>
  <c r="G67" i="2"/>
  <c r="H68" i="2"/>
  <c r="F68" i="2" s="1"/>
  <c r="I66" i="4" l="1"/>
  <c r="G66" i="4"/>
  <c r="H67" i="4" s="1"/>
  <c r="F67" i="4" s="1"/>
  <c r="I66" i="3"/>
  <c r="G66" i="3" s="1"/>
  <c r="H67" i="3" s="1"/>
  <c r="F67" i="3" s="1"/>
  <c r="I66" i="1"/>
  <c r="G66" i="1"/>
  <c r="H67" i="1" s="1"/>
  <c r="F67" i="1" s="1"/>
  <c r="I68" i="2"/>
  <c r="G68" i="2"/>
  <c r="F69" i="2" s="1"/>
  <c r="I67" i="4" l="1"/>
  <c r="G67" i="4" s="1"/>
  <c r="H68" i="4" s="1"/>
  <c r="F68" i="4" s="1"/>
  <c r="I67" i="3"/>
  <c r="G67" i="3" s="1"/>
  <c r="H68" i="3" s="1"/>
  <c r="F68" i="3" s="1"/>
  <c r="I67" i="1"/>
  <c r="G67" i="1" s="1"/>
  <c r="H68" i="1" s="1"/>
  <c r="F68" i="1" s="1"/>
  <c r="I69" i="2"/>
  <c r="G69" i="2"/>
  <c r="F70" i="2" s="1"/>
  <c r="I68" i="4" l="1"/>
  <c r="G68" i="4"/>
  <c r="F69" i="4" s="1"/>
  <c r="I68" i="3"/>
  <c r="G68" i="3"/>
  <c r="F69" i="3" s="1"/>
  <c r="I68" i="1"/>
  <c r="G68" i="1"/>
  <c r="F69" i="1" s="1"/>
  <c r="I70" i="2"/>
  <c r="G70" i="2"/>
  <c r="F71" i="2" s="1"/>
  <c r="I69" i="4" l="1"/>
  <c r="G69" i="4" s="1"/>
  <c r="F70" i="4" s="1"/>
  <c r="I69" i="3"/>
  <c r="G69" i="3" s="1"/>
  <c r="F70" i="3" s="1"/>
  <c r="I69" i="1"/>
  <c r="G69" i="1"/>
  <c r="F70" i="1" s="1"/>
  <c r="I71" i="2"/>
  <c r="G71" i="2"/>
  <c r="H72" i="2"/>
  <c r="F72" i="2" s="1"/>
  <c r="I70" i="4" l="1"/>
  <c r="G70" i="4"/>
  <c r="F71" i="4" s="1"/>
  <c r="I70" i="3"/>
  <c r="G70" i="3" s="1"/>
  <c r="F71" i="3" s="1"/>
  <c r="I70" i="1"/>
  <c r="G70" i="1" s="1"/>
  <c r="F71" i="1" s="1"/>
  <c r="I72" i="2"/>
  <c r="G72" i="2"/>
  <c r="H73" i="2"/>
  <c r="F73" i="2" s="1"/>
  <c r="I71" i="4" l="1"/>
  <c r="G71" i="4"/>
  <c r="H72" i="4" s="1"/>
  <c r="F72" i="4" s="1"/>
  <c r="I71" i="3"/>
  <c r="G71" i="3"/>
  <c r="H72" i="3" s="1"/>
  <c r="F72" i="3" s="1"/>
  <c r="I71" i="1"/>
  <c r="G71" i="1"/>
  <c r="H72" i="1" s="1"/>
  <c r="F72" i="1" s="1"/>
  <c r="I73" i="2"/>
  <c r="G73" i="2" s="1"/>
  <c r="F74" i="2" s="1"/>
  <c r="I72" i="4" l="1"/>
  <c r="G72" i="4"/>
  <c r="H73" i="4" s="1"/>
  <c r="F73" i="4" s="1"/>
  <c r="I72" i="3"/>
  <c r="G72" i="3"/>
  <c r="H73" i="3" s="1"/>
  <c r="F73" i="3" s="1"/>
  <c r="I72" i="1"/>
  <c r="G72" i="1" s="1"/>
  <c r="H73" i="1" s="1"/>
  <c r="F73" i="1" s="1"/>
  <c r="I74" i="2"/>
  <c r="G74" i="2"/>
  <c r="F75" i="2" s="1"/>
  <c r="I73" i="4" l="1"/>
  <c r="G73" i="4"/>
  <c r="F74" i="4" s="1"/>
  <c r="I73" i="3"/>
  <c r="G73" i="3"/>
  <c r="F74" i="3" s="1"/>
  <c r="I73" i="1"/>
  <c r="G73" i="1"/>
  <c r="F74" i="1" s="1"/>
  <c r="I75" i="2"/>
  <c r="G75" i="2"/>
  <c r="H76" i="2"/>
  <c r="F76" i="2" s="1"/>
  <c r="I74" i="4" l="1"/>
  <c r="G74" i="4"/>
  <c r="F75" i="4" s="1"/>
  <c r="I74" i="3"/>
  <c r="G74" i="3" s="1"/>
  <c r="F75" i="3" s="1"/>
  <c r="I74" i="1"/>
  <c r="G74" i="1"/>
  <c r="F75" i="1" s="1"/>
  <c r="I76" i="2"/>
  <c r="G76" i="2"/>
  <c r="H77" i="2"/>
  <c r="F77" i="2" s="1"/>
  <c r="G75" i="4" l="1"/>
  <c r="H76" i="4" s="1"/>
  <c r="F76" i="4" s="1"/>
  <c r="I75" i="4"/>
  <c r="I75" i="3"/>
  <c r="G75" i="3" s="1"/>
  <c r="H76" i="3" s="1"/>
  <c r="F76" i="3" s="1"/>
  <c r="I75" i="1"/>
  <c r="G75" i="1" s="1"/>
  <c r="H76" i="1" s="1"/>
  <c r="F76" i="1" s="1"/>
  <c r="I77" i="2"/>
  <c r="G77" i="2"/>
  <c r="H78" i="2"/>
  <c r="F78" i="2" s="1"/>
  <c r="I76" i="4" l="1"/>
  <c r="G76" i="4" s="1"/>
  <c r="H77" i="4" s="1"/>
  <c r="F77" i="4" s="1"/>
  <c r="I76" i="3"/>
  <c r="G76" i="3"/>
  <c r="H77" i="3" s="1"/>
  <c r="F77" i="3" s="1"/>
  <c r="I76" i="1"/>
  <c r="G76" i="1"/>
  <c r="H77" i="1" s="1"/>
  <c r="F77" i="1" s="1"/>
  <c r="I78" i="2"/>
  <c r="G78" i="2"/>
  <c r="H79" i="2" s="1"/>
  <c r="F79" i="2" s="1"/>
  <c r="I77" i="4" l="1"/>
  <c r="G77" i="4"/>
  <c r="H78" i="4" s="1"/>
  <c r="F78" i="4" s="1"/>
  <c r="I77" i="3"/>
  <c r="G77" i="3"/>
  <c r="H78" i="3" s="1"/>
  <c r="F78" i="3" s="1"/>
  <c r="I77" i="1"/>
  <c r="G77" i="1"/>
  <c r="H78" i="1" s="1"/>
  <c r="F78" i="1" s="1"/>
  <c r="I79" i="2"/>
  <c r="G79" i="2"/>
  <c r="F80" i="2" s="1"/>
  <c r="I78" i="4" l="1"/>
  <c r="G78" i="4"/>
  <c r="H79" i="4" s="1"/>
  <c r="F79" i="4" s="1"/>
  <c r="I78" i="3"/>
  <c r="G78" i="3" s="1"/>
  <c r="H79" i="3" s="1"/>
  <c r="F79" i="3" s="1"/>
  <c r="I78" i="1"/>
  <c r="G78" i="1" s="1"/>
  <c r="H79" i="1" s="1"/>
  <c r="F79" i="1" s="1"/>
  <c r="I80" i="2"/>
  <c r="G80" i="2"/>
  <c r="F81" i="2" s="1"/>
  <c r="I79" i="4" l="1"/>
  <c r="G79" i="4"/>
  <c r="F80" i="4" s="1"/>
  <c r="I79" i="3"/>
  <c r="G79" i="3"/>
  <c r="F80" i="3" s="1"/>
  <c r="I79" i="1"/>
  <c r="G79" i="1"/>
  <c r="F80" i="1" s="1"/>
  <c r="I81" i="2"/>
  <c r="G81" i="2" s="1"/>
  <c r="F82" i="2" s="1"/>
  <c r="I80" i="4" l="1"/>
  <c r="G80" i="4" s="1"/>
  <c r="F81" i="4" s="1"/>
  <c r="I80" i="3"/>
  <c r="G80" i="3"/>
  <c r="F81" i="3" s="1"/>
  <c r="I80" i="1"/>
  <c r="G80" i="1"/>
  <c r="F81" i="1" s="1"/>
  <c r="I82" i="2"/>
  <c r="G82" i="2"/>
  <c r="H83" i="2"/>
  <c r="F83" i="2" s="1"/>
  <c r="I81" i="4" l="1"/>
  <c r="G81" i="4" s="1"/>
  <c r="F82" i="4" s="1"/>
  <c r="I81" i="3"/>
  <c r="G81" i="3"/>
  <c r="F82" i="3" s="1"/>
  <c r="I81" i="1"/>
  <c r="G81" i="1"/>
  <c r="F82" i="1" s="1"/>
  <c r="I83" i="2"/>
  <c r="G83" i="2"/>
  <c r="F84" i="2" s="1"/>
  <c r="I82" i="4" l="1"/>
  <c r="G82" i="4"/>
  <c r="H83" i="4" s="1"/>
  <c r="F83" i="4" s="1"/>
  <c r="I82" i="3"/>
  <c r="G82" i="3" s="1"/>
  <c r="H83" i="3" s="1"/>
  <c r="F83" i="3" s="1"/>
  <c r="I82" i="1"/>
  <c r="G82" i="1"/>
  <c r="H83" i="1" s="1"/>
  <c r="F83" i="1" s="1"/>
  <c r="I84" i="2"/>
  <c r="G84" i="2"/>
  <c r="F85" i="2" s="1"/>
  <c r="I83" i="4" l="1"/>
  <c r="G83" i="4" s="1"/>
  <c r="F84" i="4" s="1"/>
  <c r="I83" i="3"/>
  <c r="G83" i="3" s="1"/>
  <c r="F84" i="3" s="1"/>
  <c r="I83" i="1"/>
  <c r="G83" i="1" s="1"/>
  <c r="F84" i="1" s="1"/>
  <c r="I85" i="2"/>
  <c r="G85" i="2"/>
  <c r="H86" i="2" s="1"/>
  <c r="F86" i="2" s="1"/>
  <c r="I84" i="4" l="1"/>
  <c r="G84" i="4"/>
  <c r="F85" i="4" s="1"/>
  <c r="I84" i="3"/>
  <c r="G84" i="3"/>
  <c r="F85" i="3" s="1"/>
  <c r="I84" i="1"/>
  <c r="G84" i="1"/>
  <c r="F85" i="1" s="1"/>
  <c r="I86" i="2"/>
  <c r="G86" i="2"/>
  <c r="H87" i="2" s="1"/>
  <c r="F87" i="2" s="1"/>
  <c r="I85" i="4" l="1"/>
  <c r="G85" i="4"/>
  <c r="H86" i="4" s="1"/>
  <c r="F86" i="4" s="1"/>
  <c r="I85" i="3"/>
  <c r="G85" i="3"/>
  <c r="H86" i="3" s="1"/>
  <c r="F86" i="3" s="1"/>
  <c r="I85" i="1"/>
  <c r="G85" i="1"/>
  <c r="H86" i="1" s="1"/>
  <c r="F86" i="1" s="1"/>
  <c r="I87" i="2"/>
  <c r="G87" i="2" s="1"/>
  <c r="F88" i="2" s="1"/>
  <c r="I86" i="4" l="1"/>
  <c r="G86" i="4" s="1"/>
  <c r="H87" i="4" s="1"/>
  <c r="F87" i="4" s="1"/>
  <c r="I86" i="3"/>
  <c r="G86" i="3"/>
  <c r="H87" i="3" s="1"/>
  <c r="F87" i="3" s="1"/>
  <c r="I86" i="1"/>
  <c r="G86" i="1"/>
  <c r="H87" i="1" s="1"/>
  <c r="F87" i="1" s="1"/>
  <c r="I88" i="2"/>
  <c r="G88" i="2"/>
  <c r="F89" i="2" s="1"/>
  <c r="I87" i="4" l="1"/>
  <c r="G87" i="4"/>
  <c r="F88" i="4" s="1"/>
  <c r="I87" i="3"/>
  <c r="G87" i="3"/>
  <c r="F88" i="3" s="1"/>
  <c r="I87" i="1"/>
  <c r="G87" i="1"/>
  <c r="F88" i="1" s="1"/>
  <c r="I89" i="2"/>
  <c r="G89" i="2"/>
  <c r="H90" i="2"/>
  <c r="F90" i="2" s="1"/>
  <c r="I88" i="4" l="1"/>
  <c r="G88" i="4"/>
  <c r="F89" i="4" s="1"/>
  <c r="I88" i="3"/>
  <c r="G88" i="3"/>
  <c r="F89" i="3" s="1"/>
  <c r="I88" i="1"/>
  <c r="G88" i="1"/>
  <c r="F89" i="1" s="1"/>
  <c r="I90" i="2"/>
  <c r="G90" i="2" s="1"/>
  <c r="H91" i="2" s="1"/>
  <c r="F91" i="2" s="1"/>
  <c r="I89" i="4" l="1"/>
  <c r="G89" i="4"/>
  <c r="H90" i="4" s="1"/>
  <c r="F90" i="4" s="1"/>
  <c r="I89" i="3"/>
  <c r="G89" i="3"/>
  <c r="H90" i="3" s="1"/>
  <c r="F90" i="3" s="1"/>
  <c r="I89" i="1"/>
  <c r="G89" i="1"/>
  <c r="H90" i="1" s="1"/>
  <c r="F90" i="1" s="1"/>
  <c r="I91" i="2"/>
  <c r="G91" i="2"/>
  <c r="H92" i="2"/>
  <c r="F92" i="2" s="1"/>
  <c r="I90" i="4" l="1"/>
  <c r="G90" i="4"/>
  <c r="H91" i="4" s="1"/>
  <c r="F91" i="4" s="1"/>
  <c r="I90" i="3"/>
  <c r="G90" i="3"/>
  <c r="H91" i="3" s="1"/>
  <c r="F91" i="3" s="1"/>
  <c r="I90" i="1"/>
  <c r="G90" i="1"/>
  <c r="H91" i="1" s="1"/>
  <c r="F91" i="1" s="1"/>
  <c r="I92" i="2"/>
  <c r="G92" i="2"/>
  <c r="H93" i="2"/>
  <c r="F93" i="2" s="1"/>
  <c r="I91" i="4" l="1"/>
  <c r="G91" i="4" s="1"/>
  <c r="H92" i="4" s="1"/>
  <c r="F92" i="4" s="1"/>
  <c r="I91" i="3"/>
  <c r="G91" i="3" s="1"/>
  <c r="H92" i="3" s="1"/>
  <c r="F92" i="3" s="1"/>
  <c r="I91" i="1"/>
  <c r="G91" i="1" s="1"/>
  <c r="H92" i="1" s="1"/>
  <c r="F92" i="1" s="1"/>
  <c r="I93" i="2"/>
  <c r="G93" i="2"/>
  <c r="H94" i="2"/>
  <c r="F94" i="2" s="1"/>
  <c r="I92" i="4" l="1"/>
  <c r="G92" i="4"/>
  <c r="H93" i="4" s="1"/>
  <c r="F93" i="4" s="1"/>
  <c r="I92" i="3"/>
  <c r="G92" i="3"/>
  <c r="H93" i="3" s="1"/>
  <c r="F93" i="3" s="1"/>
  <c r="I92" i="1"/>
  <c r="G92" i="1"/>
  <c r="H93" i="1" s="1"/>
  <c r="F93" i="1" s="1"/>
  <c r="I94" i="2"/>
  <c r="G94" i="2"/>
  <c r="H95" i="2"/>
  <c r="F95" i="2" s="1"/>
  <c r="I93" i="4" l="1"/>
  <c r="G93" i="4"/>
  <c r="H94" i="4" s="1"/>
  <c r="F94" i="4" s="1"/>
  <c r="I93" i="3"/>
  <c r="G93" i="3"/>
  <c r="H94" i="3" s="1"/>
  <c r="F94" i="3" s="1"/>
  <c r="I93" i="1"/>
  <c r="G93" i="1"/>
  <c r="H94" i="1" s="1"/>
  <c r="F94" i="1" s="1"/>
  <c r="I95" i="2"/>
  <c r="G95" i="2"/>
  <c r="H96" i="2"/>
  <c r="F96" i="2" s="1"/>
  <c r="I94" i="4" l="1"/>
  <c r="G94" i="4"/>
  <c r="H95" i="4" s="1"/>
  <c r="F95" i="4" s="1"/>
  <c r="I94" i="3"/>
  <c r="G94" i="3"/>
  <c r="H95" i="3" s="1"/>
  <c r="F95" i="3" s="1"/>
  <c r="I94" i="1"/>
  <c r="G94" i="1" s="1"/>
  <c r="H95" i="1" s="1"/>
  <c r="F95" i="1" s="1"/>
  <c r="I96" i="2"/>
  <c r="G96" i="2"/>
  <c r="H97" i="2"/>
  <c r="F97" i="2" s="1"/>
  <c r="I95" i="4" l="1"/>
  <c r="G95" i="4"/>
  <c r="H96" i="4" s="1"/>
  <c r="F96" i="4" s="1"/>
  <c r="I95" i="3"/>
  <c r="G95" i="3"/>
  <c r="H96" i="3" s="1"/>
  <c r="F96" i="3" s="1"/>
  <c r="I95" i="1"/>
  <c r="G95" i="1"/>
  <c r="H96" i="1" s="1"/>
  <c r="F96" i="1" s="1"/>
  <c r="I97" i="2"/>
  <c r="G97" i="2"/>
  <c r="H98" i="2"/>
  <c r="F98" i="2" s="1"/>
  <c r="I96" i="4" l="1"/>
  <c r="G96" i="4"/>
  <c r="H97" i="4" s="1"/>
  <c r="F97" i="4" s="1"/>
  <c r="I96" i="3"/>
  <c r="G96" i="3" s="1"/>
  <c r="H97" i="3" s="1"/>
  <c r="F97" i="3" s="1"/>
  <c r="I96" i="1"/>
  <c r="G96" i="1"/>
  <c r="H97" i="1" s="1"/>
  <c r="F97" i="1" s="1"/>
  <c r="I98" i="2"/>
  <c r="G98" i="2"/>
  <c r="F99" i="2" s="1"/>
  <c r="I97" i="4" l="1"/>
  <c r="G97" i="4"/>
  <c r="H98" i="4" s="1"/>
  <c r="F98" i="4" s="1"/>
  <c r="I97" i="3"/>
  <c r="G97" i="3" s="1"/>
  <c r="H98" i="3" s="1"/>
  <c r="F98" i="3" s="1"/>
  <c r="I97" i="1"/>
  <c r="G97" i="1"/>
  <c r="H98" i="1" s="1"/>
  <c r="F98" i="1" s="1"/>
  <c r="I99" i="2"/>
  <c r="G99" i="2"/>
  <c r="F100" i="2" s="1"/>
  <c r="I98" i="4" l="1"/>
  <c r="G98" i="4"/>
  <c r="F99" i="4" s="1"/>
  <c r="I98" i="3"/>
  <c r="G98" i="3"/>
  <c r="F99" i="3" s="1"/>
  <c r="I98" i="1"/>
  <c r="G98" i="1"/>
  <c r="F99" i="1" s="1"/>
  <c r="I100" i="2"/>
  <c r="G100" i="2"/>
  <c r="F101" i="2" s="1"/>
  <c r="I99" i="4" l="1"/>
  <c r="G99" i="4" s="1"/>
  <c r="F100" i="4" s="1"/>
  <c r="I99" i="3"/>
  <c r="G99" i="3" s="1"/>
  <c r="F100" i="3" s="1"/>
  <c r="I99" i="1"/>
  <c r="G99" i="1" s="1"/>
  <c r="F100" i="1" s="1"/>
  <c r="I101" i="2"/>
  <c r="G101" i="2"/>
  <c r="F102" i="2" s="1"/>
  <c r="I100" i="4" l="1"/>
  <c r="G100" i="4"/>
  <c r="F101" i="4" s="1"/>
  <c r="I100" i="3"/>
  <c r="G100" i="3"/>
  <c r="F101" i="3" s="1"/>
  <c r="I100" i="1"/>
  <c r="G100" i="1"/>
  <c r="F101" i="1" s="1"/>
  <c r="I102" i="2"/>
  <c r="G102" i="2"/>
  <c r="H103" i="2"/>
  <c r="F103" i="2" s="1"/>
  <c r="I101" i="4" l="1"/>
  <c r="G101" i="4"/>
  <c r="F102" i="4" s="1"/>
  <c r="I101" i="3"/>
  <c r="G101" i="3"/>
  <c r="F102" i="3" s="1"/>
  <c r="I101" i="1"/>
  <c r="G101" i="1"/>
  <c r="F102" i="1" s="1"/>
  <c r="I103" i="2"/>
  <c r="G103" i="2"/>
  <c r="F104" i="2" s="1"/>
  <c r="I102" i="4" l="1"/>
  <c r="G102" i="4"/>
  <c r="H103" i="4" s="1"/>
  <c r="F103" i="4" s="1"/>
  <c r="I102" i="3"/>
  <c r="G102" i="3"/>
  <c r="H103" i="3" s="1"/>
  <c r="F103" i="3" s="1"/>
  <c r="I102" i="1"/>
  <c r="G102" i="1" s="1"/>
  <c r="H103" i="1" s="1"/>
  <c r="F103" i="1" s="1"/>
  <c r="I104" i="2"/>
  <c r="G104" i="2"/>
  <c r="F105" i="2" s="1"/>
  <c r="I103" i="4" l="1"/>
  <c r="G103" i="4"/>
  <c r="F104" i="4" s="1"/>
  <c r="I103" i="3"/>
  <c r="G103" i="3" s="1"/>
  <c r="F104" i="3" s="1"/>
  <c r="I103" i="1"/>
  <c r="G103" i="1"/>
  <c r="F104" i="1" s="1"/>
  <c r="I105" i="2"/>
  <c r="G105" i="2"/>
  <c r="H106" i="2"/>
  <c r="F106" i="2" s="1"/>
  <c r="I104" i="4" l="1"/>
  <c r="G104" i="4"/>
  <c r="F105" i="4" s="1"/>
  <c r="I104" i="3"/>
  <c r="G104" i="3"/>
  <c r="F105" i="3" s="1"/>
  <c r="I104" i="1"/>
  <c r="G104" i="1"/>
  <c r="F105" i="1" s="1"/>
  <c r="I106" i="2"/>
  <c r="G106" i="2"/>
  <c r="H107" i="2"/>
  <c r="F107" i="2" s="1"/>
  <c r="I105" i="4" l="1"/>
  <c r="G105" i="4"/>
  <c r="H106" i="4" s="1"/>
  <c r="F106" i="4" s="1"/>
  <c r="I105" i="3"/>
  <c r="G105" i="3" s="1"/>
  <c r="H106" i="3" s="1"/>
  <c r="F106" i="3" s="1"/>
  <c r="I105" i="1"/>
  <c r="G105" i="1"/>
  <c r="H106" i="1" s="1"/>
  <c r="F106" i="1" s="1"/>
  <c r="I107" i="2"/>
  <c r="G107" i="2"/>
  <c r="H108" i="2"/>
  <c r="F108" i="2" s="1"/>
  <c r="I106" i="4" l="1"/>
  <c r="G106" i="4"/>
  <c r="H107" i="4" s="1"/>
  <c r="F107" i="4" s="1"/>
  <c r="I106" i="3"/>
  <c r="G106" i="3"/>
  <c r="H107" i="3" s="1"/>
  <c r="F107" i="3" s="1"/>
  <c r="I106" i="1"/>
  <c r="G106" i="1"/>
  <c r="H107" i="1" s="1"/>
  <c r="F107" i="1" s="1"/>
  <c r="I108" i="2"/>
  <c r="G108" i="2"/>
  <c r="H109" i="2"/>
  <c r="F109" i="2" s="1"/>
  <c r="I107" i="4" l="1"/>
  <c r="G107" i="4" s="1"/>
  <c r="H108" i="4" s="1"/>
  <c r="F108" i="4" s="1"/>
  <c r="I107" i="3"/>
  <c r="G107" i="3" s="1"/>
  <c r="H108" i="3" s="1"/>
  <c r="F108" i="3" s="1"/>
  <c r="I107" i="1"/>
  <c r="G107" i="1" s="1"/>
  <c r="H108" i="1" s="1"/>
  <c r="F108" i="1" s="1"/>
  <c r="I109" i="2"/>
  <c r="G109" i="2"/>
  <c r="H110" i="2"/>
  <c r="F110" i="2" s="1"/>
  <c r="I108" i="4" l="1"/>
  <c r="G108" i="4"/>
  <c r="H109" i="4" s="1"/>
  <c r="F109" i="4" s="1"/>
  <c r="I108" i="3"/>
  <c r="G108" i="3"/>
  <c r="H109" i="3" s="1"/>
  <c r="F109" i="3" s="1"/>
  <c r="I108" i="1"/>
  <c r="G108" i="1"/>
  <c r="H109" i="1" s="1"/>
  <c r="F109" i="1" s="1"/>
  <c r="I110" i="2"/>
  <c r="G110" i="2"/>
  <c r="F111" i="2" s="1"/>
  <c r="I109" i="4" l="1"/>
  <c r="G109" i="4"/>
  <c r="H110" i="4" s="1"/>
  <c r="F110" i="4" s="1"/>
  <c r="I109" i="3"/>
  <c r="G109" i="3"/>
  <c r="H110" i="3" s="1"/>
  <c r="F110" i="3" s="1"/>
  <c r="I109" i="1"/>
  <c r="G109" i="1"/>
  <c r="H110" i="1" s="1"/>
  <c r="F110" i="1" s="1"/>
  <c r="I111" i="2"/>
  <c r="G111" i="2"/>
  <c r="H112" i="2"/>
  <c r="F112" i="2" s="1"/>
  <c r="I110" i="4" l="1"/>
  <c r="G110" i="4"/>
  <c r="F111" i="4" s="1"/>
  <c r="I110" i="3"/>
  <c r="G110" i="3" s="1"/>
  <c r="F111" i="3" s="1"/>
  <c r="G110" i="1"/>
  <c r="F111" i="1" s="1"/>
  <c r="I110" i="1"/>
  <c r="I112" i="2"/>
  <c r="G112" i="2"/>
  <c r="F113" i="2" s="1"/>
  <c r="I111" i="4" l="1"/>
  <c r="G111" i="4"/>
  <c r="H112" i="4" s="1"/>
  <c r="F112" i="4" s="1"/>
  <c r="I111" i="3"/>
  <c r="G111" i="3" s="1"/>
  <c r="H112" i="3" s="1"/>
  <c r="F112" i="3" s="1"/>
  <c r="I111" i="1"/>
  <c r="G111" i="1"/>
  <c r="H112" i="1" s="1"/>
  <c r="F112" i="1" s="1"/>
  <c r="I113" i="2"/>
  <c r="G113" i="2"/>
  <c r="H114" i="2"/>
  <c r="F114" i="2" s="1"/>
  <c r="I112" i="4" l="1"/>
  <c r="G112" i="4"/>
  <c r="F113" i="4" s="1"/>
  <c r="I112" i="3"/>
  <c r="G112" i="3"/>
  <c r="F113" i="3" s="1"/>
  <c r="I112" i="1"/>
  <c r="G112" i="1"/>
  <c r="F113" i="1" s="1"/>
  <c r="I114" i="2"/>
  <c r="G114" i="2"/>
  <c r="H115" i="2"/>
  <c r="F115" i="2" s="1"/>
  <c r="I113" i="4" l="1"/>
  <c r="G113" i="4"/>
  <c r="H114" i="4" s="1"/>
  <c r="F114" i="4" s="1"/>
  <c r="I113" i="3"/>
  <c r="G113" i="3"/>
  <c r="H114" i="3" s="1"/>
  <c r="F114" i="3" s="1"/>
  <c r="I113" i="1"/>
  <c r="G113" i="1"/>
  <c r="H114" i="1" s="1"/>
  <c r="F114" i="1" s="1"/>
  <c r="I115" i="2"/>
  <c r="G115" i="2"/>
  <c r="H116" i="2"/>
  <c r="F116" i="2" s="1"/>
  <c r="I114" i="4" l="1"/>
  <c r="G114" i="4"/>
  <c r="H115" i="4" s="1"/>
  <c r="F115" i="4" s="1"/>
  <c r="I114" i="3"/>
  <c r="G114" i="3" s="1"/>
  <c r="H115" i="3" s="1"/>
  <c r="F115" i="3" s="1"/>
  <c r="I114" i="1"/>
  <c r="G114" i="1"/>
  <c r="H115" i="1" s="1"/>
  <c r="F115" i="1" s="1"/>
  <c r="I116" i="2"/>
  <c r="G116" i="2"/>
  <c r="F117" i="2" s="1"/>
  <c r="I115" i="4" l="1"/>
  <c r="G115" i="4" s="1"/>
  <c r="H116" i="4" s="1"/>
  <c r="F116" i="4" s="1"/>
  <c r="I115" i="3"/>
  <c r="G115" i="3" s="1"/>
  <c r="H116" i="3" s="1"/>
  <c r="F116" i="3" s="1"/>
  <c r="I115" i="1"/>
  <c r="G115" i="1" s="1"/>
  <c r="H116" i="1" s="1"/>
  <c r="F116" i="1" s="1"/>
  <c r="I117" i="2"/>
  <c r="G117" i="2"/>
  <c r="H118" i="2"/>
  <c r="F118" i="2" s="1"/>
  <c r="I116" i="4" l="1"/>
  <c r="G116" i="4" s="1"/>
  <c r="F117" i="4" s="1"/>
  <c r="I116" i="3"/>
  <c r="G116" i="3"/>
  <c r="F117" i="3" s="1"/>
  <c r="I116" i="1"/>
  <c r="G116" i="1"/>
  <c r="F117" i="1" s="1"/>
  <c r="I118" i="2"/>
  <c r="G118" i="2"/>
  <c r="F119" i="2" s="1"/>
  <c r="I117" i="4" l="1"/>
  <c r="G117" i="4" s="1"/>
  <c r="H118" i="4" s="1"/>
  <c r="F118" i="4" s="1"/>
  <c r="I117" i="3"/>
  <c r="G117" i="3"/>
  <c r="H118" i="3" s="1"/>
  <c r="F118" i="3" s="1"/>
  <c r="I117" i="1"/>
  <c r="G117" i="1"/>
  <c r="H118" i="1" s="1"/>
  <c r="F118" i="1" s="1"/>
  <c r="I119" i="2"/>
  <c r="G119" i="2"/>
  <c r="F120" i="2" s="1"/>
  <c r="I118" i="4" l="1"/>
  <c r="G118" i="4"/>
  <c r="F119" i="4" s="1"/>
  <c r="I118" i="3"/>
  <c r="G118" i="3"/>
  <c r="F119" i="3" s="1"/>
  <c r="I118" i="1"/>
  <c r="G118" i="1" s="1"/>
  <c r="F119" i="1" s="1"/>
  <c r="I120" i="2"/>
  <c r="G120" i="2"/>
  <c r="H121" i="2"/>
  <c r="F121" i="2" s="1"/>
  <c r="I119" i="4" l="1"/>
  <c r="G119" i="4"/>
  <c r="F120" i="4" s="1"/>
  <c r="I119" i="3"/>
  <c r="G119" i="3"/>
  <c r="F120" i="3" s="1"/>
  <c r="I119" i="1"/>
  <c r="G119" i="1"/>
  <c r="F120" i="1" s="1"/>
  <c r="I121" i="2"/>
  <c r="G121" i="2" s="1"/>
  <c r="H122" i="2" s="1"/>
  <c r="F122" i="2" s="1"/>
  <c r="I120" i="4" l="1"/>
  <c r="G120" i="4"/>
  <c r="H121" i="4" s="1"/>
  <c r="F121" i="4" s="1"/>
  <c r="I120" i="3"/>
  <c r="G120" i="3"/>
  <c r="H121" i="3" s="1"/>
  <c r="F121" i="3" s="1"/>
  <c r="I120" i="1"/>
  <c r="G120" i="1"/>
  <c r="H121" i="1" s="1"/>
  <c r="F121" i="1" s="1"/>
  <c r="I122" i="2"/>
  <c r="G122" i="2"/>
  <c r="H123" i="2"/>
  <c r="F123" i="2" s="1"/>
  <c r="I121" i="4" l="1"/>
  <c r="G121" i="4"/>
  <c r="H122" i="4" s="1"/>
  <c r="F122" i="4" s="1"/>
  <c r="I121" i="3"/>
  <c r="G121" i="3"/>
  <c r="H122" i="3" s="1"/>
  <c r="F122" i="3" s="1"/>
  <c r="I121" i="1"/>
  <c r="G121" i="1"/>
  <c r="H122" i="1" s="1"/>
  <c r="F122" i="1" s="1"/>
  <c r="I123" i="2"/>
  <c r="G123" i="2"/>
  <c r="H124" i="2"/>
  <c r="F124" i="2" s="1"/>
  <c r="I122" i="4" l="1"/>
  <c r="G122" i="4"/>
  <c r="H123" i="4" s="1"/>
  <c r="F123" i="4" s="1"/>
  <c r="I122" i="3"/>
  <c r="G122" i="3"/>
  <c r="H123" i="3" s="1"/>
  <c r="F123" i="3" s="1"/>
  <c r="I122" i="1"/>
  <c r="G122" i="1"/>
  <c r="H123" i="1" s="1"/>
  <c r="F123" i="1" s="1"/>
  <c r="I124" i="2"/>
  <c r="G124" i="2"/>
  <c r="H125" i="2"/>
  <c r="F125" i="2" s="1"/>
  <c r="I123" i="4" l="1"/>
  <c r="G123" i="4" s="1"/>
  <c r="H124" i="4" s="1"/>
  <c r="F124" i="4" s="1"/>
  <c r="I123" i="3"/>
  <c r="G123" i="3" s="1"/>
  <c r="H124" i="3" s="1"/>
  <c r="F124" i="3" s="1"/>
  <c r="I123" i="1"/>
  <c r="G123" i="1" s="1"/>
  <c r="H124" i="1" s="1"/>
  <c r="F124" i="1" s="1"/>
  <c r="I125" i="2"/>
  <c r="G125" i="2"/>
  <c r="H126" i="2"/>
  <c r="F126" i="2" s="1"/>
  <c r="I124" i="4" l="1"/>
  <c r="G124" i="4"/>
  <c r="H125" i="4" s="1"/>
  <c r="F125" i="4" s="1"/>
  <c r="I124" i="3"/>
  <c r="G124" i="3"/>
  <c r="H125" i="3" s="1"/>
  <c r="F125" i="3" s="1"/>
  <c r="I124" i="1"/>
  <c r="G124" i="1"/>
  <c r="H125" i="1" s="1"/>
  <c r="F125" i="1" s="1"/>
  <c r="I126" i="2"/>
  <c r="G126" i="2"/>
  <c r="H127" i="2"/>
  <c r="F127" i="2" s="1"/>
  <c r="I125" i="4" l="1"/>
  <c r="G125" i="4"/>
  <c r="H126" i="4" s="1"/>
  <c r="F126" i="4" s="1"/>
  <c r="I125" i="3"/>
  <c r="G125" i="3"/>
  <c r="H126" i="3" s="1"/>
  <c r="F126" i="3" s="1"/>
  <c r="I125" i="1"/>
  <c r="G125" i="1"/>
  <c r="H126" i="1" s="1"/>
  <c r="F126" i="1" s="1"/>
  <c r="I127" i="2"/>
  <c r="G127" i="2"/>
  <c r="H128" i="2"/>
  <c r="F128" i="2" s="1"/>
  <c r="I126" i="4" l="1"/>
  <c r="G126" i="4"/>
  <c r="H127" i="4" s="1"/>
  <c r="F127" i="4" s="1"/>
  <c r="I126" i="3"/>
  <c r="G126" i="3"/>
  <c r="H127" i="3" s="1"/>
  <c r="F127" i="3" s="1"/>
  <c r="I126" i="1"/>
  <c r="G126" i="1" s="1"/>
  <c r="H127" i="1" s="1"/>
  <c r="F127" i="1" s="1"/>
  <c r="I128" i="2"/>
  <c r="G128" i="2"/>
  <c r="H129" i="2"/>
  <c r="F129" i="2" s="1"/>
  <c r="I127" i="4" l="1"/>
  <c r="G127" i="4"/>
  <c r="H128" i="4" s="1"/>
  <c r="F128" i="4" s="1"/>
  <c r="I127" i="3"/>
  <c r="G127" i="3" s="1"/>
  <c r="H128" i="3" s="1"/>
  <c r="F128" i="3" s="1"/>
  <c r="I127" i="1"/>
  <c r="G127" i="1"/>
  <c r="H128" i="1" s="1"/>
  <c r="F128" i="1" s="1"/>
  <c r="I129" i="2"/>
  <c r="G129" i="2"/>
  <c r="H130" i="2"/>
  <c r="F130" i="2" s="1"/>
  <c r="I128" i="4" l="1"/>
  <c r="G128" i="4"/>
  <c r="H129" i="4" s="1"/>
  <c r="F129" i="4" s="1"/>
  <c r="I128" i="3"/>
  <c r="G128" i="3"/>
  <c r="H129" i="3" s="1"/>
  <c r="F129" i="3" s="1"/>
  <c r="I128" i="1"/>
  <c r="G128" i="1"/>
  <c r="H129" i="1" s="1"/>
  <c r="F129" i="1" s="1"/>
  <c r="I130" i="2"/>
  <c r="G130" i="2"/>
  <c r="H131" i="2"/>
  <c r="F131" i="2" s="1"/>
  <c r="I129" i="4" l="1"/>
  <c r="G129" i="4"/>
  <c r="H130" i="4" s="1"/>
  <c r="F130" i="4" s="1"/>
  <c r="I129" i="3"/>
  <c r="G129" i="3"/>
  <c r="H130" i="3" s="1"/>
  <c r="F130" i="3" s="1"/>
  <c r="I129" i="1"/>
  <c r="G129" i="1"/>
  <c r="H130" i="1" s="1"/>
  <c r="F130" i="1" s="1"/>
  <c r="I131" i="2"/>
  <c r="G131" i="2"/>
  <c r="H132" i="2"/>
  <c r="F132" i="2" s="1"/>
  <c r="I130" i="4" l="1"/>
  <c r="G130" i="4"/>
  <c r="H131" i="4" s="1"/>
  <c r="F131" i="4" s="1"/>
  <c r="I130" i="3"/>
  <c r="G130" i="3"/>
  <c r="H131" i="3" s="1"/>
  <c r="F131" i="3" s="1"/>
  <c r="I130" i="1"/>
  <c r="G130" i="1"/>
  <c r="H131" i="1" s="1"/>
  <c r="F131" i="1" s="1"/>
  <c r="I132" i="2"/>
  <c r="G132" i="2"/>
  <c r="H133" i="2"/>
  <c r="F133" i="2" s="1"/>
  <c r="I131" i="4" l="1"/>
  <c r="G131" i="4" s="1"/>
  <c r="H132" i="4" s="1"/>
  <c r="F132" i="4" s="1"/>
  <c r="I131" i="3"/>
  <c r="G131" i="3" s="1"/>
  <c r="H132" i="3" s="1"/>
  <c r="F132" i="3" s="1"/>
  <c r="I131" i="1"/>
  <c r="G131" i="1" s="1"/>
  <c r="H132" i="1" s="1"/>
  <c r="F132" i="1" s="1"/>
  <c r="I133" i="2"/>
  <c r="G133" i="2"/>
  <c r="H134" i="2"/>
  <c r="F134" i="2" s="1"/>
  <c r="I132" i="4" l="1"/>
  <c r="G132" i="4"/>
  <c r="H133" i="4" s="1"/>
  <c r="F133" i="4" s="1"/>
  <c r="I132" i="3"/>
  <c r="G132" i="3"/>
  <c r="H133" i="3" s="1"/>
  <c r="F133" i="3" s="1"/>
  <c r="I132" i="1"/>
  <c r="G132" i="1"/>
  <c r="H133" i="1" s="1"/>
  <c r="F133" i="1" s="1"/>
  <c r="I134" i="2"/>
  <c r="G134" i="2"/>
  <c r="F135" i="2" s="1"/>
  <c r="I133" i="4" l="1"/>
  <c r="G133" i="4"/>
  <c r="H134" i="4" s="1"/>
  <c r="F134" i="4" s="1"/>
  <c r="I133" i="3"/>
  <c r="G133" i="3"/>
  <c r="H134" i="3" s="1"/>
  <c r="F134" i="3" s="1"/>
  <c r="I133" i="1"/>
  <c r="G133" i="1"/>
  <c r="H134" i="1" s="1"/>
  <c r="F134" i="1" s="1"/>
  <c r="I135" i="2"/>
  <c r="G135" i="2"/>
  <c r="F136" i="2" s="1"/>
  <c r="I134" i="4" l="1"/>
  <c r="G134" i="4"/>
  <c r="F135" i="4" s="1"/>
  <c r="I134" i="3"/>
  <c r="G134" i="3"/>
  <c r="F135" i="3" s="1"/>
  <c r="I134" i="1"/>
  <c r="G134" i="1" s="1"/>
  <c r="F135" i="1" s="1"/>
  <c r="I136" i="2"/>
  <c r="G136" i="2"/>
  <c r="H137" i="2"/>
  <c r="F137" i="2" s="1"/>
  <c r="I135" i="4" l="1"/>
  <c r="G135" i="4"/>
  <c r="F136" i="4" s="1"/>
  <c r="I135" i="3"/>
  <c r="G135" i="3"/>
  <c r="F136" i="3" s="1"/>
  <c r="I135" i="1"/>
  <c r="G135" i="1"/>
  <c r="F136" i="1" s="1"/>
  <c r="I137" i="2"/>
  <c r="G137" i="2"/>
  <c r="F138" i="2" s="1"/>
  <c r="I136" i="4" l="1"/>
  <c r="G136" i="4"/>
  <c r="H137" i="4" s="1"/>
  <c r="F137" i="4" s="1"/>
  <c r="I136" i="3"/>
  <c r="G136" i="3"/>
  <c r="H137" i="3" s="1"/>
  <c r="F137" i="3" s="1"/>
  <c r="I136" i="1"/>
  <c r="G136" i="1"/>
  <c r="H137" i="1" s="1"/>
  <c r="F137" i="1" s="1"/>
  <c r="I138" i="2"/>
  <c r="G138" i="2"/>
  <c r="H139" i="2"/>
  <c r="F139" i="2" s="1"/>
  <c r="I137" i="4" l="1"/>
  <c r="G137" i="4"/>
  <c r="F138" i="4" s="1"/>
  <c r="I137" i="3"/>
  <c r="G137" i="3"/>
  <c r="F138" i="3" s="1"/>
  <c r="I137" i="1"/>
  <c r="G137" i="1"/>
  <c r="F138" i="1" s="1"/>
  <c r="I139" i="2"/>
  <c r="G139" i="2"/>
  <c r="F140" i="2" s="1"/>
  <c r="I138" i="4" l="1"/>
  <c r="G138" i="4"/>
  <c r="H139" i="4" s="1"/>
  <c r="F139" i="4" s="1"/>
  <c r="I138" i="3"/>
  <c r="G138" i="3" s="1"/>
  <c r="H139" i="3" s="1"/>
  <c r="F139" i="3" s="1"/>
  <c r="I138" i="1"/>
  <c r="G138" i="1"/>
  <c r="H139" i="1" s="1"/>
  <c r="F139" i="1" s="1"/>
  <c r="I140" i="2"/>
  <c r="G140" i="2"/>
  <c r="H141" i="2"/>
  <c r="F141" i="2" s="1"/>
  <c r="G139" i="4" l="1"/>
  <c r="F140" i="4" s="1"/>
  <c r="I139" i="4"/>
  <c r="I139" i="3"/>
  <c r="G139" i="3" s="1"/>
  <c r="F140" i="3" s="1"/>
  <c r="I139" i="1"/>
  <c r="G139" i="1" s="1"/>
  <c r="F140" i="1" s="1"/>
  <c r="I141" i="2"/>
  <c r="G141" i="2"/>
  <c r="H142" i="2"/>
  <c r="F142" i="2" s="1"/>
  <c r="I140" i="4" l="1"/>
  <c r="G140" i="4"/>
  <c r="H141" i="4" s="1"/>
  <c r="F141" i="4" s="1"/>
  <c r="I140" i="3"/>
  <c r="G140" i="3"/>
  <c r="H141" i="3" s="1"/>
  <c r="F141" i="3" s="1"/>
  <c r="I140" i="1"/>
  <c r="G140" i="1"/>
  <c r="H141" i="1" s="1"/>
  <c r="F141" i="1" s="1"/>
  <c r="I142" i="2"/>
  <c r="G142" i="2" s="1"/>
  <c r="H143" i="2" s="1"/>
  <c r="F143" i="2" s="1"/>
  <c r="I141" i="4" l="1"/>
  <c r="G141" i="4"/>
  <c r="H142" i="4" s="1"/>
  <c r="F142" i="4" s="1"/>
  <c r="I141" i="3"/>
  <c r="G141" i="3"/>
  <c r="H142" i="3" s="1"/>
  <c r="F142" i="3" s="1"/>
  <c r="I141" i="1"/>
  <c r="G141" i="1"/>
  <c r="H142" i="1" s="1"/>
  <c r="F142" i="1" s="1"/>
  <c r="I143" i="2"/>
  <c r="G143" i="2"/>
  <c r="H144" i="2"/>
  <c r="F144" i="2" s="1"/>
  <c r="I142" i="4" l="1"/>
  <c r="G142" i="4"/>
  <c r="H143" i="4" s="1"/>
  <c r="F143" i="4" s="1"/>
  <c r="I142" i="3"/>
  <c r="G142" i="3"/>
  <c r="H143" i="3" s="1"/>
  <c r="F143" i="3" s="1"/>
  <c r="I142" i="1"/>
  <c r="G142" i="1" s="1"/>
  <c r="H143" i="1" s="1"/>
  <c r="F143" i="1" s="1"/>
  <c r="I144" i="2"/>
  <c r="G144" i="2"/>
  <c r="H145" i="2"/>
  <c r="F145" i="2" s="1"/>
  <c r="I143" i="4" l="1"/>
  <c r="G143" i="4"/>
  <c r="H144" i="4" s="1"/>
  <c r="F144" i="4" s="1"/>
  <c r="I143" i="3"/>
  <c r="G143" i="3"/>
  <c r="H144" i="3" s="1"/>
  <c r="F144" i="3" s="1"/>
  <c r="I143" i="1"/>
  <c r="G143" i="1"/>
  <c r="H144" i="1" s="1"/>
  <c r="F144" i="1" s="1"/>
  <c r="I145" i="2"/>
  <c r="G145" i="2" s="1"/>
  <c r="H146" i="2" s="1"/>
  <c r="F146" i="2" s="1"/>
  <c r="I144" i="4" l="1"/>
  <c r="G144" i="4"/>
  <c r="H145" i="4" s="1"/>
  <c r="F145" i="4" s="1"/>
  <c r="I144" i="3"/>
  <c r="G144" i="3"/>
  <c r="H145" i="3" s="1"/>
  <c r="F145" i="3" s="1"/>
  <c r="I144" i="1"/>
  <c r="G144" i="1"/>
  <c r="H145" i="1" s="1"/>
  <c r="F145" i="1" s="1"/>
  <c r="I146" i="2"/>
  <c r="G146" i="2" s="1"/>
  <c r="F147" i="2" s="1"/>
  <c r="I145" i="4" l="1"/>
  <c r="G145" i="4"/>
  <c r="H146" i="4" s="1"/>
  <c r="F146" i="4" s="1"/>
  <c r="I145" i="3"/>
  <c r="G145" i="3"/>
  <c r="H146" i="3" s="1"/>
  <c r="F146" i="3" s="1"/>
  <c r="I145" i="1"/>
  <c r="G145" i="1"/>
  <c r="H146" i="1" s="1"/>
  <c r="F146" i="1" s="1"/>
  <c r="I147" i="2"/>
  <c r="G147" i="2"/>
  <c r="F148" i="2" s="1"/>
  <c r="I146" i="4" l="1"/>
  <c r="G146" i="4"/>
  <c r="F147" i="4" s="1"/>
  <c r="I146" i="3"/>
  <c r="G146" i="3"/>
  <c r="F147" i="3" s="1"/>
  <c r="I146" i="1"/>
  <c r="G146" i="1"/>
  <c r="F147" i="1" s="1"/>
  <c r="I148" i="2"/>
  <c r="G148" i="2"/>
  <c r="F149" i="2" s="1"/>
  <c r="G147" i="4" l="1"/>
  <c r="F148" i="4" s="1"/>
  <c r="I147" i="4"/>
  <c r="I147" i="3"/>
  <c r="G147" i="3" s="1"/>
  <c r="F148" i="3" s="1"/>
  <c r="I147" i="1"/>
  <c r="G147" i="1" s="1"/>
  <c r="F148" i="1" s="1"/>
  <c r="I149" i="2"/>
  <c r="G149" i="2"/>
  <c r="H150" i="2"/>
  <c r="F150" i="2" s="1"/>
  <c r="I148" i="4" l="1"/>
  <c r="G148" i="4"/>
  <c r="F149" i="4" s="1"/>
  <c r="I148" i="3"/>
  <c r="G148" i="3"/>
  <c r="F149" i="3" s="1"/>
  <c r="I148" i="1"/>
  <c r="G148" i="1"/>
  <c r="F149" i="1" s="1"/>
  <c r="I150" i="2"/>
  <c r="G150" i="2"/>
  <c r="F151" i="2" s="1"/>
  <c r="I149" i="4" l="1"/>
  <c r="G149" i="4"/>
  <c r="H150" i="4" s="1"/>
  <c r="F150" i="4" s="1"/>
  <c r="I149" i="3"/>
  <c r="G149" i="3"/>
  <c r="H150" i="3" s="1"/>
  <c r="F150" i="3" s="1"/>
  <c r="I149" i="1"/>
  <c r="G149" i="1"/>
  <c r="H150" i="1" s="1"/>
  <c r="F150" i="1" s="1"/>
  <c r="I151" i="2"/>
  <c r="G151" i="2"/>
  <c r="F152" i="2" s="1"/>
  <c r="I150" i="4" l="1"/>
  <c r="G150" i="4" s="1"/>
  <c r="F151" i="4" s="1"/>
  <c r="I150" i="3"/>
  <c r="G150" i="3"/>
  <c r="F151" i="3" s="1"/>
  <c r="I150" i="1"/>
  <c r="G150" i="1" s="1"/>
  <c r="F151" i="1" s="1"/>
  <c r="I152" i="2"/>
  <c r="G152" i="2" s="1"/>
  <c r="H153" i="2" s="1"/>
  <c r="F153" i="2" s="1"/>
  <c r="I151" i="4" l="1"/>
  <c r="G151" i="4"/>
  <c r="F152" i="4" s="1"/>
  <c r="I151" i="3"/>
  <c r="G151" i="3"/>
  <c r="F152" i="3" s="1"/>
  <c r="I151" i="1"/>
  <c r="G151" i="1"/>
  <c r="F152" i="1" s="1"/>
  <c r="I153" i="2"/>
  <c r="G153" i="2"/>
  <c r="H154" i="2"/>
  <c r="F154" i="2" s="1"/>
  <c r="I152" i="4" l="1"/>
  <c r="G152" i="4"/>
  <c r="H153" i="4" s="1"/>
  <c r="F153" i="4" s="1"/>
  <c r="I152" i="3"/>
  <c r="G152" i="3"/>
  <c r="H153" i="3" s="1"/>
  <c r="F153" i="3" s="1"/>
  <c r="I152" i="1"/>
  <c r="G152" i="1"/>
  <c r="H153" i="1" s="1"/>
  <c r="F153" i="1" s="1"/>
  <c r="I154" i="2"/>
  <c r="G154" i="2"/>
  <c r="F155" i="2" s="1"/>
  <c r="I153" i="4" l="1"/>
  <c r="G153" i="4" s="1"/>
  <c r="H154" i="4" s="1"/>
  <c r="F154" i="4" s="1"/>
  <c r="I153" i="3"/>
  <c r="G153" i="3"/>
  <c r="H154" i="3" s="1"/>
  <c r="F154" i="3" s="1"/>
  <c r="I153" i="1"/>
  <c r="G153" i="1"/>
  <c r="H154" i="1" s="1"/>
  <c r="F154" i="1" s="1"/>
  <c r="I155" i="2"/>
  <c r="G155" i="2"/>
  <c r="H156" i="2"/>
  <c r="F156" i="2" s="1"/>
  <c r="I154" i="4" l="1"/>
  <c r="G154" i="4"/>
  <c r="F155" i="4" s="1"/>
  <c r="I154" i="3"/>
  <c r="G154" i="3" s="1"/>
  <c r="F155" i="3" s="1"/>
  <c r="I154" i="1"/>
  <c r="G154" i="1"/>
  <c r="F155" i="1" s="1"/>
  <c r="I156" i="2"/>
  <c r="G156" i="2"/>
  <c r="H157" i="2" s="1"/>
  <c r="F157" i="2" s="1"/>
  <c r="G155" i="4" l="1"/>
  <c r="H156" i="4" s="1"/>
  <c r="F156" i="4" s="1"/>
  <c r="I155" i="4"/>
  <c r="I155" i="3"/>
  <c r="G155" i="3" s="1"/>
  <c r="H156" i="3" s="1"/>
  <c r="F156" i="3" s="1"/>
  <c r="I155" i="1"/>
  <c r="G155" i="1" s="1"/>
  <c r="H156" i="1" s="1"/>
  <c r="F156" i="1" s="1"/>
  <c r="I157" i="2"/>
  <c r="G157" i="2"/>
  <c r="F158" i="2" s="1"/>
  <c r="I156" i="4" l="1"/>
  <c r="G156" i="4"/>
  <c r="H157" i="4" s="1"/>
  <c r="F157" i="4" s="1"/>
  <c r="I156" i="3"/>
  <c r="G156" i="3"/>
  <c r="H157" i="3" s="1"/>
  <c r="F157" i="3" s="1"/>
  <c r="I156" i="1"/>
  <c r="G156" i="1"/>
  <c r="H157" i="1" s="1"/>
  <c r="F157" i="1" s="1"/>
  <c r="I158" i="2"/>
  <c r="G158" i="2"/>
  <c r="H159" i="2"/>
  <c r="F159" i="2" s="1"/>
  <c r="I157" i="4" l="1"/>
  <c r="G157" i="4"/>
  <c r="F158" i="4" s="1"/>
  <c r="I157" i="3"/>
  <c r="G157" i="3"/>
  <c r="F158" i="3" s="1"/>
  <c r="I157" i="1"/>
  <c r="G157" i="1"/>
  <c r="F158" i="1" s="1"/>
  <c r="I159" i="2"/>
  <c r="G159" i="2"/>
  <c r="F160" i="2" s="1"/>
  <c r="I158" i="4" l="1"/>
  <c r="G158" i="4" s="1"/>
  <c r="H159" i="4" s="1"/>
  <c r="F159" i="4" s="1"/>
  <c r="I158" i="3"/>
  <c r="G158" i="3"/>
  <c r="H159" i="3" s="1"/>
  <c r="F159" i="3" s="1"/>
  <c r="I158" i="1"/>
  <c r="G158" i="1" s="1"/>
  <c r="H159" i="1" s="1"/>
  <c r="F159" i="1" s="1"/>
  <c r="I160" i="2"/>
  <c r="G160" i="2"/>
  <c r="H161" i="2"/>
  <c r="F161" i="2" s="1"/>
  <c r="I159" i="4" l="1"/>
  <c r="G159" i="4"/>
  <c r="F160" i="4" s="1"/>
  <c r="I159" i="3"/>
  <c r="G159" i="3"/>
  <c r="F160" i="3" s="1"/>
  <c r="I159" i="1"/>
  <c r="G159" i="1"/>
  <c r="F160" i="1" s="1"/>
  <c r="I161" i="2"/>
  <c r="G161" i="2"/>
  <c r="F162" i="2" s="1"/>
  <c r="I160" i="4" l="1"/>
  <c r="G160" i="4"/>
  <c r="H161" i="4" s="1"/>
  <c r="F161" i="4" s="1"/>
  <c r="I160" i="3"/>
  <c r="G160" i="3"/>
  <c r="H161" i="3" s="1"/>
  <c r="F161" i="3" s="1"/>
  <c r="I160" i="1"/>
  <c r="G160" i="1"/>
  <c r="H161" i="1" s="1"/>
  <c r="F161" i="1" s="1"/>
  <c r="I162" i="2"/>
  <c r="G162" i="2"/>
  <c r="H163" i="2"/>
  <c r="F163" i="2" s="1"/>
  <c r="I161" i="4" l="1"/>
  <c r="G161" i="4"/>
  <c r="F162" i="4" s="1"/>
  <c r="I161" i="3"/>
  <c r="G161" i="3"/>
  <c r="F162" i="3" s="1"/>
  <c r="I161" i="1"/>
  <c r="G161" i="1"/>
  <c r="F162" i="1" s="1"/>
  <c r="I163" i="2"/>
  <c r="G163" i="2"/>
  <c r="H164" i="2"/>
  <c r="F164" i="2" s="1"/>
  <c r="I162" i="4" l="1"/>
  <c r="G162" i="4"/>
  <c r="H163" i="4" s="1"/>
  <c r="F163" i="4" s="1"/>
  <c r="I162" i="3"/>
  <c r="G162" i="3" s="1"/>
  <c r="H163" i="3" s="1"/>
  <c r="F163" i="3" s="1"/>
  <c r="I162" i="1"/>
  <c r="G162" i="1"/>
  <c r="H163" i="1" s="1"/>
  <c r="F163" i="1" s="1"/>
  <c r="I164" i="2"/>
  <c r="G164" i="2"/>
  <c r="F165" i="2" s="1"/>
  <c r="I163" i="4" l="1"/>
  <c r="G163" i="4" s="1"/>
  <c r="H164" i="4" s="1"/>
  <c r="F164" i="4" s="1"/>
  <c r="I163" i="3"/>
  <c r="G163" i="3" s="1"/>
  <c r="H164" i="3" s="1"/>
  <c r="F164" i="3" s="1"/>
  <c r="I163" i="1"/>
  <c r="G163" i="1" s="1"/>
  <c r="H164" i="1" s="1"/>
  <c r="F164" i="1" s="1"/>
  <c r="I165" i="2"/>
  <c r="G165" i="2"/>
  <c r="H166" i="2"/>
  <c r="F166" i="2" s="1"/>
  <c r="I164" i="4" l="1"/>
  <c r="G164" i="4"/>
  <c r="F165" i="4" s="1"/>
  <c r="I164" i="3"/>
  <c r="G164" i="3"/>
  <c r="F165" i="3" s="1"/>
  <c r="I164" i="1"/>
  <c r="G164" i="1"/>
  <c r="F165" i="1" s="1"/>
  <c r="I166" i="2"/>
  <c r="G166" i="2"/>
  <c r="H167" i="2"/>
  <c r="F167" i="2" s="1"/>
  <c r="I165" i="4" l="1"/>
  <c r="G165" i="4"/>
  <c r="H166" i="4" s="1"/>
  <c r="F166" i="4" s="1"/>
  <c r="I165" i="3"/>
  <c r="G165" i="3"/>
  <c r="H166" i="3" s="1"/>
  <c r="F166" i="3" s="1"/>
  <c r="I165" i="1"/>
  <c r="G165" i="1"/>
  <c r="H166" i="1" s="1"/>
  <c r="F166" i="1" s="1"/>
  <c r="I167" i="2"/>
  <c r="G167" i="2"/>
  <c r="F168" i="2" s="1"/>
  <c r="I166" i="4" l="1"/>
  <c r="G166" i="4"/>
  <c r="H167" i="4" s="1"/>
  <c r="F167" i="4" s="1"/>
  <c r="I166" i="3"/>
  <c r="G166" i="3"/>
  <c r="H167" i="3" s="1"/>
  <c r="F167" i="3" s="1"/>
  <c r="I166" i="1"/>
  <c r="G166" i="1" s="1"/>
  <c r="H167" i="1" s="1"/>
  <c r="F167" i="1" s="1"/>
  <c r="I168" i="2"/>
  <c r="G168" i="2"/>
  <c r="F169" i="2" s="1"/>
  <c r="I167" i="4" l="1"/>
  <c r="G167" i="4"/>
  <c r="F168" i="4" s="1"/>
  <c r="I167" i="3"/>
  <c r="G167" i="3"/>
  <c r="F168" i="3" s="1"/>
  <c r="I167" i="1"/>
  <c r="G167" i="1"/>
  <c r="F168" i="1" s="1"/>
  <c r="I169" i="2"/>
  <c r="G169" i="2"/>
  <c r="H170" i="2"/>
  <c r="F170" i="2" s="1"/>
  <c r="I168" i="4" l="1"/>
  <c r="G168" i="4"/>
  <c r="F169" i="4" s="1"/>
  <c r="I168" i="3"/>
  <c r="G168" i="3"/>
  <c r="F169" i="3" s="1"/>
  <c r="I168" i="1"/>
  <c r="G168" i="1"/>
  <c r="F169" i="1" s="1"/>
  <c r="I170" i="2"/>
  <c r="G170" i="2"/>
  <c r="F171" i="2" s="1"/>
  <c r="I169" i="4" l="1"/>
  <c r="G169" i="4"/>
  <c r="H170" i="4" s="1"/>
  <c r="F170" i="4" s="1"/>
  <c r="I169" i="3"/>
  <c r="G169" i="3"/>
  <c r="H170" i="3" s="1"/>
  <c r="F170" i="3" s="1"/>
  <c r="I169" i="1"/>
  <c r="G169" i="1"/>
  <c r="H170" i="1" s="1"/>
  <c r="F170" i="1" s="1"/>
  <c r="I171" i="2"/>
  <c r="G171" i="2"/>
  <c r="H172" i="2"/>
  <c r="F172" i="2" s="1"/>
  <c r="I170" i="4" l="1"/>
  <c r="G170" i="4"/>
  <c r="F171" i="4" s="1"/>
  <c r="I170" i="3"/>
  <c r="G170" i="3" s="1"/>
  <c r="F171" i="3" s="1"/>
  <c r="I170" i="1"/>
  <c r="G170" i="1"/>
  <c r="F171" i="1" s="1"/>
  <c r="I172" i="2"/>
  <c r="G172" i="2"/>
  <c r="H173" i="2"/>
  <c r="F173" i="2" s="1"/>
  <c r="I171" i="4" l="1"/>
  <c r="G171" i="4" s="1"/>
  <c r="H172" i="4" s="1"/>
  <c r="F172" i="4" s="1"/>
  <c r="I171" i="3"/>
  <c r="G171" i="3" s="1"/>
  <c r="H172" i="3" s="1"/>
  <c r="F172" i="3" s="1"/>
  <c r="I171" i="1"/>
  <c r="G171" i="1" s="1"/>
  <c r="H172" i="1" s="1"/>
  <c r="F172" i="1" s="1"/>
  <c r="I173" i="2"/>
  <c r="G173" i="2"/>
  <c r="F174" i="2" s="1"/>
  <c r="I172" i="4" l="1"/>
  <c r="G172" i="4"/>
  <c r="H173" i="4" s="1"/>
  <c r="F173" i="4" s="1"/>
  <c r="I172" i="3"/>
  <c r="G172" i="3"/>
  <c r="H173" i="3" s="1"/>
  <c r="F173" i="3" s="1"/>
  <c r="I172" i="1"/>
  <c r="G172" i="1"/>
  <c r="H173" i="1" s="1"/>
  <c r="F173" i="1" s="1"/>
  <c r="I174" i="2"/>
  <c r="G174" i="2"/>
  <c r="H175" i="2"/>
  <c r="F175" i="2" s="1"/>
  <c r="I173" i="4" l="1"/>
  <c r="G173" i="4"/>
  <c r="F174" i="4" s="1"/>
  <c r="I173" i="3"/>
  <c r="G173" i="3" s="1"/>
  <c r="F174" i="3" s="1"/>
  <c r="I173" i="1"/>
  <c r="G173" i="1"/>
  <c r="F174" i="1" s="1"/>
  <c r="I175" i="2"/>
  <c r="G175" i="2"/>
  <c r="H176" i="2"/>
  <c r="F176" i="2" s="1"/>
  <c r="I174" i="4" l="1"/>
  <c r="G174" i="4"/>
  <c r="H175" i="4" s="1"/>
  <c r="F175" i="4" s="1"/>
  <c r="I174" i="3"/>
  <c r="G174" i="3"/>
  <c r="H175" i="3" s="1"/>
  <c r="F175" i="3" s="1"/>
  <c r="I174" i="1"/>
  <c r="G174" i="1" s="1"/>
  <c r="H175" i="1" s="1"/>
  <c r="F175" i="1" s="1"/>
  <c r="I176" i="2"/>
  <c r="G176" i="2"/>
  <c r="H177" i="2"/>
  <c r="F177" i="2" s="1"/>
  <c r="I175" i="4" l="1"/>
  <c r="G175" i="4"/>
  <c r="H176" i="4" s="1"/>
  <c r="F176" i="4" s="1"/>
  <c r="I175" i="3"/>
  <c r="G175" i="3"/>
  <c r="H176" i="3" s="1"/>
  <c r="F176" i="3" s="1"/>
  <c r="I175" i="1"/>
  <c r="G175" i="1"/>
  <c r="H176" i="1" s="1"/>
  <c r="F176" i="1" s="1"/>
  <c r="I177" i="2"/>
  <c r="G177" i="2"/>
  <c r="H178" i="2"/>
  <c r="F178" i="2" s="1"/>
  <c r="I176" i="4" l="1"/>
  <c r="G176" i="4"/>
  <c r="H177" i="4" s="1"/>
  <c r="F177" i="4" s="1"/>
  <c r="I176" i="3"/>
  <c r="G176" i="3"/>
  <c r="H177" i="3" s="1"/>
  <c r="F177" i="3" s="1"/>
  <c r="I176" i="1"/>
  <c r="G176" i="1" s="1"/>
  <c r="H177" i="1" s="1"/>
  <c r="F177" i="1" s="1"/>
  <c r="I178" i="2"/>
  <c r="G178" i="2"/>
  <c r="H179" i="2"/>
  <c r="F179" i="2" s="1"/>
  <c r="I177" i="4" l="1"/>
  <c r="G177" i="4"/>
  <c r="H178" i="4" s="1"/>
  <c r="F178" i="4" s="1"/>
  <c r="I177" i="3"/>
  <c r="G177" i="3"/>
  <c r="H178" i="3" s="1"/>
  <c r="F178" i="3" s="1"/>
  <c r="I177" i="1"/>
  <c r="G177" i="1" s="1"/>
  <c r="H178" i="1" s="1"/>
  <c r="F178" i="1" s="1"/>
  <c r="I179" i="2"/>
  <c r="G179" i="2" s="1"/>
  <c r="H180" i="2" s="1"/>
  <c r="F180" i="2" s="1"/>
  <c r="I178" i="4" l="1"/>
  <c r="G178" i="4"/>
  <c r="H179" i="4" s="1"/>
  <c r="F179" i="4" s="1"/>
  <c r="I178" i="3"/>
  <c r="G178" i="3"/>
  <c r="H179" i="3" s="1"/>
  <c r="F179" i="3" s="1"/>
  <c r="I178" i="1"/>
  <c r="G178" i="1"/>
  <c r="H179" i="1" s="1"/>
  <c r="F179" i="1" s="1"/>
  <c r="I180" i="2"/>
  <c r="G180" i="2"/>
  <c r="H181" i="2" s="1"/>
  <c r="F181" i="2" s="1"/>
  <c r="I179" i="4" l="1"/>
  <c r="G179" i="4" s="1"/>
  <c r="H180" i="4" s="1"/>
  <c r="F180" i="4" s="1"/>
  <c r="I179" i="3"/>
  <c r="G179" i="3" s="1"/>
  <c r="H180" i="3" s="1"/>
  <c r="F180" i="3" s="1"/>
  <c r="I179" i="1"/>
  <c r="G179" i="1" s="1"/>
  <c r="H180" i="1" s="1"/>
  <c r="F180" i="1" s="1"/>
  <c r="I181" i="2"/>
  <c r="G181" i="2"/>
  <c r="H182" i="2" s="1"/>
  <c r="F182" i="2" s="1"/>
  <c r="I180" i="4" l="1"/>
  <c r="G180" i="4"/>
  <c r="H181" i="4" s="1"/>
  <c r="F181" i="4" s="1"/>
  <c r="I180" i="3"/>
  <c r="G180" i="3"/>
  <c r="H181" i="3" s="1"/>
  <c r="F181" i="3" s="1"/>
  <c r="I180" i="1"/>
  <c r="G180" i="1" s="1"/>
  <c r="H181" i="1" s="1"/>
  <c r="F181" i="1" s="1"/>
  <c r="I182" i="2"/>
  <c r="G182" i="2"/>
  <c r="H183" i="2"/>
  <c r="F183" i="2" s="1"/>
  <c r="I181" i="4" l="1"/>
  <c r="G181" i="4"/>
  <c r="H182" i="4" s="1"/>
  <c r="F182" i="4" s="1"/>
  <c r="I181" i="3"/>
  <c r="G181" i="3"/>
  <c r="H182" i="3" s="1"/>
  <c r="F182" i="3" s="1"/>
  <c r="I181" i="1"/>
  <c r="G181" i="1"/>
  <c r="H182" i="1" s="1"/>
  <c r="F182" i="1" s="1"/>
  <c r="I183" i="2"/>
  <c r="G183" i="2"/>
  <c r="H184" i="2"/>
  <c r="F184" i="2" s="1"/>
  <c r="I182" i="4" l="1"/>
  <c r="G182" i="4"/>
  <c r="H183" i="4" s="1"/>
  <c r="F183" i="4" s="1"/>
  <c r="I182" i="3"/>
  <c r="G182" i="3" s="1"/>
  <c r="H183" i="3" s="1"/>
  <c r="F183" i="3" s="1"/>
  <c r="I182" i="1"/>
  <c r="G182" i="1" s="1"/>
  <c r="H183" i="1" s="1"/>
  <c r="F183" i="1" s="1"/>
  <c r="I184" i="2"/>
  <c r="G184" i="2"/>
  <c r="R2" i="2"/>
  <c r="I183" i="4" l="1"/>
  <c r="G183" i="4"/>
  <c r="H184" i="4" s="1"/>
  <c r="F184" i="4" s="1"/>
  <c r="I183" i="3"/>
  <c r="G183" i="3"/>
  <c r="H184" i="3" s="1"/>
  <c r="F184" i="3" s="1"/>
  <c r="I183" i="1"/>
  <c r="G183" i="1"/>
  <c r="H184" i="1" s="1"/>
  <c r="F184" i="1" s="1"/>
  <c r="I184" i="4" l="1"/>
  <c r="G184" i="4"/>
  <c r="I184" i="3"/>
  <c r="G184" i="3"/>
  <c r="I184" i="1"/>
  <c r="G1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09FB8E-9D13-4148-812F-CEBDFA3F81E2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  <connection id="2" xr16:uid="{5992FF4D-095C-479B-8AA2-44A05DE3B5F4}" keepAlive="1" name="Zapytanie — pogoda (2)" description="Połączenie z zapytaniem „pogoda (2)” w skoroszycie." type="5" refreshedVersion="8" background="1" saveData="1">
    <dbPr connection="Provider=Microsoft.Mashup.OleDb.1;Data Source=$Workbook$;Location=&quot;pogoda (2)&quot;;Extended Properties=&quot;&quot;" command="SELECT * FROM [pogoda (2)]"/>
  </connection>
  <connection id="3" xr16:uid="{F5738A6D-B8FE-4B4E-AFDF-731B896090C6}" keepAlive="1" name="Zapytanie — pogoda (3)" description="Połączenie z zapytaniem „pogoda (3)” w skoroszycie." type="5" refreshedVersion="8" background="1" saveData="1">
    <dbPr connection="Provider=Microsoft.Mashup.OleDb.1;Data Source=$Workbook$;Location=&quot;pogoda (3)&quot;;Extended Properties=&quot;&quot;" command="SELECT * FROM [pogoda (3)]"/>
  </connection>
  <connection id="4" xr16:uid="{397039AC-5854-42DF-A83E-2DE16F9832B1}" keepAlive="1" name="Zapytanie — pogoda (4)" description="Połączenie z zapytaniem „pogoda (4)” w skoroszycie." type="5" refreshedVersion="8" background="1" saveData="1">
    <dbPr connection="Provider=Microsoft.Mashup.OleDb.1;Data Source=$Workbook$;Location=&quot;pogoda (4)&quot;;Extended Properties=&quot;&quot;" command="SELECT * FROM [pogoda (4)]"/>
  </connection>
</connections>
</file>

<file path=xl/sharedStrings.xml><?xml version="1.0" encoding="utf-8"?>
<sst xmlns="http://schemas.openxmlformats.org/spreadsheetml/2006/main" count="51" uniqueCount="24">
  <si>
    <t>temperatura_srednia</t>
  </si>
  <si>
    <t>opady</t>
  </si>
  <si>
    <t>data</t>
  </si>
  <si>
    <t>uzupelnienie_zbiornika</t>
  </si>
  <si>
    <t>ubytek_wody</t>
  </si>
  <si>
    <t>Test</t>
  </si>
  <si>
    <t>dolano</t>
  </si>
  <si>
    <t>do_podlania</t>
  </si>
  <si>
    <t>stan_zbiornika_o_21</t>
  </si>
  <si>
    <t>stan_zbiornika_o_20</t>
  </si>
  <si>
    <t>koszt</t>
  </si>
  <si>
    <t>Suma z dolano</t>
  </si>
  <si>
    <t>Etykiety wierszy</t>
  </si>
  <si>
    <t>Suma końcowa</t>
  </si>
  <si>
    <t>&lt;01.04.2015</t>
  </si>
  <si>
    <t>kwi</t>
  </si>
  <si>
    <t>maj</t>
  </si>
  <si>
    <t>cze</t>
  </si>
  <si>
    <t>lip</t>
  </si>
  <si>
    <t>sie</t>
  </si>
  <si>
    <t>wrz</t>
  </si>
  <si>
    <t>a)</t>
  </si>
  <si>
    <t>b)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</si>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</sst>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ny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podpunkt_1_2!$G$1</c:f>
              <c:strCache>
                <c:ptCount val="1"/>
                <c:pt idx="0">
                  <c:v>stan_zbiornika_o_21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podpunkt_1_2!$G$2:$G$184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3-485C-A58D-09A3AD6A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047935"/>
        <c:axId val="1396048415"/>
      </c:lineChart>
      <c:catAx>
        <c:axId val="139604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6048415"/>
        <c:crosses val="autoZero"/>
        <c:auto val="1"/>
        <c:lblAlgn val="ctr"/>
        <c:lblOffset val="100"/>
        <c:noMultiLvlLbl val="0"/>
      </c:catAx>
      <c:valAx>
        <c:axId val="13960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  <a:r>
                  <a:rPr lang="pl-PL" baseline="0"/>
                  <a:t> wody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604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2</xdr:row>
      <xdr:rowOff>133350</xdr:rowOff>
    </xdr:from>
    <xdr:to>
      <xdr:col>21</xdr:col>
      <xdr:colOff>411480</xdr:colOff>
      <xdr:row>17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D709A67-0386-CB7E-67DF-F99B7D119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ek król" refreshedDate="45722.501592361114" createdVersion="8" refreshedVersion="8" minRefreshableVersion="3" recordCount="184" xr:uid="{CD68EAC5-DCA1-4F21-85CD-57F65C3A460C}">
  <cacheSource type="worksheet">
    <worksheetSource ref="A1:I1048576" sheet="podpunkt_3"/>
  </cacheSource>
  <cacheFields count="11">
    <cacheField name="temperatura_srednia" numFmtId="0">
      <sharedItems containsString="0" containsBlank="1" containsNumber="1" containsInteger="1" minValue="2" maxValue="33"/>
    </cacheField>
    <cacheField name="opady" numFmtId="0">
      <sharedItems containsString="0" containsBlank="1" containsNumber="1" minValue="0" maxValue="18"/>
    </cacheField>
    <cacheField name="data" numFmtId="0">
      <sharedItems containsNonDate="0" containsDate="1" containsString="0" containsBlank="1" minDate="2015-04-01T00:00:00" maxDate="2015-10-01T00:00:00" count="184"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m/>
      </sharedItems>
      <fieldGroup par="10"/>
    </cacheField>
    <cacheField name="do_podlania" numFmtId="0">
      <sharedItems containsString="0" containsBlank="1" containsNumber="1" containsInteger="1" minValue="0" maxValue="24000"/>
    </cacheField>
    <cacheField name="uzupelnienie_zbiornika" numFmtId="0">
      <sharedItems containsString="0" containsBlank="1" containsNumber="1" containsInteger="1" minValue="0" maxValue="12600"/>
    </cacheField>
    <cacheField name="stan_zbiornika_o_20" numFmtId="0">
      <sharedItems containsString="0" containsBlank="1" containsNumber="1" containsInteger="1" minValue="407" maxValue="25000"/>
    </cacheField>
    <cacheField name="stan_zbiornika_o_21" numFmtId="0">
      <sharedItems containsString="0" containsBlank="1" containsNumber="1" containsInteger="1" minValue="242" maxValue="25000"/>
    </cacheField>
    <cacheField name="ubytek_wody" numFmtId="0">
      <sharedItems containsString="0" containsBlank="1" containsNumber="1" containsInteger="1" minValue="0" maxValue="828"/>
    </cacheField>
    <cacheField name="dolano" numFmtId="0">
      <sharedItems containsString="0" containsBlank="1" containsNumber="1" containsInteger="1" minValue="0" maxValue="24593"/>
    </cacheField>
    <cacheField name="Dni (data)" numFmtId="0" databaseField="0">
      <fieldGroup base="2">
        <rangePr groupBy="days" startDate="2015-04-01T00:00:00" endDate="2015-10-01T00:00:00"/>
        <groupItems count="368">
          <s v="&lt;01.04.2015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15"/>
        </groupItems>
      </fieldGroup>
    </cacheField>
    <cacheField name="Miesiące (data)" numFmtId="0" databaseField="0">
      <fieldGroup base="2">
        <rangePr groupBy="months" startDate="2015-04-01T00:00:00" endDate="2015-10-01T00:00:00"/>
        <groupItems count="14">
          <s v="&lt;01.04.201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n v="4"/>
    <n v="2"/>
    <x v="0"/>
    <n v="0"/>
    <n v="1400"/>
    <n v="25000"/>
    <n v="25000"/>
    <n v="0"/>
    <n v="0"/>
  </r>
  <r>
    <n v="2"/>
    <n v="6"/>
    <x v="1"/>
    <n v="0"/>
    <n v="4200"/>
    <n v="25000"/>
    <n v="25000"/>
    <n v="0"/>
    <n v="0"/>
  </r>
  <r>
    <n v="4"/>
    <n v="1"/>
    <x v="2"/>
    <n v="0"/>
    <n v="700"/>
    <n v="25000"/>
    <n v="25000"/>
    <n v="0"/>
    <n v="0"/>
  </r>
  <r>
    <n v="4"/>
    <n v="0.8"/>
    <x v="3"/>
    <n v="0"/>
    <n v="560"/>
    <n v="25000"/>
    <n v="25000"/>
    <n v="0"/>
    <n v="0"/>
  </r>
  <r>
    <n v="3"/>
    <n v="0"/>
    <x v="4"/>
    <n v="0"/>
    <n v="0"/>
    <n v="24961"/>
    <n v="24961"/>
    <n v="39"/>
    <n v="0"/>
  </r>
  <r>
    <n v="4"/>
    <n v="0"/>
    <x v="5"/>
    <n v="0"/>
    <n v="0"/>
    <n v="24901"/>
    <n v="24901"/>
    <n v="60"/>
    <n v="0"/>
  </r>
  <r>
    <n v="4"/>
    <n v="1"/>
    <x v="6"/>
    <n v="0"/>
    <n v="700"/>
    <n v="25000"/>
    <n v="25000"/>
    <n v="0"/>
    <n v="0"/>
  </r>
  <r>
    <n v="8"/>
    <n v="1"/>
    <x v="7"/>
    <n v="0"/>
    <n v="700"/>
    <n v="25000"/>
    <n v="25000"/>
    <n v="0"/>
    <n v="0"/>
  </r>
  <r>
    <n v="6"/>
    <n v="2"/>
    <x v="8"/>
    <n v="0"/>
    <n v="1400"/>
    <n v="25000"/>
    <n v="25000"/>
    <n v="0"/>
    <n v="0"/>
  </r>
  <r>
    <n v="9"/>
    <n v="2"/>
    <x v="9"/>
    <n v="0"/>
    <n v="1400"/>
    <n v="25000"/>
    <n v="25000"/>
    <n v="0"/>
    <n v="0"/>
  </r>
  <r>
    <n v="12"/>
    <n v="3"/>
    <x v="10"/>
    <n v="0"/>
    <n v="2100"/>
    <n v="25000"/>
    <n v="25000"/>
    <n v="0"/>
    <n v="0"/>
  </r>
  <r>
    <n v="10"/>
    <n v="2"/>
    <x v="11"/>
    <n v="0"/>
    <n v="1400"/>
    <n v="25000"/>
    <n v="25000"/>
    <n v="0"/>
    <n v="0"/>
  </r>
  <r>
    <n v="8"/>
    <n v="1"/>
    <x v="12"/>
    <n v="0"/>
    <n v="700"/>
    <n v="25000"/>
    <n v="25000"/>
    <n v="0"/>
    <n v="0"/>
  </r>
  <r>
    <n v="6"/>
    <n v="0"/>
    <x v="13"/>
    <n v="0"/>
    <n v="0"/>
    <n v="24889"/>
    <n v="24889"/>
    <n v="111"/>
    <n v="0"/>
  </r>
  <r>
    <n v="14"/>
    <n v="0"/>
    <x v="14"/>
    <n v="0"/>
    <n v="0"/>
    <n v="24497"/>
    <n v="24497"/>
    <n v="392"/>
    <n v="0"/>
  </r>
  <r>
    <n v="10"/>
    <n v="0"/>
    <x v="15"/>
    <n v="0"/>
    <n v="0"/>
    <n v="24264"/>
    <n v="24264"/>
    <n v="233"/>
    <n v="0"/>
  </r>
  <r>
    <n v="6"/>
    <n v="0"/>
    <x v="16"/>
    <n v="0"/>
    <n v="0"/>
    <n v="24157"/>
    <n v="24157"/>
    <n v="107"/>
    <n v="0"/>
  </r>
  <r>
    <n v="4"/>
    <n v="0"/>
    <x v="17"/>
    <n v="0"/>
    <n v="0"/>
    <n v="24099"/>
    <n v="24099"/>
    <n v="58"/>
    <n v="0"/>
  </r>
  <r>
    <n v="7"/>
    <n v="0"/>
    <x v="18"/>
    <n v="0"/>
    <n v="0"/>
    <n v="23965"/>
    <n v="23965"/>
    <n v="134"/>
    <n v="0"/>
  </r>
  <r>
    <n v="10"/>
    <n v="1"/>
    <x v="19"/>
    <n v="0"/>
    <n v="700"/>
    <n v="24665"/>
    <n v="24665"/>
    <n v="0"/>
    <n v="0"/>
  </r>
  <r>
    <n v="11"/>
    <n v="3.2"/>
    <x v="20"/>
    <n v="0"/>
    <n v="2240"/>
    <n v="25000"/>
    <n v="25000"/>
    <n v="0"/>
    <n v="0"/>
  </r>
  <r>
    <n v="8"/>
    <n v="2.2000000000000002"/>
    <x v="21"/>
    <n v="0"/>
    <n v="1540"/>
    <n v="25000"/>
    <n v="25000"/>
    <n v="0"/>
    <n v="0"/>
  </r>
  <r>
    <n v="11"/>
    <n v="1"/>
    <x v="22"/>
    <n v="0"/>
    <n v="700"/>
    <n v="25000"/>
    <n v="25000"/>
    <n v="0"/>
    <n v="0"/>
  </r>
  <r>
    <n v="12"/>
    <n v="1"/>
    <x v="23"/>
    <n v="0"/>
    <n v="700"/>
    <n v="25000"/>
    <n v="25000"/>
    <n v="0"/>
    <n v="0"/>
  </r>
  <r>
    <n v="14"/>
    <n v="1"/>
    <x v="24"/>
    <n v="0"/>
    <n v="700"/>
    <n v="25000"/>
    <n v="25000"/>
    <n v="0"/>
    <n v="0"/>
  </r>
  <r>
    <n v="16"/>
    <n v="0"/>
    <x v="25"/>
    <n v="12000"/>
    <n v="0"/>
    <n v="24520"/>
    <n v="12520"/>
    <n v="480"/>
    <n v="0"/>
  </r>
  <r>
    <n v="16"/>
    <n v="1"/>
    <x v="26"/>
    <n v="0"/>
    <n v="700"/>
    <n v="13220"/>
    <n v="13220"/>
    <n v="0"/>
    <n v="0"/>
  </r>
  <r>
    <n v="6"/>
    <n v="2"/>
    <x v="27"/>
    <n v="0"/>
    <n v="1400"/>
    <n v="14620"/>
    <n v="14620"/>
    <n v="0"/>
    <n v="0"/>
  </r>
  <r>
    <n v="7"/>
    <n v="0"/>
    <x v="28"/>
    <n v="0"/>
    <n v="0"/>
    <n v="14538"/>
    <n v="14538"/>
    <n v="82"/>
    <n v="0"/>
  </r>
  <r>
    <n v="10"/>
    <n v="0"/>
    <x v="29"/>
    <n v="0"/>
    <n v="0"/>
    <n v="14400"/>
    <n v="14400"/>
    <n v="138"/>
    <n v="0"/>
  </r>
  <r>
    <n v="10"/>
    <n v="4"/>
    <x v="30"/>
    <n v="0"/>
    <n v="2800"/>
    <n v="17200"/>
    <n v="17200"/>
    <n v="0"/>
    <n v="0"/>
  </r>
  <r>
    <n v="7"/>
    <n v="5"/>
    <x v="31"/>
    <n v="0"/>
    <n v="3500"/>
    <n v="20700"/>
    <n v="20700"/>
    <n v="0"/>
    <n v="0"/>
  </r>
  <r>
    <n v="9"/>
    <n v="4"/>
    <x v="32"/>
    <n v="0"/>
    <n v="2800"/>
    <n v="23500"/>
    <n v="23500"/>
    <n v="0"/>
    <n v="0"/>
  </r>
  <r>
    <n v="15"/>
    <n v="0.4"/>
    <x v="33"/>
    <n v="0"/>
    <n v="280"/>
    <n v="23780"/>
    <n v="23780"/>
    <n v="0"/>
    <n v="0"/>
  </r>
  <r>
    <n v="18"/>
    <n v="0.4"/>
    <x v="34"/>
    <n v="12000"/>
    <n v="280"/>
    <n v="24060"/>
    <n v="12060"/>
    <n v="0"/>
    <n v="0"/>
  </r>
  <r>
    <n v="16"/>
    <n v="0"/>
    <x v="35"/>
    <n v="12000"/>
    <n v="0"/>
    <n v="11828"/>
    <n v="13000"/>
    <n v="232"/>
    <n v="13172"/>
  </r>
  <r>
    <n v="14"/>
    <n v="0"/>
    <x v="36"/>
    <n v="0"/>
    <n v="0"/>
    <n v="12795"/>
    <n v="12795"/>
    <n v="205"/>
    <n v="0"/>
  </r>
  <r>
    <n v="10"/>
    <n v="0"/>
    <x v="37"/>
    <n v="0"/>
    <n v="0"/>
    <n v="12673"/>
    <n v="12673"/>
    <n v="122"/>
    <n v="0"/>
  </r>
  <r>
    <n v="14"/>
    <n v="0.3"/>
    <x v="38"/>
    <n v="0"/>
    <n v="210"/>
    <n v="12883"/>
    <n v="12883"/>
    <n v="0"/>
    <n v="0"/>
  </r>
  <r>
    <n v="12"/>
    <n v="0.1"/>
    <x v="39"/>
    <n v="0"/>
    <n v="70"/>
    <n v="12953"/>
    <n v="12953"/>
    <n v="0"/>
    <n v="0"/>
  </r>
  <r>
    <n v="11"/>
    <n v="0"/>
    <x v="40"/>
    <n v="0"/>
    <n v="0"/>
    <n v="12811"/>
    <n v="12811"/>
    <n v="142"/>
    <n v="0"/>
  </r>
  <r>
    <n v="16"/>
    <n v="3"/>
    <x v="41"/>
    <n v="0"/>
    <n v="2100"/>
    <n v="14911"/>
    <n v="14911"/>
    <n v="0"/>
    <n v="0"/>
  </r>
  <r>
    <n v="12"/>
    <n v="0"/>
    <x v="42"/>
    <n v="0"/>
    <n v="0"/>
    <n v="14725"/>
    <n v="14725"/>
    <n v="186"/>
    <n v="0"/>
  </r>
  <r>
    <n v="10"/>
    <n v="0"/>
    <x v="43"/>
    <n v="0"/>
    <n v="0"/>
    <n v="14585"/>
    <n v="14585"/>
    <n v="140"/>
    <n v="0"/>
  </r>
  <r>
    <n v="12"/>
    <n v="0"/>
    <x v="44"/>
    <n v="0"/>
    <n v="0"/>
    <n v="14403"/>
    <n v="14403"/>
    <n v="182"/>
    <n v="0"/>
  </r>
  <r>
    <n v="10"/>
    <n v="1.8"/>
    <x v="45"/>
    <n v="0"/>
    <n v="1260"/>
    <n v="15663"/>
    <n v="15663"/>
    <n v="0"/>
    <n v="0"/>
  </r>
  <r>
    <n v="11"/>
    <n v="2.8"/>
    <x v="46"/>
    <n v="0"/>
    <n v="1960"/>
    <n v="17623"/>
    <n v="17623"/>
    <n v="0"/>
    <n v="0"/>
  </r>
  <r>
    <n v="12"/>
    <n v="1.9"/>
    <x v="47"/>
    <n v="0"/>
    <n v="1330"/>
    <n v="18953"/>
    <n v="18953"/>
    <n v="0"/>
    <n v="0"/>
  </r>
  <r>
    <n v="16"/>
    <n v="2.2000000000000002"/>
    <x v="48"/>
    <n v="0"/>
    <n v="1540"/>
    <n v="20493"/>
    <n v="20493"/>
    <n v="0"/>
    <n v="0"/>
  </r>
  <r>
    <n v="13"/>
    <n v="2.2999999999999998"/>
    <x v="49"/>
    <n v="0"/>
    <n v="1610"/>
    <n v="22103"/>
    <n v="22103"/>
    <n v="0"/>
    <n v="0"/>
  </r>
  <r>
    <n v="11"/>
    <n v="5.4"/>
    <x v="50"/>
    <n v="0"/>
    <n v="3780"/>
    <n v="25000"/>
    <n v="25000"/>
    <n v="0"/>
    <n v="0"/>
  </r>
  <r>
    <n v="12"/>
    <n v="5.5"/>
    <x v="51"/>
    <n v="0"/>
    <n v="3850"/>
    <n v="25000"/>
    <n v="25000"/>
    <n v="0"/>
    <n v="0"/>
  </r>
  <r>
    <n v="12"/>
    <n v="5.2"/>
    <x v="52"/>
    <n v="0"/>
    <n v="3640"/>
    <n v="25000"/>
    <n v="25000"/>
    <n v="0"/>
    <n v="0"/>
  </r>
  <r>
    <n v="14"/>
    <n v="3"/>
    <x v="53"/>
    <n v="0"/>
    <n v="2100"/>
    <n v="25000"/>
    <n v="25000"/>
    <n v="0"/>
    <n v="0"/>
  </r>
  <r>
    <n v="15"/>
    <n v="0"/>
    <x v="54"/>
    <n v="0"/>
    <n v="0"/>
    <n v="24564"/>
    <n v="24564"/>
    <n v="436"/>
    <n v="0"/>
  </r>
  <r>
    <n v="14"/>
    <n v="0"/>
    <x v="55"/>
    <n v="0"/>
    <n v="0"/>
    <n v="24177"/>
    <n v="24177"/>
    <n v="387"/>
    <n v="0"/>
  </r>
  <r>
    <n v="10"/>
    <n v="0"/>
    <x v="56"/>
    <n v="0"/>
    <n v="0"/>
    <n v="23947"/>
    <n v="23947"/>
    <n v="230"/>
    <n v="0"/>
  </r>
  <r>
    <n v="12"/>
    <n v="0.1"/>
    <x v="57"/>
    <n v="0"/>
    <n v="70"/>
    <n v="24017"/>
    <n v="24017"/>
    <n v="0"/>
    <n v="0"/>
  </r>
  <r>
    <n v="14"/>
    <n v="0"/>
    <x v="58"/>
    <n v="0"/>
    <n v="0"/>
    <n v="23639"/>
    <n v="23639"/>
    <n v="378"/>
    <n v="0"/>
  </r>
  <r>
    <n v="13"/>
    <n v="0"/>
    <x v="59"/>
    <n v="0"/>
    <n v="0"/>
    <n v="23306"/>
    <n v="23306"/>
    <n v="333"/>
    <n v="0"/>
  </r>
  <r>
    <n v="12"/>
    <n v="0"/>
    <x v="60"/>
    <n v="0"/>
    <n v="0"/>
    <n v="23015"/>
    <n v="23015"/>
    <n v="291"/>
    <n v="0"/>
  </r>
  <r>
    <n v="18"/>
    <n v="4"/>
    <x v="61"/>
    <n v="0"/>
    <n v="2800"/>
    <n v="25000"/>
    <n v="25000"/>
    <n v="0"/>
    <n v="0"/>
  </r>
  <r>
    <n v="18"/>
    <n v="3"/>
    <x v="62"/>
    <n v="0"/>
    <n v="2100"/>
    <n v="25000"/>
    <n v="25000"/>
    <n v="0"/>
    <n v="0"/>
  </r>
  <r>
    <n v="22"/>
    <n v="0"/>
    <x v="63"/>
    <n v="12000"/>
    <n v="0"/>
    <n v="24226"/>
    <n v="12226"/>
    <n v="774"/>
    <n v="0"/>
  </r>
  <r>
    <n v="15"/>
    <n v="0"/>
    <x v="64"/>
    <n v="0"/>
    <n v="0"/>
    <n v="12012"/>
    <n v="12012"/>
    <n v="214"/>
    <n v="0"/>
  </r>
  <r>
    <n v="18"/>
    <n v="0"/>
    <x v="65"/>
    <n v="12000"/>
    <n v="0"/>
    <n v="11736"/>
    <n v="13000"/>
    <n v="276"/>
    <n v="13264"/>
  </r>
  <r>
    <n v="22"/>
    <n v="0"/>
    <x v="66"/>
    <n v="12000"/>
    <n v="0"/>
    <n v="12597"/>
    <n v="597"/>
    <n v="403"/>
    <n v="0"/>
  </r>
  <r>
    <n v="14"/>
    <n v="8"/>
    <x v="67"/>
    <n v="0"/>
    <n v="5600"/>
    <n v="6197"/>
    <n v="6197"/>
    <n v="0"/>
    <n v="0"/>
  </r>
  <r>
    <n v="14"/>
    <n v="5.9"/>
    <x v="68"/>
    <n v="0"/>
    <n v="4130"/>
    <n v="10327"/>
    <n v="10327"/>
    <n v="0"/>
    <n v="0"/>
  </r>
  <r>
    <n v="12"/>
    <n v="5"/>
    <x v="69"/>
    <n v="0"/>
    <n v="3500"/>
    <n v="13827"/>
    <n v="13827"/>
    <n v="0"/>
    <n v="0"/>
  </r>
  <r>
    <n v="16"/>
    <n v="0"/>
    <x v="70"/>
    <n v="12000"/>
    <n v="0"/>
    <n v="13561"/>
    <n v="1561"/>
    <n v="266"/>
    <n v="0"/>
  </r>
  <r>
    <n v="16"/>
    <n v="0"/>
    <x v="71"/>
    <n v="12000"/>
    <n v="0"/>
    <n v="1531"/>
    <n v="13000"/>
    <n v="30"/>
    <n v="23469"/>
  </r>
  <r>
    <n v="18"/>
    <n v="5"/>
    <x v="72"/>
    <n v="0"/>
    <n v="3500"/>
    <n v="16500"/>
    <n v="16500"/>
    <n v="0"/>
    <n v="0"/>
  </r>
  <r>
    <n v="19"/>
    <n v="1"/>
    <x v="73"/>
    <n v="0"/>
    <n v="700"/>
    <n v="17200"/>
    <n v="17200"/>
    <n v="0"/>
    <n v="0"/>
  </r>
  <r>
    <n v="22"/>
    <n v="0"/>
    <x v="74"/>
    <n v="12000"/>
    <n v="0"/>
    <n v="16667"/>
    <n v="4667"/>
    <n v="533"/>
    <n v="0"/>
  </r>
  <r>
    <n v="16"/>
    <n v="0"/>
    <x v="75"/>
    <n v="12000"/>
    <n v="0"/>
    <n v="4577"/>
    <n v="13000"/>
    <n v="90"/>
    <n v="20423"/>
  </r>
  <r>
    <n v="12"/>
    <n v="0"/>
    <x v="76"/>
    <n v="0"/>
    <n v="0"/>
    <n v="12837"/>
    <n v="12837"/>
    <n v="163"/>
    <n v="0"/>
  </r>
  <r>
    <n v="14"/>
    <n v="0"/>
    <x v="77"/>
    <n v="0"/>
    <n v="0"/>
    <n v="12635"/>
    <n v="12635"/>
    <n v="202"/>
    <n v="0"/>
  </r>
  <r>
    <n v="16"/>
    <n v="0.3"/>
    <x v="78"/>
    <n v="12000"/>
    <n v="210"/>
    <n v="12845"/>
    <n v="845"/>
    <n v="0"/>
    <n v="0"/>
  </r>
  <r>
    <n v="12"/>
    <n v="3"/>
    <x v="79"/>
    <n v="0"/>
    <n v="2100"/>
    <n v="2945"/>
    <n v="2945"/>
    <n v="0"/>
    <n v="0"/>
  </r>
  <r>
    <n v="13"/>
    <n v="2"/>
    <x v="80"/>
    <n v="0"/>
    <n v="1400"/>
    <n v="4345"/>
    <n v="4345"/>
    <n v="0"/>
    <n v="0"/>
  </r>
  <r>
    <n v="12"/>
    <n v="0"/>
    <x v="81"/>
    <n v="0"/>
    <n v="0"/>
    <n v="4290"/>
    <n v="4290"/>
    <n v="55"/>
    <n v="0"/>
  </r>
  <r>
    <n v="12"/>
    <n v="3"/>
    <x v="82"/>
    <n v="0"/>
    <n v="2100"/>
    <n v="6390"/>
    <n v="6390"/>
    <n v="0"/>
    <n v="0"/>
  </r>
  <r>
    <n v="13"/>
    <n v="3"/>
    <x v="83"/>
    <n v="0"/>
    <n v="2100"/>
    <n v="8490"/>
    <n v="8490"/>
    <n v="0"/>
    <n v="0"/>
  </r>
  <r>
    <n v="12"/>
    <n v="0"/>
    <x v="84"/>
    <n v="0"/>
    <n v="0"/>
    <n v="8384"/>
    <n v="8384"/>
    <n v="106"/>
    <n v="0"/>
  </r>
  <r>
    <n v="16"/>
    <n v="0"/>
    <x v="85"/>
    <n v="12000"/>
    <n v="0"/>
    <n v="8223"/>
    <n v="13000"/>
    <n v="161"/>
    <n v="16777"/>
  </r>
  <r>
    <n v="16"/>
    <n v="7"/>
    <x v="86"/>
    <n v="0"/>
    <n v="4900"/>
    <n v="17900"/>
    <n v="17900"/>
    <n v="0"/>
    <n v="0"/>
  </r>
  <r>
    <n v="18"/>
    <n v="6"/>
    <x v="87"/>
    <n v="0"/>
    <n v="4200"/>
    <n v="22100"/>
    <n v="22100"/>
    <n v="0"/>
    <n v="0"/>
  </r>
  <r>
    <n v="16"/>
    <n v="0"/>
    <x v="88"/>
    <n v="12000"/>
    <n v="0"/>
    <n v="21675"/>
    <n v="9675"/>
    <n v="425"/>
    <n v="0"/>
  </r>
  <r>
    <n v="16"/>
    <n v="0"/>
    <x v="89"/>
    <n v="12000"/>
    <n v="0"/>
    <n v="9489"/>
    <n v="13000"/>
    <n v="186"/>
    <n v="15511"/>
  </r>
  <r>
    <n v="19"/>
    <n v="0"/>
    <x v="90"/>
    <n v="12000"/>
    <n v="0"/>
    <n v="12677"/>
    <n v="677"/>
    <n v="323"/>
    <n v="0"/>
  </r>
  <r>
    <n v="18"/>
    <n v="0"/>
    <x v="91"/>
    <n v="12000"/>
    <n v="0"/>
    <n v="661"/>
    <n v="13000"/>
    <n v="16"/>
    <n v="24339"/>
  </r>
  <r>
    <n v="20"/>
    <n v="0"/>
    <x v="92"/>
    <n v="12000"/>
    <n v="0"/>
    <n v="12651"/>
    <n v="651"/>
    <n v="349"/>
    <n v="0"/>
  </r>
  <r>
    <n v="22"/>
    <n v="0"/>
    <x v="93"/>
    <n v="12000"/>
    <n v="0"/>
    <n v="630"/>
    <n v="13000"/>
    <n v="21"/>
    <n v="24370"/>
  </r>
  <r>
    <n v="25"/>
    <n v="0"/>
    <x v="94"/>
    <n v="12000"/>
    <n v="0"/>
    <n v="12512"/>
    <n v="512"/>
    <n v="488"/>
    <n v="0"/>
  </r>
  <r>
    <n v="26"/>
    <n v="0"/>
    <x v="95"/>
    <n v="12000"/>
    <n v="0"/>
    <n v="491"/>
    <n v="13000"/>
    <n v="21"/>
    <n v="24509"/>
  </r>
  <r>
    <n v="22"/>
    <n v="0"/>
    <x v="96"/>
    <n v="12000"/>
    <n v="0"/>
    <n v="12597"/>
    <n v="597"/>
    <n v="403"/>
    <n v="0"/>
  </r>
  <r>
    <n v="22"/>
    <n v="18"/>
    <x v="97"/>
    <n v="0"/>
    <n v="12600"/>
    <n v="13197"/>
    <n v="13197"/>
    <n v="0"/>
    <n v="0"/>
  </r>
  <r>
    <n v="20"/>
    <n v="3"/>
    <x v="98"/>
    <n v="0"/>
    <n v="2100"/>
    <n v="15297"/>
    <n v="15297"/>
    <n v="0"/>
    <n v="0"/>
  </r>
  <r>
    <n v="16"/>
    <n v="0.2"/>
    <x v="99"/>
    <n v="12000"/>
    <n v="140"/>
    <n v="15437"/>
    <n v="3437"/>
    <n v="0"/>
    <n v="0"/>
  </r>
  <r>
    <n v="13"/>
    <n v="12.2"/>
    <x v="100"/>
    <n v="0"/>
    <n v="8540"/>
    <n v="11977"/>
    <n v="11977"/>
    <n v="0"/>
    <n v="0"/>
  </r>
  <r>
    <n v="16"/>
    <n v="0"/>
    <x v="101"/>
    <n v="12000"/>
    <n v="0"/>
    <n v="11747"/>
    <n v="13000"/>
    <n v="230"/>
    <n v="13253"/>
  </r>
  <r>
    <n v="18"/>
    <n v="2"/>
    <x v="102"/>
    <n v="0"/>
    <n v="1400"/>
    <n v="14400"/>
    <n v="14400"/>
    <n v="0"/>
    <n v="0"/>
  </r>
  <r>
    <n v="18"/>
    <n v="12"/>
    <x v="103"/>
    <n v="0"/>
    <n v="8400"/>
    <n v="22800"/>
    <n v="22800"/>
    <n v="0"/>
    <n v="0"/>
  </r>
  <r>
    <n v="18"/>
    <n v="0"/>
    <x v="104"/>
    <n v="12000"/>
    <n v="0"/>
    <n v="22277"/>
    <n v="10277"/>
    <n v="523"/>
    <n v="0"/>
  </r>
  <r>
    <n v="18"/>
    <n v="0"/>
    <x v="105"/>
    <n v="12000"/>
    <n v="0"/>
    <n v="10041"/>
    <n v="13000"/>
    <n v="236"/>
    <n v="14959"/>
  </r>
  <r>
    <n v="16"/>
    <n v="0"/>
    <x v="106"/>
    <n v="12000"/>
    <n v="0"/>
    <n v="12750"/>
    <n v="750"/>
    <n v="250"/>
    <n v="0"/>
  </r>
  <r>
    <n v="21"/>
    <n v="0"/>
    <x v="107"/>
    <n v="12000"/>
    <n v="0"/>
    <n v="728"/>
    <n v="13000"/>
    <n v="22"/>
    <n v="24272"/>
  </r>
  <r>
    <n v="26"/>
    <n v="0"/>
    <x v="108"/>
    <n v="12000"/>
    <n v="0"/>
    <n v="12482"/>
    <n v="482"/>
    <n v="518"/>
    <n v="0"/>
  </r>
  <r>
    <n v="23"/>
    <n v="18"/>
    <x v="109"/>
    <n v="0"/>
    <n v="12600"/>
    <n v="13082"/>
    <n v="13082"/>
    <n v="0"/>
    <n v="0"/>
  </r>
  <r>
    <n v="19"/>
    <n v="0"/>
    <x v="110"/>
    <n v="12000"/>
    <n v="0"/>
    <n v="12756"/>
    <n v="756"/>
    <n v="326"/>
    <n v="0"/>
  </r>
  <r>
    <n v="20"/>
    <n v="6"/>
    <x v="111"/>
    <n v="0"/>
    <n v="4200"/>
    <n v="4956"/>
    <n v="4956"/>
    <n v="0"/>
    <n v="0"/>
  </r>
  <r>
    <n v="22"/>
    <n v="0"/>
    <x v="112"/>
    <n v="12000"/>
    <n v="0"/>
    <n v="4802"/>
    <n v="13000"/>
    <n v="154"/>
    <n v="20198"/>
  </r>
  <r>
    <n v="20"/>
    <n v="0"/>
    <x v="113"/>
    <n v="12000"/>
    <n v="0"/>
    <n v="12651"/>
    <n v="651"/>
    <n v="349"/>
    <n v="0"/>
  </r>
  <r>
    <n v="20"/>
    <n v="0"/>
    <x v="114"/>
    <n v="12000"/>
    <n v="0"/>
    <n v="633"/>
    <n v="13000"/>
    <n v="18"/>
    <n v="24367"/>
  </r>
  <r>
    <n v="23"/>
    <n v="0.1"/>
    <x v="115"/>
    <n v="12000"/>
    <n v="70"/>
    <n v="13070"/>
    <n v="1070"/>
    <n v="0"/>
    <n v="0"/>
  </r>
  <r>
    <n v="16"/>
    <n v="0"/>
    <x v="116"/>
    <n v="12000"/>
    <n v="0"/>
    <n v="1049"/>
    <n v="13000"/>
    <n v="21"/>
    <n v="23951"/>
  </r>
  <r>
    <n v="16"/>
    <n v="0.1"/>
    <x v="117"/>
    <n v="12000"/>
    <n v="70"/>
    <n v="13070"/>
    <n v="1070"/>
    <n v="0"/>
    <n v="0"/>
  </r>
  <r>
    <n v="18"/>
    <n v="0.3"/>
    <x v="118"/>
    <n v="12000"/>
    <n v="210"/>
    <n v="1280"/>
    <n v="13000"/>
    <n v="0"/>
    <n v="23720"/>
  </r>
  <r>
    <n v="18"/>
    <n v="0"/>
    <x v="119"/>
    <n v="12000"/>
    <n v="0"/>
    <n v="12702"/>
    <n v="702"/>
    <n v="298"/>
    <n v="0"/>
  </r>
  <r>
    <n v="14"/>
    <n v="0"/>
    <x v="120"/>
    <n v="0"/>
    <n v="0"/>
    <n v="690"/>
    <n v="690"/>
    <n v="12"/>
    <n v="0"/>
  </r>
  <r>
    <n v="14"/>
    <n v="0"/>
    <x v="121"/>
    <n v="0"/>
    <n v="0"/>
    <n v="679"/>
    <n v="679"/>
    <n v="11"/>
    <n v="0"/>
  </r>
  <r>
    <n v="16"/>
    <n v="0"/>
    <x v="122"/>
    <n v="12000"/>
    <n v="0"/>
    <n v="665"/>
    <n v="13000"/>
    <n v="14"/>
    <n v="24335"/>
  </r>
  <r>
    <n v="22"/>
    <n v="0"/>
    <x v="123"/>
    <n v="12000"/>
    <n v="0"/>
    <n v="12597"/>
    <n v="597"/>
    <n v="403"/>
    <n v="0"/>
  </r>
  <r>
    <n v="22"/>
    <n v="0"/>
    <x v="124"/>
    <n v="12000"/>
    <n v="0"/>
    <n v="578"/>
    <n v="13000"/>
    <n v="19"/>
    <n v="24422"/>
  </r>
  <r>
    <n v="25"/>
    <n v="0"/>
    <x v="125"/>
    <n v="12000"/>
    <n v="0"/>
    <n v="12512"/>
    <n v="512"/>
    <n v="488"/>
    <n v="0"/>
  </r>
  <r>
    <n v="24"/>
    <n v="0"/>
    <x v="126"/>
    <n v="12000"/>
    <n v="0"/>
    <n v="493"/>
    <n v="13000"/>
    <n v="19"/>
    <n v="24507"/>
  </r>
  <r>
    <n v="24"/>
    <n v="0"/>
    <x v="127"/>
    <n v="12000"/>
    <n v="0"/>
    <n v="12541"/>
    <n v="541"/>
    <n v="459"/>
    <n v="0"/>
  </r>
  <r>
    <n v="28"/>
    <n v="0"/>
    <x v="128"/>
    <n v="12000"/>
    <n v="0"/>
    <n v="516"/>
    <n v="13000"/>
    <n v="25"/>
    <n v="24484"/>
  </r>
  <r>
    <n v="28"/>
    <n v="0"/>
    <x v="129"/>
    <n v="12000"/>
    <n v="0"/>
    <n v="12422"/>
    <n v="422"/>
    <n v="578"/>
    <n v="0"/>
  </r>
  <r>
    <n v="24"/>
    <n v="0"/>
    <x v="130"/>
    <n v="12000"/>
    <n v="0"/>
    <n v="407"/>
    <n v="13000"/>
    <n v="15"/>
    <n v="24593"/>
  </r>
  <r>
    <n v="24"/>
    <n v="0"/>
    <x v="131"/>
    <n v="12000"/>
    <n v="0"/>
    <n v="12541"/>
    <n v="541"/>
    <n v="459"/>
    <n v="0"/>
  </r>
  <r>
    <n v="26"/>
    <n v="0"/>
    <x v="132"/>
    <n v="12000"/>
    <n v="0"/>
    <n v="519"/>
    <n v="13000"/>
    <n v="22"/>
    <n v="24481"/>
  </r>
  <r>
    <n v="32"/>
    <n v="0.6"/>
    <x v="133"/>
    <n v="24000"/>
    <n v="420"/>
    <n v="13420"/>
    <n v="1000"/>
    <n v="0"/>
    <n v="11580"/>
  </r>
  <r>
    <n v="31"/>
    <n v="0.1"/>
    <x v="134"/>
    <n v="24000"/>
    <n v="70"/>
    <n v="1070"/>
    <n v="1000"/>
    <n v="0"/>
    <n v="23930"/>
  </r>
  <r>
    <n v="33"/>
    <n v="0"/>
    <x v="135"/>
    <n v="24000"/>
    <n v="0"/>
    <n v="943"/>
    <n v="1000"/>
    <n v="57"/>
    <n v="24057"/>
  </r>
  <r>
    <n v="31"/>
    <n v="12"/>
    <x v="136"/>
    <n v="0"/>
    <n v="8400"/>
    <n v="9400"/>
    <n v="9400"/>
    <n v="0"/>
    <n v="0"/>
  </r>
  <r>
    <n v="22"/>
    <n v="0"/>
    <x v="137"/>
    <n v="12000"/>
    <n v="0"/>
    <n v="9109"/>
    <n v="13000"/>
    <n v="291"/>
    <n v="15891"/>
  </r>
  <r>
    <n v="24"/>
    <n v="0.2"/>
    <x v="138"/>
    <n v="12000"/>
    <n v="140"/>
    <n v="13140"/>
    <n v="1140"/>
    <n v="0"/>
    <n v="0"/>
  </r>
  <r>
    <n v="22"/>
    <n v="0"/>
    <x v="139"/>
    <n v="12000"/>
    <n v="0"/>
    <n v="1104"/>
    <n v="13000"/>
    <n v="36"/>
    <n v="23896"/>
  </r>
  <r>
    <n v="19"/>
    <n v="0"/>
    <x v="140"/>
    <n v="12000"/>
    <n v="0"/>
    <n v="12677"/>
    <n v="677"/>
    <n v="323"/>
    <n v="0"/>
  </r>
  <r>
    <n v="18"/>
    <n v="0"/>
    <x v="141"/>
    <n v="12000"/>
    <n v="0"/>
    <n v="661"/>
    <n v="13000"/>
    <n v="16"/>
    <n v="24339"/>
  </r>
  <r>
    <n v="18"/>
    <n v="0"/>
    <x v="142"/>
    <n v="12000"/>
    <n v="0"/>
    <n v="12702"/>
    <n v="702"/>
    <n v="298"/>
    <n v="0"/>
  </r>
  <r>
    <n v="18"/>
    <n v="0"/>
    <x v="143"/>
    <n v="12000"/>
    <n v="0"/>
    <n v="685"/>
    <n v="13000"/>
    <n v="17"/>
    <n v="24315"/>
  </r>
  <r>
    <n v="19"/>
    <n v="0"/>
    <x v="144"/>
    <n v="12000"/>
    <n v="0"/>
    <n v="12677"/>
    <n v="677"/>
    <n v="323"/>
    <n v="0"/>
  </r>
  <r>
    <n v="21"/>
    <n v="5.5"/>
    <x v="145"/>
    <n v="0"/>
    <n v="3850"/>
    <n v="4527"/>
    <n v="4527"/>
    <n v="0"/>
    <n v="0"/>
  </r>
  <r>
    <n v="18"/>
    <n v="18"/>
    <x v="146"/>
    <n v="0"/>
    <n v="12600"/>
    <n v="17127"/>
    <n v="17127"/>
    <n v="0"/>
    <n v="0"/>
  </r>
  <r>
    <n v="19"/>
    <n v="12"/>
    <x v="147"/>
    <n v="0"/>
    <n v="8400"/>
    <n v="25000"/>
    <n v="25000"/>
    <n v="0"/>
    <n v="0"/>
  </r>
  <r>
    <n v="23"/>
    <n v="0"/>
    <x v="148"/>
    <n v="12000"/>
    <n v="0"/>
    <n v="24172"/>
    <n v="12172"/>
    <n v="828"/>
    <n v="0"/>
  </r>
  <r>
    <n v="17"/>
    <n v="0.1"/>
    <x v="149"/>
    <n v="12000"/>
    <n v="70"/>
    <n v="12242"/>
    <n v="242"/>
    <n v="0"/>
    <n v="0"/>
  </r>
  <r>
    <n v="16"/>
    <n v="14"/>
    <x v="150"/>
    <n v="0"/>
    <n v="9800"/>
    <n v="10042"/>
    <n v="10042"/>
    <n v="0"/>
    <n v="0"/>
  </r>
  <r>
    <n v="22"/>
    <n v="0"/>
    <x v="151"/>
    <n v="12000"/>
    <n v="0"/>
    <n v="9731"/>
    <n v="13000"/>
    <n v="311"/>
    <n v="15269"/>
  </r>
  <r>
    <n v="26"/>
    <n v="0"/>
    <x v="152"/>
    <n v="12000"/>
    <n v="0"/>
    <n v="12482"/>
    <n v="482"/>
    <n v="518"/>
    <n v="0"/>
  </r>
  <r>
    <n v="27"/>
    <n v="2"/>
    <x v="153"/>
    <n v="0"/>
    <n v="1400"/>
    <n v="1882"/>
    <n v="1882"/>
    <n v="0"/>
    <n v="0"/>
  </r>
  <r>
    <n v="18"/>
    <n v="0"/>
    <x v="154"/>
    <n v="12000"/>
    <n v="0"/>
    <n v="1838"/>
    <n v="13000"/>
    <n v="44"/>
    <n v="23162"/>
  </r>
  <r>
    <n v="17"/>
    <n v="0"/>
    <x v="155"/>
    <n v="12000"/>
    <n v="0"/>
    <n v="12726"/>
    <n v="726"/>
    <n v="274"/>
    <n v="0"/>
  </r>
  <r>
    <n v="16"/>
    <n v="0.1"/>
    <x v="156"/>
    <n v="12000"/>
    <n v="70"/>
    <n v="796"/>
    <n v="13000"/>
    <n v="0"/>
    <n v="24204"/>
  </r>
  <r>
    <n v="15"/>
    <n v="0"/>
    <x v="157"/>
    <n v="0"/>
    <n v="0"/>
    <n v="12773"/>
    <n v="12773"/>
    <n v="227"/>
    <n v="0"/>
  </r>
  <r>
    <n v="12"/>
    <n v="4"/>
    <x v="158"/>
    <n v="0"/>
    <n v="2800"/>
    <n v="15573"/>
    <n v="15573"/>
    <n v="0"/>
    <n v="0"/>
  </r>
  <r>
    <n v="13"/>
    <n v="0"/>
    <x v="159"/>
    <n v="0"/>
    <n v="0"/>
    <n v="15354"/>
    <n v="15354"/>
    <n v="219"/>
    <n v="0"/>
  </r>
  <r>
    <n v="11"/>
    <n v="4"/>
    <x v="160"/>
    <n v="0"/>
    <n v="2800"/>
    <n v="18154"/>
    <n v="18154"/>
    <n v="0"/>
    <n v="0"/>
  </r>
  <r>
    <n v="11"/>
    <n v="0"/>
    <x v="161"/>
    <n v="0"/>
    <n v="0"/>
    <n v="17955"/>
    <n v="17955"/>
    <n v="199"/>
    <n v="0"/>
  </r>
  <r>
    <n v="12"/>
    <n v="0"/>
    <x v="162"/>
    <n v="0"/>
    <n v="0"/>
    <n v="17731"/>
    <n v="17731"/>
    <n v="224"/>
    <n v="0"/>
  </r>
  <r>
    <n v="16"/>
    <n v="0.1"/>
    <x v="163"/>
    <n v="12000"/>
    <n v="70"/>
    <n v="17801"/>
    <n v="5801"/>
    <n v="0"/>
    <n v="0"/>
  </r>
  <r>
    <n v="18"/>
    <n v="0"/>
    <x v="164"/>
    <n v="12000"/>
    <n v="0"/>
    <n v="5668"/>
    <n v="13000"/>
    <n v="133"/>
    <n v="19332"/>
  </r>
  <r>
    <n v="18"/>
    <n v="0"/>
    <x v="165"/>
    <n v="12000"/>
    <n v="0"/>
    <n v="12702"/>
    <n v="702"/>
    <n v="298"/>
    <n v="0"/>
  </r>
  <r>
    <n v="19"/>
    <n v="3"/>
    <x v="166"/>
    <n v="0"/>
    <n v="2100"/>
    <n v="2802"/>
    <n v="2802"/>
    <n v="0"/>
    <n v="0"/>
  </r>
  <r>
    <n v="16"/>
    <n v="0.1"/>
    <x v="167"/>
    <n v="12000"/>
    <n v="70"/>
    <n v="2872"/>
    <n v="13000"/>
    <n v="0"/>
    <n v="22128"/>
  </r>
  <r>
    <n v="18"/>
    <n v="0"/>
    <x v="168"/>
    <n v="12000"/>
    <n v="0"/>
    <n v="12702"/>
    <n v="702"/>
    <n v="298"/>
    <n v="0"/>
  </r>
  <r>
    <n v="22"/>
    <n v="0.5"/>
    <x v="169"/>
    <n v="12000"/>
    <n v="350"/>
    <n v="1052"/>
    <n v="13000"/>
    <n v="0"/>
    <n v="23948"/>
  </r>
  <r>
    <n v="16"/>
    <n v="0"/>
    <x v="170"/>
    <n v="12000"/>
    <n v="0"/>
    <n v="12750"/>
    <n v="750"/>
    <n v="250"/>
    <n v="0"/>
  </r>
  <r>
    <n v="15"/>
    <n v="0"/>
    <x v="171"/>
    <n v="0"/>
    <n v="0"/>
    <n v="736"/>
    <n v="736"/>
    <n v="14"/>
    <n v="0"/>
  </r>
  <r>
    <n v="14"/>
    <n v="2"/>
    <x v="172"/>
    <n v="0"/>
    <n v="1400"/>
    <n v="2136"/>
    <n v="2136"/>
    <n v="0"/>
    <n v="0"/>
  </r>
  <r>
    <n v="12"/>
    <n v="0"/>
    <x v="173"/>
    <n v="0"/>
    <n v="0"/>
    <n v="2109"/>
    <n v="2109"/>
    <n v="27"/>
    <n v="0"/>
  </r>
  <r>
    <n v="13"/>
    <n v="0"/>
    <x v="174"/>
    <n v="0"/>
    <n v="0"/>
    <n v="2079"/>
    <n v="2079"/>
    <n v="30"/>
    <n v="0"/>
  </r>
  <r>
    <n v="15"/>
    <n v="0"/>
    <x v="175"/>
    <n v="0"/>
    <n v="0"/>
    <n v="2042"/>
    <n v="2042"/>
    <n v="37"/>
    <n v="0"/>
  </r>
  <r>
    <n v="15"/>
    <n v="0"/>
    <x v="176"/>
    <n v="0"/>
    <n v="0"/>
    <n v="2006"/>
    <n v="2006"/>
    <n v="36"/>
    <n v="0"/>
  </r>
  <r>
    <n v="14"/>
    <n v="0"/>
    <x v="177"/>
    <n v="0"/>
    <n v="0"/>
    <n v="1974"/>
    <n v="1974"/>
    <n v="32"/>
    <n v="0"/>
  </r>
  <r>
    <n v="12"/>
    <n v="0"/>
    <x v="178"/>
    <n v="0"/>
    <n v="0"/>
    <n v="1949"/>
    <n v="1949"/>
    <n v="25"/>
    <n v="0"/>
  </r>
  <r>
    <n v="11"/>
    <n v="0"/>
    <x v="179"/>
    <n v="0"/>
    <n v="0"/>
    <n v="1927"/>
    <n v="1927"/>
    <n v="22"/>
    <n v="0"/>
  </r>
  <r>
    <n v="10"/>
    <n v="0"/>
    <x v="180"/>
    <n v="0"/>
    <n v="0"/>
    <n v="1908"/>
    <n v="1908"/>
    <n v="19"/>
    <n v="0"/>
  </r>
  <r>
    <n v="10"/>
    <n v="0"/>
    <x v="181"/>
    <n v="0"/>
    <n v="0"/>
    <n v="1889"/>
    <n v="1889"/>
    <n v="19"/>
    <n v="0"/>
  </r>
  <r>
    <n v="10"/>
    <n v="0"/>
    <x v="182"/>
    <n v="0"/>
    <n v="0"/>
    <n v="1871"/>
    <n v="1871"/>
    <n v="18"/>
    <n v="0"/>
  </r>
  <r>
    <m/>
    <m/>
    <x v="18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0E1D4-13C0-4699-BA34-EF24FCEC36EF}" name="Tabela przestawna3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L1:M9" firstHeaderRow="1" firstDataRow="1" firstDataCol="1"/>
  <pivotFields count="11">
    <pivotField showAll="0"/>
    <pivotField showAll="0"/>
    <pivotField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8">
    <i>
      <x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dolan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8C488B-CB55-4C04-BFDD-5D527671189B}" autoFormatId="16" applyNumberFormats="0" applyBorderFormats="0" applyFontFormats="0" applyPatternFormats="0" applyAlignmentFormats="0" applyWidthHeightFormats="0">
  <queryTableRefresh nextId="12" unboundColumnsRight="7">
    <queryTableFields count="9">
      <queryTableField id="1" name="temperatura_srednia" tableColumnId="1"/>
      <queryTableField id="2" name="opady" tableColumnId="2"/>
      <queryTableField id="5" dataBound="0" tableColumnId="5"/>
      <queryTableField id="10" dataBound="0" tableColumnId="10"/>
      <queryTableField id="6" dataBound="0" tableColumnId="6"/>
      <queryTableField id="11" dataBound="0" tableColumnId="11"/>
      <queryTableField id="8" dataBound="0" tableColumnId="8"/>
      <queryTableField id="7" dataBound="0" tableColumnId="7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3302FC7-EEC4-44E3-BCCF-DA07CB0EC65C}" autoFormatId="16" applyNumberFormats="0" applyBorderFormats="0" applyFontFormats="0" applyPatternFormats="0" applyAlignmentFormats="0" applyWidthHeightFormats="0">
  <queryTableRefresh nextId="12" unboundColumnsRight="7">
    <queryTableFields count="9">
      <queryTableField id="1" name="temperatura_srednia" tableColumnId="1"/>
      <queryTableField id="2" name="opady" tableColumnId="2"/>
      <queryTableField id="5" dataBound="0" tableColumnId="5"/>
      <queryTableField id="10" dataBound="0" tableColumnId="10"/>
      <queryTableField id="6" dataBound="0" tableColumnId="6"/>
      <queryTableField id="11" dataBound="0" tableColumnId="11"/>
      <queryTableField id="8" dataBound="0" tableColumnId="8"/>
      <queryTableField id="7" dataBound="0" tableColumnId="7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227BE44-9389-4933-8FEA-D3CD258FDD02}" autoFormatId="16" applyNumberFormats="0" applyBorderFormats="0" applyFontFormats="0" applyPatternFormats="0" applyAlignmentFormats="0" applyWidthHeightFormats="0">
  <queryTableRefresh nextId="13" unboundColumnsRight="7">
    <queryTableFields count="9">
      <queryTableField id="1" name="temperatura_srednia" tableColumnId="1"/>
      <queryTableField id="2" name="opady" tableColumnId="2"/>
      <queryTableField id="5" dataBound="0" tableColumnId="5"/>
      <queryTableField id="10" dataBound="0" tableColumnId="10"/>
      <queryTableField id="6" dataBound="0" tableColumnId="6"/>
      <queryTableField id="11" dataBound="0" tableColumnId="11"/>
      <queryTableField id="8" dataBound="0" tableColumnId="8"/>
      <queryTableField id="7" dataBound="0" tableColumnId="7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0E996C2-F6F5-402A-B20E-853A6FF5AA1D}" autoFormatId="16" applyNumberFormats="0" applyBorderFormats="0" applyFontFormats="0" applyPatternFormats="0" applyAlignmentFormats="0" applyWidthHeightFormats="0">
  <queryTableRefresh nextId="12" unboundColumnsRight="7">
    <queryTableFields count="9">
      <queryTableField id="1" name="temperatura_srednia" tableColumnId="1"/>
      <queryTableField id="2" name="opady" tableColumnId="2"/>
      <queryTableField id="5" dataBound="0" tableColumnId="5"/>
      <queryTableField id="10" dataBound="0" tableColumnId="10"/>
      <queryTableField id="6" dataBound="0" tableColumnId="6"/>
      <queryTableField id="11" dataBound="0" tableColumnId="11"/>
      <queryTableField id="8" dataBound="0" tableColumnId="8"/>
      <queryTableField id="7" dataBound="0" tableColumnId="7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E3F239-F065-4D0D-9AB9-2252FA28BA4A}" name="pogoda" displayName="pogoda" ref="A1:I184" tableType="queryTable" totalsRowShown="0">
  <autoFilter ref="A1:I184" xr:uid="{BBE3F239-F065-4D0D-9AB9-2252FA28BA4A}"/>
  <tableColumns count="9">
    <tableColumn id="1" xr3:uid="{83DDDAC4-2D0E-432B-8CED-3D48EEA7137D}" uniqueName="1" name="temperatura_srednia" queryTableFieldId="1"/>
    <tableColumn id="2" xr3:uid="{366D5A2C-DDB3-4FAE-92B3-57ED23F385BA}" uniqueName="2" name="opady" queryTableFieldId="2"/>
    <tableColumn id="5" xr3:uid="{B914A4A4-8BB4-407B-A8F1-84C687ADB9BA}" uniqueName="5" name="data" queryTableFieldId="5"/>
    <tableColumn id="10" xr3:uid="{AC4F8FE6-6BAB-49F0-995F-18FC760D6759}" uniqueName="10" name="do_podlania" queryTableFieldId="10" dataDxfId="15">
      <calculatedColumnFormula>IF(AND(A2&gt;15,B2&lt;=0.61), IF(A2&lt;=30, 12000, 24000), 0)</calculatedColumnFormula>
    </tableColumn>
    <tableColumn id="6" xr3:uid="{84FEAD00-4463-4420-8F09-C54E0DCE67EB}" uniqueName="6" name="uzupelnienie_zbiornika" queryTableFieldId="6" dataDxfId="14">
      <calculatedColumnFormula>ROUNDUP(700*B2, 0)</calculatedColumnFormula>
    </tableColumn>
    <tableColumn id="11" xr3:uid="{750E6A08-F718-4AAB-90E0-0AB30E93ADB8}" uniqueName="11" name="stan_zbiornika_o_20" queryTableFieldId="11"/>
    <tableColumn id="8" xr3:uid="{6AA144AA-0DC3-4AE1-9081-96602609F03C}" uniqueName="8" name="stan_zbiornika_o_21" queryTableFieldId="8"/>
    <tableColumn id="7" xr3:uid="{70B4E961-E571-4E33-8AEE-C75FD7F0C723}" uniqueName="7" name="ubytek_wody" queryTableFieldId="7" dataDxfId="13">
      <calculatedColumnFormula>IF(B2=0, ROUNDUP(0.03%*POWER(A2, 1.5)*G1, 0), 0)</calculatedColumnFormula>
    </tableColumn>
    <tableColumn id="9" xr3:uid="{31B11608-5AD2-4D6D-BA3D-A46782942427}" uniqueName="9" name="dolano" queryTableFieldId="9" dataDxfId="12">
      <calculatedColumnFormula>IF(F2&lt;D2, 25000-F2, 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35CD5E-DB16-4A91-B325-ABB0E04EB15C}" name="pogoda3" displayName="pogoda3" ref="A1:I184" tableType="queryTable" totalsRowShown="0">
  <autoFilter ref="A1:I184" xr:uid="{5235CD5E-DB16-4A91-B325-ABB0E04EB15C}"/>
  <tableColumns count="9">
    <tableColumn id="1" xr3:uid="{ED2ACF38-A392-421E-AC7B-EBF7B38AB319}" uniqueName="1" name="temperatura_srednia" queryTableFieldId="1"/>
    <tableColumn id="2" xr3:uid="{48298FC1-C1AE-44D4-8E76-43055060F0E7}" uniqueName="2" name="opady" queryTableFieldId="2"/>
    <tableColumn id="5" xr3:uid="{1A294974-5D17-45F4-AFE1-F7FDD4B601A0}" uniqueName="5" name="data" queryTableFieldId="5"/>
    <tableColumn id="10" xr3:uid="{123839A9-DC97-48D0-9F01-7DEDA8583D8F}" uniqueName="10" name="do_podlania" queryTableFieldId="10" dataDxfId="11">
      <calculatedColumnFormula>IF(AND(A2&gt;15,B2&lt;=0.61), IF(A2&lt;=30, 12000, 24000), 0)</calculatedColumnFormula>
    </tableColumn>
    <tableColumn id="6" xr3:uid="{37AFC01E-4BDF-4432-BD38-3191D53D375B}" uniqueName="6" name="uzupelnienie_zbiornika" queryTableFieldId="6" dataDxfId="10">
      <calculatedColumnFormula>ROUNDUP(700*B2, 0)</calculatedColumnFormula>
    </tableColumn>
    <tableColumn id="11" xr3:uid="{35FF9B6E-9027-40EA-BDB0-D090824CEB16}" uniqueName="11" name="stan_zbiornika_o_20" queryTableFieldId="11"/>
    <tableColumn id="8" xr3:uid="{342342B1-B4CB-471B-B390-09BFA2C99759}" uniqueName="8" name="stan_zbiornika_o_21" queryTableFieldId="8"/>
    <tableColumn id="7" xr3:uid="{6EEE6369-6F6D-40A9-B6FD-671B42121D79}" uniqueName="7" name="ubytek_wody" queryTableFieldId="7" dataDxfId="9">
      <calculatedColumnFormula>IF(B2=0, ROUNDUP(0.03%*POWER(A2, 1.5)*G1, 0), 0)</calculatedColumnFormula>
    </tableColumn>
    <tableColumn id="9" xr3:uid="{3C93A734-C4AF-4D41-9378-B45AFB6F939F}" uniqueName="9" name="dolano" queryTableFieldId="9" dataDxfId="8">
      <calculatedColumnFormula>IF(F2&lt;D2, 25000-F2, 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6CA1B1-79E7-4C1C-A6E2-6DB082078A6F}" name="pogoda4" displayName="pogoda4" ref="A1:I184" tableType="queryTable" totalsRowShown="0">
  <autoFilter ref="A1:I184" xr:uid="{206CA1B1-79E7-4C1C-A6E2-6DB082078A6F}"/>
  <tableColumns count="9">
    <tableColumn id="1" xr3:uid="{0629F017-6EDF-4B86-AF8E-B5B8D2FBB301}" uniqueName="1" name="temperatura_srednia" queryTableFieldId="1"/>
    <tableColumn id="2" xr3:uid="{979C77FB-18F4-49EF-AE52-65ECB5C01FE5}" uniqueName="2" name="opady" queryTableFieldId="2"/>
    <tableColumn id="5" xr3:uid="{FFB5F3B8-7F79-4903-B971-3BCFBAC88D92}" uniqueName="5" name="data" queryTableFieldId="5"/>
    <tableColumn id="10" xr3:uid="{CC110CEF-1A5E-47F0-AF9A-CC851E67F98E}" uniqueName="10" name="do_podlania" queryTableFieldId="10" dataDxfId="7">
      <calculatedColumnFormula>IF(AND(A2&gt;15,B2&lt;=0.61), IF(A2&lt;=30, 12000, 24000), 0)</calculatedColumnFormula>
    </tableColumn>
    <tableColumn id="6" xr3:uid="{3E9E7F03-3E5B-4B64-94FF-B7218C254A96}" uniqueName="6" name="uzupelnienie_zbiornika" queryTableFieldId="6" dataDxfId="6">
      <calculatedColumnFormula>ROUNDUP(700*B2, 0)</calculatedColumnFormula>
    </tableColumn>
    <tableColumn id="11" xr3:uid="{80A88E0D-B49C-4D46-BA06-8CED08813057}" uniqueName="11" name="stan_zbiornika_o_20" queryTableFieldId="11"/>
    <tableColumn id="8" xr3:uid="{23A2AB79-9C07-4BD9-94AA-D6F06B3C6BB8}" uniqueName="8" name="stan_zbiornika_o_21" queryTableFieldId="8"/>
    <tableColumn id="7" xr3:uid="{AF87547D-354C-48B4-9848-DFDF8038B2EB}" uniqueName="7" name="ubytek_wody" queryTableFieldId="7" dataDxfId="5">
      <calculatedColumnFormula>IF(B2=0, ROUNDUP(0.03%*POWER(A2, 1.5)*G1, 0), 0)</calculatedColumnFormula>
    </tableColumn>
    <tableColumn id="9" xr3:uid="{8DB53BBE-8073-4DFE-A401-8C356D0CB4DB}" uniqueName="9" name="dolano" queryTableFieldId="9" dataDxfId="4">
      <calculatedColumnFormula>IF(F2&lt;D2, 25000-F2, 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57D39F-D556-4AC8-9AA8-5505971D0663}" name="pogoda5" displayName="pogoda5" ref="A1:I184" tableType="queryTable" totalsRowShown="0">
  <autoFilter ref="A1:I184" xr:uid="{4257D39F-D556-4AC8-9AA8-5505971D0663}"/>
  <tableColumns count="9">
    <tableColumn id="1" xr3:uid="{EB149CBA-9822-4AAA-ACC6-8E62D64402C9}" uniqueName="1" name="temperatura_srednia" queryTableFieldId="1"/>
    <tableColumn id="2" xr3:uid="{D5D2B084-D6F0-4345-A465-C0F80741F180}" uniqueName="2" name="opady" queryTableFieldId="2"/>
    <tableColumn id="5" xr3:uid="{FFF196C9-9432-4F1E-808B-56B77F73918D}" uniqueName="5" name="data" queryTableFieldId="5"/>
    <tableColumn id="10" xr3:uid="{732A960E-DD48-418B-B8CC-D044A9B1AEC2}" uniqueName="10" name="do_podlania" queryTableFieldId="10" dataDxfId="3">
      <calculatedColumnFormula>IF(AND(A2&gt;15,B2&lt;=0.61), IF(A2&lt;=30, 12000, 24000), 0)</calculatedColumnFormula>
    </tableColumn>
    <tableColumn id="6" xr3:uid="{98EC6D36-EA5F-4FEA-AF81-6129A020EFAF}" uniqueName="6" name="uzupelnienie_zbiornika" queryTableFieldId="6" dataDxfId="2">
      <calculatedColumnFormula>ROUNDUP(700*B2, 0)</calculatedColumnFormula>
    </tableColumn>
    <tableColumn id="11" xr3:uid="{06FC83B6-12F4-46C4-9A41-EAB567E1AC72}" uniqueName="11" name="stan_zbiornika_o_20" queryTableFieldId="11"/>
    <tableColumn id="8" xr3:uid="{D8725939-2DC7-4051-81E4-F7F6B4B64D95}" uniqueName="8" name="stan_zbiornika_o_21" queryTableFieldId="8"/>
    <tableColumn id="7" xr3:uid="{685ACCF3-B238-4C59-8194-B2F47FA5D641}" uniqueName="7" name="ubytek_wody" queryTableFieldId="7" dataDxfId="1">
      <calculatedColumnFormula>IF(B2=0, ROUNDUP(0.03%*POWER(A2, 1.5)*G1, 0), 0)</calculatedColumnFormula>
    </tableColumn>
    <tableColumn id="9" xr3:uid="{99A105D1-B567-4546-9A71-6A1C38C663EA}" uniqueName="9" name="dolano" queryTableFieldId="9" dataDxfId="0">
      <calculatedColumnFormula>IF(F2&lt;D2, 25000-F2,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1445-C838-4721-BE5D-7E5177B79E90}">
  <dimension ref="A1:R184"/>
  <sheetViews>
    <sheetView workbookViewId="0">
      <selection sqref="A1:I1048576"/>
    </sheetView>
  </sheetViews>
  <sheetFormatPr defaultRowHeight="14.4" x14ac:dyDescent="0.3"/>
  <cols>
    <col min="1" max="1" width="20.88671875" bestFit="1" customWidth="1"/>
    <col min="2" max="2" width="8.33203125" bestFit="1" customWidth="1"/>
    <col min="3" max="3" width="10.109375" bestFit="1" customWidth="1"/>
    <col min="4" max="4" width="13.44140625" bestFit="1" customWidth="1"/>
    <col min="5" max="5" width="22.6640625" bestFit="1" customWidth="1"/>
    <col min="6" max="7" width="20.109375" bestFit="1" customWidth="1"/>
    <col min="8" max="8" width="14" bestFit="1" customWidth="1"/>
    <col min="9" max="9" width="9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9</v>
      </c>
      <c r="G1" t="s">
        <v>8</v>
      </c>
      <c r="H1" t="s">
        <v>4</v>
      </c>
      <c r="I1" t="s">
        <v>6</v>
      </c>
      <c r="R1" t="s">
        <v>5</v>
      </c>
    </row>
    <row r="2" spans="1:18" x14ac:dyDescent="0.3">
      <c r="A2">
        <v>4</v>
      </c>
      <c r="B2">
        <v>2</v>
      </c>
      <c r="C2" s="1">
        <v>42095</v>
      </c>
      <c r="D2">
        <f t="shared" ref="D2:D65" si="0">IF(AND(A2&gt;15,B2&lt;=0.61), IF(A2&lt;=30, 12000, 24000), 0)</f>
        <v>0</v>
      </c>
      <c r="E2">
        <f t="shared" ref="E2:E65" si="1">ROUNDUP(700*B2, 0)</f>
        <v>1400</v>
      </c>
      <c r="F2">
        <v>25000</v>
      </c>
      <c r="G2">
        <v>25000</v>
      </c>
      <c r="H2">
        <f t="shared" ref="H2" si="2">IF(B2=0, ROUNDUP(0.03%*POWER(A2, 1.5)*G1, 0), 0)</f>
        <v>0</v>
      </c>
      <c r="I2">
        <f t="shared" ref="I2:I65" si="3">IF(F2&lt;D2, 25000-F2, 0)</f>
        <v>0</v>
      </c>
      <c r="R2">
        <f>SUM(I:I)</f>
        <v>743427</v>
      </c>
    </row>
    <row r="3" spans="1:18" x14ac:dyDescent="0.3">
      <c r="A3">
        <v>2</v>
      </c>
      <c r="B3">
        <v>6</v>
      </c>
      <c r="C3" s="1">
        <v>42096</v>
      </c>
      <c r="D3">
        <f>IF(AND(A3&gt;15,B3&lt;=0.61), IF(A3&lt;=30, 12000, 24000), 0)</f>
        <v>0</v>
      </c>
      <c r="E3">
        <f t="shared" si="1"/>
        <v>4200</v>
      </c>
      <c r="F3">
        <f>MIN(25000, MAX(G2, 0)+E3-H3)</f>
        <v>25000</v>
      </c>
      <c r="G3">
        <f>MIN(25000, F3-D3+I3)</f>
        <v>25000</v>
      </c>
      <c r="H3">
        <f>IF(B3=0, ROUNDUP(0.03%*POWER(A3, 1.5)*G2, 0), 0)</f>
        <v>0</v>
      </c>
      <c r="I3">
        <f t="shared" si="3"/>
        <v>0</v>
      </c>
    </row>
    <row r="4" spans="1:18" x14ac:dyDescent="0.3">
      <c r="A4">
        <v>4</v>
      </c>
      <c r="B4">
        <v>1</v>
      </c>
      <c r="C4" s="1">
        <v>42097</v>
      </c>
      <c r="D4">
        <f t="shared" si="0"/>
        <v>0</v>
      </c>
      <c r="E4">
        <f t="shared" si="1"/>
        <v>700</v>
      </c>
      <c r="F4">
        <f t="shared" ref="F4:F67" si="4">MIN(25000, MAX(G3, 0)+E4-H4)</f>
        <v>25000</v>
      </c>
      <c r="G4">
        <f t="shared" ref="G4:G67" si="5">MIN(25000, F4-D4+I4)</f>
        <v>25000</v>
      </c>
      <c r="H4">
        <f t="shared" ref="H4:H67" si="6">IF(B4=0, ROUNDUP(0.03%*POWER(A4, 1.5)*G3, 0), 0)</f>
        <v>0</v>
      </c>
      <c r="I4">
        <f t="shared" si="3"/>
        <v>0</v>
      </c>
    </row>
    <row r="5" spans="1:18" x14ac:dyDescent="0.3">
      <c r="A5">
        <v>4</v>
      </c>
      <c r="B5">
        <v>0.8</v>
      </c>
      <c r="C5" s="1">
        <v>42098</v>
      </c>
      <c r="D5">
        <f t="shared" si="0"/>
        <v>0</v>
      </c>
      <c r="E5">
        <f t="shared" si="1"/>
        <v>560</v>
      </c>
      <c r="F5">
        <f t="shared" si="4"/>
        <v>25000</v>
      </c>
      <c r="G5">
        <f t="shared" si="5"/>
        <v>25000</v>
      </c>
      <c r="H5">
        <f t="shared" si="6"/>
        <v>0</v>
      </c>
      <c r="I5">
        <f t="shared" si="3"/>
        <v>0</v>
      </c>
    </row>
    <row r="6" spans="1:18" x14ac:dyDescent="0.3">
      <c r="A6">
        <v>3</v>
      </c>
      <c r="B6">
        <v>0</v>
      </c>
      <c r="C6" s="1">
        <v>42099</v>
      </c>
      <c r="D6">
        <f t="shared" si="0"/>
        <v>0</v>
      </c>
      <c r="E6">
        <f t="shared" si="1"/>
        <v>0</v>
      </c>
      <c r="F6">
        <f t="shared" si="4"/>
        <v>24961</v>
      </c>
      <c r="G6">
        <f t="shared" si="5"/>
        <v>24961</v>
      </c>
      <c r="H6">
        <f t="shared" si="6"/>
        <v>39</v>
      </c>
      <c r="I6">
        <f t="shared" si="3"/>
        <v>0</v>
      </c>
    </row>
    <row r="7" spans="1:18" x14ac:dyDescent="0.3">
      <c r="A7">
        <v>4</v>
      </c>
      <c r="B7">
        <v>0</v>
      </c>
      <c r="C7" s="1">
        <v>42100</v>
      </c>
      <c r="D7">
        <f t="shared" si="0"/>
        <v>0</v>
      </c>
      <c r="E7">
        <f t="shared" si="1"/>
        <v>0</v>
      </c>
      <c r="F7">
        <f t="shared" si="4"/>
        <v>24901</v>
      </c>
      <c r="G7">
        <f t="shared" si="5"/>
        <v>24901</v>
      </c>
      <c r="H7">
        <f t="shared" si="6"/>
        <v>60</v>
      </c>
      <c r="I7">
        <f t="shared" si="3"/>
        <v>0</v>
      </c>
    </row>
    <row r="8" spans="1:18" x14ac:dyDescent="0.3">
      <c r="A8">
        <v>4</v>
      </c>
      <c r="B8">
        <v>1</v>
      </c>
      <c r="C8" s="1">
        <v>42101</v>
      </c>
      <c r="D8">
        <f t="shared" si="0"/>
        <v>0</v>
      </c>
      <c r="E8">
        <f t="shared" si="1"/>
        <v>700</v>
      </c>
      <c r="F8">
        <f t="shared" si="4"/>
        <v>25000</v>
      </c>
      <c r="G8">
        <f t="shared" si="5"/>
        <v>25000</v>
      </c>
      <c r="H8">
        <f t="shared" si="6"/>
        <v>0</v>
      </c>
      <c r="I8">
        <f t="shared" si="3"/>
        <v>0</v>
      </c>
    </row>
    <row r="9" spans="1:18" x14ac:dyDescent="0.3">
      <c r="A9">
        <v>8</v>
      </c>
      <c r="B9">
        <v>1</v>
      </c>
      <c r="C9" s="1">
        <v>42102</v>
      </c>
      <c r="D9">
        <f t="shared" si="0"/>
        <v>0</v>
      </c>
      <c r="E9">
        <f t="shared" si="1"/>
        <v>700</v>
      </c>
      <c r="F9">
        <f t="shared" si="4"/>
        <v>25000</v>
      </c>
      <c r="G9">
        <f t="shared" si="5"/>
        <v>25000</v>
      </c>
      <c r="H9">
        <f t="shared" si="6"/>
        <v>0</v>
      </c>
      <c r="I9">
        <f t="shared" si="3"/>
        <v>0</v>
      </c>
    </row>
    <row r="10" spans="1:18" x14ac:dyDescent="0.3">
      <c r="A10">
        <v>6</v>
      </c>
      <c r="B10">
        <v>2</v>
      </c>
      <c r="C10" s="1">
        <v>42103</v>
      </c>
      <c r="D10">
        <f t="shared" si="0"/>
        <v>0</v>
      </c>
      <c r="E10">
        <f t="shared" si="1"/>
        <v>1400</v>
      </c>
      <c r="F10">
        <f t="shared" si="4"/>
        <v>25000</v>
      </c>
      <c r="G10">
        <f t="shared" si="5"/>
        <v>25000</v>
      </c>
      <c r="H10">
        <f t="shared" si="6"/>
        <v>0</v>
      </c>
      <c r="I10">
        <f t="shared" si="3"/>
        <v>0</v>
      </c>
    </row>
    <row r="11" spans="1:18" x14ac:dyDescent="0.3">
      <c r="A11">
        <v>9</v>
      </c>
      <c r="B11">
        <v>2</v>
      </c>
      <c r="C11" s="1">
        <v>42104</v>
      </c>
      <c r="D11">
        <f t="shared" si="0"/>
        <v>0</v>
      </c>
      <c r="E11">
        <f t="shared" si="1"/>
        <v>1400</v>
      </c>
      <c r="F11">
        <f t="shared" si="4"/>
        <v>25000</v>
      </c>
      <c r="G11">
        <f t="shared" si="5"/>
        <v>25000</v>
      </c>
      <c r="H11">
        <f t="shared" si="6"/>
        <v>0</v>
      </c>
      <c r="I11">
        <f t="shared" si="3"/>
        <v>0</v>
      </c>
    </row>
    <row r="12" spans="1:18" x14ac:dyDescent="0.3">
      <c r="A12">
        <v>12</v>
      </c>
      <c r="B12">
        <v>3</v>
      </c>
      <c r="C12" s="1">
        <v>42105</v>
      </c>
      <c r="D12">
        <f t="shared" si="0"/>
        <v>0</v>
      </c>
      <c r="E12">
        <f t="shared" si="1"/>
        <v>2100</v>
      </c>
      <c r="F12">
        <f t="shared" si="4"/>
        <v>25000</v>
      </c>
      <c r="G12">
        <f t="shared" si="5"/>
        <v>25000</v>
      </c>
      <c r="H12">
        <f t="shared" si="6"/>
        <v>0</v>
      </c>
      <c r="I12">
        <f t="shared" si="3"/>
        <v>0</v>
      </c>
    </row>
    <row r="13" spans="1:18" x14ac:dyDescent="0.3">
      <c r="A13">
        <v>10</v>
      </c>
      <c r="B13">
        <v>2</v>
      </c>
      <c r="C13" s="1">
        <v>42106</v>
      </c>
      <c r="D13">
        <f t="shared" si="0"/>
        <v>0</v>
      </c>
      <c r="E13">
        <f t="shared" si="1"/>
        <v>1400</v>
      </c>
      <c r="F13">
        <f t="shared" si="4"/>
        <v>25000</v>
      </c>
      <c r="G13">
        <f t="shared" si="5"/>
        <v>25000</v>
      </c>
      <c r="H13">
        <f t="shared" si="6"/>
        <v>0</v>
      </c>
      <c r="I13">
        <f t="shared" si="3"/>
        <v>0</v>
      </c>
    </row>
    <row r="14" spans="1:18" x14ac:dyDescent="0.3">
      <c r="A14">
        <v>8</v>
      </c>
      <c r="B14">
        <v>1</v>
      </c>
      <c r="C14" s="1">
        <v>42107</v>
      </c>
      <c r="D14">
        <f t="shared" si="0"/>
        <v>0</v>
      </c>
      <c r="E14">
        <f t="shared" si="1"/>
        <v>700</v>
      </c>
      <c r="F14">
        <f t="shared" si="4"/>
        <v>25000</v>
      </c>
      <c r="G14">
        <f t="shared" si="5"/>
        <v>25000</v>
      </c>
      <c r="H14">
        <f t="shared" si="6"/>
        <v>0</v>
      </c>
      <c r="I14">
        <f t="shared" si="3"/>
        <v>0</v>
      </c>
    </row>
    <row r="15" spans="1:18" x14ac:dyDescent="0.3">
      <c r="A15">
        <v>6</v>
      </c>
      <c r="B15">
        <v>0</v>
      </c>
      <c r="C15" s="1">
        <v>42108</v>
      </c>
      <c r="D15">
        <f t="shared" si="0"/>
        <v>0</v>
      </c>
      <c r="E15">
        <f t="shared" si="1"/>
        <v>0</v>
      </c>
      <c r="F15">
        <f t="shared" si="4"/>
        <v>24889</v>
      </c>
      <c r="G15">
        <f t="shared" si="5"/>
        <v>24889</v>
      </c>
      <c r="H15">
        <f t="shared" si="6"/>
        <v>111</v>
      </c>
      <c r="I15">
        <f t="shared" si="3"/>
        <v>0</v>
      </c>
    </row>
    <row r="16" spans="1:18" x14ac:dyDescent="0.3">
      <c r="A16">
        <v>14</v>
      </c>
      <c r="B16">
        <v>0</v>
      </c>
      <c r="C16" s="1">
        <v>42109</v>
      </c>
      <c r="D16">
        <f t="shared" si="0"/>
        <v>0</v>
      </c>
      <c r="E16">
        <f t="shared" si="1"/>
        <v>0</v>
      </c>
      <c r="F16">
        <f t="shared" si="4"/>
        <v>24497</v>
      </c>
      <c r="G16">
        <f t="shared" si="5"/>
        <v>24497</v>
      </c>
      <c r="H16">
        <f t="shared" si="6"/>
        <v>392</v>
      </c>
      <c r="I16">
        <f t="shared" si="3"/>
        <v>0</v>
      </c>
    </row>
    <row r="17" spans="1:9" x14ac:dyDescent="0.3">
      <c r="A17">
        <v>10</v>
      </c>
      <c r="B17">
        <v>0</v>
      </c>
      <c r="C17" s="1">
        <v>42110</v>
      </c>
      <c r="D17">
        <f t="shared" si="0"/>
        <v>0</v>
      </c>
      <c r="E17">
        <f t="shared" si="1"/>
        <v>0</v>
      </c>
      <c r="F17">
        <f t="shared" si="4"/>
        <v>24264</v>
      </c>
      <c r="G17">
        <f t="shared" si="5"/>
        <v>24264</v>
      </c>
      <c r="H17">
        <f t="shared" si="6"/>
        <v>233</v>
      </c>
      <c r="I17">
        <f t="shared" si="3"/>
        <v>0</v>
      </c>
    </row>
    <row r="18" spans="1:9" x14ac:dyDescent="0.3">
      <c r="A18">
        <v>6</v>
      </c>
      <c r="B18">
        <v>0</v>
      </c>
      <c r="C18" s="1">
        <v>42111</v>
      </c>
      <c r="D18">
        <f t="shared" si="0"/>
        <v>0</v>
      </c>
      <c r="E18">
        <f t="shared" si="1"/>
        <v>0</v>
      </c>
      <c r="F18">
        <f t="shared" si="4"/>
        <v>24157</v>
      </c>
      <c r="G18">
        <f t="shared" si="5"/>
        <v>24157</v>
      </c>
      <c r="H18">
        <f t="shared" si="6"/>
        <v>107</v>
      </c>
      <c r="I18">
        <f t="shared" si="3"/>
        <v>0</v>
      </c>
    </row>
    <row r="19" spans="1:9" x14ac:dyDescent="0.3">
      <c r="A19">
        <v>4</v>
      </c>
      <c r="B19">
        <v>0</v>
      </c>
      <c r="C19" s="1">
        <v>42112</v>
      </c>
      <c r="D19">
        <f t="shared" si="0"/>
        <v>0</v>
      </c>
      <c r="E19">
        <f t="shared" si="1"/>
        <v>0</v>
      </c>
      <c r="F19">
        <f t="shared" si="4"/>
        <v>24099</v>
      </c>
      <c r="G19">
        <f t="shared" si="5"/>
        <v>24099</v>
      </c>
      <c r="H19">
        <f t="shared" si="6"/>
        <v>58</v>
      </c>
      <c r="I19">
        <f t="shared" si="3"/>
        <v>0</v>
      </c>
    </row>
    <row r="20" spans="1:9" x14ac:dyDescent="0.3">
      <c r="A20">
        <v>7</v>
      </c>
      <c r="B20">
        <v>0</v>
      </c>
      <c r="C20" s="1">
        <v>42113</v>
      </c>
      <c r="D20">
        <f t="shared" si="0"/>
        <v>0</v>
      </c>
      <c r="E20">
        <f t="shared" si="1"/>
        <v>0</v>
      </c>
      <c r="F20">
        <f t="shared" si="4"/>
        <v>23965</v>
      </c>
      <c r="G20">
        <f t="shared" si="5"/>
        <v>23965</v>
      </c>
      <c r="H20">
        <f t="shared" si="6"/>
        <v>134</v>
      </c>
      <c r="I20">
        <f t="shared" si="3"/>
        <v>0</v>
      </c>
    </row>
    <row r="21" spans="1:9" x14ac:dyDescent="0.3">
      <c r="A21">
        <v>10</v>
      </c>
      <c r="B21">
        <v>1</v>
      </c>
      <c r="C21" s="1">
        <v>42114</v>
      </c>
      <c r="D21">
        <f t="shared" si="0"/>
        <v>0</v>
      </c>
      <c r="E21">
        <f t="shared" si="1"/>
        <v>700</v>
      </c>
      <c r="F21">
        <f t="shared" si="4"/>
        <v>24665</v>
      </c>
      <c r="G21">
        <f t="shared" si="5"/>
        <v>24665</v>
      </c>
      <c r="H21">
        <f t="shared" si="6"/>
        <v>0</v>
      </c>
      <c r="I21">
        <f t="shared" si="3"/>
        <v>0</v>
      </c>
    </row>
    <row r="22" spans="1:9" x14ac:dyDescent="0.3">
      <c r="A22">
        <v>11</v>
      </c>
      <c r="B22">
        <v>3.2</v>
      </c>
      <c r="C22" s="1">
        <v>42115</v>
      </c>
      <c r="D22">
        <f t="shared" si="0"/>
        <v>0</v>
      </c>
      <c r="E22">
        <f t="shared" si="1"/>
        <v>2240</v>
      </c>
      <c r="F22">
        <f t="shared" si="4"/>
        <v>25000</v>
      </c>
      <c r="G22">
        <f t="shared" si="5"/>
        <v>25000</v>
      </c>
      <c r="H22">
        <f t="shared" si="6"/>
        <v>0</v>
      </c>
      <c r="I22">
        <f t="shared" si="3"/>
        <v>0</v>
      </c>
    </row>
    <row r="23" spans="1:9" x14ac:dyDescent="0.3">
      <c r="A23">
        <v>8</v>
      </c>
      <c r="B23">
        <v>2.2000000000000002</v>
      </c>
      <c r="C23" s="1">
        <v>42116</v>
      </c>
      <c r="D23">
        <f t="shared" si="0"/>
        <v>0</v>
      </c>
      <c r="E23">
        <f t="shared" si="1"/>
        <v>1540</v>
      </c>
      <c r="F23">
        <f t="shared" si="4"/>
        <v>25000</v>
      </c>
      <c r="G23">
        <f t="shared" si="5"/>
        <v>25000</v>
      </c>
      <c r="H23">
        <f t="shared" si="6"/>
        <v>0</v>
      </c>
      <c r="I23">
        <f t="shared" si="3"/>
        <v>0</v>
      </c>
    </row>
    <row r="24" spans="1:9" x14ac:dyDescent="0.3">
      <c r="A24">
        <v>11</v>
      </c>
      <c r="B24">
        <v>1</v>
      </c>
      <c r="C24" s="1">
        <v>42117</v>
      </c>
      <c r="D24">
        <f t="shared" si="0"/>
        <v>0</v>
      </c>
      <c r="E24">
        <f t="shared" si="1"/>
        <v>700</v>
      </c>
      <c r="F24">
        <f t="shared" si="4"/>
        <v>25000</v>
      </c>
      <c r="G24">
        <f t="shared" si="5"/>
        <v>25000</v>
      </c>
      <c r="H24">
        <f t="shared" si="6"/>
        <v>0</v>
      </c>
      <c r="I24">
        <f t="shared" si="3"/>
        <v>0</v>
      </c>
    </row>
    <row r="25" spans="1:9" x14ac:dyDescent="0.3">
      <c r="A25">
        <v>12</v>
      </c>
      <c r="B25">
        <v>1</v>
      </c>
      <c r="C25" s="1">
        <v>42118</v>
      </c>
      <c r="D25">
        <f t="shared" si="0"/>
        <v>0</v>
      </c>
      <c r="E25">
        <f t="shared" si="1"/>
        <v>700</v>
      </c>
      <c r="F25">
        <f t="shared" si="4"/>
        <v>25000</v>
      </c>
      <c r="G25">
        <f t="shared" si="5"/>
        <v>25000</v>
      </c>
      <c r="H25">
        <f t="shared" si="6"/>
        <v>0</v>
      </c>
      <c r="I25">
        <f t="shared" si="3"/>
        <v>0</v>
      </c>
    </row>
    <row r="26" spans="1:9" x14ac:dyDescent="0.3">
      <c r="A26">
        <v>14</v>
      </c>
      <c r="B26">
        <v>1</v>
      </c>
      <c r="C26" s="1">
        <v>42119</v>
      </c>
      <c r="D26">
        <f t="shared" si="0"/>
        <v>0</v>
      </c>
      <c r="E26">
        <f t="shared" si="1"/>
        <v>700</v>
      </c>
      <c r="F26">
        <f t="shared" si="4"/>
        <v>25000</v>
      </c>
      <c r="G26">
        <f t="shared" si="5"/>
        <v>25000</v>
      </c>
      <c r="H26">
        <f t="shared" si="6"/>
        <v>0</v>
      </c>
      <c r="I26">
        <f t="shared" si="3"/>
        <v>0</v>
      </c>
    </row>
    <row r="27" spans="1:9" x14ac:dyDescent="0.3">
      <c r="A27">
        <v>16</v>
      </c>
      <c r="B27">
        <v>0</v>
      </c>
      <c r="C27" s="1">
        <v>42120</v>
      </c>
      <c r="D27">
        <f t="shared" si="0"/>
        <v>12000</v>
      </c>
      <c r="E27">
        <f t="shared" si="1"/>
        <v>0</v>
      </c>
      <c r="F27">
        <f t="shared" si="4"/>
        <v>24520</v>
      </c>
      <c r="G27">
        <f t="shared" si="5"/>
        <v>12520</v>
      </c>
      <c r="H27">
        <f t="shared" si="6"/>
        <v>480</v>
      </c>
      <c r="I27">
        <f t="shared" si="3"/>
        <v>0</v>
      </c>
    </row>
    <row r="28" spans="1:9" x14ac:dyDescent="0.3">
      <c r="A28">
        <v>16</v>
      </c>
      <c r="B28">
        <v>1</v>
      </c>
      <c r="C28" s="1">
        <v>42121</v>
      </c>
      <c r="D28">
        <f t="shared" si="0"/>
        <v>0</v>
      </c>
      <c r="E28">
        <f t="shared" si="1"/>
        <v>700</v>
      </c>
      <c r="F28">
        <f t="shared" si="4"/>
        <v>13220</v>
      </c>
      <c r="G28">
        <f t="shared" si="5"/>
        <v>13220</v>
      </c>
      <c r="H28">
        <f t="shared" si="6"/>
        <v>0</v>
      </c>
      <c r="I28">
        <f t="shared" si="3"/>
        <v>0</v>
      </c>
    </row>
    <row r="29" spans="1:9" x14ac:dyDescent="0.3">
      <c r="A29">
        <v>6</v>
      </c>
      <c r="B29">
        <v>2</v>
      </c>
      <c r="C29" s="1">
        <v>42122</v>
      </c>
      <c r="D29">
        <f t="shared" si="0"/>
        <v>0</v>
      </c>
      <c r="E29">
        <f t="shared" si="1"/>
        <v>1400</v>
      </c>
      <c r="F29">
        <f t="shared" si="4"/>
        <v>14620</v>
      </c>
      <c r="G29">
        <f t="shared" si="5"/>
        <v>14620</v>
      </c>
      <c r="H29">
        <f t="shared" si="6"/>
        <v>0</v>
      </c>
      <c r="I29">
        <f t="shared" si="3"/>
        <v>0</v>
      </c>
    </row>
    <row r="30" spans="1:9" x14ac:dyDescent="0.3">
      <c r="A30">
        <v>7</v>
      </c>
      <c r="B30">
        <v>0</v>
      </c>
      <c r="C30" s="1">
        <v>42123</v>
      </c>
      <c r="D30">
        <f t="shared" si="0"/>
        <v>0</v>
      </c>
      <c r="E30">
        <f t="shared" si="1"/>
        <v>0</v>
      </c>
      <c r="F30">
        <f t="shared" si="4"/>
        <v>14538</v>
      </c>
      <c r="G30">
        <f t="shared" si="5"/>
        <v>14538</v>
      </c>
      <c r="H30">
        <f t="shared" si="6"/>
        <v>82</v>
      </c>
      <c r="I30">
        <f t="shared" si="3"/>
        <v>0</v>
      </c>
    </row>
    <row r="31" spans="1:9" x14ac:dyDescent="0.3">
      <c r="A31">
        <v>10</v>
      </c>
      <c r="B31">
        <v>0</v>
      </c>
      <c r="C31" s="1">
        <v>42124</v>
      </c>
      <c r="D31">
        <f t="shared" si="0"/>
        <v>0</v>
      </c>
      <c r="E31">
        <f t="shared" si="1"/>
        <v>0</v>
      </c>
      <c r="F31">
        <f t="shared" si="4"/>
        <v>14400</v>
      </c>
      <c r="G31">
        <f t="shared" si="5"/>
        <v>14400</v>
      </c>
      <c r="H31">
        <f t="shared" si="6"/>
        <v>138</v>
      </c>
      <c r="I31">
        <f t="shared" si="3"/>
        <v>0</v>
      </c>
    </row>
    <row r="32" spans="1:9" x14ac:dyDescent="0.3">
      <c r="A32">
        <v>10</v>
      </c>
      <c r="B32">
        <v>4</v>
      </c>
      <c r="C32" s="1">
        <v>42125</v>
      </c>
      <c r="D32">
        <f t="shared" si="0"/>
        <v>0</v>
      </c>
      <c r="E32">
        <f t="shared" si="1"/>
        <v>2800</v>
      </c>
      <c r="F32">
        <f t="shared" si="4"/>
        <v>17200</v>
      </c>
      <c r="G32">
        <f t="shared" si="5"/>
        <v>17200</v>
      </c>
      <c r="H32">
        <f t="shared" si="6"/>
        <v>0</v>
      </c>
      <c r="I32">
        <f t="shared" si="3"/>
        <v>0</v>
      </c>
    </row>
    <row r="33" spans="1:9" x14ac:dyDescent="0.3">
      <c r="A33">
        <v>7</v>
      </c>
      <c r="B33">
        <v>5</v>
      </c>
      <c r="C33" s="1">
        <v>42126</v>
      </c>
      <c r="D33">
        <f t="shared" si="0"/>
        <v>0</v>
      </c>
      <c r="E33">
        <f t="shared" si="1"/>
        <v>3500</v>
      </c>
      <c r="F33">
        <f t="shared" si="4"/>
        <v>20700</v>
      </c>
      <c r="G33">
        <f t="shared" si="5"/>
        <v>20700</v>
      </c>
      <c r="H33">
        <f t="shared" si="6"/>
        <v>0</v>
      </c>
      <c r="I33">
        <f t="shared" si="3"/>
        <v>0</v>
      </c>
    </row>
    <row r="34" spans="1:9" x14ac:dyDescent="0.3">
      <c r="A34">
        <v>9</v>
      </c>
      <c r="B34">
        <v>4</v>
      </c>
      <c r="C34" s="1">
        <v>42127</v>
      </c>
      <c r="D34">
        <f t="shared" si="0"/>
        <v>0</v>
      </c>
      <c r="E34">
        <f t="shared" si="1"/>
        <v>2800</v>
      </c>
      <c r="F34">
        <f t="shared" si="4"/>
        <v>23500</v>
      </c>
      <c r="G34">
        <f t="shared" si="5"/>
        <v>23500</v>
      </c>
      <c r="H34">
        <f t="shared" si="6"/>
        <v>0</v>
      </c>
      <c r="I34">
        <f t="shared" si="3"/>
        <v>0</v>
      </c>
    </row>
    <row r="35" spans="1:9" x14ac:dyDescent="0.3">
      <c r="A35">
        <v>15</v>
      </c>
      <c r="B35">
        <v>0.4</v>
      </c>
      <c r="C35" s="1">
        <v>42128</v>
      </c>
      <c r="D35">
        <f t="shared" si="0"/>
        <v>0</v>
      </c>
      <c r="E35">
        <f t="shared" si="1"/>
        <v>280</v>
      </c>
      <c r="F35">
        <f t="shared" si="4"/>
        <v>23780</v>
      </c>
      <c r="G35">
        <f t="shared" si="5"/>
        <v>23780</v>
      </c>
      <c r="H35">
        <f t="shared" si="6"/>
        <v>0</v>
      </c>
      <c r="I35">
        <f t="shared" si="3"/>
        <v>0</v>
      </c>
    </row>
    <row r="36" spans="1:9" x14ac:dyDescent="0.3">
      <c r="A36">
        <v>18</v>
      </c>
      <c r="B36">
        <v>0.4</v>
      </c>
      <c r="C36" s="1">
        <v>42129</v>
      </c>
      <c r="D36">
        <f t="shared" si="0"/>
        <v>12000</v>
      </c>
      <c r="E36">
        <f t="shared" si="1"/>
        <v>280</v>
      </c>
      <c r="F36">
        <f t="shared" si="4"/>
        <v>24060</v>
      </c>
      <c r="G36">
        <f t="shared" si="5"/>
        <v>12060</v>
      </c>
      <c r="H36">
        <f t="shared" si="6"/>
        <v>0</v>
      </c>
      <c r="I36">
        <f t="shared" si="3"/>
        <v>0</v>
      </c>
    </row>
    <row r="37" spans="1:9" x14ac:dyDescent="0.3">
      <c r="A37">
        <v>16</v>
      </c>
      <c r="B37">
        <v>0</v>
      </c>
      <c r="C37" s="1">
        <v>42130</v>
      </c>
      <c r="D37">
        <f t="shared" si="0"/>
        <v>12000</v>
      </c>
      <c r="E37">
        <f t="shared" si="1"/>
        <v>0</v>
      </c>
      <c r="F37">
        <f t="shared" si="4"/>
        <v>11828</v>
      </c>
      <c r="G37">
        <f t="shared" si="5"/>
        <v>13000</v>
      </c>
      <c r="H37">
        <f t="shared" si="6"/>
        <v>232</v>
      </c>
      <c r="I37">
        <f t="shared" si="3"/>
        <v>13172</v>
      </c>
    </row>
    <row r="38" spans="1:9" x14ac:dyDescent="0.3">
      <c r="A38">
        <v>14</v>
      </c>
      <c r="B38">
        <v>0</v>
      </c>
      <c r="C38" s="1">
        <v>42131</v>
      </c>
      <c r="D38">
        <f t="shared" si="0"/>
        <v>0</v>
      </c>
      <c r="E38">
        <f t="shared" si="1"/>
        <v>0</v>
      </c>
      <c r="F38">
        <f t="shared" si="4"/>
        <v>12795</v>
      </c>
      <c r="G38">
        <f t="shared" si="5"/>
        <v>12795</v>
      </c>
      <c r="H38">
        <f t="shared" si="6"/>
        <v>205</v>
      </c>
      <c r="I38">
        <f t="shared" si="3"/>
        <v>0</v>
      </c>
    </row>
    <row r="39" spans="1:9" x14ac:dyDescent="0.3">
      <c r="A39">
        <v>10</v>
      </c>
      <c r="B39">
        <v>0</v>
      </c>
      <c r="C39" s="1">
        <v>42132</v>
      </c>
      <c r="D39">
        <f t="shared" si="0"/>
        <v>0</v>
      </c>
      <c r="E39">
        <f t="shared" si="1"/>
        <v>0</v>
      </c>
      <c r="F39">
        <f t="shared" si="4"/>
        <v>12673</v>
      </c>
      <c r="G39">
        <f t="shared" si="5"/>
        <v>12673</v>
      </c>
      <c r="H39">
        <f t="shared" si="6"/>
        <v>122</v>
      </c>
      <c r="I39">
        <f t="shared" si="3"/>
        <v>0</v>
      </c>
    </row>
    <row r="40" spans="1:9" x14ac:dyDescent="0.3">
      <c r="A40">
        <v>14</v>
      </c>
      <c r="B40">
        <v>0.3</v>
      </c>
      <c r="C40" s="1">
        <v>42133</v>
      </c>
      <c r="D40">
        <f t="shared" si="0"/>
        <v>0</v>
      </c>
      <c r="E40">
        <f t="shared" si="1"/>
        <v>210</v>
      </c>
      <c r="F40">
        <f t="shared" si="4"/>
        <v>12883</v>
      </c>
      <c r="G40">
        <f t="shared" si="5"/>
        <v>12883</v>
      </c>
      <c r="H40">
        <f t="shared" si="6"/>
        <v>0</v>
      </c>
      <c r="I40">
        <f t="shared" si="3"/>
        <v>0</v>
      </c>
    </row>
    <row r="41" spans="1:9" x14ac:dyDescent="0.3">
      <c r="A41">
        <v>12</v>
      </c>
      <c r="B41">
        <v>0.1</v>
      </c>
      <c r="C41" s="1">
        <v>42134</v>
      </c>
      <c r="D41">
        <f t="shared" si="0"/>
        <v>0</v>
      </c>
      <c r="E41">
        <f t="shared" si="1"/>
        <v>70</v>
      </c>
      <c r="F41">
        <f t="shared" si="4"/>
        <v>12953</v>
      </c>
      <c r="G41">
        <f t="shared" si="5"/>
        <v>12953</v>
      </c>
      <c r="H41">
        <f t="shared" si="6"/>
        <v>0</v>
      </c>
      <c r="I41">
        <f t="shared" si="3"/>
        <v>0</v>
      </c>
    </row>
    <row r="42" spans="1:9" x14ac:dyDescent="0.3">
      <c r="A42">
        <v>11</v>
      </c>
      <c r="B42">
        <v>0</v>
      </c>
      <c r="C42" s="1">
        <v>42135</v>
      </c>
      <c r="D42">
        <f t="shared" si="0"/>
        <v>0</v>
      </c>
      <c r="E42">
        <f t="shared" si="1"/>
        <v>0</v>
      </c>
      <c r="F42">
        <f t="shared" si="4"/>
        <v>12811</v>
      </c>
      <c r="G42">
        <f t="shared" si="5"/>
        <v>12811</v>
      </c>
      <c r="H42">
        <f t="shared" si="6"/>
        <v>142</v>
      </c>
      <c r="I42">
        <f t="shared" si="3"/>
        <v>0</v>
      </c>
    </row>
    <row r="43" spans="1:9" x14ac:dyDescent="0.3">
      <c r="A43">
        <v>16</v>
      </c>
      <c r="B43">
        <v>3</v>
      </c>
      <c r="C43" s="1">
        <v>42136</v>
      </c>
      <c r="D43">
        <f t="shared" si="0"/>
        <v>0</v>
      </c>
      <c r="E43">
        <f t="shared" si="1"/>
        <v>2100</v>
      </c>
      <c r="F43">
        <f t="shared" si="4"/>
        <v>14911</v>
      </c>
      <c r="G43">
        <f t="shared" si="5"/>
        <v>14911</v>
      </c>
      <c r="H43">
        <f t="shared" si="6"/>
        <v>0</v>
      </c>
      <c r="I43">
        <f t="shared" si="3"/>
        <v>0</v>
      </c>
    </row>
    <row r="44" spans="1:9" x14ac:dyDescent="0.3">
      <c r="A44">
        <v>12</v>
      </c>
      <c r="B44">
        <v>0</v>
      </c>
      <c r="C44" s="1">
        <v>42137</v>
      </c>
      <c r="D44">
        <f t="shared" si="0"/>
        <v>0</v>
      </c>
      <c r="E44">
        <f t="shared" si="1"/>
        <v>0</v>
      </c>
      <c r="F44">
        <f t="shared" si="4"/>
        <v>14725</v>
      </c>
      <c r="G44">
        <f t="shared" si="5"/>
        <v>14725</v>
      </c>
      <c r="H44">
        <f t="shared" si="6"/>
        <v>186</v>
      </c>
      <c r="I44">
        <f t="shared" si="3"/>
        <v>0</v>
      </c>
    </row>
    <row r="45" spans="1:9" x14ac:dyDescent="0.3">
      <c r="A45">
        <v>10</v>
      </c>
      <c r="B45">
        <v>0</v>
      </c>
      <c r="C45" s="1">
        <v>42138</v>
      </c>
      <c r="D45">
        <f t="shared" si="0"/>
        <v>0</v>
      </c>
      <c r="E45">
        <f t="shared" si="1"/>
        <v>0</v>
      </c>
      <c r="F45">
        <f t="shared" si="4"/>
        <v>14585</v>
      </c>
      <c r="G45">
        <f t="shared" si="5"/>
        <v>14585</v>
      </c>
      <c r="H45">
        <f t="shared" si="6"/>
        <v>140</v>
      </c>
      <c r="I45">
        <f t="shared" si="3"/>
        <v>0</v>
      </c>
    </row>
    <row r="46" spans="1:9" x14ac:dyDescent="0.3">
      <c r="A46">
        <v>12</v>
      </c>
      <c r="B46">
        <v>0</v>
      </c>
      <c r="C46" s="1">
        <v>42139</v>
      </c>
      <c r="D46">
        <f t="shared" si="0"/>
        <v>0</v>
      </c>
      <c r="E46">
        <f t="shared" si="1"/>
        <v>0</v>
      </c>
      <c r="F46">
        <f t="shared" si="4"/>
        <v>14403</v>
      </c>
      <c r="G46">
        <f t="shared" si="5"/>
        <v>14403</v>
      </c>
      <c r="H46">
        <f t="shared" si="6"/>
        <v>182</v>
      </c>
      <c r="I46">
        <f t="shared" si="3"/>
        <v>0</v>
      </c>
    </row>
    <row r="47" spans="1:9" x14ac:dyDescent="0.3">
      <c r="A47">
        <v>10</v>
      </c>
      <c r="B47">
        <v>1.8</v>
      </c>
      <c r="C47" s="1">
        <v>42140</v>
      </c>
      <c r="D47">
        <f t="shared" si="0"/>
        <v>0</v>
      </c>
      <c r="E47">
        <f t="shared" si="1"/>
        <v>1260</v>
      </c>
      <c r="F47">
        <f t="shared" si="4"/>
        <v>15663</v>
      </c>
      <c r="G47">
        <f t="shared" si="5"/>
        <v>15663</v>
      </c>
      <c r="H47">
        <f t="shared" si="6"/>
        <v>0</v>
      </c>
      <c r="I47">
        <f t="shared" si="3"/>
        <v>0</v>
      </c>
    </row>
    <row r="48" spans="1:9" x14ac:dyDescent="0.3">
      <c r="A48">
        <v>11</v>
      </c>
      <c r="B48">
        <v>2.8</v>
      </c>
      <c r="C48" s="1">
        <v>42141</v>
      </c>
      <c r="D48">
        <f t="shared" si="0"/>
        <v>0</v>
      </c>
      <c r="E48">
        <f t="shared" si="1"/>
        <v>1960</v>
      </c>
      <c r="F48">
        <f t="shared" si="4"/>
        <v>17623</v>
      </c>
      <c r="G48">
        <f t="shared" si="5"/>
        <v>17623</v>
      </c>
      <c r="H48">
        <f t="shared" si="6"/>
        <v>0</v>
      </c>
      <c r="I48">
        <f t="shared" si="3"/>
        <v>0</v>
      </c>
    </row>
    <row r="49" spans="1:9" x14ac:dyDescent="0.3">
      <c r="A49">
        <v>12</v>
      </c>
      <c r="B49">
        <v>1.9</v>
      </c>
      <c r="C49" s="1">
        <v>42142</v>
      </c>
      <c r="D49">
        <f t="shared" si="0"/>
        <v>0</v>
      </c>
      <c r="E49">
        <f t="shared" si="1"/>
        <v>1330</v>
      </c>
      <c r="F49">
        <f t="shared" si="4"/>
        <v>18953</v>
      </c>
      <c r="G49">
        <f t="shared" si="5"/>
        <v>18953</v>
      </c>
      <c r="H49">
        <f t="shared" si="6"/>
        <v>0</v>
      </c>
      <c r="I49">
        <f t="shared" si="3"/>
        <v>0</v>
      </c>
    </row>
    <row r="50" spans="1:9" x14ac:dyDescent="0.3">
      <c r="A50">
        <v>16</v>
      </c>
      <c r="B50">
        <v>2.2000000000000002</v>
      </c>
      <c r="C50" s="1">
        <v>42143</v>
      </c>
      <c r="D50">
        <f t="shared" si="0"/>
        <v>0</v>
      </c>
      <c r="E50">
        <f t="shared" si="1"/>
        <v>1540</v>
      </c>
      <c r="F50">
        <f t="shared" si="4"/>
        <v>20493</v>
      </c>
      <c r="G50">
        <f t="shared" si="5"/>
        <v>20493</v>
      </c>
      <c r="H50">
        <f t="shared" si="6"/>
        <v>0</v>
      </c>
      <c r="I50">
        <f t="shared" si="3"/>
        <v>0</v>
      </c>
    </row>
    <row r="51" spans="1:9" x14ac:dyDescent="0.3">
      <c r="A51">
        <v>13</v>
      </c>
      <c r="B51">
        <v>2.2999999999999998</v>
      </c>
      <c r="C51" s="1">
        <v>42144</v>
      </c>
      <c r="D51">
        <f t="shared" si="0"/>
        <v>0</v>
      </c>
      <c r="E51">
        <f t="shared" si="1"/>
        <v>1610</v>
      </c>
      <c r="F51">
        <f t="shared" si="4"/>
        <v>22103</v>
      </c>
      <c r="G51">
        <f t="shared" si="5"/>
        <v>22103</v>
      </c>
      <c r="H51">
        <f t="shared" si="6"/>
        <v>0</v>
      </c>
      <c r="I51">
        <f t="shared" si="3"/>
        <v>0</v>
      </c>
    </row>
    <row r="52" spans="1:9" x14ac:dyDescent="0.3">
      <c r="A52">
        <v>11</v>
      </c>
      <c r="B52">
        <v>5.4</v>
      </c>
      <c r="C52" s="1">
        <v>42145</v>
      </c>
      <c r="D52">
        <f t="shared" si="0"/>
        <v>0</v>
      </c>
      <c r="E52">
        <f t="shared" si="1"/>
        <v>3780</v>
      </c>
      <c r="F52">
        <f t="shared" si="4"/>
        <v>25000</v>
      </c>
      <c r="G52">
        <f t="shared" si="5"/>
        <v>25000</v>
      </c>
      <c r="H52">
        <f t="shared" si="6"/>
        <v>0</v>
      </c>
      <c r="I52">
        <f t="shared" si="3"/>
        <v>0</v>
      </c>
    </row>
    <row r="53" spans="1:9" x14ac:dyDescent="0.3">
      <c r="A53">
        <v>12</v>
      </c>
      <c r="B53">
        <v>5.5</v>
      </c>
      <c r="C53" s="1">
        <v>42146</v>
      </c>
      <c r="D53">
        <f t="shared" si="0"/>
        <v>0</v>
      </c>
      <c r="E53">
        <f t="shared" si="1"/>
        <v>3850</v>
      </c>
      <c r="F53">
        <f t="shared" si="4"/>
        <v>25000</v>
      </c>
      <c r="G53">
        <f t="shared" si="5"/>
        <v>25000</v>
      </c>
      <c r="H53">
        <f t="shared" si="6"/>
        <v>0</v>
      </c>
      <c r="I53">
        <f t="shared" si="3"/>
        <v>0</v>
      </c>
    </row>
    <row r="54" spans="1:9" x14ac:dyDescent="0.3">
      <c r="A54">
        <v>12</v>
      </c>
      <c r="B54">
        <v>5.2</v>
      </c>
      <c r="C54" s="1">
        <v>42147</v>
      </c>
      <c r="D54">
        <f t="shared" si="0"/>
        <v>0</v>
      </c>
      <c r="E54">
        <f t="shared" si="1"/>
        <v>3640</v>
      </c>
      <c r="F54">
        <f t="shared" si="4"/>
        <v>25000</v>
      </c>
      <c r="G54">
        <f t="shared" si="5"/>
        <v>25000</v>
      </c>
      <c r="H54">
        <f t="shared" si="6"/>
        <v>0</v>
      </c>
      <c r="I54">
        <f t="shared" si="3"/>
        <v>0</v>
      </c>
    </row>
    <row r="55" spans="1:9" x14ac:dyDescent="0.3">
      <c r="A55">
        <v>14</v>
      </c>
      <c r="B55">
        <v>3</v>
      </c>
      <c r="C55" s="1">
        <v>42148</v>
      </c>
      <c r="D55">
        <f t="shared" si="0"/>
        <v>0</v>
      </c>
      <c r="E55">
        <f t="shared" si="1"/>
        <v>2100</v>
      </c>
      <c r="F55">
        <f t="shared" si="4"/>
        <v>25000</v>
      </c>
      <c r="G55">
        <f t="shared" si="5"/>
        <v>25000</v>
      </c>
      <c r="H55">
        <f t="shared" si="6"/>
        <v>0</v>
      </c>
      <c r="I55">
        <f t="shared" si="3"/>
        <v>0</v>
      </c>
    </row>
    <row r="56" spans="1:9" x14ac:dyDescent="0.3">
      <c r="A56">
        <v>15</v>
      </c>
      <c r="B56">
        <v>0</v>
      </c>
      <c r="C56" s="1">
        <v>42149</v>
      </c>
      <c r="D56">
        <f t="shared" si="0"/>
        <v>0</v>
      </c>
      <c r="E56">
        <f t="shared" si="1"/>
        <v>0</v>
      </c>
      <c r="F56">
        <f t="shared" si="4"/>
        <v>24564</v>
      </c>
      <c r="G56">
        <f t="shared" si="5"/>
        <v>24564</v>
      </c>
      <c r="H56">
        <f t="shared" si="6"/>
        <v>436</v>
      </c>
      <c r="I56">
        <f t="shared" si="3"/>
        <v>0</v>
      </c>
    </row>
    <row r="57" spans="1:9" x14ac:dyDescent="0.3">
      <c r="A57">
        <v>14</v>
      </c>
      <c r="B57">
        <v>0</v>
      </c>
      <c r="C57" s="1">
        <v>42150</v>
      </c>
      <c r="D57">
        <f t="shared" si="0"/>
        <v>0</v>
      </c>
      <c r="E57">
        <f t="shared" si="1"/>
        <v>0</v>
      </c>
      <c r="F57">
        <f t="shared" si="4"/>
        <v>24177</v>
      </c>
      <c r="G57">
        <f t="shared" si="5"/>
        <v>24177</v>
      </c>
      <c r="H57">
        <f t="shared" si="6"/>
        <v>387</v>
      </c>
      <c r="I57">
        <f t="shared" si="3"/>
        <v>0</v>
      </c>
    </row>
    <row r="58" spans="1:9" x14ac:dyDescent="0.3">
      <c r="A58">
        <v>10</v>
      </c>
      <c r="B58">
        <v>0</v>
      </c>
      <c r="C58" s="1">
        <v>42151</v>
      </c>
      <c r="D58">
        <f t="shared" si="0"/>
        <v>0</v>
      </c>
      <c r="E58">
        <f t="shared" si="1"/>
        <v>0</v>
      </c>
      <c r="F58">
        <f t="shared" si="4"/>
        <v>23947</v>
      </c>
      <c r="G58">
        <f t="shared" si="5"/>
        <v>23947</v>
      </c>
      <c r="H58">
        <f t="shared" si="6"/>
        <v>230</v>
      </c>
      <c r="I58">
        <f t="shared" si="3"/>
        <v>0</v>
      </c>
    </row>
    <row r="59" spans="1:9" x14ac:dyDescent="0.3">
      <c r="A59">
        <v>12</v>
      </c>
      <c r="B59">
        <v>0.1</v>
      </c>
      <c r="C59" s="1">
        <v>42152</v>
      </c>
      <c r="D59">
        <f t="shared" si="0"/>
        <v>0</v>
      </c>
      <c r="E59">
        <f t="shared" si="1"/>
        <v>70</v>
      </c>
      <c r="F59">
        <f t="shared" si="4"/>
        <v>24017</v>
      </c>
      <c r="G59">
        <f t="shared" si="5"/>
        <v>24017</v>
      </c>
      <c r="H59">
        <f t="shared" si="6"/>
        <v>0</v>
      </c>
      <c r="I59">
        <f t="shared" si="3"/>
        <v>0</v>
      </c>
    </row>
    <row r="60" spans="1:9" x14ac:dyDescent="0.3">
      <c r="A60">
        <v>14</v>
      </c>
      <c r="B60">
        <v>0</v>
      </c>
      <c r="C60" s="1">
        <v>42153</v>
      </c>
      <c r="D60">
        <f t="shared" si="0"/>
        <v>0</v>
      </c>
      <c r="E60">
        <f t="shared" si="1"/>
        <v>0</v>
      </c>
      <c r="F60">
        <f t="shared" si="4"/>
        <v>23639</v>
      </c>
      <c r="G60">
        <f t="shared" si="5"/>
        <v>23639</v>
      </c>
      <c r="H60">
        <f t="shared" si="6"/>
        <v>378</v>
      </c>
      <c r="I60">
        <f t="shared" si="3"/>
        <v>0</v>
      </c>
    </row>
    <row r="61" spans="1:9" x14ac:dyDescent="0.3">
      <c r="A61">
        <v>13</v>
      </c>
      <c r="B61">
        <v>0</v>
      </c>
      <c r="C61" s="1">
        <v>42154</v>
      </c>
      <c r="D61">
        <f t="shared" si="0"/>
        <v>0</v>
      </c>
      <c r="E61">
        <f t="shared" si="1"/>
        <v>0</v>
      </c>
      <c r="F61">
        <f t="shared" si="4"/>
        <v>23306</v>
      </c>
      <c r="G61">
        <f t="shared" si="5"/>
        <v>23306</v>
      </c>
      <c r="H61">
        <f t="shared" si="6"/>
        <v>333</v>
      </c>
      <c r="I61">
        <f t="shared" si="3"/>
        <v>0</v>
      </c>
    </row>
    <row r="62" spans="1:9" x14ac:dyDescent="0.3">
      <c r="A62">
        <v>12</v>
      </c>
      <c r="B62">
        <v>0</v>
      </c>
      <c r="C62" s="1">
        <v>42155</v>
      </c>
      <c r="D62">
        <f t="shared" si="0"/>
        <v>0</v>
      </c>
      <c r="E62">
        <f t="shared" si="1"/>
        <v>0</v>
      </c>
      <c r="F62">
        <f t="shared" si="4"/>
        <v>23015</v>
      </c>
      <c r="G62">
        <f t="shared" si="5"/>
        <v>23015</v>
      </c>
      <c r="H62">
        <f t="shared" si="6"/>
        <v>291</v>
      </c>
      <c r="I62">
        <f t="shared" si="3"/>
        <v>0</v>
      </c>
    </row>
    <row r="63" spans="1:9" x14ac:dyDescent="0.3">
      <c r="A63">
        <v>18</v>
      </c>
      <c r="B63">
        <v>4</v>
      </c>
      <c r="C63" s="1">
        <v>42156</v>
      </c>
      <c r="D63">
        <f t="shared" si="0"/>
        <v>0</v>
      </c>
      <c r="E63">
        <f t="shared" si="1"/>
        <v>2800</v>
      </c>
      <c r="F63">
        <f t="shared" si="4"/>
        <v>25000</v>
      </c>
      <c r="G63">
        <f t="shared" si="5"/>
        <v>25000</v>
      </c>
      <c r="H63">
        <f t="shared" si="6"/>
        <v>0</v>
      </c>
      <c r="I63">
        <f t="shared" si="3"/>
        <v>0</v>
      </c>
    </row>
    <row r="64" spans="1:9" x14ac:dyDescent="0.3">
      <c r="A64">
        <v>18</v>
      </c>
      <c r="B64">
        <v>3</v>
      </c>
      <c r="C64" s="1">
        <v>42157</v>
      </c>
      <c r="D64">
        <f t="shared" si="0"/>
        <v>0</v>
      </c>
      <c r="E64">
        <f t="shared" si="1"/>
        <v>2100</v>
      </c>
      <c r="F64">
        <f t="shared" si="4"/>
        <v>25000</v>
      </c>
      <c r="G64">
        <f t="shared" si="5"/>
        <v>25000</v>
      </c>
      <c r="H64">
        <f t="shared" si="6"/>
        <v>0</v>
      </c>
      <c r="I64">
        <f t="shared" si="3"/>
        <v>0</v>
      </c>
    </row>
    <row r="65" spans="1:9" x14ac:dyDescent="0.3">
      <c r="A65">
        <v>22</v>
      </c>
      <c r="B65">
        <v>0</v>
      </c>
      <c r="C65" s="1">
        <v>42158</v>
      </c>
      <c r="D65">
        <f t="shared" si="0"/>
        <v>12000</v>
      </c>
      <c r="E65">
        <f t="shared" si="1"/>
        <v>0</v>
      </c>
      <c r="F65">
        <f t="shared" si="4"/>
        <v>24226</v>
      </c>
      <c r="G65">
        <f t="shared" si="5"/>
        <v>12226</v>
      </c>
      <c r="H65">
        <f t="shared" si="6"/>
        <v>774</v>
      </c>
      <c r="I65">
        <f t="shared" si="3"/>
        <v>0</v>
      </c>
    </row>
    <row r="66" spans="1:9" x14ac:dyDescent="0.3">
      <c r="A66">
        <v>15</v>
      </c>
      <c r="B66">
        <v>0</v>
      </c>
      <c r="C66" s="1">
        <v>42159</v>
      </c>
      <c r="D66">
        <f t="shared" ref="D66:D129" si="7">IF(AND(A66&gt;15,B66&lt;=0.61), IF(A66&lt;=30, 12000, 24000), 0)</f>
        <v>0</v>
      </c>
      <c r="E66">
        <f t="shared" ref="E66:E129" si="8">ROUNDUP(700*B66, 0)</f>
        <v>0</v>
      </c>
      <c r="F66">
        <f t="shared" si="4"/>
        <v>12012</v>
      </c>
      <c r="G66">
        <f t="shared" si="5"/>
        <v>12012</v>
      </c>
      <c r="H66">
        <f t="shared" si="6"/>
        <v>214</v>
      </c>
      <c r="I66">
        <f t="shared" ref="I66:I129" si="9">IF(F66&lt;D66, 25000-F66, 0)</f>
        <v>0</v>
      </c>
    </row>
    <row r="67" spans="1:9" x14ac:dyDescent="0.3">
      <c r="A67">
        <v>18</v>
      </c>
      <c r="B67">
        <v>0</v>
      </c>
      <c r="C67" s="1">
        <v>42160</v>
      </c>
      <c r="D67">
        <f t="shared" si="7"/>
        <v>12000</v>
      </c>
      <c r="E67">
        <f t="shared" si="8"/>
        <v>0</v>
      </c>
      <c r="F67">
        <f t="shared" si="4"/>
        <v>11736</v>
      </c>
      <c r="G67">
        <f t="shared" si="5"/>
        <v>13000</v>
      </c>
      <c r="H67">
        <f t="shared" si="6"/>
        <v>276</v>
      </c>
      <c r="I67">
        <f t="shared" si="9"/>
        <v>13264</v>
      </c>
    </row>
    <row r="68" spans="1:9" x14ac:dyDescent="0.3">
      <c r="A68">
        <v>22</v>
      </c>
      <c r="B68">
        <v>0</v>
      </c>
      <c r="C68" s="1">
        <v>42161</v>
      </c>
      <c r="D68">
        <f t="shared" si="7"/>
        <v>12000</v>
      </c>
      <c r="E68">
        <f t="shared" si="8"/>
        <v>0</v>
      </c>
      <c r="F68">
        <f t="shared" ref="F68:F131" si="10">MIN(25000, MAX(G67, 0)+E68-H68)</f>
        <v>12597</v>
      </c>
      <c r="G68">
        <f t="shared" ref="G68:G131" si="11">MIN(25000, F68-D68+I68)</f>
        <v>597</v>
      </c>
      <c r="H68">
        <f t="shared" ref="H68:H131" si="12">IF(B68=0, ROUNDUP(0.03%*POWER(A68, 1.5)*G67, 0), 0)</f>
        <v>403</v>
      </c>
      <c r="I68">
        <f t="shared" si="9"/>
        <v>0</v>
      </c>
    </row>
    <row r="69" spans="1:9" x14ac:dyDescent="0.3">
      <c r="A69">
        <v>14</v>
      </c>
      <c r="B69">
        <v>8</v>
      </c>
      <c r="C69" s="1">
        <v>42162</v>
      </c>
      <c r="D69">
        <f t="shared" si="7"/>
        <v>0</v>
      </c>
      <c r="E69">
        <f t="shared" si="8"/>
        <v>5600</v>
      </c>
      <c r="F69">
        <f t="shared" si="10"/>
        <v>6197</v>
      </c>
      <c r="G69">
        <f t="shared" si="11"/>
        <v>6197</v>
      </c>
      <c r="H69">
        <f t="shared" si="12"/>
        <v>0</v>
      </c>
      <c r="I69">
        <f t="shared" si="9"/>
        <v>0</v>
      </c>
    </row>
    <row r="70" spans="1:9" x14ac:dyDescent="0.3">
      <c r="A70">
        <v>14</v>
      </c>
      <c r="B70">
        <v>5.9</v>
      </c>
      <c r="C70" s="1">
        <v>42163</v>
      </c>
      <c r="D70">
        <f t="shared" si="7"/>
        <v>0</v>
      </c>
      <c r="E70">
        <f t="shared" si="8"/>
        <v>4130</v>
      </c>
      <c r="F70">
        <f t="shared" si="10"/>
        <v>10327</v>
      </c>
      <c r="G70">
        <f t="shared" si="11"/>
        <v>10327</v>
      </c>
      <c r="H70">
        <f t="shared" si="12"/>
        <v>0</v>
      </c>
      <c r="I70">
        <f t="shared" si="9"/>
        <v>0</v>
      </c>
    </row>
    <row r="71" spans="1:9" x14ac:dyDescent="0.3">
      <c r="A71">
        <v>12</v>
      </c>
      <c r="B71">
        <v>5</v>
      </c>
      <c r="C71" s="1">
        <v>42164</v>
      </c>
      <c r="D71">
        <f t="shared" si="7"/>
        <v>0</v>
      </c>
      <c r="E71">
        <f t="shared" si="8"/>
        <v>3500</v>
      </c>
      <c r="F71">
        <f t="shared" si="10"/>
        <v>13827</v>
      </c>
      <c r="G71">
        <f t="shared" si="11"/>
        <v>13827</v>
      </c>
      <c r="H71">
        <f t="shared" si="12"/>
        <v>0</v>
      </c>
      <c r="I71">
        <f t="shared" si="9"/>
        <v>0</v>
      </c>
    </row>
    <row r="72" spans="1:9" x14ac:dyDescent="0.3">
      <c r="A72">
        <v>16</v>
      </c>
      <c r="B72">
        <v>0</v>
      </c>
      <c r="C72" s="1">
        <v>42165</v>
      </c>
      <c r="D72">
        <f t="shared" si="7"/>
        <v>12000</v>
      </c>
      <c r="E72">
        <f t="shared" si="8"/>
        <v>0</v>
      </c>
      <c r="F72">
        <f t="shared" si="10"/>
        <v>13561</v>
      </c>
      <c r="G72">
        <f t="shared" si="11"/>
        <v>1561</v>
      </c>
      <c r="H72">
        <f t="shared" si="12"/>
        <v>266</v>
      </c>
      <c r="I72">
        <f t="shared" si="9"/>
        <v>0</v>
      </c>
    </row>
    <row r="73" spans="1:9" x14ac:dyDescent="0.3">
      <c r="A73">
        <v>16</v>
      </c>
      <c r="B73">
        <v>0</v>
      </c>
      <c r="C73" s="1">
        <v>42166</v>
      </c>
      <c r="D73">
        <f t="shared" si="7"/>
        <v>12000</v>
      </c>
      <c r="E73">
        <f t="shared" si="8"/>
        <v>0</v>
      </c>
      <c r="F73">
        <f t="shared" si="10"/>
        <v>1531</v>
      </c>
      <c r="G73">
        <f t="shared" si="11"/>
        <v>13000</v>
      </c>
      <c r="H73">
        <f t="shared" si="12"/>
        <v>30</v>
      </c>
      <c r="I73">
        <f t="shared" si="9"/>
        <v>23469</v>
      </c>
    </row>
    <row r="74" spans="1:9" x14ac:dyDescent="0.3">
      <c r="A74">
        <v>18</v>
      </c>
      <c r="B74">
        <v>5</v>
      </c>
      <c r="C74" s="1">
        <v>42167</v>
      </c>
      <c r="D74">
        <f t="shared" si="7"/>
        <v>0</v>
      </c>
      <c r="E74">
        <f t="shared" si="8"/>
        <v>3500</v>
      </c>
      <c r="F74">
        <f t="shared" si="10"/>
        <v>16500</v>
      </c>
      <c r="G74">
        <f t="shared" si="11"/>
        <v>16500</v>
      </c>
      <c r="H74">
        <f t="shared" si="12"/>
        <v>0</v>
      </c>
      <c r="I74">
        <f t="shared" si="9"/>
        <v>0</v>
      </c>
    </row>
    <row r="75" spans="1:9" x14ac:dyDescent="0.3">
      <c r="A75">
        <v>19</v>
      </c>
      <c r="B75">
        <v>1</v>
      </c>
      <c r="C75" s="1">
        <v>42168</v>
      </c>
      <c r="D75">
        <f t="shared" si="7"/>
        <v>0</v>
      </c>
      <c r="E75">
        <f t="shared" si="8"/>
        <v>700</v>
      </c>
      <c r="F75">
        <f t="shared" si="10"/>
        <v>17200</v>
      </c>
      <c r="G75">
        <f t="shared" si="11"/>
        <v>17200</v>
      </c>
      <c r="H75">
        <f t="shared" si="12"/>
        <v>0</v>
      </c>
      <c r="I75">
        <f t="shared" si="9"/>
        <v>0</v>
      </c>
    </row>
    <row r="76" spans="1:9" x14ac:dyDescent="0.3">
      <c r="A76">
        <v>22</v>
      </c>
      <c r="B76">
        <v>0</v>
      </c>
      <c r="C76" s="1">
        <v>42169</v>
      </c>
      <c r="D76">
        <f t="shared" si="7"/>
        <v>12000</v>
      </c>
      <c r="E76">
        <f t="shared" si="8"/>
        <v>0</v>
      </c>
      <c r="F76">
        <f t="shared" si="10"/>
        <v>16667</v>
      </c>
      <c r="G76">
        <f t="shared" si="11"/>
        <v>4667</v>
      </c>
      <c r="H76">
        <f t="shared" si="12"/>
        <v>533</v>
      </c>
      <c r="I76">
        <f t="shared" si="9"/>
        <v>0</v>
      </c>
    </row>
    <row r="77" spans="1:9" x14ac:dyDescent="0.3">
      <c r="A77">
        <v>16</v>
      </c>
      <c r="B77">
        <v>0</v>
      </c>
      <c r="C77" s="1">
        <v>42170</v>
      </c>
      <c r="D77">
        <f t="shared" si="7"/>
        <v>12000</v>
      </c>
      <c r="E77">
        <f t="shared" si="8"/>
        <v>0</v>
      </c>
      <c r="F77">
        <f t="shared" si="10"/>
        <v>4577</v>
      </c>
      <c r="G77">
        <f t="shared" si="11"/>
        <v>13000</v>
      </c>
      <c r="H77">
        <f t="shared" si="12"/>
        <v>90</v>
      </c>
      <c r="I77">
        <f t="shared" si="9"/>
        <v>20423</v>
      </c>
    </row>
    <row r="78" spans="1:9" x14ac:dyDescent="0.3">
      <c r="A78">
        <v>12</v>
      </c>
      <c r="B78">
        <v>0</v>
      </c>
      <c r="C78" s="1">
        <v>42171</v>
      </c>
      <c r="D78">
        <f t="shared" si="7"/>
        <v>0</v>
      </c>
      <c r="E78">
        <f t="shared" si="8"/>
        <v>0</v>
      </c>
      <c r="F78">
        <f t="shared" si="10"/>
        <v>12837</v>
      </c>
      <c r="G78">
        <f t="shared" si="11"/>
        <v>12837</v>
      </c>
      <c r="H78">
        <f t="shared" si="12"/>
        <v>163</v>
      </c>
      <c r="I78">
        <f t="shared" si="9"/>
        <v>0</v>
      </c>
    </row>
    <row r="79" spans="1:9" x14ac:dyDescent="0.3">
      <c r="A79">
        <v>14</v>
      </c>
      <c r="B79">
        <v>0</v>
      </c>
      <c r="C79" s="1">
        <v>42172</v>
      </c>
      <c r="D79">
        <f t="shared" si="7"/>
        <v>0</v>
      </c>
      <c r="E79">
        <f t="shared" si="8"/>
        <v>0</v>
      </c>
      <c r="F79">
        <f t="shared" si="10"/>
        <v>12635</v>
      </c>
      <c r="G79">
        <f t="shared" si="11"/>
        <v>12635</v>
      </c>
      <c r="H79">
        <f t="shared" si="12"/>
        <v>202</v>
      </c>
      <c r="I79">
        <f t="shared" si="9"/>
        <v>0</v>
      </c>
    </row>
    <row r="80" spans="1:9" x14ac:dyDescent="0.3">
      <c r="A80">
        <v>16</v>
      </c>
      <c r="B80">
        <v>0.3</v>
      </c>
      <c r="C80" s="1">
        <v>42173</v>
      </c>
      <c r="D80">
        <f t="shared" si="7"/>
        <v>12000</v>
      </c>
      <c r="E80">
        <f t="shared" si="8"/>
        <v>210</v>
      </c>
      <c r="F80">
        <f t="shared" si="10"/>
        <v>12845</v>
      </c>
      <c r="G80">
        <f t="shared" si="11"/>
        <v>845</v>
      </c>
      <c r="H80">
        <f t="shared" si="12"/>
        <v>0</v>
      </c>
      <c r="I80">
        <f t="shared" si="9"/>
        <v>0</v>
      </c>
    </row>
    <row r="81" spans="1:9" x14ac:dyDescent="0.3">
      <c r="A81">
        <v>12</v>
      </c>
      <c r="B81">
        <v>3</v>
      </c>
      <c r="C81" s="1">
        <v>42174</v>
      </c>
      <c r="D81">
        <f t="shared" si="7"/>
        <v>0</v>
      </c>
      <c r="E81">
        <f t="shared" si="8"/>
        <v>2100</v>
      </c>
      <c r="F81">
        <f t="shared" si="10"/>
        <v>2945</v>
      </c>
      <c r="G81">
        <f t="shared" si="11"/>
        <v>2945</v>
      </c>
      <c r="H81">
        <f t="shared" si="12"/>
        <v>0</v>
      </c>
      <c r="I81">
        <f t="shared" si="9"/>
        <v>0</v>
      </c>
    </row>
    <row r="82" spans="1:9" x14ac:dyDescent="0.3">
      <c r="A82">
        <v>13</v>
      </c>
      <c r="B82">
        <v>2</v>
      </c>
      <c r="C82" s="1">
        <v>42175</v>
      </c>
      <c r="D82">
        <f t="shared" si="7"/>
        <v>0</v>
      </c>
      <c r="E82">
        <f t="shared" si="8"/>
        <v>1400</v>
      </c>
      <c r="F82">
        <f t="shared" si="10"/>
        <v>4345</v>
      </c>
      <c r="G82">
        <f t="shared" si="11"/>
        <v>4345</v>
      </c>
      <c r="H82">
        <f t="shared" si="12"/>
        <v>0</v>
      </c>
      <c r="I82">
        <f t="shared" si="9"/>
        <v>0</v>
      </c>
    </row>
    <row r="83" spans="1:9" x14ac:dyDescent="0.3">
      <c r="A83">
        <v>12</v>
      </c>
      <c r="B83">
        <v>0</v>
      </c>
      <c r="C83" s="1">
        <v>42176</v>
      </c>
      <c r="D83">
        <f t="shared" si="7"/>
        <v>0</v>
      </c>
      <c r="E83">
        <f t="shared" si="8"/>
        <v>0</v>
      </c>
      <c r="F83">
        <f t="shared" si="10"/>
        <v>4290</v>
      </c>
      <c r="G83">
        <f t="shared" si="11"/>
        <v>4290</v>
      </c>
      <c r="H83">
        <f t="shared" si="12"/>
        <v>55</v>
      </c>
      <c r="I83">
        <f t="shared" si="9"/>
        <v>0</v>
      </c>
    </row>
    <row r="84" spans="1:9" x14ac:dyDescent="0.3">
      <c r="A84">
        <v>12</v>
      </c>
      <c r="B84">
        <v>3</v>
      </c>
      <c r="C84" s="1">
        <v>42177</v>
      </c>
      <c r="D84">
        <f t="shared" si="7"/>
        <v>0</v>
      </c>
      <c r="E84">
        <f t="shared" si="8"/>
        <v>2100</v>
      </c>
      <c r="F84">
        <f t="shared" si="10"/>
        <v>6390</v>
      </c>
      <c r="G84">
        <f t="shared" si="11"/>
        <v>6390</v>
      </c>
      <c r="H84">
        <f t="shared" si="12"/>
        <v>0</v>
      </c>
      <c r="I84">
        <f t="shared" si="9"/>
        <v>0</v>
      </c>
    </row>
    <row r="85" spans="1:9" x14ac:dyDescent="0.3">
      <c r="A85">
        <v>13</v>
      </c>
      <c r="B85">
        <v>3</v>
      </c>
      <c r="C85" s="1">
        <v>42178</v>
      </c>
      <c r="D85">
        <f t="shared" si="7"/>
        <v>0</v>
      </c>
      <c r="E85">
        <f t="shared" si="8"/>
        <v>2100</v>
      </c>
      <c r="F85">
        <f t="shared" si="10"/>
        <v>8490</v>
      </c>
      <c r="G85">
        <f t="shared" si="11"/>
        <v>8490</v>
      </c>
      <c r="H85">
        <f t="shared" si="12"/>
        <v>0</v>
      </c>
      <c r="I85">
        <f t="shared" si="9"/>
        <v>0</v>
      </c>
    </row>
    <row r="86" spans="1:9" x14ac:dyDescent="0.3">
      <c r="A86">
        <v>12</v>
      </c>
      <c r="B86">
        <v>0</v>
      </c>
      <c r="C86" s="1">
        <v>42179</v>
      </c>
      <c r="D86">
        <f t="shared" si="7"/>
        <v>0</v>
      </c>
      <c r="E86">
        <f t="shared" si="8"/>
        <v>0</v>
      </c>
      <c r="F86">
        <f t="shared" si="10"/>
        <v>8384</v>
      </c>
      <c r="G86">
        <f t="shared" si="11"/>
        <v>8384</v>
      </c>
      <c r="H86">
        <f t="shared" si="12"/>
        <v>106</v>
      </c>
      <c r="I86">
        <f t="shared" si="9"/>
        <v>0</v>
      </c>
    </row>
    <row r="87" spans="1:9" x14ac:dyDescent="0.3">
      <c r="A87">
        <v>16</v>
      </c>
      <c r="B87">
        <v>0</v>
      </c>
      <c r="C87" s="1">
        <v>42180</v>
      </c>
      <c r="D87">
        <f t="shared" si="7"/>
        <v>12000</v>
      </c>
      <c r="E87">
        <f t="shared" si="8"/>
        <v>0</v>
      </c>
      <c r="F87">
        <f t="shared" si="10"/>
        <v>8223</v>
      </c>
      <c r="G87">
        <f t="shared" si="11"/>
        <v>13000</v>
      </c>
      <c r="H87">
        <f t="shared" si="12"/>
        <v>161</v>
      </c>
      <c r="I87">
        <f t="shared" si="9"/>
        <v>16777</v>
      </c>
    </row>
    <row r="88" spans="1:9" x14ac:dyDescent="0.3">
      <c r="A88">
        <v>16</v>
      </c>
      <c r="B88">
        <v>7</v>
      </c>
      <c r="C88" s="1">
        <v>42181</v>
      </c>
      <c r="D88">
        <f t="shared" si="7"/>
        <v>0</v>
      </c>
      <c r="E88">
        <f t="shared" si="8"/>
        <v>4900</v>
      </c>
      <c r="F88">
        <f t="shared" si="10"/>
        <v>17900</v>
      </c>
      <c r="G88">
        <f t="shared" si="11"/>
        <v>17900</v>
      </c>
      <c r="H88">
        <f t="shared" si="12"/>
        <v>0</v>
      </c>
      <c r="I88">
        <f t="shared" si="9"/>
        <v>0</v>
      </c>
    </row>
    <row r="89" spans="1:9" x14ac:dyDescent="0.3">
      <c r="A89">
        <v>18</v>
      </c>
      <c r="B89">
        <v>6</v>
      </c>
      <c r="C89" s="1">
        <v>42182</v>
      </c>
      <c r="D89">
        <f t="shared" si="7"/>
        <v>0</v>
      </c>
      <c r="E89">
        <f t="shared" si="8"/>
        <v>4200</v>
      </c>
      <c r="F89">
        <f t="shared" si="10"/>
        <v>22100</v>
      </c>
      <c r="G89">
        <f t="shared" si="11"/>
        <v>22100</v>
      </c>
      <c r="H89">
        <f t="shared" si="12"/>
        <v>0</v>
      </c>
      <c r="I89">
        <f t="shared" si="9"/>
        <v>0</v>
      </c>
    </row>
    <row r="90" spans="1:9" x14ac:dyDescent="0.3">
      <c r="A90">
        <v>16</v>
      </c>
      <c r="B90">
        <v>0</v>
      </c>
      <c r="C90" s="1">
        <v>42183</v>
      </c>
      <c r="D90">
        <f t="shared" si="7"/>
        <v>12000</v>
      </c>
      <c r="E90">
        <f t="shared" si="8"/>
        <v>0</v>
      </c>
      <c r="F90">
        <f t="shared" si="10"/>
        <v>21675</v>
      </c>
      <c r="G90">
        <f t="shared" si="11"/>
        <v>9675</v>
      </c>
      <c r="H90">
        <f t="shared" si="12"/>
        <v>425</v>
      </c>
      <c r="I90">
        <f t="shared" si="9"/>
        <v>0</v>
      </c>
    </row>
    <row r="91" spans="1:9" x14ac:dyDescent="0.3">
      <c r="A91">
        <v>16</v>
      </c>
      <c r="B91">
        <v>0</v>
      </c>
      <c r="C91" s="1">
        <v>42184</v>
      </c>
      <c r="D91">
        <f t="shared" si="7"/>
        <v>12000</v>
      </c>
      <c r="E91">
        <f t="shared" si="8"/>
        <v>0</v>
      </c>
      <c r="F91">
        <f t="shared" si="10"/>
        <v>9489</v>
      </c>
      <c r="G91">
        <f t="shared" si="11"/>
        <v>13000</v>
      </c>
      <c r="H91">
        <f t="shared" si="12"/>
        <v>186</v>
      </c>
      <c r="I91">
        <f t="shared" si="9"/>
        <v>15511</v>
      </c>
    </row>
    <row r="92" spans="1:9" x14ac:dyDescent="0.3">
      <c r="A92">
        <v>19</v>
      </c>
      <c r="B92">
        <v>0</v>
      </c>
      <c r="C92" s="1">
        <v>42185</v>
      </c>
      <c r="D92">
        <f t="shared" si="7"/>
        <v>12000</v>
      </c>
      <c r="E92">
        <f t="shared" si="8"/>
        <v>0</v>
      </c>
      <c r="F92">
        <f t="shared" si="10"/>
        <v>12677</v>
      </c>
      <c r="G92">
        <f t="shared" si="11"/>
        <v>677</v>
      </c>
      <c r="H92">
        <f t="shared" si="12"/>
        <v>323</v>
      </c>
      <c r="I92">
        <f t="shared" si="9"/>
        <v>0</v>
      </c>
    </row>
    <row r="93" spans="1:9" x14ac:dyDescent="0.3">
      <c r="A93">
        <v>18</v>
      </c>
      <c r="B93">
        <v>0</v>
      </c>
      <c r="C93" s="1">
        <v>42186</v>
      </c>
      <c r="D93">
        <f t="shared" si="7"/>
        <v>12000</v>
      </c>
      <c r="E93">
        <f t="shared" si="8"/>
        <v>0</v>
      </c>
      <c r="F93">
        <f t="shared" si="10"/>
        <v>661</v>
      </c>
      <c r="G93">
        <f t="shared" si="11"/>
        <v>13000</v>
      </c>
      <c r="H93">
        <f t="shared" si="12"/>
        <v>16</v>
      </c>
      <c r="I93">
        <f t="shared" si="9"/>
        <v>24339</v>
      </c>
    </row>
    <row r="94" spans="1:9" x14ac:dyDescent="0.3">
      <c r="A94">
        <v>20</v>
      </c>
      <c r="B94">
        <v>0</v>
      </c>
      <c r="C94" s="1">
        <v>42187</v>
      </c>
      <c r="D94">
        <f t="shared" si="7"/>
        <v>12000</v>
      </c>
      <c r="E94">
        <f t="shared" si="8"/>
        <v>0</v>
      </c>
      <c r="F94">
        <f t="shared" si="10"/>
        <v>12651</v>
      </c>
      <c r="G94">
        <f t="shared" si="11"/>
        <v>651</v>
      </c>
      <c r="H94">
        <f t="shared" si="12"/>
        <v>349</v>
      </c>
      <c r="I94">
        <f t="shared" si="9"/>
        <v>0</v>
      </c>
    </row>
    <row r="95" spans="1:9" x14ac:dyDescent="0.3">
      <c r="A95">
        <v>22</v>
      </c>
      <c r="B95">
        <v>0</v>
      </c>
      <c r="C95" s="1">
        <v>42188</v>
      </c>
      <c r="D95">
        <f t="shared" si="7"/>
        <v>12000</v>
      </c>
      <c r="E95">
        <f t="shared" si="8"/>
        <v>0</v>
      </c>
      <c r="F95">
        <f t="shared" si="10"/>
        <v>630</v>
      </c>
      <c r="G95">
        <f t="shared" si="11"/>
        <v>13000</v>
      </c>
      <c r="H95">
        <f t="shared" si="12"/>
        <v>21</v>
      </c>
      <c r="I95">
        <f t="shared" si="9"/>
        <v>24370</v>
      </c>
    </row>
    <row r="96" spans="1:9" x14ac:dyDescent="0.3">
      <c r="A96">
        <v>25</v>
      </c>
      <c r="B96">
        <v>0</v>
      </c>
      <c r="C96" s="1">
        <v>42189</v>
      </c>
      <c r="D96">
        <f t="shared" si="7"/>
        <v>12000</v>
      </c>
      <c r="E96">
        <f t="shared" si="8"/>
        <v>0</v>
      </c>
      <c r="F96">
        <f t="shared" si="10"/>
        <v>12512</v>
      </c>
      <c r="G96">
        <f t="shared" si="11"/>
        <v>512</v>
      </c>
      <c r="H96">
        <f t="shared" si="12"/>
        <v>488</v>
      </c>
      <c r="I96">
        <f t="shared" si="9"/>
        <v>0</v>
      </c>
    </row>
    <row r="97" spans="1:9" x14ac:dyDescent="0.3">
      <c r="A97">
        <v>26</v>
      </c>
      <c r="B97">
        <v>0</v>
      </c>
      <c r="C97" s="1">
        <v>42190</v>
      </c>
      <c r="D97">
        <f t="shared" si="7"/>
        <v>12000</v>
      </c>
      <c r="E97">
        <f t="shared" si="8"/>
        <v>0</v>
      </c>
      <c r="F97">
        <f t="shared" si="10"/>
        <v>491</v>
      </c>
      <c r="G97">
        <f t="shared" si="11"/>
        <v>13000</v>
      </c>
      <c r="H97">
        <f t="shared" si="12"/>
        <v>21</v>
      </c>
      <c r="I97">
        <f t="shared" si="9"/>
        <v>24509</v>
      </c>
    </row>
    <row r="98" spans="1:9" x14ac:dyDescent="0.3">
      <c r="A98">
        <v>22</v>
      </c>
      <c r="B98">
        <v>0</v>
      </c>
      <c r="C98" s="1">
        <v>42191</v>
      </c>
      <c r="D98">
        <f t="shared" si="7"/>
        <v>12000</v>
      </c>
      <c r="E98">
        <f t="shared" si="8"/>
        <v>0</v>
      </c>
      <c r="F98">
        <f t="shared" si="10"/>
        <v>12597</v>
      </c>
      <c r="G98">
        <f t="shared" si="11"/>
        <v>597</v>
      </c>
      <c r="H98">
        <f t="shared" si="12"/>
        <v>403</v>
      </c>
      <c r="I98">
        <f t="shared" si="9"/>
        <v>0</v>
      </c>
    </row>
    <row r="99" spans="1:9" x14ac:dyDescent="0.3">
      <c r="A99">
        <v>22</v>
      </c>
      <c r="B99">
        <v>18</v>
      </c>
      <c r="C99" s="1">
        <v>42192</v>
      </c>
      <c r="D99">
        <f t="shared" si="7"/>
        <v>0</v>
      </c>
      <c r="E99">
        <f t="shared" si="8"/>
        <v>12600</v>
      </c>
      <c r="F99">
        <f t="shared" si="10"/>
        <v>13197</v>
      </c>
      <c r="G99">
        <f t="shared" si="11"/>
        <v>13197</v>
      </c>
      <c r="H99">
        <f t="shared" si="12"/>
        <v>0</v>
      </c>
      <c r="I99">
        <f t="shared" si="9"/>
        <v>0</v>
      </c>
    </row>
    <row r="100" spans="1:9" x14ac:dyDescent="0.3">
      <c r="A100">
        <v>20</v>
      </c>
      <c r="B100">
        <v>3</v>
      </c>
      <c r="C100" s="1">
        <v>42193</v>
      </c>
      <c r="D100">
        <f t="shared" si="7"/>
        <v>0</v>
      </c>
      <c r="E100">
        <f t="shared" si="8"/>
        <v>2100</v>
      </c>
      <c r="F100">
        <f t="shared" si="10"/>
        <v>15297</v>
      </c>
      <c r="G100">
        <f t="shared" si="11"/>
        <v>15297</v>
      </c>
      <c r="H100">
        <f t="shared" si="12"/>
        <v>0</v>
      </c>
      <c r="I100">
        <f t="shared" si="9"/>
        <v>0</v>
      </c>
    </row>
    <row r="101" spans="1:9" x14ac:dyDescent="0.3">
      <c r="A101">
        <v>16</v>
      </c>
      <c r="B101">
        <v>0.2</v>
      </c>
      <c r="C101" s="1">
        <v>42194</v>
      </c>
      <c r="D101">
        <f t="shared" si="7"/>
        <v>12000</v>
      </c>
      <c r="E101">
        <f t="shared" si="8"/>
        <v>140</v>
      </c>
      <c r="F101">
        <f t="shared" si="10"/>
        <v>15437</v>
      </c>
      <c r="G101">
        <f t="shared" si="11"/>
        <v>3437</v>
      </c>
      <c r="H101">
        <f t="shared" si="12"/>
        <v>0</v>
      </c>
      <c r="I101">
        <f t="shared" si="9"/>
        <v>0</v>
      </c>
    </row>
    <row r="102" spans="1:9" x14ac:dyDescent="0.3">
      <c r="A102">
        <v>13</v>
      </c>
      <c r="B102">
        <v>12.2</v>
      </c>
      <c r="C102" s="1">
        <v>42195</v>
      </c>
      <c r="D102">
        <f t="shared" si="7"/>
        <v>0</v>
      </c>
      <c r="E102">
        <f t="shared" si="8"/>
        <v>8540</v>
      </c>
      <c r="F102">
        <f t="shared" si="10"/>
        <v>11977</v>
      </c>
      <c r="G102">
        <f t="shared" si="11"/>
        <v>11977</v>
      </c>
      <c r="H102">
        <f t="shared" si="12"/>
        <v>0</v>
      </c>
      <c r="I102">
        <f t="shared" si="9"/>
        <v>0</v>
      </c>
    </row>
    <row r="103" spans="1:9" x14ac:dyDescent="0.3">
      <c r="A103">
        <v>16</v>
      </c>
      <c r="B103">
        <v>0</v>
      </c>
      <c r="C103" s="1">
        <v>42196</v>
      </c>
      <c r="D103">
        <f t="shared" si="7"/>
        <v>12000</v>
      </c>
      <c r="E103">
        <f t="shared" si="8"/>
        <v>0</v>
      </c>
      <c r="F103">
        <f t="shared" si="10"/>
        <v>11747</v>
      </c>
      <c r="G103">
        <f t="shared" si="11"/>
        <v>13000</v>
      </c>
      <c r="H103">
        <f t="shared" si="12"/>
        <v>230</v>
      </c>
      <c r="I103">
        <f t="shared" si="9"/>
        <v>13253</v>
      </c>
    </row>
    <row r="104" spans="1:9" x14ac:dyDescent="0.3">
      <c r="A104">
        <v>18</v>
      </c>
      <c r="B104">
        <v>2</v>
      </c>
      <c r="C104" s="1">
        <v>42197</v>
      </c>
      <c r="D104">
        <f t="shared" si="7"/>
        <v>0</v>
      </c>
      <c r="E104">
        <f t="shared" si="8"/>
        <v>1400</v>
      </c>
      <c r="F104">
        <f t="shared" si="10"/>
        <v>14400</v>
      </c>
      <c r="G104">
        <f t="shared" si="11"/>
        <v>14400</v>
      </c>
      <c r="H104">
        <f t="shared" si="12"/>
        <v>0</v>
      </c>
      <c r="I104">
        <f t="shared" si="9"/>
        <v>0</v>
      </c>
    </row>
    <row r="105" spans="1:9" x14ac:dyDescent="0.3">
      <c r="A105">
        <v>18</v>
      </c>
      <c r="B105">
        <v>12</v>
      </c>
      <c r="C105" s="1">
        <v>42198</v>
      </c>
      <c r="D105">
        <f t="shared" si="7"/>
        <v>0</v>
      </c>
      <c r="E105">
        <f t="shared" si="8"/>
        <v>8400</v>
      </c>
      <c r="F105">
        <f t="shared" si="10"/>
        <v>22800</v>
      </c>
      <c r="G105">
        <f t="shared" si="11"/>
        <v>22800</v>
      </c>
      <c r="H105">
        <f t="shared" si="12"/>
        <v>0</v>
      </c>
      <c r="I105">
        <f t="shared" si="9"/>
        <v>0</v>
      </c>
    </row>
    <row r="106" spans="1:9" x14ac:dyDescent="0.3">
      <c r="A106">
        <v>18</v>
      </c>
      <c r="B106">
        <v>0</v>
      </c>
      <c r="C106" s="1">
        <v>42199</v>
      </c>
      <c r="D106">
        <f t="shared" si="7"/>
        <v>12000</v>
      </c>
      <c r="E106">
        <f t="shared" si="8"/>
        <v>0</v>
      </c>
      <c r="F106">
        <f t="shared" si="10"/>
        <v>22277</v>
      </c>
      <c r="G106">
        <f t="shared" si="11"/>
        <v>10277</v>
      </c>
      <c r="H106">
        <f t="shared" si="12"/>
        <v>523</v>
      </c>
      <c r="I106">
        <f t="shared" si="9"/>
        <v>0</v>
      </c>
    </row>
    <row r="107" spans="1:9" x14ac:dyDescent="0.3">
      <c r="A107">
        <v>18</v>
      </c>
      <c r="B107">
        <v>0</v>
      </c>
      <c r="C107" s="1">
        <v>42200</v>
      </c>
      <c r="D107">
        <f t="shared" si="7"/>
        <v>12000</v>
      </c>
      <c r="E107">
        <f t="shared" si="8"/>
        <v>0</v>
      </c>
      <c r="F107">
        <f t="shared" si="10"/>
        <v>10041</v>
      </c>
      <c r="G107">
        <f t="shared" si="11"/>
        <v>13000</v>
      </c>
      <c r="H107">
        <f t="shared" si="12"/>
        <v>236</v>
      </c>
      <c r="I107">
        <f t="shared" si="9"/>
        <v>14959</v>
      </c>
    </row>
    <row r="108" spans="1:9" x14ac:dyDescent="0.3">
      <c r="A108">
        <v>16</v>
      </c>
      <c r="B108">
        <v>0</v>
      </c>
      <c r="C108" s="1">
        <v>42201</v>
      </c>
      <c r="D108">
        <f t="shared" si="7"/>
        <v>12000</v>
      </c>
      <c r="E108">
        <f t="shared" si="8"/>
        <v>0</v>
      </c>
      <c r="F108">
        <f t="shared" si="10"/>
        <v>12750</v>
      </c>
      <c r="G108">
        <f t="shared" si="11"/>
        <v>750</v>
      </c>
      <c r="H108">
        <f t="shared" si="12"/>
        <v>250</v>
      </c>
      <c r="I108">
        <f t="shared" si="9"/>
        <v>0</v>
      </c>
    </row>
    <row r="109" spans="1:9" x14ac:dyDescent="0.3">
      <c r="A109">
        <v>21</v>
      </c>
      <c r="B109">
        <v>0</v>
      </c>
      <c r="C109" s="1">
        <v>42202</v>
      </c>
      <c r="D109">
        <f t="shared" si="7"/>
        <v>12000</v>
      </c>
      <c r="E109">
        <f t="shared" si="8"/>
        <v>0</v>
      </c>
      <c r="F109">
        <f t="shared" si="10"/>
        <v>728</v>
      </c>
      <c r="G109">
        <f t="shared" si="11"/>
        <v>13000</v>
      </c>
      <c r="H109">
        <f t="shared" si="12"/>
        <v>22</v>
      </c>
      <c r="I109">
        <f t="shared" si="9"/>
        <v>24272</v>
      </c>
    </row>
    <row r="110" spans="1:9" x14ac:dyDescent="0.3">
      <c r="A110">
        <v>26</v>
      </c>
      <c r="B110">
        <v>0</v>
      </c>
      <c r="C110" s="1">
        <v>42203</v>
      </c>
      <c r="D110">
        <f t="shared" si="7"/>
        <v>12000</v>
      </c>
      <c r="E110">
        <f t="shared" si="8"/>
        <v>0</v>
      </c>
      <c r="F110">
        <f t="shared" si="10"/>
        <v>12482</v>
      </c>
      <c r="G110">
        <f t="shared" si="11"/>
        <v>482</v>
      </c>
      <c r="H110">
        <f t="shared" si="12"/>
        <v>518</v>
      </c>
      <c r="I110">
        <f t="shared" si="9"/>
        <v>0</v>
      </c>
    </row>
    <row r="111" spans="1:9" x14ac:dyDescent="0.3">
      <c r="A111">
        <v>23</v>
      </c>
      <c r="B111">
        <v>18</v>
      </c>
      <c r="C111" s="1">
        <v>42204</v>
      </c>
      <c r="D111">
        <f t="shared" si="7"/>
        <v>0</v>
      </c>
      <c r="E111">
        <f t="shared" si="8"/>
        <v>12600</v>
      </c>
      <c r="F111">
        <f t="shared" si="10"/>
        <v>13082</v>
      </c>
      <c r="G111">
        <f t="shared" si="11"/>
        <v>13082</v>
      </c>
      <c r="H111">
        <f t="shared" si="12"/>
        <v>0</v>
      </c>
      <c r="I111">
        <f t="shared" si="9"/>
        <v>0</v>
      </c>
    </row>
    <row r="112" spans="1:9" x14ac:dyDescent="0.3">
      <c r="A112">
        <v>19</v>
      </c>
      <c r="B112">
        <v>0</v>
      </c>
      <c r="C112" s="1">
        <v>42205</v>
      </c>
      <c r="D112">
        <f t="shared" si="7"/>
        <v>12000</v>
      </c>
      <c r="E112">
        <f t="shared" si="8"/>
        <v>0</v>
      </c>
      <c r="F112">
        <f t="shared" si="10"/>
        <v>12756</v>
      </c>
      <c r="G112">
        <f t="shared" si="11"/>
        <v>756</v>
      </c>
      <c r="H112">
        <f t="shared" si="12"/>
        <v>326</v>
      </c>
      <c r="I112">
        <f t="shared" si="9"/>
        <v>0</v>
      </c>
    </row>
    <row r="113" spans="1:9" x14ac:dyDescent="0.3">
      <c r="A113">
        <v>20</v>
      </c>
      <c r="B113">
        <v>6</v>
      </c>
      <c r="C113" s="1">
        <v>42206</v>
      </c>
      <c r="D113">
        <f t="shared" si="7"/>
        <v>0</v>
      </c>
      <c r="E113">
        <f t="shared" si="8"/>
        <v>4200</v>
      </c>
      <c r="F113">
        <f t="shared" si="10"/>
        <v>4956</v>
      </c>
      <c r="G113">
        <f t="shared" si="11"/>
        <v>4956</v>
      </c>
      <c r="H113">
        <f t="shared" si="12"/>
        <v>0</v>
      </c>
      <c r="I113">
        <f t="shared" si="9"/>
        <v>0</v>
      </c>
    </row>
    <row r="114" spans="1:9" x14ac:dyDescent="0.3">
      <c r="A114">
        <v>22</v>
      </c>
      <c r="B114">
        <v>0</v>
      </c>
      <c r="C114" s="1">
        <v>42207</v>
      </c>
      <c r="D114">
        <f t="shared" si="7"/>
        <v>12000</v>
      </c>
      <c r="E114">
        <f t="shared" si="8"/>
        <v>0</v>
      </c>
      <c r="F114">
        <f t="shared" si="10"/>
        <v>4802</v>
      </c>
      <c r="G114">
        <f t="shared" si="11"/>
        <v>13000</v>
      </c>
      <c r="H114">
        <f t="shared" si="12"/>
        <v>154</v>
      </c>
      <c r="I114">
        <f t="shared" si="9"/>
        <v>20198</v>
      </c>
    </row>
    <row r="115" spans="1:9" x14ac:dyDescent="0.3">
      <c r="A115">
        <v>20</v>
      </c>
      <c r="B115">
        <v>0</v>
      </c>
      <c r="C115" s="1">
        <v>42208</v>
      </c>
      <c r="D115">
        <f t="shared" si="7"/>
        <v>12000</v>
      </c>
      <c r="E115">
        <f t="shared" si="8"/>
        <v>0</v>
      </c>
      <c r="F115">
        <f t="shared" si="10"/>
        <v>12651</v>
      </c>
      <c r="G115">
        <f t="shared" si="11"/>
        <v>651</v>
      </c>
      <c r="H115">
        <f t="shared" si="12"/>
        <v>349</v>
      </c>
      <c r="I115">
        <f t="shared" si="9"/>
        <v>0</v>
      </c>
    </row>
    <row r="116" spans="1:9" x14ac:dyDescent="0.3">
      <c r="A116">
        <v>20</v>
      </c>
      <c r="B116">
        <v>0</v>
      </c>
      <c r="C116" s="1">
        <v>42209</v>
      </c>
      <c r="D116">
        <f t="shared" si="7"/>
        <v>12000</v>
      </c>
      <c r="E116">
        <f t="shared" si="8"/>
        <v>0</v>
      </c>
      <c r="F116">
        <f t="shared" si="10"/>
        <v>633</v>
      </c>
      <c r="G116">
        <f t="shared" si="11"/>
        <v>13000</v>
      </c>
      <c r="H116">
        <f t="shared" si="12"/>
        <v>18</v>
      </c>
      <c r="I116">
        <f t="shared" si="9"/>
        <v>24367</v>
      </c>
    </row>
    <row r="117" spans="1:9" x14ac:dyDescent="0.3">
      <c r="A117">
        <v>23</v>
      </c>
      <c r="B117">
        <v>0.1</v>
      </c>
      <c r="C117" s="1">
        <v>42210</v>
      </c>
      <c r="D117">
        <f t="shared" si="7"/>
        <v>12000</v>
      </c>
      <c r="E117">
        <f t="shared" si="8"/>
        <v>70</v>
      </c>
      <c r="F117">
        <f t="shared" si="10"/>
        <v>13070</v>
      </c>
      <c r="G117">
        <f t="shared" si="11"/>
        <v>1070</v>
      </c>
      <c r="H117">
        <f t="shared" si="12"/>
        <v>0</v>
      </c>
      <c r="I117">
        <f t="shared" si="9"/>
        <v>0</v>
      </c>
    </row>
    <row r="118" spans="1:9" x14ac:dyDescent="0.3">
      <c r="A118">
        <v>16</v>
      </c>
      <c r="B118">
        <v>0</v>
      </c>
      <c r="C118" s="1">
        <v>42211</v>
      </c>
      <c r="D118">
        <f t="shared" si="7"/>
        <v>12000</v>
      </c>
      <c r="E118">
        <f t="shared" si="8"/>
        <v>0</v>
      </c>
      <c r="F118">
        <f t="shared" si="10"/>
        <v>1049</v>
      </c>
      <c r="G118">
        <f t="shared" si="11"/>
        <v>13000</v>
      </c>
      <c r="H118">
        <f t="shared" si="12"/>
        <v>21</v>
      </c>
      <c r="I118">
        <f t="shared" si="9"/>
        <v>23951</v>
      </c>
    </row>
    <row r="119" spans="1:9" x14ac:dyDescent="0.3">
      <c r="A119">
        <v>16</v>
      </c>
      <c r="B119">
        <v>0.1</v>
      </c>
      <c r="C119" s="1">
        <v>42212</v>
      </c>
      <c r="D119">
        <f t="shared" si="7"/>
        <v>12000</v>
      </c>
      <c r="E119">
        <f t="shared" si="8"/>
        <v>70</v>
      </c>
      <c r="F119">
        <f t="shared" si="10"/>
        <v>13070</v>
      </c>
      <c r="G119">
        <f t="shared" si="11"/>
        <v>1070</v>
      </c>
      <c r="H119">
        <f t="shared" si="12"/>
        <v>0</v>
      </c>
      <c r="I119">
        <f t="shared" si="9"/>
        <v>0</v>
      </c>
    </row>
    <row r="120" spans="1:9" x14ac:dyDescent="0.3">
      <c r="A120">
        <v>18</v>
      </c>
      <c r="B120">
        <v>0.3</v>
      </c>
      <c r="C120" s="1">
        <v>42213</v>
      </c>
      <c r="D120">
        <f t="shared" si="7"/>
        <v>12000</v>
      </c>
      <c r="E120">
        <f t="shared" si="8"/>
        <v>210</v>
      </c>
      <c r="F120">
        <f t="shared" si="10"/>
        <v>1280</v>
      </c>
      <c r="G120">
        <f t="shared" si="11"/>
        <v>13000</v>
      </c>
      <c r="H120">
        <f t="shared" si="12"/>
        <v>0</v>
      </c>
      <c r="I120">
        <f t="shared" si="9"/>
        <v>23720</v>
      </c>
    </row>
    <row r="121" spans="1:9" x14ac:dyDescent="0.3">
      <c r="A121">
        <v>18</v>
      </c>
      <c r="B121">
        <v>0</v>
      </c>
      <c r="C121" s="1">
        <v>42214</v>
      </c>
      <c r="D121">
        <f t="shared" si="7"/>
        <v>12000</v>
      </c>
      <c r="E121">
        <f t="shared" si="8"/>
        <v>0</v>
      </c>
      <c r="F121">
        <f t="shared" si="10"/>
        <v>12702</v>
      </c>
      <c r="G121">
        <f t="shared" si="11"/>
        <v>702</v>
      </c>
      <c r="H121">
        <f t="shared" si="12"/>
        <v>298</v>
      </c>
      <c r="I121">
        <f t="shared" si="9"/>
        <v>0</v>
      </c>
    </row>
    <row r="122" spans="1:9" x14ac:dyDescent="0.3">
      <c r="A122">
        <v>14</v>
      </c>
      <c r="B122">
        <v>0</v>
      </c>
      <c r="C122" s="1">
        <v>42215</v>
      </c>
      <c r="D122">
        <f t="shared" si="7"/>
        <v>0</v>
      </c>
      <c r="E122">
        <f t="shared" si="8"/>
        <v>0</v>
      </c>
      <c r="F122">
        <f t="shared" si="10"/>
        <v>690</v>
      </c>
      <c r="G122">
        <f t="shared" si="11"/>
        <v>690</v>
      </c>
      <c r="H122">
        <f t="shared" si="12"/>
        <v>12</v>
      </c>
      <c r="I122">
        <f t="shared" si="9"/>
        <v>0</v>
      </c>
    </row>
    <row r="123" spans="1:9" x14ac:dyDescent="0.3">
      <c r="A123">
        <v>14</v>
      </c>
      <c r="B123">
        <v>0</v>
      </c>
      <c r="C123" s="1">
        <v>42216</v>
      </c>
      <c r="D123">
        <f t="shared" si="7"/>
        <v>0</v>
      </c>
      <c r="E123">
        <f t="shared" si="8"/>
        <v>0</v>
      </c>
      <c r="F123">
        <f t="shared" si="10"/>
        <v>679</v>
      </c>
      <c r="G123">
        <f t="shared" si="11"/>
        <v>679</v>
      </c>
      <c r="H123">
        <f t="shared" si="12"/>
        <v>11</v>
      </c>
      <c r="I123">
        <f t="shared" si="9"/>
        <v>0</v>
      </c>
    </row>
    <row r="124" spans="1:9" x14ac:dyDescent="0.3">
      <c r="A124">
        <v>16</v>
      </c>
      <c r="B124">
        <v>0</v>
      </c>
      <c r="C124" s="1">
        <v>42217</v>
      </c>
      <c r="D124">
        <f t="shared" si="7"/>
        <v>12000</v>
      </c>
      <c r="E124">
        <f t="shared" si="8"/>
        <v>0</v>
      </c>
      <c r="F124">
        <f t="shared" si="10"/>
        <v>665</v>
      </c>
      <c r="G124">
        <f t="shared" si="11"/>
        <v>13000</v>
      </c>
      <c r="H124">
        <f t="shared" si="12"/>
        <v>14</v>
      </c>
      <c r="I124">
        <f t="shared" si="9"/>
        <v>24335</v>
      </c>
    </row>
    <row r="125" spans="1:9" x14ac:dyDescent="0.3">
      <c r="A125">
        <v>22</v>
      </c>
      <c r="B125">
        <v>0</v>
      </c>
      <c r="C125" s="1">
        <v>42218</v>
      </c>
      <c r="D125">
        <f t="shared" si="7"/>
        <v>12000</v>
      </c>
      <c r="E125">
        <f t="shared" si="8"/>
        <v>0</v>
      </c>
      <c r="F125">
        <f t="shared" si="10"/>
        <v>12597</v>
      </c>
      <c r="G125">
        <f t="shared" si="11"/>
        <v>597</v>
      </c>
      <c r="H125">
        <f t="shared" si="12"/>
        <v>403</v>
      </c>
      <c r="I125">
        <f t="shared" si="9"/>
        <v>0</v>
      </c>
    </row>
    <row r="126" spans="1:9" x14ac:dyDescent="0.3">
      <c r="A126">
        <v>22</v>
      </c>
      <c r="B126">
        <v>0</v>
      </c>
      <c r="C126" s="1">
        <v>42219</v>
      </c>
      <c r="D126">
        <f t="shared" si="7"/>
        <v>12000</v>
      </c>
      <c r="E126">
        <f t="shared" si="8"/>
        <v>0</v>
      </c>
      <c r="F126">
        <f t="shared" si="10"/>
        <v>578</v>
      </c>
      <c r="G126">
        <f t="shared" si="11"/>
        <v>13000</v>
      </c>
      <c r="H126">
        <f t="shared" si="12"/>
        <v>19</v>
      </c>
      <c r="I126">
        <f t="shared" si="9"/>
        <v>24422</v>
      </c>
    </row>
    <row r="127" spans="1:9" x14ac:dyDescent="0.3">
      <c r="A127">
        <v>25</v>
      </c>
      <c r="B127">
        <v>0</v>
      </c>
      <c r="C127" s="1">
        <v>42220</v>
      </c>
      <c r="D127">
        <f t="shared" si="7"/>
        <v>12000</v>
      </c>
      <c r="E127">
        <f t="shared" si="8"/>
        <v>0</v>
      </c>
      <c r="F127">
        <f t="shared" si="10"/>
        <v>12512</v>
      </c>
      <c r="G127">
        <f t="shared" si="11"/>
        <v>512</v>
      </c>
      <c r="H127">
        <f t="shared" si="12"/>
        <v>488</v>
      </c>
      <c r="I127">
        <f t="shared" si="9"/>
        <v>0</v>
      </c>
    </row>
    <row r="128" spans="1:9" x14ac:dyDescent="0.3">
      <c r="A128">
        <v>24</v>
      </c>
      <c r="B128">
        <v>0</v>
      </c>
      <c r="C128" s="1">
        <v>42221</v>
      </c>
      <c r="D128">
        <f t="shared" si="7"/>
        <v>12000</v>
      </c>
      <c r="E128">
        <f t="shared" si="8"/>
        <v>0</v>
      </c>
      <c r="F128">
        <f t="shared" si="10"/>
        <v>493</v>
      </c>
      <c r="G128">
        <f t="shared" si="11"/>
        <v>13000</v>
      </c>
      <c r="H128">
        <f t="shared" si="12"/>
        <v>19</v>
      </c>
      <c r="I128">
        <f t="shared" si="9"/>
        <v>24507</v>
      </c>
    </row>
    <row r="129" spans="1:9" x14ac:dyDescent="0.3">
      <c r="A129">
        <v>24</v>
      </c>
      <c r="B129">
        <v>0</v>
      </c>
      <c r="C129" s="1">
        <v>42222</v>
      </c>
      <c r="D129">
        <f t="shared" si="7"/>
        <v>12000</v>
      </c>
      <c r="E129">
        <f t="shared" si="8"/>
        <v>0</v>
      </c>
      <c r="F129">
        <f t="shared" si="10"/>
        <v>12541</v>
      </c>
      <c r="G129">
        <f t="shared" si="11"/>
        <v>541</v>
      </c>
      <c r="H129">
        <f t="shared" si="12"/>
        <v>459</v>
      </c>
      <c r="I129">
        <f t="shared" si="9"/>
        <v>0</v>
      </c>
    </row>
    <row r="130" spans="1:9" x14ac:dyDescent="0.3">
      <c r="A130">
        <v>28</v>
      </c>
      <c r="B130">
        <v>0</v>
      </c>
      <c r="C130" s="1">
        <v>42223</v>
      </c>
      <c r="D130">
        <f t="shared" ref="D130:D184" si="13">IF(AND(A130&gt;15,B130&lt;=0.61), IF(A130&lt;=30, 12000, 24000), 0)</f>
        <v>12000</v>
      </c>
      <c r="E130">
        <f t="shared" ref="E130:E184" si="14">ROUNDUP(700*B130, 0)</f>
        <v>0</v>
      </c>
      <c r="F130">
        <f t="shared" si="10"/>
        <v>516</v>
      </c>
      <c r="G130">
        <f t="shared" si="11"/>
        <v>13000</v>
      </c>
      <c r="H130">
        <f t="shared" si="12"/>
        <v>25</v>
      </c>
      <c r="I130">
        <f t="shared" ref="I130:I184" si="15">IF(F130&lt;D130, 25000-F130, 0)</f>
        <v>24484</v>
      </c>
    </row>
    <row r="131" spans="1:9" x14ac:dyDescent="0.3">
      <c r="A131">
        <v>28</v>
      </c>
      <c r="B131">
        <v>0</v>
      </c>
      <c r="C131" s="1">
        <v>42224</v>
      </c>
      <c r="D131">
        <f t="shared" si="13"/>
        <v>12000</v>
      </c>
      <c r="E131">
        <f t="shared" si="14"/>
        <v>0</v>
      </c>
      <c r="F131">
        <f t="shared" si="10"/>
        <v>12422</v>
      </c>
      <c r="G131">
        <f t="shared" si="11"/>
        <v>422</v>
      </c>
      <c r="H131">
        <f t="shared" si="12"/>
        <v>578</v>
      </c>
      <c r="I131">
        <f t="shared" si="15"/>
        <v>0</v>
      </c>
    </row>
    <row r="132" spans="1:9" x14ac:dyDescent="0.3">
      <c r="A132">
        <v>24</v>
      </c>
      <c r="B132">
        <v>0</v>
      </c>
      <c r="C132" s="1">
        <v>42225</v>
      </c>
      <c r="D132">
        <f t="shared" si="13"/>
        <v>12000</v>
      </c>
      <c r="E132">
        <f t="shared" si="14"/>
        <v>0</v>
      </c>
      <c r="F132">
        <f t="shared" ref="F132:F184" si="16">MIN(25000, MAX(G131, 0)+E132-H132)</f>
        <v>407</v>
      </c>
      <c r="G132">
        <f t="shared" ref="G132:G184" si="17">MIN(25000, F132-D132+I132)</f>
        <v>13000</v>
      </c>
      <c r="H132">
        <f t="shared" ref="H132:H184" si="18">IF(B132=0, ROUNDUP(0.03%*POWER(A132, 1.5)*G131, 0), 0)</f>
        <v>15</v>
      </c>
      <c r="I132">
        <f t="shared" si="15"/>
        <v>24593</v>
      </c>
    </row>
    <row r="133" spans="1:9" x14ac:dyDescent="0.3">
      <c r="A133">
        <v>24</v>
      </c>
      <c r="B133">
        <v>0</v>
      </c>
      <c r="C133" s="1">
        <v>42226</v>
      </c>
      <c r="D133">
        <f t="shared" si="13"/>
        <v>12000</v>
      </c>
      <c r="E133">
        <f t="shared" si="14"/>
        <v>0</v>
      </c>
      <c r="F133">
        <f t="shared" si="16"/>
        <v>12541</v>
      </c>
      <c r="G133">
        <f t="shared" si="17"/>
        <v>541</v>
      </c>
      <c r="H133">
        <f t="shared" si="18"/>
        <v>459</v>
      </c>
      <c r="I133">
        <f t="shared" si="15"/>
        <v>0</v>
      </c>
    </row>
    <row r="134" spans="1:9" x14ac:dyDescent="0.3">
      <c r="A134">
        <v>26</v>
      </c>
      <c r="B134">
        <v>0</v>
      </c>
      <c r="C134" s="1">
        <v>42227</v>
      </c>
      <c r="D134">
        <f t="shared" si="13"/>
        <v>12000</v>
      </c>
      <c r="E134">
        <f t="shared" si="14"/>
        <v>0</v>
      </c>
      <c r="F134">
        <f t="shared" si="16"/>
        <v>519</v>
      </c>
      <c r="G134">
        <f t="shared" si="17"/>
        <v>13000</v>
      </c>
      <c r="H134">
        <f t="shared" si="18"/>
        <v>22</v>
      </c>
      <c r="I134">
        <f t="shared" si="15"/>
        <v>24481</v>
      </c>
    </row>
    <row r="135" spans="1:9" x14ac:dyDescent="0.3">
      <c r="A135">
        <v>32</v>
      </c>
      <c r="B135">
        <v>0.6</v>
      </c>
      <c r="C135" s="1">
        <v>42228</v>
      </c>
      <c r="D135">
        <f t="shared" si="13"/>
        <v>24000</v>
      </c>
      <c r="E135">
        <f t="shared" si="14"/>
        <v>420</v>
      </c>
      <c r="F135">
        <f t="shared" si="16"/>
        <v>13420</v>
      </c>
      <c r="G135">
        <f t="shared" si="17"/>
        <v>1000</v>
      </c>
      <c r="H135">
        <f t="shared" si="18"/>
        <v>0</v>
      </c>
      <c r="I135">
        <f t="shared" si="15"/>
        <v>11580</v>
      </c>
    </row>
    <row r="136" spans="1:9" x14ac:dyDescent="0.3">
      <c r="A136">
        <v>31</v>
      </c>
      <c r="B136">
        <v>0.1</v>
      </c>
      <c r="C136" s="1">
        <v>42229</v>
      </c>
      <c r="D136">
        <f t="shared" si="13"/>
        <v>24000</v>
      </c>
      <c r="E136">
        <f t="shared" si="14"/>
        <v>70</v>
      </c>
      <c r="F136">
        <f t="shared" si="16"/>
        <v>1070</v>
      </c>
      <c r="G136">
        <f t="shared" si="17"/>
        <v>1000</v>
      </c>
      <c r="H136">
        <f t="shared" si="18"/>
        <v>0</v>
      </c>
      <c r="I136">
        <f t="shared" si="15"/>
        <v>23930</v>
      </c>
    </row>
    <row r="137" spans="1:9" x14ac:dyDescent="0.3">
      <c r="A137">
        <v>33</v>
      </c>
      <c r="B137">
        <v>0</v>
      </c>
      <c r="C137" s="1">
        <v>42230</v>
      </c>
      <c r="D137">
        <f t="shared" si="13"/>
        <v>24000</v>
      </c>
      <c r="E137">
        <f t="shared" si="14"/>
        <v>0</v>
      </c>
      <c r="F137">
        <f t="shared" si="16"/>
        <v>943</v>
      </c>
      <c r="G137">
        <f t="shared" si="17"/>
        <v>1000</v>
      </c>
      <c r="H137">
        <f t="shared" si="18"/>
        <v>57</v>
      </c>
      <c r="I137">
        <f t="shared" si="15"/>
        <v>24057</v>
      </c>
    </row>
    <row r="138" spans="1:9" x14ac:dyDescent="0.3">
      <c r="A138">
        <v>31</v>
      </c>
      <c r="B138">
        <v>12</v>
      </c>
      <c r="C138" s="1">
        <v>42231</v>
      </c>
      <c r="D138">
        <f t="shared" si="13"/>
        <v>0</v>
      </c>
      <c r="E138">
        <f t="shared" si="14"/>
        <v>8400</v>
      </c>
      <c r="F138">
        <f t="shared" si="16"/>
        <v>9400</v>
      </c>
      <c r="G138">
        <f t="shared" si="17"/>
        <v>9400</v>
      </c>
      <c r="H138">
        <f t="shared" si="18"/>
        <v>0</v>
      </c>
      <c r="I138">
        <f t="shared" si="15"/>
        <v>0</v>
      </c>
    </row>
    <row r="139" spans="1:9" x14ac:dyDescent="0.3">
      <c r="A139">
        <v>22</v>
      </c>
      <c r="B139">
        <v>0</v>
      </c>
      <c r="C139" s="1">
        <v>42232</v>
      </c>
      <c r="D139">
        <f t="shared" si="13"/>
        <v>12000</v>
      </c>
      <c r="E139">
        <f t="shared" si="14"/>
        <v>0</v>
      </c>
      <c r="F139">
        <f t="shared" si="16"/>
        <v>9109</v>
      </c>
      <c r="G139">
        <f t="shared" si="17"/>
        <v>13000</v>
      </c>
      <c r="H139">
        <f t="shared" si="18"/>
        <v>291</v>
      </c>
      <c r="I139">
        <f t="shared" si="15"/>
        <v>15891</v>
      </c>
    </row>
    <row r="140" spans="1:9" x14ac:dyDescent="0.3">
      <c r="A140">
        <v>24</v>
      </c>
      <c r="B140">
        <v>0.2</v>
      </c>
      <c r="C140" s="1">
        <v>42233</v>
      </c>
      <c r="D140">
        <f t="shared" si="13"/>
        <v>12000</v>
      </c>
      <c r="E140">
        <f t="shared" si="14"/>
        <v>140</v>
      </c>
      <c r="F140">
        <f t="shared" si="16"/>
        <v>13140</v>
      </c>
      <c r="G140">
        <f t="shared" si="17"/>
        <v>1140</v>
      </c>
      <c r="H140">
        <f t="shared" si="18"/>
        <v>0</v>
      </c>
      <c r="I140">
        <f t="shared" si="15"/>
        <v>0</v>
      </c>
    </row>
    <row r="141" spans="1:9" x14ac:dyDescent="0.3">
      <c r="A141">
        <v>22</v>
      </c>
      <c r="B141">
        <v>0</v>
      </c>
      <c r="C141" s="1">
        <v>42234</v>
      </c>
      <c r="D141">
        <f t="shared" si="13"/>
        <v>12000</v>
      </c>
      <c r="E141">
        <f t="shared" si="14"/>
        <v>0</v>
      </c>
      <c r="F141">
        <f t="shared" si="16"/>
        <v>1104</v>
      </c>
      <c r="G141">
        <f t="shared" si="17"/>
        <v>13000</v>
      </c>
      <c r="H141">
        <f t="shared" si="18"/>
        <v>36</v>
      </c>
      <c r="I141">
        <f t="shared" si="15"/>
        <v>23896</v>
      </c>
    </row>
    <row r="142" spans="1:9" x14ac:dyDescent="0.3">
      <c r="A142">
        <v>19</v>
      </c>
      <c r="B142">
        <v>0</v>
      </c>
      <c r="C142" s="1">
        <v>42235</v>
      </c>
      <c r="D142">
        <f t="shared" si="13"/>
        <v>12000</v>
      </c>
      <c r="E142">
        <f t="shared" si="14"/>
        <v>0</v>
      </c>
      <c r="F142">
        <f t="shared" si="16"/>
        <v>12677</v>
      </c>
      <c r="G142">
        <f t="shared" si="17"/>
        <v>677</v>
      </c>
      <c r="H142">
        <f t="shared" si="18"/>
        <v>323</v>
      </c>
      <c r="I142">
        <f t="shared" si="15"/>
        <v>0</v>
      </c>
    </row>
    <row r="143" spans="1:9" x14ac:dyDescent="0.3">
      <c r="A143">
        <v>18</v>
      </c>
      <c r="B143">
        <v>0</v>
      </c>
      <c r="C143" s="1">
        <v>42236</v>
      </c>
      <c r="D143">
        <f t="shared" si="13"/>
        <v>12000</v>
      </c>
      <c r="E143">
        <f t="shared" si="14"/>
        <v>0</v>
      </c>
      <c r="F143">
        <f t="shared" si="16"/>
        <v>661</v>
      </c>
      <c r="G143">
        <f t="shared" si="17"/>
        <v>13000</v>
      </c>
      <c r="H143">
        <f t="shared" si="18"/>
        <v>16</v>
      </c>
      <c r="I143">
        <f t="shared" si="15"/>
        <v>24339</v>
      </c>
    </row>
    <row r="144" spans="1:9" x14ac:dyDescent="0.3">
      <c r="A144">
        <v>18</v>
      </c>
      <c r="B144">
        <v>0</v>
      </c>
      <c r="C144" s="1">
        <v>42237</v>
      </c>
      <c r="D144">
        <f t="shared" si="13"/>
        <v>12000</v>
      </c>
      <c r="E144">
        <f t="shared" si="14"/>
        <v>0</v>
      </c>
      <c r="F144">
        <f t="shared" si="16"/>
        <v>12702</v>
      </c>
      <c r="G144">
        <f t="shared" si="17"/>
        <v>702</v>
      </c>
      <c r="H144">
        <f t="shared" si="18"/>
        <v>298</v>
      </c>
      <c r="I144">
        <f t="shared" si="15"/>
        <v>0</v>
      </c>
    </row>
    <row r="145" spans="1:9" x14ac:dyDescent="0.3">
      <c r="A145">
        <v>18</v>
      </c>
      <c r="B145">
        <v>0</v>
      </c>
      <c r="C145" s="1">
        <v>42238</v>
      </c>
      <c r="D145">
        <f t="shared" si="13"/>
        <v>12000</v>
      </c>
      <c r="E145">
        <f t="shared" si="14"/>
        <v>0</v>
      </c>
      <c r="F145">
        <f t="shared" si="16"/>
        <v>685</v>
      </c>
      <c r="G145">
        <f t="shared" si="17"/>
        <v>13000</v>
      </c>
      <c r="H145">
        <f t="shared" si="18"/>
        <v>17</v>
      </c>
      <c r="I145">
        <f t="shared" si="15"/>
        <v>24315</v>
      </c>
    </row>
    <row r="146" spans="1:9" x14ac:dyDescent="0.3">
      <c r="A146">
        <v>19</v>
      </c>
      <c r="B146">
        <v>0</v>
      </c>
      <c r="C146" s="1">
        <v>42239</v>
      </c>
      <c r="D146">
        <f t="shared" si="13"/>
        <v>12000</v>
      </c>
      <c r="E146">
        <f t="shared" si="14"/>
        <v>0</v>
      </c>
      <c r="F146">
        <f t="shared" si="16"/>
        <v>12677</v>
      </c>
      <c r="G146">
        <f t="shared" si="17"/>
        <v>677</v>
      </c>
      <c r="H146">
        <f t="shared" si="18"/>
        <v>323</v>
      </c>
      <c r="I146">
        <f t="shared" si="15"/>
        <v>0</v>
      </c>
    </row>
    <row r="147" spans="1:9" x14ac:dyDescent="0.3">
      <c r="A147">
        <v>21</v>
      </c>
      <c r="B147">
        <v>5.5</v>
      </c>
      <c r="C147" s="1">
        <v>42240</v>
      </c>
      <c r="D147">
        <f t="shared" si="13"/>
        <v>0</v>
      </c>
      <c r="E147">
        <f t="shared" si="14"/>
        <v>3850</v>
      </c>
      <c r="F147">
        <f t="shared" si="16"/>
        <v>4527</v>
      </c>
      <c r="G147">
        <f t="shared" si="17"/>
        <v>4527</v>
      </c>
      <c r="H147">
        <f t="shared" si="18"/>
        <v>0</v>
      </c>
      <c r="I147">
        <f t="shared" si="15"/>
        <v>0</v>
      </c>
    </row>
    <row r="148" spans="1:9" x14ac:dyDescent="0.3">
      <c r="A148">
        <v>18</v>
      </c>
      <c r="B148">
        <v>18</v>
      </c>
      <c r="C148" s="1">
        <v>42241</v>
      </c>
      <c r="D148">
        <f t="shared" si="13"/>
        <v>0</v>
      </c>
      <c r="E148">
        <f t="shared" si="14"/>
        <v>12600</v>
      </c>
      <c r="F148">
        <f t="shared" si="16"/>
        <v>17127</v>
      </c>
      <c r="G148">
        <f t="shared" si="17"/>
        <v>17127</v>
      </c>
      <c r="H148">
        <f t="shared" si="18"/>
        <v>0</v>
      </c>
      <c r="I148">
        <f t="shared" si="15"/>
        <v>0</v>
      </c>
    </row>
    <row r="149" spans="1:9" x14ac:dyDescent="0.3">
      <c r="A149">
        <v>19</v>
      </c>
      <c r="B149">
        <v>12</v>
      </c>
      <c r="C149" s="1">
        <v>42242</v>
      </c>
      <c r="D149">
        <f t="shared" si="13"/>
        <v>0</v>
      </c>
      <c r="E149">
        <f t="shared" si="14"/>
        <v>8400</v>
      </c>
      <c r="F149">
        <f t="shared" si="16"/>
        <v>25000</v>
      </c>
      <c r="G149">
        <f t="shared" si="17"/>
        <v>25000</v>
      </c>
      <c r="H149">
        <f t="shared" si="18"/>
        <v>0</v>
      </c>
      <c r="I149">
        <f t="shared" si="15"/>
        <v>0</v>
      </c>
    </row>
    <row r="150" spans="1:9" x14ac:dyDescent="0.3">
      <c r="A150">
        <v>23</v>
      </c>
      <c r="B150">
        <v>0</v>
      </c>
      <c r="C150" s="1">
        <v>42243</v>
      </c>
      <c r="D150">
        <f t="shared" si="13"/>
        <v>12000</v>
      </c>
      <c r="E150">
        <f t="shared" si="14"/>
        <v>0</v>
      </c>
      <c r="F150">
        <f t="shared" si="16"/>
        <v>24172</v>
      </c>
      <c r="G150">
        <f t="shared" si="17"/>
        <v>12172</v>
      </c>
      <c r="H150">
        <f t="shared" si="18"/>
        <v>828</v>
      </c>
      <c r="I150">
        <f t="shared" si="15"/>
        <v>0</v>
      </c>
    </row>
    <row r="151" spans="1:9" x14ac:dyDescent="0.3">
      <c r="A151">
        <v>17</v>
      </c>
      <c r="B151">
        <v>0.1</v>
      </c>
      <c r="C151" s="1">
        <v>42244</v>
      </c>
      <c r="D151">
        <f t="shared" si="13"/>
        <v>12000</v>
      </c>
      <c r="E151">
        <f t="shared" si="14"/>
        <v>70</v>
      </c>
      <c r="F151">
        <f t="shared" si="16"/>
        <v>12242</v>
      </c>
      <c r="G151">
        <f t="shared" si="17"/>
        <v>242</v>
      </c>
      <c r="H151">
        <f t="shared" si="18"/>
        <v>0</v>
      </c>
      <c r="I151">
        <f t="shared" si="15"/>
        <v>0</v>
      </c>
    </row>
    <row r="152" spans="1:9" x14ac:dyDescent="0.3">
      <c r="A152">
        <v>16</v>
      </c>
      <c r="B152">
        <v>14</v>
      </c>
      <c r="C152" s="1">
        <v>42245</v>
      </c>
      <c r="D152">
        <f t="shared" si="13"/>
        <v>0</v>
      </c>
      <c r="E152">
        <f t="shared" si="14"/>
        <v>9800</v>
      </c>
      <c r="F152">
        <f t="shared" si="16"/>
        <v>10042</v>
      </c>
      <c r="G152">
        <f t="shared" si="17"/>
        <v>10042</v>
      </c>
      <c r="H152">
        <f t="shared" si="18"/>
        <v>0</v>
      </c>
      <c r="I152">
        <f t="shared" si="15"/>
        <v>0</v>
      </c>
    </row>
    <row r="153" spans="1:9" x14ac:dyDescent="0.3">
      <c r="A153">
        <v>22</v>
      </c>
      <c r="B153">
        <v>0</v>
      </c>
      <c r="C153" s="1">
        <v>42246</v>
      </c>
      <c r="D153">
        <f t="shared" si="13"/>
        <v>12000</v>
      </c>
      <c r="E153">
        <f t="shared" si="14"/>
        <v>0</v>
      </c>
      <c r="F153">
        <f t="shared" si="16"/>
        <v>9731</v>
      </c>
      <c r="G153">
        <f t="shared" si="17"/>
        <v>13000</v>
      </c>
      <c r="H153">
        <f t="shared" si="18"/>
        <v>311</v>
      </c>
      <c r="I153">
        <f t="shared" si="15"/>
        <v>15269</v>
      </c>
    </row>
    <row r="154" spans="1:9" x14ac:dyDescent="0.3">
      <c r="A154">
        <v>26</v>
      </c>
      <c r="B154">
        <v>0</v>
      </c>
      <c r="C154" s="1">
        <v>42247</v>
      </c>
      <c r="D154">
        <f t="shared" si="13"/>
        <v>12000</v>
      </c>
      <c r="E154">
        <f t="shared" si="14"/>
        <v>0</v>
      </c>
      <c r="F154">
        <f t="shared" si="16"/>
        <v>12482</v>
      </c>
      <c r="G154">
        <f t="shared" si="17"/>
        <v>482</v>
      </c>
      <c r="H154">
        <f t="shared" si="18"/>
        <v>518</v>
      </c>
      <c r="I154">
        <f t="shared" si="15"/>
        <v>0</v>
      </c>
    </row>
    <row r="155" spans="1:9" x14ac:dyDescent="0.3">
      <c r="A155">
        <v>27</v>
      </c>
      <c r="B155">
        <v>2</v>
      </c>
      <c r="C155" s="1">
        <v>42248</v>
      </c>
      <c r="D155">
        <f t="shared" si="13"/>
        <v>0</v>
      </c>
      <c r="E155">
        <f t="shared" si="14"/>
        <v>1400</v>
      </c>
      <c r="F155">
        <f t="shared" si="16"/>
        <v>1882</v>
      </c>
      <c r="G155">
        <f t="shared" si="17"/>
        <v>1882</v>
      </c>
      <c r="H155">
        <f t="shared" si="18"/>
        <v>0</v>
      </c>
      <c r="I155">
        <f t="shared" si="15"/>
        <v>0</v>
      </c>
    </row>
    <row r="156" spans="1:9" x14ac:dyDescent="0.3">
      <c r="A156">
        <v>18</v>
      </c>
      <c r="B156">
        <v>0</v>
      </c>
      <c r="C156" s="1">
        <v>42249</v>
      </c>
      <c r="D156">
        <f t="shared" si="13"/>
        <v>12000</v>
      </c>
      <c r="E156">
        <f t="shared" si="14"/>
        <v>0</v>
      </c>
      <c r="F156">
        <f t="shared" si="16"/>
        <v>1838</v>
      </c>
      <c r="G156">
        <f t="shared" si="17"/>
        <v>13000</v>
      </c>
      <c r="H156">
        <f t="shared" si="18"/>
        <v>44</v>
      </c>
      <c r="I156">
        <f t="shared" si="15"/>
        <v>23162</v>
      </c>
    </row>
    <row r="157" spans="1:9" x14ac:dyDescent="0.3">
      <c r="A157">
        <v>17</v>
      </c>
      <c r="B157">
        <v>0</v>
      </c>
      <c r="C157" s="1">
        <v>42250</v>
      </c>
      <c r="D157">
        <f t="shared" si="13"/>
        <v>12000</v>
      </c>
      <c r="E157">
        <f t="shared" si="14"/>
        <v>0</v>
      </c>
      <c r="F157">
        <f t="shared" si="16"/>
        <v>12726</v>
      </c>
      <c r="G157">
        <f t="shared" si="17"/>
        <v>726</v>
      </c>
      <c r="H157">
        <f t="shared" si="18"/>
        <v>274</v>
      </c>
      <c r="I157">
        <f t="shared" si="15"/>
        <v>0</v>
      </c>
    </row>
    <row r="158" spans="1:9" x14ac:dyDescent="0.3">
      <c r="A158">
        <v>16</v>
      </c>
      <c r="B158">
        <v>0.1</v>
      </c>
      <c r="C158" s="1">
        <v>42251</v>
      </c>
      <c r="D158">
        <f t="shared" si="13"/>
        <v>12000</v>
      </c>
      <c r="E158">
        <f t="shared" si="14"/>
        <v>70</v>
      </c>
      <c r="F158">
        <f t="shared" si="16"/>
        <v>796</v>
      </c>
      <c r="G158">
        <f t="shared" si="17"/>
        <v>13000</v>
      </c>
      <c r="H158">
        <f t="shared" si="18"/>
        <v>0</v>
      </c>
      <c r="I158">
        <f t="shared" si="15"/>
        <v>24204</v>
      </c>
    </row>
    <row r="159" spans="1:9" x14ac:dyDescent="0.3">
      <c r="A159">
        <v>15</v>
      </c>
      <c r="B159">
        <v>0</v>
      </c>
      <c r="C159" s="1">
        <v>42252</v>
      </c>
      <c r="D159">
        <f t="shared" si="13"/>
        <v>0</v>
      </c>
      <c r="E159">
        <f t="shared" si="14"/>
        <v>0</v>
      </c>
      <c r="F159">
        <f t="shared" si="16"/>
        <v>12773</v>
      </c>
      <c r="G159">
        <f t="shared" si="17"/>
        <v>12773</v>
      </c>
      <c r="H159">
        <f t="shared" si="18"/>
        <v>227</v>
      </c>
      <c r="I159">
        <f t="shared" si="15"/>
        <v>0</v>
      </c>
    </row>
    <row r="160" spans="1:9" x14ac:dyDescent="0.3">
      <c r="A160">
        <v>12</v>
      </c>
      <c r="B160">
        <v>4</v>
      </c>
      <c r="C160" s="1">
        <v>42253</v>
      </c>
      <c r="D160">
        <f t="shared" si="13"/>
        <v>0</v>
      </c>
      <c r="E160">
        <f t="shared" si="14"/>
        <v>2800</v>
      </c>
      <c r="F160">
        <f t="shared" si="16"/>
        <v>15573</v>
      </c>
      <c r="G160">
        <f t="shared" si="17"/>
        <v>15573</v>
      </c>
      <c r="H160">
        <f t="shared" si="18"/>
        <v>0</v>
      </c>
      <c r="I160">
        <f t="shared" si="15"/>
        <v>0</v>
      </c>
    </row>
    <row r="161" spans="1:9" x14ac:dyDescent="0.3">
      <c r="A161">
        <v>13</v>
      </c>
      <c r="B161">
        <v>0</v>
      </c>
      <c r="C161" s="1">
        <v>42254</v>
      </c>
      <c r="D161">
        <f t="shared" si="13"/>
        <v>0</v>
      </c>
      <c r="E161">
        <f t="shared" si="14"/>
        <v>0</v>
      </c>
      <c r="F161">
        <f t="shared" si="16"/>
        <v>15354</v>
      </c>
      <c r="G161">
        <f t="shared" si="17"/>
        <v>15354</v>
      </c>
      <c r="H161">
        <f t="shared" si="18"/>
        <v>219</v>
      </c>
      <c r="I161">
        <f t="shared" si="15"/>
        <v>0</v>
      </c>
    </row>
    <row r="162" spans="1:9" x14ac:dyDescent="0.3">
      <c r="A162">
        <v>11</v>
      </c>
      <c r="B162">
        <v>4</v>
      </c>
      <c r="C162" s="1">
        <v>42255</v>
      </c>
      <c r="D162">
        <f t="shared" si="13"/>
        <v>0</v>
      </c>
      <c r="E162">
        <f t="shared" si="14"/>
        <v>2800</v>
      </c>
      <c r="F162">
        <f t="shared" si="16"/>
        <v>18154</v>
      </c>
      <c r="G162">
        <f t="shared" si="17"/>
        <v>18154</v>
      </c>
      <c r="H162">
        <f t="shared" si="18"/>
        <v>0</v>
      </c>
      <c r="I162">
        <f t="shared" si="15"/>
        <v>0</v>
      </c>
    </row>
    <row r="163" spans="1:9" x14ac:dyDescent="0.3">
      <c r="A163">
        <v>11</v>
      </c>
      <c r="B163">
        <v>0</v>
      </c>
      <c r="C163" s="1">
        <v>42256</v>
      </c>
      <c r="D163">
        <f t="shared" si="13"/>
        <v>0</v>
      </c>
      <c r="E163">
        <f t="shared" si="14"/>
        <v>0</v>
      </c>
      <c r="F163">
        <f t="shared" si="16"/>
        <v>17955</v>
      </c>
      <c r="G163">
        <f t="shared" si="17"/>
        <v>17955</v>
      </c>
      <c r="H163">
        <f t="shared" si="18"/>
        <v>199</v>
      </c>
      <c r="I163">
        <f t="shared" si="15"/>
        <v>0</v>
      </c>
    </row>
    <row r="164" spans="1:9" x14ac:dyDescent="0.3">
      <c r="A164">
        <v>12</v>
      </c>
      <c r="B164">
        <v>0</v>
      </c>
      <c r="C164" s="1">
        <v>42257</v>
      </c>
      <c r="D164">
        <f t="shared" si="13"/>
        <v>0</v>
      </c>
      <c r="E164">
        <f t="shared" si="14"/>
        <v>0</v>
      </c>
      <c r="F164">
        <f t="shared" si="16"/>
        <v>17731</v>
      </c>
      <c r="G164">
        <f t="shared" si="17"/>
        <v>17731</v>
      </c>
      <c r="H164">
        <f t="shared" si="18"/>
        <v>224</v>
      </c>
      <c r="I164">
        <f t="shared" si="15"/>
        <v>0</v>
      </c>
    </row>
    <row r="165" spans="1:9" x14ac:dyDescent="0.3">
      <c r="A165">
        <v>16</v>
      </c>
      <c r="B165">
        <v>0.1</v>
      </c>
      <c r="C165" s="1">
        <v>42258</v>
      </c>
      <c r="D165">
        <f t="shared" si="13"/>
        <v>12000</v>
      </c>
      <c r="E165">
        <f t="shared" si="14"/>
        <v>70</v>
      </c>
      <c r="F165">
        <f t="shared" si="16"/>
        <v>17801</v>
      </c>
      <c r="G165">
        <f t="shared" si="17"/>
        <v>5801</v>
      </c>
      <c r="H165">
        <f t="shared" si="18"/>
        <v>0</v>
      </c>
      <c r="I165">
        <f t="shared" si="15"/>
        <v>0</v>
      </c>
    </row>
    <row r="166" spans="1:9" x14ac:dyDescent="0.3">
      <c r="A166">
        <v>18</v>
      </c>
      <c r="B166">
        <v>0</v>
      </c>
      <c r="C166" s="1">
        <v>42259</v>
      </c>
      <c r="D166">
        <f t="shared" si="13"/>
        <v>12000</v>
      </c>
      <c r="E166">
        <f t="shared" si="14"/>
        <v>0</v>
      </c>
      <c r="F166">
        <f t="shared" si="16"/>
        <v>5668</v>
      </c>
      <c r="G166">
        <f t="shared" si="17"/>
        <v>13000</v>
      </c>
      <c r="H166">
        <f t="shared" si="18"/>
        <v>133</v>
      </c>
      <c r="I166">
        <f t="shared" si="15"/>
        <v>19332</v>
      </c>
    </row>
    <row r="167" spans="1:9" x14ac:dyDescent="0.3">
      <c r="A167">
        <v>18</v>
      </c>
      <c r="B167">
        <v>0</v>
      </c>
      <c r="C167" s="1">
        <v>42260</v>
      </c>
      <c r="D167">
        <f t="shared" si="13"/>
        <v>12000</v>
      </c>
      <c r="E167">
        <f t="shared" si="14"/>
        <v>0</v>
      </c>
      <c r="F167">
        <f t="shared" si="16"/>
        <v>12702</v>
      </c>
      <c r="G167">
        <f t="shared" si="17"/>
        <v>702</v>
      </c>
      <c r="H167">
        <f t="shared" si="18"/>
        <v>298</v>
      </c>
      <c r="I167">
        <f t="shared" si="15"/>
        <v>0</v>
      </c>
    </row>
    <row r="168" spans="1:9" x14ac:dyDescent="0.3">
      <c r="A168">
        <v>19</v>
      </c>
      <c r="B168">
        <v>3</v>
      </c>
      <c r="C168" s="1">
        <v>42261</v>
      </c>
      <c r="D168">
        <f t="shared" si="13"/>
        <v>0</v>
      </c>
      <c r="E168">
        <f t="shared" si="14"/>
        <v>2100</v>
      </c>
      <c r="F168">
        <f t="shared" si="16"/>
        <v>2802</v>
      </c>
      <c r="G168">
        <f t="shared" si="17"/>
        <v>2802</v>
      </c>
      <c r="H168">
        <f t="shared" si="18"/>
        <v>0</v>
      </c>
      <c r="I168">
        <f t="shared" si="15"/>
        <v>0</v>
      </c>
    </row>
    <row r="169" spans="1:9" x14ac:dyDescent="0.3">
      <c r="A169">
        <v>16</v>
      </c>
      <c r="B169">
        <v>0.1</v>
      </c>
      <c r="C169" s="1">
        <v>42262</v>
      </c>
      <c r="D169">
        <f t="shared" si="13"/>
        <v>12000</v>
      </c>
      <c r="E169">
        <f t="shared" si="14"/>
        <v>70</v>
      </c>
      <c r="F169">
        <f t="shared" si="16"/>
        <v>2872</v>
      </c>
      <c r="G169">
        <f t="shared" si="17"/>
        <v>13000</v>
      </c>
      <c r="H169">
        <f t="shared" si="18"/>
        <v>0</v>
      </c>
      <c r="I169">
        <f t="shared" si="15"/>
        <v>22128</v>
      </c>
    </row>
    <row r="170" spans="1:9" x14ac:dyDescent="0.3">
      <c r="A170">
        <v>18</v>
      </c>
      <c r="B170">
        <v>0</v>
      </c>
      <c r="C170" s="1">
        <v>42263</v>
      </c>
      <c r="D170">
        <f t="shared" si="13"/>
        <v>12000</v>
      </c>
      <c r="E170">
        <f t="shared" si="14"/>
        <v>0</v>
      </c>
      <c r="F170">
        <f t="shared" si="16"/>
        <v>12702</v>
      </c>
      <c r="G170">
        <f t="shared" si="17"/>
        <v>702</v>
      </c>
      <c r="H170">
        <f t="shared" si="18"/>
        <v>298</v>
      </c>
      <c r="I170">
        <f t="shared" si="15"/>
        <v>0</v>
      </c>
    </row>
    <row r="171" spans="1:9" x14ac:dyDescent="0.3">
      <c r="A171">
        <v>22</v>
      </c>
      <c r="B171">
        <v>0.5</v>
      </c>
      <c r="C171" s="1">
        <v>42264</v>
      </c>
      <c r="D171">
        <f t="shared" si="13"/>
        <v>12000</v>
      </c>
      <c r="E171">
        <f t="shared" si="14"/>
        <v>350</v>
      </c>
      <c r="F171">
        <f t="shared" si="16"/>
        <v>1052</v>
      </c>
      <c r="G171">
        <f t="shared" si="17"/>
        <v>13000</v>
      </c>
      <c r="H171">
        <f t="shared" si="18"/>
        <v>0</v>
      </c>
      <c r="I171">
        <f t="shared" si="15"/>
        <v>23948</v>
      </c>
    </row>
    <row r="172" spans="1:9" x14ac:dyDescent="0.3">
      <c r="A172">
        <v>16</v>
      </c>
      <c r="B172">
        <v>0</v>
      </c>
      <c r="C172" s="1">
        <v>42265</v>
      </c>
      <c r="D172">
        <f t="shared" si="13"/>
        <v>12000</v>
      </c>
      <c r="E172">
        <f t="shared" si="14"/>
        <v>0</v>
      </c>
      <c r="F172">
        <f t="shared" si="16"/>
        <v>12750</v>
      </c>
      <c r="G172">
        <f t="shared" si="17"/>
        <v>750</v>
      </c>
      <c r="H172">
        <f t="shared" si="18"/>
        <v>250</v>
      </c>
      <c r="I172">
        <f t="shared" si="15"/>
        <v>0</v>
      </c>
    </row>
    <row r="173" spans="1:9" x14ac:dyDescent="0.3">
      <c r="A173">
        <v>15</v>
      </c>
      <c r="B173">
        <v>0</v>
      </c>
      <c r="C173" s="1">
        <v>42266</v>
      </c>
      <c r="D173">
        <f t="shared" si="13"/>
        <v>0</v>
      </c>
      <c r="E173">
        <f t="shared" si="14"/>
        <v>0</v>
      </c>
      <c r="F173">
        <f t="shared" si="16"/>
        <v>736</v>
      </c>
      <c r="G173">
        <f t="shared" si="17"/>
        <v>736</v>
      </c>
      <c r="H173">
        <f t="shared" si="18"/>
        <v>14</v>
      </c>
      <c r="I173">
        <f t="shared" si="15"/>
        <v>0</v>
      </c>
    </row>
    <row r="174" spans="1:9" x14ac:dyDescent="0.3">
      <c r="A174">
        <v>14</v>
      </c>
      <c r="B174">
        <v>2</v>
      </c>
      <c r="C174" s="1">
        <v>42267</v>
      </c>
      <c r="D174">
        <f t="shared" si="13"/>
        <v>0</v>
      </c>
      <c r="E174">
        <f t="shared" si="14"/>
        <v>1400</v>
      </c>
      <c r="F174">
        <f t="shared" si="16"/>
        <v>2136</v>
      </c>
      <c r="G174">
        <f t="shared" si="17"/>
        <v>2136</v>
      </c>
      <c r="H174">
        <f t="shared" si="18"/>
        <v>0</v>
      </c>
      <c r="I174">
        <f t="shared" si="15"/>
        <v>0</v>
      </c>
    </row>
    <row r="175" spans="1:9" x14ac:dyDescent="0.3">
      <c r="A175">
        <v>12</v>
      </c>
      <c r="B175">
        <v>0</v>
      </c>
      <c r="C175" s="1">
        <v>42268</v>
      </c>
      <c r="D175">
        <f t="shared" si="13"/>
        <v>0</v>
      </c>
      <c r="E175">
        <f t="shared" si="14"/>
        <v>0</v>
      </c>
      <c r="F175">
        <f t="shared" si="16"/>
        <v>2109</v>
      </c>
      <c r="G175">
        <f t="shared" si="17"/>
        <v>2109</v>
      </c>
      <c r="H175">
        <f t="shared" si="18"/>
        <v>27</v>
      </c>
      <c r="I175">
        <f t="shared" si="15"/>
        <v>0</v>
      </c>
    </row>
    <row r="176" spans="1:9" x14ac:dyDescent="0.3">
      <c r="A176">
        <v>13</v>
      </c>
      <c r="B176">
        <v>0</v>
      </c>
      <c r="C176" s="1">
        <v>42269</v>
      </c>
      <c r="D176">
        <f t="shared" si="13"/>
        <v>0</v>
      </c>
      <c r="E176">
        <f t="shared" si="14"/>
        <v>0</v>
      </c>
      <c r="F176">
        <f t="shared" si="16"/>
        <v>2079</v>
      </c>
      <c r="G176">
        <f t="shared" si="17"/>
        <v>2079</v>
      </c>
      <c r="H176">
        <f t="shared" si="18"/>
        <v>30</v>
      </c>
      <c r="I176">
        <f t="shared" si="15"/>
        <v>0</v>
      </c>
    </row>
    <row r="177" spans="1:9" x14ac:dyDescent="0.3">
      <c r="A177">
        <v>15</v>
      </c>
      <c r="B177">
        <v>0</v>
      </c>
      <c r="C177" s="1">
        <v>42270</v>
      </c>
      <c r="D177">
        <f t="shared" si="13"/>
        <v>0</v>
      </c>
      <c r="E177">
        <f t="shared" si="14"/>
        <v>0</v>
      </c>
      <c r="F177">
        <f t="shared" si="16"/>
        <v>2042</v>
      </c>
      <c r="G177">
        <f t="shared" si="17"/>
        <v>2042</v>
      </c>
      <c r="H177">
        <f t="shared" si="18"/>
        <v>37</v>
      </c>
      <c r="I177">
        <f t="shared" si="15"/>
        <v>0</v>
      </c>
    </row>
    <row r="178" spans="1:9" x14ac:dyDescent="0.3">
      <c r="A178">
        <v>15</v>
      </c>
      <c r="B178">
        <v>0</v>
      </c>
      <c r="C178" s="1">
        <v>42271</v>
      </c>
      <c r="D178">
        <f t="shared" si="13"/>
        <v>0</v>
      </c>
      <c r="E178">
        <f t="shared" si="14"/>
        <v>0</v>
      </c>
      <c r="F178">
        <f t="shared" si="16"/>
        <v>2006</v>
      </c>
      <c r="G178">
        <f t="shared" si="17"/>
        <v>2006</v>
      </c>
      <c r="H178">
        <f t="shared" si="18"/>
        <v>36</v>
      </c>
      <c r="I178">
        <f t="shared" si="15"/>
        <v>0</v>
      </c>
    </row>
    <row r="179" spans="1:9" x14ac:dyDescent="0.3">
      <c r="A179">
        <v>14</v>
      </c>
      <c r="B179">
        <v>0</v>
      </c>
      <c r="C179" s="1">
        <v>42272</v>
      </c>
      <c r="D179">
        <f t="shared" si="13"/>
        <v>0</v>
      </c>
      <c r="E179">
        <f t="shared" si="14"/>
        <v>0</v>
      </c>
      <c r="F179">
        <f t="shared" si="16"/>
        <v>1974</v>
      </c>
      <c r="G179">
        <f t="shared" si="17"/>
        <v>1974</v>
      </c>
      <c r="H179">
        <f t="shared" si="18"/>
        <v>32</v>
      </c>
      <c r="I179">
        <f t="shared" si="15"/>
        <v>0</v>
      </c>
    </row>
    <row r="180" spans="1:9" x14ac:dyDescent="0.3">
      <c r="A180">
        <v>12</v>
      </c>
      <c r="B180">
        <v>0</v>
      </c>
      <c r="C180" s="1">
        <v>42273</v>
      </c>
      <c r="D180">
        <f t="shared" si="13"/>
        <v>0</v>
      </c>
      <c r="E180">
        <f t="shared" si="14"/>
        <v>0</v>
      </c>
      <c r="F180">
        <f t="shared" si="16"/>
        <v>1949</v>
      </c>
      <c r="G180">
        <f t="shared" si="17"/>
        <v>1949</v>
      </c>
      <c r="H180">
        <f t="shared" si="18"/>
        <v>25</v>
      </c>
      <c r="I180">
        <f t="shared" si="15"/>
        <v>0</v>
      </c>
    </row>
    <row r="181" spans="1:9" x14ac:dyDescent="0.3">
      <c r="A181">
        <v>11</v>
      </c>
      <c r="B181">
        <v>0</v>
      </c>
      <c r="C181" s="1">
        <v>42274</v>
      </c>
      <c r="D181">
        <f t="shared" si="13"/>
        <v>0</v>
      </c>
      <c r="E181">
        <f t="shared" si="14"/>
        <v>0</v>
      </c>
      <c r="F181">
        <f t="shared" si="16"/>
        <v>1927</v>
      </c>
      <c r="G181">
        <f t="shared" si="17"/>
        <v>1927</v>
      </c>
      <c r="H181">
        <f t="shared" si="18"/>
        <v>22</v>
      </c>
      <c r="I181">
        <f t="shared" si="15"/>
        <v>0</v>
      </c>
    </row>
    <row r="182" spans="1:9" x14ac:dyDescent="0.3">
      <c r="A182">
        <v>10</v>
      </c>
      <c r="B182">
        <v>0</v>
      </c>
      <c r="C182" s="1">
        <v>42275</v>
      </c>
      <c r="D182">
        <f t="shared" si="13"/>
        <v>0</v>
      </c>
      <c r="E182">
        <f t="shared" si="14"/>
        <v>0</v>
      </c>
      <c r="F182">
        <f t="shared" si="16"/>
        <v>1908</v>
      </c>
      <c r="G182">
        <f t="shared" si="17"/>
        <v>1908</v>
      </c>
      <c r="H182">
        <f t="shared" si="18"/>
        <v>19</v>
      </c>
      <c r="I182">
        <f t="shared" si="15"/>
        <v>0</v>
      </c>
    </row>
    <row r="183" spans="1:9" x14ac:dyDescent="0.3">
      <c r="A183">
        <v>10</v>
      </c>
      <c r="B183">
        <v>0</v>
      </c>
      <c r="C183" s="1">
        <v>42276</v>
      </c>
      <c r="D183">
        <f t="shared" si="13"/>
        <v>0</v>
      </c>
      <c r="E183">
        <f t="shared" si="14"/>
        <v>0</v>
      </c>
      <c r="F183">
        <f t="shared" si="16"/>
        <v>1889</v>
      </c>
      <c r="G183">
        <f t="shared" si="17"/>
        <v>1889</v>
      </c>
      <c r="H183">
        <f t="shared" si="18"/>
        <v>19</v>
      </c>
      <c r="I183">
        <f t="shared" si="15"/>
        <v>0</v>
      </c>
    </row>
    <row r="184" spans="1:9" x14ac:dyDescent="0.3">
      <c r="A184">
        <v>10</v>
      </c>
      <c r="B184">
        <v>0</v>
      </c>
      <c r="C184" s="1">
        <v>42277</v>
      </c>
      <c r="D184">
        <f t="shared" si="13"/>
        <v>0</v>
      </c>
      <c r="E184">
        <f t="shared" si="14"/>
        <v>0</v>
      </c>
      <c r="F184">
        <f t="shared" si="16"/>
        <v>1871</v>
      </c>
      <c r="G184">
        <f t="shared" si="17"/>
        <v>1871</v>
      </c>
      <c r="H184">
        <f t="shared" si="18"/>
        <v>18</v>
      </c>
      <c r="I184">
        <f t="shared" si="15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DCDF-8473-4836-AD05-C1CAEA24EE25}">
  <dimension ref="A1:I184"/>
  <sheetViews>
    <sheetView workbookViewId="0">
      <selection activeCell="R20" sqref="R20"/>
    </sheetView>
  </sheetViews>
  <sheetFormatPr defaultRowHeight="14.4" x14ac:dyDescent="0.3"/>
  <cols>
    <col min="1" max="1" width="20.88671875" bestFit="1" customWidth="1"/>
    <col min="2" max="2" width="8.33203125" bestFit="1" customWidth="1"/>
    <col min="3" max="3" width="10.109375" bestFit="1" customWidth="1"/>
    <col min="4" max="4" width="13.44140625" bestFit="1" customWidth="1"/>
    <col min="5" max="5" width="22.6640625" bestFit="1" customWidth="1"/>
    <col min="6" max="7" width="20.109375" bestFit="1" customWidth="1"/>
    <col min="8" max="8" width="14" bestFit="1" customWidth="1"/>
    <col min="9" max="9" width="9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9</v>
      </c>
      <c r="G1" t="s">
        <v>8</v>
      </c>
      <c r="H1" t="s">
        <v>4</v>
      </c>
      <c r="I1" t="s">
        <v>6</v>
      </c>
    </row>
    <row r="2" spans="1:9" x14ac:dyDescent="0.3">
      <c r="A2">
        <v>4</v>
      </c>
      <c r="B2">
        <v>2</v>
      </c>
      <c r="C2" s="1">
        <v>42095</v>
      </c>
      <c r="D2">
        <f t="shared" ref="D2:D65" si="0">IF(AND(A2&gt;15,B2&lt;=0.61), IF(A2&lt;=30, 12000, 24000), 0)</f>
        <v>0</v>
      </c>
      <c r="E2">
        <f t="shared" ref="E2:E65" si="1">ROUNDUP(700*B2, 0)</f>
        <v>1400</v>
      </c>
      <c r="F2">
        <v>25000</v>
      </c>
      <c r="G2">
        <v>25000</v>
      </c>
      <c r="H2">
        <f t="shared" ref="H2" si="2">IF(B2=0, ROUNDUP(0.03%*POWER(A2, 1.5)*G1, 0), 0)</f>
        <v>0</v>
      </c>
      <c r="I2">
        <f t="shared" ref="I2:I65" si="3">IF(F2&lt;D2, 25000-F2, 0)</f>
        <v>0</v>
      </c>
    </row>
    <row r="3" spans="1:9" x14ac:dyDescent="0.3">
      <c r="A3">
        <v>2</v>
      </c>
      <c r="B3">
        <v>6</v>
      </c>
      <c r="C3" s="1">
        <v>42096</v>
      </c>
      <c r="D3">
        <f>IF(AND(A3&gt;15,B3&lt;=0.61), IF(A3&lt;=30, 12000, 24000), 0)</f>
        <v>0</v>
      </c>
      <c r="E3">
        <f t="shared" si="1"/>
        <v>4200</v>
      </c>
      <c r="F3">
        <f>MIN(25000, MAX(G2, 0)+E3-H3)</f>
        <v>25000</v>
      </c>
      <c r="G3">
        <f>MIN(25000, F3-D3+I3)</f>
        <v>25000</v>
      </c>
      <c r="H3">
        <f>IF(B3=0, ROUNDUP(0.03%*POWER(A3, 1.5)*G2, 0), 0)</f>
        <v>0</v>
      </c>
      <c r="I3">
        <f t="shared" si="3"/>
        <v>0</v>
      </c>
    </row>
    <row r="4" spans="1:9" x14ac:dyDescent="0.3">
      <c r="A4">
        <v>4</v>
      </c>
      <c r="B4">
        <v>1</v>
      </c>
      <c r="C4" s="1">
        <v>42097</v>
      </c>
      <c r="D4">
        <f t="shared" si="0"/>
        <v>0</v>
      </c>
      <c r="E4">
        <f t="shared" si="1"/>
        <v>700</v>
      </c>
      <c r="F4">
        <f t="shared" ref="F4:F67" si="4">MIN(25000, MAX(G3, 0)+E4-H4)</f>
        <v>25000</v>
      </c>
      <c r="G4">
        <f t="shared" ref="G4:G67" si="5">MIN(25000, F4-D4+I4)</f>
        <v>25000</v>
      </c>
      <c r="H4">
        <f t="shared" ref="H4:H67" si="6">IF(B4=0, ROUNDUP(0.03%*POWER(A4, 1.5)*G3, 0), 0)</f>
        <v>0</v>
      </c>
      <c r="I4">
        <f t="shared" si="3"/>
        <v>0</v>
      </c>
    </row>
    <row r="5" spans="1:9" x14ac:dyDescent="0.3">
      <c r="A5">
        <v>4</v>
      </c>
      <c r="B5">
        <v>0.8</v>
      </c>
      <c r="C5" s="1">
        <v>42098</v>
      </c>
      <c r="D5">
        <f t="shared" si="0"/>
        <v>0</v>
      </c>
      <c r="E5">
        <f t="shared" si="1"/>
        <v>560</v>
      </c>
      <c r="F5">
        <f t="shared" si="4"/>
        <v>25000</v>
      </c>
      <c r="G5">
        <f t="shared" si="5"/>
        <v>25000</v>
      </c>
      <c r="H5">
        <f t="shared" si="6"/>
        <v>0</v>
      </c>
      <c r="I5">
        <f t="shared" si="3"/>
        <v>0</v>
      </c>
    </row>
    <row r="6" spans="1:9" x14ac:dyDescent="0.3">
      <c r="A6">
        <v>3</v>
      </c>
      <c r="B6">
        <v>0</v>
      </c>
      <c r="C6" s="1">
        <v>42099</v>
      </c>
      <c r="D6">
        <f t="shared" si="0"/>
        <v>0</v>
      </c>
      <c r="E6">
        <f t="shared" si="1"/>
        <v>0</v>
      </c>
      <c r="F6">
        <f t="shared" si="4"/>
        <v>24961</v>
      </c>
      <c r="G6">
        <f t="shared" si="5"/>
        <v>24961</v>
      </c>
      <c r="H6">
        <f t="shared" si="6"/>
        <v>39</v>
      </c>
      <c r="I6">
        <f t="shared" si="3"/>
        <v>0</v>
      </c>
    </row>
    <row r="7" spans="1:9" x14ac:dyDescent="0.3">
      <c r="A7">
        <v>4</v>
      </c>
      <c r="B7">
        <v>0</v>
      </c>
      <c r="C7" s="1">
        <v>42100</v>
      </c>
      <c r="D7">
        <f t="shared" si="0"/>
        <v>0</v>
      </c>
      <c r="E7">
        <f t="shared" si="1"/>
        <v>0</v>
      </c>
      <c r="F7">
        <f t="shared" si="4"/>
        <v>24901</v>
      </c>
      <c r="G7">
        <f t="shared" si="5"/>
        <v>24901</v>
      </c>
      <c r="H7">
        <f t="shared" si="6"/>
        <v>60</v>
      </c>
      <c r="I7">
        <f t="shared" si="3"/>
        <v>0</v>
      </c>
    </row>
    <row r="8" spans="1:9" x14ac:dyDescent="0.3">
      <c r="A8">
        <v>4</v>
      </c>
      <c r="B8">
        <v>1</v>
      </c>
      <c r="C8" s="1">
        <v>42101</v>
      </c>
      <c r="D8">
        <f t="shared" si="0"/>
        <v>0</v>
      </c>
      <c r="E8">
        <f t="shared" si="1"/>
        <v>700</v>
      </c>
      <c r="F8">
        <f t="shared" si="4"/>
        <v>25000</v>
      </c>
      <c r="G8">
        <f t="shared" si="5"/>
        <v>25000</v>
      </c>
      <c r="H8">
        <f t="shared" si="6"/>
        <v>0</v>
      </c>
      <c r="I8">
        <f t="shared" si="3"/>
        <v>0</v>
      </c>
    </row>
    <row r="9" spans="1:9" x14ac:dyDescent="0.3">
      <c r="A9">
        <v>8</v>
      </c>
      <c r="B9">
        <v>1</v>
      </c>
      <c r="C9" s="1">
        <v>42102</v>
      </c>
      <c r="D9">
        <f t="shared" si="0"/>
        <v>0</v>
      </c>
      <c r="E9">
        <f t="shared" si="1"/>
        <v>700</v>
      </c>
      <c r="F9">
        <f t="shared" si="4"/>
        <v>25000</v>
      </c>
      <c r="G9">
        <f t="shared" si="5"/>
        <v>25000</v>
      </c>
      <c r="H9">
        <f t="shared" si="6"/>
        <v>0</v>
      </c>
      <c r="I9">
        <f t="shared" si="3"/>
        <v>0</v>
      </c>
    </row>
    <row r="10" spans="1:9" x14ac:dyDescent="0.3">
      <c r="A10">
        <v>6</v>
      </c>
      <c r="B10">
        <v>2</v>
      </c>
      <c r="C10" s="1">
        <v>42103</v>
      </c>
      <c r="D10">
        <f t="shared" si="0"/>
        <v>0</v>
      </c>
      <c r="E10">
        <f t="shared" si="1"/>
        <v>1400</v>
      </c>
      <c r="F10">
        <f t="shared" si="4"/>
        <v>25000</v>
      </c>
      <c r="G10">
        <f t="shared" si="5"/>
        <v>25000</v>
      </c>
      <c r="H10">
        <f t="shared" si="6"/>
        <v>0</v>
      </c>
      <c r="I10">
        <f t="shared" si="3"/>
        <v>0</v>
      </c>
    </row>
    <row r="11" spans="1:9" x14ac:dyDescent="0.3">
      <c r="A11">
        <v>9</v>
      </c>
      <c r="B11">
        <v>2</v>
      </c>
      <c r="C11" s="1">
        <v>42104</v>
      </c>
      <c r="D11">
        <f t="shared" si="0"/>
        <v>0</v>
      </c>
      <c r="E11">
        <f t="shared" si="1"/>
        <v>1400</v>
      </c>
      <c r="F11">
        <f t="shared" si="4"/>
        <v>25000</v>
      </c>
      <c r="G11">
        <f t="shared" si="5"/>
        <v>25000</v>
      </c>
      <c r="H11">
        <f t="shared" si="6"/>
        <v>0</v>
      </c>
      <c r="I11">
        <f t="shared" si="3"/>
        <v>0</v>
      </c>
    </row>
    <row r="12" spans="1:9" x14ac:dyDescent="0.3">
      <c r="A12">
        <v>12</v>
      </c>
      <c r="B12">
        <v>3</v>
      </c>
      <c r="C12" s="1">
        <v>42105</v>
      </c>
      <c r="D12">
        <f t="shared" si="0"/>
        <v>0</v>
      </c>
      <c r="E12">
        <f t="shared" si="1"/>
        <v>2100</v>
      </c>
      <c r="F12">
        <f t="shared" si="4"/>
        <v>25000</v>
      </c>
      <c r="G12">
        <f t="shared" si="5"/>
        <v>25000</v>
      </c>
      <c r="H12">
        <f t="shared" si="6"/>
        <v>0</v>
      </c>
      <c r="I12">
        <f t="shared" si="3"/>
        <v>0</v>
      </c>
    </row>
    <row r="13" spans="1:9" x14ac:dyDescent="0.3">
      <c r="A13">
        <v>10</v>
      </c>
      <c r="B13">
        <v>2</v>
      </c>
      <c r="C13" s="1">
        <v>42106</v>
      </c>
      <c r="D13">
        <f t="shared" si="0"/>
        <v>0</v>
      </c>
      <c r="E13">
        <f t="shared" si="1"/>
        <v>1400</v>
      </c>
      <c r="F13">
        <f t="shared" si="4"/>
        <v>25000</v>
      </c>
      <c r="G13">
        <f t="shared" si="5"/>
        <v>25000</v>
      </c>
      <c r="H13">
        <f t="shared" si="6"/>
        <v>0</v>
      </c>
      <c r="I13">
        <f t="shared" si="3"/>
        <v>0</v>
      </c>
    </row>
    <row r="14" spans="1:9" x14ac:dyDescent="0.3">
      <c r="A14">
        <v>8</v>
      </c>
      <c r="B14">
        <v>1</v>
      </c>
      <c r="C14" s="1">
        <v>42107</v>
      </c>
      <c r="D14">
        <f t="shared" si="0"/>
        <v>0</v>
      </c>
      <c r="E14">
        <f t="shared" si="1"/>
        <v>700</v>
      </c>
      <c r="F14">
        <f t="shared" si="4"/>
        <v>25000</v>
      </c>
      <c r="G14">
        <f t="shared" si="5"/>
        <v>25000</v>
      </c>
      <c r="H14">
        <f t="shared" si="6"/>
        <v>0</v>
      </c>
      <c r="I14">
        <f t="shared" si="3"/>
        <v>0</v>
      </c>
    </row>
    <row r="15" spans="1:9" x14ac:dyDescent="0.3">
      <c r="A15">
        <v>6</v>
      </c>
      <c r="B15">
        <v>0</v>
      </c>
      <c r="C15" s="1">
        <v>42108</v>
      </c>
      <c r="D15">
        <f t="shared" si="0"/>
        <v>0</v>
      </c>
      <c r="E15">
        <f t="shared" si="1"/>
        <v>0</v>
      </c>
      <c r="F15">
        <f t="shared" si="4"/>
        <v>24889</v>
      </c>
      <c r="G15">
        <f t="shared" si="5"/>
        <v>24889</v>
      </c>
      <c r="H15">
        <f t="shared" si="6"/>
        <v>111</v>
      </c>
      <c r="I15">
        <f t="shared" si="3"/>
        <v>0</v>
      </c>
    </row>
    <row r="16" spans="1:9" x14ac:dyDescent="0.3">
      <c r="A16">
        <v>14</v>
      </c>
      <c r="B16">
        <v>0</v>
      </c>
      <c r="C16" s="1">
        <v>42109</v>
      </c>
      <c r="D16">
        <f t="shared" si="0"/>
        <v>0</v>
      </c>
      <c r="E16">
        <f t="shared" si="1"/>
        <v>0</v>
      </c>
      <c r="F16">
        <f t="shared" si="4"/>
        <v>24497</v>
      </c>
      <c r="G16">
        <f t="shared" si="5"/>
        <v>24497</v>
      </c>
      <c r="H16">
        <f t="shared" si="6"/>
        <v>392</v>
      </c>
      <c r="I16">
        <f t="shared" si="3"/>
        <v>0</v>
      </c>
    </row>
    <row r="17" spans="1:9" x14ac:dyDescent="0.3">
      <c r="A17">
        <v>10</v>
      </c>
      <c r="B17">
        <v>0</v>
      </c>
      <c r="C17" s="1">
        <v>42110</v>
      </c>
      <c r="D17">
        <f t="shared" si="0"/>
        <v>0</v>
      </c>
      <c r="E17">
        <f t="shared" si="1"/>
        <v>0</v>
      </c>
      <c r="F17">
        <f t="shared" si="4"/>
        <v>24264</v>
      </c>
      <c r="G17">
        <f t="shared" si="5"/>
        <v>24264</v>
      </c>
      <c r="H17">
        <f t="shared" si="6"/>
        <v>233</v>
      </c>
      <c r="I17">
        <f t="shared" si="3"/>
        <v>0</v>
      </c>
    </row>
    <row r="18" spans="1:9" x14ac:dyDescent="0.3">
      <c r="A18">
        <v>6</v>
      </c>
      <c r="B18">
        <v>0</v>
      </c>
      <c r="C18" s="1">
        <v>42111</v>
      </c>
      <c r="D18">
        <f t="shared" si="0"/>
        <v>0</v>
      </c>
      <c r="E18">
        <f t="shared" si="1"/>
        <v>0</v>
      </c>
      <c r="F18">
        <f t="shared" si="4"/>
        <v>24157</v>
      </c>
      <c r="G18">
        <f t="shared" si="5"/>
        <v>24157</v>
      </c>
      <c r="H18">
        <f t="shared" si="6"/>
        <v>107</v>
      </c>
      <c r="I18">
        <f t="shared" si="3"/>
        <v>0</v>
      </c>
    </row>
    <row r="19" spans="1:9" x14ac:dyDescent="0.3">
      <c r="A19">
        <v>4</v>
      </c>
      <c r="B19">
        <v>0</v>
      </c>
      <c r="C19" s="1">
        <v>42112</v>
      </c>
      <c r="D19">
        <f t="shared" si="0"/>
        <v>0</v>
      </c>
      <c r="E19">
        <f t="shared" si="1"/>
        <v>0</v>
      </c>
      <c r="F19">
        <f t="shared" si="4"/>
        <v>24099</v>
      </c>
      <c r="G19">
        <f t="shared" si="5"/>
        <v>24099</v>
      </c>
      <c r="H19">
        <f t="shared" si="6"/>
        <v>58</v>
      </c>
      <c r="I19">
        <f t="shared" si="3"/>
        <v>0</v>
      </c>
    </row>
    <row r="20" spans="1:9" x14ac:dyDescent="0.3">
      <c r="A20">
        <v>7</v>
      </c>
      <c r="B20">
        <v>0</v>
      </c>
      <c r="C20" s="1">
        <v>42113</v>
      </c>
      <c r="D20">
        <f t="shared" si="0"/>
        <v>0</v>
      </c>
      <c r="E20">
        <f t="shared" si="1"/>
        <v>0</v>
      </c>
      <c r="F20">
        <f t="shared" si="4"/>
        <v>23965</v>
      </c>
      <c r="G20">
        <f t="shared" si="5"/>
        <v>23965</v>
      </c>
      <c r="H20">
        <f t="shared" si="6"/>
        <v>134</v>
      </c>
      <c r="I20">
        <f t="shared" si="3"/>
        <v>0</v>
      </c>
    </row>
    <row r="21" spans="1:9" x14ac:dyDescent="0.3">
      <c r="A21">
        <v>10</v>
      </c>
      <c r="B21">
        <v>1</v>
      </c>
      <c r="C21" s="1">
        <v>42114</v>
      </c>
      <c r="D21">
        <f t="shared" si="0"/>
        <v>0</v>
      </c>
      <c r="E21">
        <f t="shared" si="1"/>
        <v>700</v>
      </c>
      <c r="F21">
        <f t="shared" si="4"/>
        <v>24665</v>
      </c>
      <c r="G21">
        <f t="shared" si="5"/>
        <v>24665</v>
      </c>
      <c r="H21">
        <f t="shared" si="6"/>
        <v>0</v>
      </c>
      <c r="I21">
        <f t="shared" si="3"/>
        <v>0</v>
      </c>
    </row>
    <row r="22" spans="1:9" x14ac:dyDescent="0.3">
      <c r="A22">
        <v>11</v>
      </c>
      <c r="B22">
        <v>3.2</v>
      </c>
      <c r="C22" s="1">
        <v>42115</v>
      </c>
      <c r="D22">
        <f t="shared" si="0"/>
        <v>0</v>
      </c>
      <c r="E22">
        <f t="shared" si="1"/>
        <v>2240</v>
      </c>
      <c r="F22">
        <f t="shared" si="4"/>
        <v>25000</v>
      </c>
      <c r="G22">
        <f t="shared" si="5"/>
        <v>25000</v>
      </c>
      <c r="H22">
        <f t="shared" si="6"/>
        <v>0</v>
      </c>
      <c r="I22">
        <f t="shared" si="3"/>
        <v>0</v>
      </c>
    </row>
    <row r="23" spans="1:9" x14ac:dyDescent="0.3">
      <c r="A23">
        <v>8</v>
      </c>
      <c r="B23">
        <v>2.2000000000000002</v>
      </c>
      <c r="C23" s="1">
        <v>42116</v>
      </c>
      <c r="D23">
        <f t="shared" si="0"/>
        <v>0</v>
      </c>
      <c r="E23">
        <f t="shared" si="1"/>
        <v>1540</v>
      </c>
      <c r="F23">
        <f t="shared" si="4"/>
        <v>25000</v>
      </c>
      <c r="G23">
        <f t="shared" si="5"/>
        <v>25000</v>
      </c>
      <c r="H23">
        <f t="shared" si="6"/>
        <v>0</v>
      </c>
      <c r="I23">
        <f t="shared" si="3"/>
        <v>0</v>
      </c>
    </row>
    <row r="24" spans="1:9" x14ac:dyDescent="0.3">
      <c r="A24">
        <v>11</v>
      </c>
      <c r="B24">
        <v>1</v>
      </c>
      <c r="C24" s="1">
        <v>42117</v>
      </c>
      <c r="D24">
        <f t="shared" si="0"/>
        <v>0</v>
      </c>
      <c r="E24">
        <f t="shared" si="1"/>
        <v>700</v>
      </c>
      <c r="F24">
        <f t="shared" si="4"/>
        <v>25000</v>
      </c>
      <c r="G24">
        <f t="shared" si="5"/>
        <v>25000</v>
      </c>
      <c r="H24">
        <f t="shared" si="6"/>
        <v>0</v>
      </c>
      <c r="I24">
        <f t="shared" si="3"/>
        <v>0</v>
      </c>
    </row>
    <row r="25" spans="1:9" x14ac:dyDescent="0.3">
      <c r="A25">
        <v>12</v>
      </c>
      <c r="B25">
        <v>1</v>
      </c>
      <c r="C25" s="1">
        <v>42118</v>
      </c>
      <c r="D25">
        <f t="shared" si="0"/>
        <v>0</v>
      </c>
      <c r="E25">
        <f t="shared" si="1"/>
        <v>700</v>
      </c>
      <c r="F25">
        <f t="shared" si="4"/>
        <v>25000</v>
      </c>
      <c r="G25">
        <f t="shared" si="5"/>
        <v>25000</v>
      </c>
      <c r="H25">
        <f t="shared" si="6"/>
        <v>0</v>
      </c>
      <c r="I25">
        <f t="shared" si="3"/>
        <v>0</v>
      </c>
    </row>
    <row r="26" spans="1:9" x14ac:dyDescent="0.3">
      <c r="A26">
        <v>14</v>
      </c>
      <c r="B26">
        <v>1</v>
      </c>
      <c r="C26" s="1">
        <v>42119</v>
      </c>
      <c r="D26">
        <f t="shared" si="0"/>
        <v>0</v>
      </c>
      <c r="E26">
        <f t="shared" si="1"/>
        <v>700</v>
      </c>
      <c r="F26">
        <f t="shared" si="4"/>
        <v>25000</v>
      </c>
      <c r="G26">
        <f t="shared" si="5"/>
        <v>25000</v>
      </c>
      <c r="H26">
        <f t="shared" si="6"/>
        <v>0</v>
      </c>
      <c r="I26">
        <f t="shared" si="3"/>
        <v>0</v>
      </c>
    </row>
    <row r="27" spans="1:9" x14ac:dyDescent="0.3">
      <c r="A27">
        <v>16</v>
      </c>
      <c r="B27">
        <v>0</v>
      </c>
      <c r="C27" s="1">
        <v>42120</v>
      </c>
      <c r="D27">
        <f t="shared" si="0"/>
        <v>12000</v>
      </c>
      <c r="E27">
        <f t="shared" si="1"/>
        <v>0</v>
      </c>
      <c r="F27">
        <f t="shared" si="4"/>
        <v>24520</v>
      </c>
      <c r="G27">
        <f t="shared" si="5"/>
        <v>12520</v>
      </c>
      <c r="H27">
        <f t="shared" si="6"/>
        <v>480</v>
      </c>
      <c r="I27">
        <f t="shared" si="3"/>
        <v>0</v>
      </c>
    </row>
    <row r="28" spans="1:9" x14ac:dyDescent="0.3">
      <c r="A28">
        <v>16</v>
      </c>
      <c r="B28">
        <v>1</v>
      </c>
      <c r="C28" s="1">
        <v>42121</v>
      </c>
      <c r="D28">
        <f t="shared" si="0"/>
        <v>0</v>
      </c>
      <c r="E28">
        <f t="shared" si="1"/>
        <v>700</v>
      </c>
      <c r="F28">
        <f t="shared" si="4"/>
        <v>13220</v>
      </c>
      <c r="G28">
        <f t="shared" si="5"/>
        <v>13220</v>
      </c>
      <c r="H28">
        <f t="shared" si="6"/>
        <v>0</v>
      </c>
      <c r="I28">
        <f t="shared" si="3"/>
        <v>0</v>
      </c>
    </row>
    <row r="29" spans="1:9" x14ac:dyDescent="0.3">
      <c r="A29">
        <v>6</v>
      </c>
      <c r="B29">
        <v>2</v>
      </c>
      <c r="C29" s="1">
        <v>42122</v>
      </c>
      <c r="D29">
        <f t="shared" si="0"/>
        <v>0</v>
      </c>
      <c r="E29">
        <f t="shared" si="1"/>
        <v>1400</v>
      </c>
      <c r="F29">
        <f t="shared" si="4"/>
        <v>14620</v>
      </c>
      <c r="G29">
        <f t="shared" si="5"/>
        <v>14620</v>
      </c>
      <c r="H29">
        <f t="shared" si="6"/>
        <v>0</v>
      </c>
      <c r="I29">
        <f t="shared" si="3"/>
        <v>0</v>
      </c>
    </row>
    <row r="30" spans="1:9" x14ac:dyDescent="0.3">
      <c r="A30">
        <v>7</v>
      </c>
      <c r="B30">
        <v>0</v>
      </c>
      <c r="C30" s="1">
        <v>42123</v>
      </c>
      <c r="D30">
        <f t="shared" si="0"/>
        <v>0</v>
      </c>
      <c r="E30">
        <f t="shared" si="1"/>
        <v>0</v>
      </c>
      <c r="F30">
        <f t="shared" si="4"/>
        <v>14538</v>
      </c>
      <c r="G30">
        <f t="shared" si="5"/>
        <v>14538</v>
      </c>
      <c r="H30">
        <f t="shared" si="6"/>
        <v>82</v>
      </c>
      <c r="I30">
        <f t="shared" si="3"/>
        <v>0</v>
      </c>
    </row>
    <row r="31" spans="1:9" x14ac:dyDescent="0.3">
      <c r="A31">
        <v>10</v>
      </c>
      <c r="B31">
        <v>0</v>
      </c>
      <c r="C31" s="1">
        <v>42124</v>
      </c>
      <c r="D31">
        <f t="shared" si="0"/>
        <v>0</v>
      </c>
      <c r="E31">
        <f t="shared" si="1"/>
        <v>0</v>
      </c>
      <c r="F31">
        <f t="shared" si="4"/>
        <v>14400</v>
      </c>
      <c r="G31">
        <f t="shared" si="5"/>
        <v>14400</v>
      </c>
      <c r="H31">
        <f t="shared" si="6"/>
        <v>138</v>
      </c>
      <c r="I31">
        <f t="shared" si="3"/>
        <v>0</v>
      </c>
    </row>
    <row r="32" spans="1:9" x14ac:dyDescent="0.3">
      <c r="A32">
        <v>10</v>
      </c>
      <c r="B32">
        <v>4</v>
      </c>
      <c r="C32" s="1">
        <v>42125</v>
      </c>
      <c r="D32">
        <f t="shared" si="0"/>
        <v>0</v>
      </c>
      <c r="E32">
        <f t="shared" si="1"/>
        <v>2800</v>
      </c>
      <c r="F32">
        <f t="shared" si="4"/>
        <v>17200</v>
      </c>
      <c r="G32">
        <f t="shared" si="5"/>
        <v>17200</v>
      </c>
      <c r="H32">
        <f t="shared" si="6"/>
        <v>0</v>
      </c>
      <c r="I32">
        <f t="shared" si="3"/>
        <v>0</v>
      </c>
    </row>
    <row r="33" spans="1:9" x14ac:dyDescent="0.3">
      <c r="A33">
        <v>7</v>
      </c>
      <c r="B33">
        <v>5</v>
      </c>
      <c r="C33" s="1">
        <v>42126</v>
      </c>
      <c r="D33">
        <f t="shared" si="0"/>
        <v>0</v>
      </c>
      <c r="E33">
        <f t="shared" si="1"/>
        <v>3500</v>
      </c>
      <c r="F33">
        <f t="shared" si="4"/>
        <v>20700</v>
      </c>
      <c r="G33">
        <f t="shared" si="5"/>
        <v>20700</v>
      </c>
      <c r="H33">
        <f t="shared" si="6"/>
        <v>0</v>
      </c>
      <c r="I33">
        <f t="shared" si="3"/>
        <v>0</v>
      </c>
    </row>
    <row r="34" spans="1:9" x14ac:dyDescent="0.3">
      <c r="A34">
        <v>9</v>
      </c>
      <c r="B34">
        <v>4</v>
      </c>
      <c r="C34" s="1">
        <v>42127</v>
      </c>
      <c r="D34">
        <f t="shared" si="0"/>
        <v>0</v>
      </c>
      <c r="E34">
        <f t="shared" si="1"/>
        <v>2800</v>
      </c>
      <c r="F34">
        <f t="shared" si="4"/>
        <v>23500</v>
      </c>
      <c r="G34">
        <f t="shared" si="5"/>
        <v>23500</v>
      </c>
      <c r="H34">
        <f t="shared" si="6"/>
        <v>0</v>
      </c>
      <c r="I34">
        <f t="shared" si="3"/>
        <v>0</v>
      </c>
    </row>
    <row r="35" spans="1:9" x14ac:dyDescent="0.3">
      <c r="A35">
        <v>15</v>
      </c>
      <c r="B35">
        <v>0.4</v>
      </c>
      <c r="C35" s="1">
        <v>42128</v>
      </c>
      <c r="D35">
        <f t="shared" si="0"/>
        <v>0</v>
      </c>
      <c r="E35">
        <f t="shared" si="1"/>
        <v>280</v>
      </c>
      <c r="F35">
        <f t="shared" si="4"/>
        <v>23780</v>
      </c>
      <c r="G35">
        <f t="shared" si="5"/>
        <v>23780</v>
      </c>
      <c r="H35">
        <f t="shared" si="6"/>
        <v>0</v>
      </c>
      <c r="I35">
        <f t="shared" si="3"/>
        <v>0</v>
      </c>
    </row>
    <row r="36" spans="1:9" x14ac:dyDescent="0.3">
      <c r="A36">
        <v>18</v>
      </c>
      <c r="B36">
        <v>0.4</v>
      </c>
      <c r="C36" s="1">
        <v>42129</v>
      </c>
      <c r="D36">
        <f t="shared" si="0"/>
        <v>12000</v>
      </c>
      <c r="E36">
        <f t="shared" si="1"/>
        <v>280</v>
      </c>
      <c r="F36">
        <f t="shared" si="4"/>
        <v>24060</v>
      </c>
      <c r="G36">
        <f t="shared" si="5"/>
        <v>12060</v>
      </c>
      <c r="H36">
        <f t="shared" si="6"/>
        <v>0</v>
      </c>
      <c r="I36">
        <f t="shared" si="3"/>
        <v>0</v>
      </c>
    </row>
    <row r="37" spans="1:9" x14ac:dyDescent="0.3">
      <c r="A37">
        <v>16</v>
      </c>
      <c r="B37">
        <v>0</v>
      </c>
      <c r="C37" s="1">
        <v>42130</v>
      </c>
      <c r="D37">
        <f t="shared" si="0"/>
        <v>12000</v>
      </c>
      <c r="E37">
        <f t="shared" si="1"/>
        <v>0</v>
      </c>
      <c r="F37">
        <f t="shared" si="4"/>
        <v>11828</v>
      </c>
      <c r="G37">
        <f t="shared" si="5"/>
        <v>13000</v>
      </c>
      <c r="H37">
        <f t="shared" si="6"/>
        <v>232</v>
      </c>
      <c r="I37">
        <f t="shared" si="3"/>
        <v>13172</v>
      </c>
    </row>
    <row r="38" spans="1:9" x14ac:dyDescent="0.3">
      <c r="A38">
        <v>14</v>
      </c>
      <c r="B38">
        <v>0</v>
      </c>
      <c r="C38" s="1">
        <v>42131</v>
      </c>
      <c r="D38">
        <f t="shared" si="0"/>
        <v>0</v>
      </c>
      <c r="E38">
        <f t="shared" si="1"/>
        <v>0</v>
      </c>
      <c r="F38">
        <f t="shared" si="4"/>
        <v>12795</v>
      </c>
      <c r="G38">
        <f t="shared" si="5"/>
        <v>12795</v>
      </c>
      <c r="H38">
        <f t="shared" si="6"/>
        <v>205</v>
      </c>
      <c r="I38">
        <f t="shared" si="3"/>
        <v>0</v>
      </c>
    </row>
    <row r="39" spans="1:9" x14ac:dyDescent="0.3">
      <c r="A39">
        <v>10</v>
      </c>
      <c r="B39">
        <v>0</v>
      </c>
      <c r="C39" s="1">
        <v>42132</v>
      </c>
      <c r="D39">
        <f t="shared" si="0"/>
        <v>0</v>
      </c>
      <c r="E39">
        <f t="shared" si="1"/>
        <v>0</v>
      </c>
      <c r="F39">
        <f t="shared" si="4"/>
        <v>12673</v>
      </c>
      <c r="G39">
        <f t="shared" si="5"/>
        <v>12673</v>
      </c>
      <c r="H39">
        <f t="shared" si="6"/>
        <v>122</v>
      </c>
      <c r="I39">
        <f t="shared" si="3"/>
        <v>0</v>
      </c>
    </row>
    <row r="40" spans="1:9" x14ac:dyDescent="0.3">
      <c r="A40">
        <v>14</v>
      </c>
      <c r="B40">
        <v>0.3</v>
      </c>
      <c r="C40" s="1">
        <v>42133</v>
      </c>
      <c r="D40">
        <f t="shared" si="0"/>
        <v>0</v>
      </c>
      <c r="E40">
        <f t="shared" si="1"/>
        <v>210</v>
      </c>
      <c r="F40">
        <f t="shared" si="4"/>
        <v>12883</v>
      </c>
      <c r="G40">
        <f t="shared" si="5"/>
        <v>12883</v>
      </c>
      <c r="H40">
        <f t="shared" si="6"/>
        <v>0</v>
      </c>
      <c r="I40">
        <f t="shared" si="3"/>
        <v>0</v>
      </c>
    </row>
    <row r="41" spans="1:9" x14ac:dyDescent="0.3">
      <c r="A41">
        <v>12</v>
      </c>
      <c r="B41">
        <v>0.1</v>
      </c>
      <c r="C41" s="1">
        <v>42134</v>
      </c>
      <c r="D41">
        <f t="shared" si="0"/>
        <v>0</v>
      </c>
      <c r="E41">
        <f t="shared" si="1"/>
        <v>70</v>
      </c>
      <c r="F41">
        <f t="shared" si="4"/>
        <v>12953</v>
      </c>
      <c r="G41">
        <f t="shared" si="5"/>
        <v>12953</v>
      </c>
      <c r="H41">
        <f t="shared" si="6"/>
        <v>0</v>
      </c>
      <c r="I41">
        <f t="shared" si="3"/>
        <v>0</v>
      </c>
    </row>
    <row r="42" spans="1:9" x14ac:dyDescent="0.3">
      <c r="A42">
        <v>11</v>
      </c>
      <c r="B42">
        <v>0</v>
      </c>
      <c r="C42" s="1">
        <v>42135</v>
      </c>
      <c r="D42">
        <f t="shared" si="0"/>
        <v>0</v>
      </c>
      <c r="E42">
        <f t="shared" si="1"/>
        <v>0</v>
      </c>
      <c r="F42">
        <f t="shared" si="4"/>
        <v>12811</v>
      </c>
      <c r="G42">
        <f t="shared" si="5"/>
        <v>12811</v>
      </c>
      <c r="H42">
        <f t="shared" si="6"/>
        <v>142</v>
      </c>
      <c r="I42">
        <f t="shared" si="3"/>
        <v>0</v>
      </c>
    </row>
    <row r="43" spans="1:9" x14ac:dyDescent="0.3">
      <c r="A43">
        <v>16</v>
      </c>
      <c r="B43">
        <v>3</v>
      </c>
      <c r="C43" s="1">
        <v>42136</v>
      </c>
      <c r="D43">
        <f t="shared" si="0"/>
        <v>0</v>
      </c>
      <c r="E43">
        <f t="shared" si="1"/>
        <v>2100</v>
      </c>
      <c r="F43">
        <f t="shared" si="4"/>
        <v>14911</v>
      </c>
      <c r="G43">
        <f t="shared" si="5"/>
        <v>14911</v>
      </c>
      <c r="H43">
        <f t="shared" si="6"/>
        <v>0</v>
      </c>
      <c r="I43">
        <f t="shared" si="3"/>
        <v>0</v>
      </c>
    </row>
    <row r="44" spans="1:9" x14ac:dyDescent="0.3">
      <c r="A44">
        <v>12</v>
      </c>
      <c r="B44">
        <v>0</v>
      </c>
      <c r="C44" s="1">
        <v>42137</v>
      </c>
      <c r="D44">
        <f t="shared" si="0"/>
        <v>0</v>
      </c>
      <c r="E44">
        <f t="shared" si="1"/>
        <v>0</v>
      </c>
      <c r="F44">
        <f t="shared" si="4"/>
        <v>14725</v>
      </c>
      <c r="G44">
        <f t="shared" si="5"/>
        <v>14725</v>
      </c>
      <c r="H44">
        <f t="shared" si="6"/>
        <v>186</v>
      </c>
      <c r="I44">
        <f t="shared" si="3"/>
        <v>0</v>
      </c>
    </row>
    <row r="45" spans="1:9" x14ac:dyDescent="0.3">
      <c r="A45">
        <v>10</v>
      </c>
      <c r="B45">
        <v>0</v>
      </c>
      <c r="C45" s="1">
        <v>42138</v>
      </c>
      <c r="D45">
        <f t="shared" si="0"/>
        <v>0</v>
      </c>
      <c r="E45">
        <f t="shared" si="1"/>
        <v>0</v>
      </c>
      <c r="F45">
        <f t="shared" si="4"/>
        <v>14585</v>
      </c>
      <c r="G45">
        <f t="shared" si="5"/>
        <v>14585</v>
      </c>
      <c r="H45">
        <f t="shared" si="6"/>
        <v>140</v>
      </c>
      <c r="I45">
        <f t="shared" si="3"/>
        <v>0</v>
      </c>
    </row>
    <row r="46" spans="1:9" x14ac:dyDescent="0.3">
      <c r="A46">
        <v>12</v>
      </c>
      <c r="B46">
        <v>0</v>
      </c>
      <c r="C46" s="1">
        <v>42139</v>
      </c>
      <c r="D46">
        <f t="shared" si="0"/>
        <v>0</v>
      </c>
      <c r="E46">
        <f t="shared" si="1"/>
        <v>0</v>
      </c>
      <c r="F46">
        <f t="shared" si="4"/>
        <v>14403</v>
      </c>
      <c r="G46">
        <f t="shared" si="5"/>
        <v>14403</v>
      </c>
      <c r="H46">
        <f t="shared" si="6"/>
        <v>182</v>
      </c>
      <c r="I46">
        <f t="shared" si="3"/>
        <v>0</v>
      </c>
    </row>
    <row r="47" spans="1:9" x14ac:dyDescent="0.3">
      <c r="A47">
        <v>10</v>
      </c>
      <c r="B47">
        <v>1.8</v>
      </c>
      <c r="C47" s="1">
        <v>42140</v>
      </c>
      <c r="D47">
        <f t="shared" si="0"/>
        <v>0</v>
      </c>
      <c r="E47">
        <f t="shared" si="1"/>
        <v>1260</v>
      </c>
      <c r="F47">
        <f t="shared" si="4"/>
        <v>15663</v>
      </c>
      <c r="G47">
        <f t="shared" si="5"/>
        <v>15663</v>
      </c>
      <c r="H47">
        <f t="shared" si="6"/>
        <v>0</v>
      </c>
      <c r="I47">
        <f t="shared" si="3"/>
        <v>0</v>
      </c>
    </row>
    <row r="48" spans="1:9" x14ac:dyDescent="0.3">
      <c r="A48">
        <v>11</v>
      </c>
      <c r="B48">
        <v>2.8</v>
      </c>
      <c r="C48" s="1">
        <v>42141</v>
      </c>
      <c r="D48">
        <f t="shared" si="0"/>
        <v>0</v>
      </c>
      <c r="E48">
        <f t="shared" si="1"/>
        <v>1960</v>
      </c>
      <c r="F48">
        <f t="shared" si="4"/>
        <v>17623</v>
      </c>
      <c r="G48">
        <f t="shared" si="5"/>
        <v>17623</v>
      </c>
      <c r="H48">
        <f t="shared" si="6"/>
        <v>0</v>
      </c>
      <c r="I48">
        <f t="shared" si="3"/>
        <v>0</v>
      </c>
    </row>
    <row r="49" spans="1:9" x14ac:dyDescent="0.3">
      <c r="A49">
        <v>12</v>
      </c>
      <c r="B49">
        <v>1.9</v>
      </c>
      <c r="C49" s="1">
        <v>42142</v>
      </c>
      <c r="D49">
        <f t="shared" si="0"/>
        <v>0</v>
      </c>
      <c r="E49">
        <f t="shared" si="1"/>
        <v>1330</v>
      </c>
      <c r="F49">
        <f t="shared" si="4"/>
        <v>18953</v>
      </c>
      <c r="G49">
        <f t="shared" si="5"/>
        <v>18953</v>
      </c>
      <c r="H49">
        <f t="shared" si="6"/>
        <v>0</v>
      </c>
      <c r="I49">
        <f t="shared" si="3"/>
        <v>0</v>
      </c>
    </row>
    <row r="50" spans="1:9" x14ac:dyDescent="0.3">
      <c r="A50">
        <v>16</v>
      </c>
      <c r="B50">
        <v>2.2000000000000002</v>
      </c>
      <c r="C50" s="1">
        <v>42143</v>
      </c>
      <c r="D50">
        <f t="shared" si="0"/>
        <v>0</v>
      </c>
      <c r="E50">
        <f t="shared" si="1"/>
        <v>1540</v>
      </c>
      <c r="F50">
        <f t="shared" si="4"/>
        <v>20493</v>
      </c>
      <c r="G50">
        <f t="shared" si="5"/>
        <v>20493</v>
      </c>
      <c r="H50">
        <f t="shared" si="6"/>
        <v>0</v>
      </c>
      <c r="I50">
        <f t="shared" si="3"/>
        <v>0</v>
      </c>
    </row>
    <row r="51" spans="1:9" x14ac:dyDescent="0.3">
      <c r="A51">
        <v>13</v>
      </c>
      <c r="B51">
        <v>2.2999999999999998</v>
      </c>
      <c r="C51" s="1">
        <v>42144</v>
      </c>
      <c r="D51">
        <f t="shared" si="0"/>
        <v>0</v>
      </c>
      <c r="E51">
        <f t="shared" si="1"/>
        <v>1610</v>
      </c>
      <c r="F51">
        <f t="shared" si="4"/>
        <v>22103</v>
      </c>
      <c r="G51">
        <f t="shared" si="5"/>
        <v>22103</v>
      </c>
      <c r="H51">
        <f t="shared" si="6"/>
        <v>0</v>
      </c>
      <c r="I51">
        <f t="shared" si="3"/>
        <v>0</v>
      </c>
    </row>
    <row r="52" spans="1:9" x14ac:dyDescent="0.3">
      <c r="A52">
        <v>11</v>
      </c>
      <c r="B52">
        <v>5.4</v>
      </c>
      <c r="C52" s="1">
        <v>42145</v>
      </c>
      <c r="D52">
        <f t="shared" si="0"/>
        <v>0</v>
      </c>
      <c r="E52">
        <f t="shared" si="1"/>
        <v>3780</v>
      </c>
      <c r="F52">
        <f t="shared" si="4"/>
        <v>25000</v>
      </c>
      <c r="G52">
        <f t="shared" si="5"/>
        <v>25000</v>
      </c>
      <c r="H52">
        <f t="shared" si="6"/>
        <v>0</v>
      </c>
      <c r="I52">
        <f t="shared" si="3"/>
        <v>0</v>
      </c>
    </row>
    <row r="53" spans="1:9" x14ac:dyDescent="0.3">
      <c r="A53">
        <v>12</v>
      </c>
      <c r="B53">
        <v>5.5</v>
      </c>
      <c r="C53" s="1">
        <v>42146</v>
      </c>
      <c r="D53">
        <f t="shared" si="0"/>
        <v>0</v>
      </c>
      <c r="E53">
        <f t="shared" si="1"/>
        <v>3850</v>
      </c>
      <c r="F53">
        <f t="shared" si="4"/>
        <v>25000</v>
      </c>
      <c r="G53">
        <f t="shared" si="5"/>
        <v>25000</v>
      </c>
      <c r="H53">
        <f t="shared" si="6"/>
        <v>0</v>
      </c>
      <c r="I53">
        <f t="shared" si="3"/>
        <v>0</v>
      </c>
    </row>
    <row r="54" spans="1:9" x14ac:dyDescent="0.3">
      <c r="A54">
        <v>12</v>
      </c>
      <c r="B54">
        <v>5.2</v>
      </c>
      <c r="C54" s="1">
        <v>42147</v>
      </c>
      <c r="D54">
        <f t="shared" si="0"/>
        <v>0</v>
      </c>
      <c r="E54">
        <f t="shared" si="1"/>
        <v>3640</v>
      </c>
      <c r="F54">
        <f t="shared" si="4"/>
        <v>25000</v>
      </c>
      <c r="G54">
        <f t="shared" si="5"/>
        <v>25000</v>
      </c>
      <c r="H54">
        <f t="shared" si="6"/>
        <v>0</v>
      </c>
      <c r="I54">
        <f t="shared" si="3"/>
        <v>0</v>
      </c>
    </row>
    <row r="55" spans="1:9" x14ac:dyDescent="0.3">
      <c r="A55">
        <v>14</v>
      </c>
      <c r="B55">
        <v>3</v>
      </c>
      <c r="C55" s="1">
        <v>42148</v>
      </c>
      <c r="D55">
        <f t="shared" si="0"/>
        <v>0</v>
      </c>
      <c r="E55">
        <f t="shared" si="1"/>
        <v>2100</v>
      </c>
      <c r="F55">
        <f t="shared" si="4"/>
        <v>25000</v>
      </c>
      <c r="G55">
        <f t="shared" si="5"/>
        <v>25000</v>
      </c>
      <c r="H55">
        <f t="shared" si="6"/>
        <v>0</v>
      </c>
      <c r="I55">
        <f t="shared" si="3"/>
        <v>0</v>
      </c>
    </row>
    <row r="56" spans="1:9" x14ac:dyDescent="0.3">
      <c r="A56">
        <v>15</v>
      </c>
      <c r="B56">
        <v>0</v>
      </c>
      <c r="C56" s="1">
        <v>42149</v>
      </c>
      <c r="D56">
        <f t="shared" si="0"/>
        <v>0</v>
      </c>
      <c r="E56">
        <f t="shared" si="1"/>
        <v>0</v>
      </c>
      <c r="F56">
        <f t="shared" si="4"/>
        <v>24564</v>
      </c>
      <c r="G56">
        <f t="shared" si="5"/>
        <v>24564</v>
      </c>
      <c r="H56">
        <f t="shared" si="6"/>
        <v>436</v>
      </c>
      <c r="I56">
        <f t="shared" si="3"/>
        <v>0</v>
      </c>
    </row>
    <row r="57" spans="1:9" x14ac:dyDescent="0.3">
      <c r="A57">
        <v>14</v>
      </c>
      <c r="B57">
        <v>0</v>
      </c>
      <c r="C57" s="1">
        <v>42150</v>
      </c>
      <c r="D57">
        <f t="shared" si="0"/>
        <v>0</v>
      </c>
      <c r="E57">
        <f t="shared" si="1"/>
        <v>0</v>
      </c>
      <c r="F57">
        <f t="shared" si="4"/>
        <v>24177</v>
      </c>
      <c r="G57">
        <f t="shared" si="5"/>
        <v>24177</v>
      </c>
      <c r="H57">
        <f t="shared" si="6"/>
        <v>387</v>
      </c>
      <c r="I57">
        <f t="shared" si="3"/>
        <v>0</v>
      </c>
    </row>
    <row r="58" spans="1:9" x14ac:dyDescent="0.3">
      <c r="A58">
        <v>10</v>
      </c>
      <c r="B58">
        <v>0</v>
      </c>
      <c r="C58" s="1">
        <v>42151</v>
      </c>
      <c r="D58">
        <f t="shared" si="0"/>
        <v>0</v>
      </c>
      <c r="E58">
        <f t="shared" si="1"/>
        <v>0</v>
      </c>
      <c r="F58">
        <f t="shared" si="4"/>
        <v>23947</v>
      </c>
      <c r="G58">
        <f t="shared" si="5"/>
        <v>23947</v>
      </c>
      <c r="H58">
        <f t="shared" si="6"/>
        <v>230</v>
      </c>
      <c r="I58">
        <f t="shared" si="3"/>
        <v>0</v>
      </c>
    </row>
    <row r="59" spans="1:9" x14ac:dyDescent="0.3">
      <c r="A59">
        <v>12</v>
      </c>
      <c r="B59">
        <v>0.1</v>
      </c>
      <c r="C59" s="1">
        <v>42152</v>
      </c>
      <c r="D59">
        <f t="shared" si="0"/>
        <v>0</v>
      </c>
      <c r="E59">
        <f t="shared" si="1"/>
        <v>70</v>
      </c>
      <c r="F59">
        <f t="shared" si="4"/>
        <v>24017</v>
      </c>
      <c r="G59">
        <f t="shared" si="5"/>
        <v>24017</v>
      </c>
      <c r="H59">
        <f t="shared" si="6"/>
        <v>0</v>
      </c>
      <c r="I59">
        <f t="shared" si="3"/>
        <v>0</v>
      </c>
    </row>
    <row r="60" spans="1:9" x14ac:dyDescent="0.3">
      <c r="A60">
        <v>14</v>
      </c>
      <c r="B60">
        <v>0</v>
      </c>
      <c r="C60" s="1">
        <v>42153</v>
      </c>
      <c r="D60">
        <f t="shared" si="0"/>
        <v>0</v>
      </c>
      <c r="E60">
        <f t="shared" si="1"/>
        <v>0</v>
      </c>
      <c r="F60">
        <f t="shared" si="4"/>
        <v>23639</v>
      </c>
      <c r="G60">
        <f t="shared" si="5"/>
        <v>23639</v>
      </c>
      <c r="H60">
        <f t="shared" si="6"/>
        <v>378</v>
      </c>
      <c r="I60">
        <f t="shared" si="3"/>
        <v>0</v>
      </c>
    </row>
    <row r="61" spans="1:9" x14ac:dyDescent="0.3">
      <c r="A61">
        <v>13</v>
      </c>
      <c r="B61">
        <v>0</v>
      </c>
      <c r="C61" s="1">
        <v>42154</v>
      </c>
      <c r="D61">
        <f t="shared" si="0"/>
        <v>0</v>
      </c>
      <c r="E61">
        <f t="shared" si="1"/>
        <v>0</v>
      </c>
      <c r="F61">
        <f t="shared" si="4"/>
        <v>23306</v>
      </c>
      <c r="G61">
        <f t="shared" si="5"/>
        <v>23306</v>
      </c>
      <c r="H61">
        <f t="shared" si="6"/>
        <v>333</v>
      </c>
      <c r="I61">
        <f t="shared" si="3"/>
        <v>0</v>
      </c>
    </row>
    <row r="62" spans="1:9" x14ac:dyDescent="0.3">
      <c r="A62">
        <v>12</v>
      </c>
      <c r="B62">
        <v>0</v>
      </c>
      <c r="C62" s="1">
        <v>42155</v>
      </c>
      <c r="D62">
        <f t="shared" si="0"/>
        <v>0</v>
      </c>
      <c r="E62">
        <f t="shared" si="1"/>
        <v>0</v>
      </c>
      <c r="F62">
        <f t="shared" si="4"/>
        <v>23015</v>
      </c>
      <c r="G62">
        <f t="shared" si="5"/>
        <v>23015</v>
      </c>
      <c r="H62">
        <f t="shared" si="6"/>
        <v>291</v>
      </c>
      <c r="I62">
        <f t="shared" si="3"/>
        <v>0</v>
      </c>
    </row>
    <row r="63" spans="1:9" x14ac:dyDescent="0.3">
      <c r="A63">
        <v>18</v>
      </c>
      <c r="B63">
        <v>4</v>
      </c>
      <c r="C63" s="1">
        <v>42156</v>
      </c>
      <c r="D63">
        <f t="shared" si="0"/>
        <v>0</v>
      </c>
      <c r="E63">
        <f t="shared" si="1"/>
        <v>2800</v>
      </c>
      <c r="F63">
        <f t="shared" si="4"/>
        <v>25000</v>
      </c>
      <c r="G63">
        <f t="shared" si="5"/>
        <v>25000</v>
      </c>
      <c r="H63">
        <f t="shared" si="6"/>
        <v>0</v>
      </c>
      <c r="I63">
        <f t="shared" si="3"/>
        <v>0</v>
      </c>
    </row>
    <row r="64" spans="1:9" x14ac:dyDescent="0.3">
      <c r="A64">
        <v>18</v>
      </c>
      <c r="B64">
        <v>3</v>
      </c>
      <c r="C64" s="1">
        <v>42157</v>
      </c>
      <c r="D64">
        <f t="shared" si="0"/>
        <v>0</v>
      </c>
      <c r="E64">
        <f t="shared" si="1"/>
        <v>2100</v>
      </c>
      <c r="F64">
        <f t="shared" si="4"/>
        <v>25000</v>
      </c>
      <c r="G64">
        <f t="shared" si="5"/>
        <v>25000</v>
      </c>
      <c r="H64">
        <f t="shared" si="6"/>
        <v>0</v>
      </c>
      <c r="I64">
        <f t="shared" si="3"/>
        <v>0</v>
      </c>
    </row>
    <row r="65" spans="1:9" x14ac:dyDescent="0.3">
      <c r="A65">
        <v>22</v>
      </c>
      <c r="B65">
        <v>0</v>
      </c>
      <c r="C65" s="1">
        <v>42158</v>
      </c>
      <c r="D65">
        <f t="shared" si="0"/>
        <v>12000</v>
      </c>
      <c r="E65">
        <f t="shared" si="1"/>
        <v>0</v>
      </c>
      <c r="F65">
        <f t="shared" si="4"/>
        <v>24226</v>
      </c>
      <c r="G65">
        <f t="shared" si="5"/>
        <v>12226</v>
      </c>
      <c r="H65">
        <f t="shared" si="6"/>
        <v>774</v>
      </c>
      <c r="I65">
        <f t="shared" si="3"/>
        <v>0</v>
      </c>
    </row>
    <row r="66" spans="1:9" x14ac:dyDescent="0.3">
      <c r="A66">
        <v>15</v>
      </c>
      <c r="B66">
        <v>0</v>
      </c>
      <c r="C66" s="1">
        <v>42159</v>
      </c>
      <c r="D66">
        <f t="shared" ref="D66:D129" si="7">IF(AND(A66&gt;15,B66&lt;=0.61), IF(A66&lt;=30, 12000, 24000), 0)</f>
        <v>0</v>
      </c>
      <c r="E66">
        <f t="shared" ref="E66:E129" si="8">ROUNDUP(700*B66, 0)</f>
        <v>0</v>
      </c>
      <c r="F66">
        <f t="shared" si="4"/>
        <v>12012</v>
      </c>
      <c r="G66">
        <f t="shared" si="5"/>
        <v>12012</v>
      </c>
      <c r="H66">
        <f t="shared" si="6"/>
        <v>214</v>
      </c>
      <c r="I66">
        <f t="shared" ref="I66:I129" si="9">IF(F66&lt;D66, 25000-F66, 0)</f>
        <v>0</v>
      </c>
    </row>
    <row r="67" spans="1:9" x14ac:dyDescent="0.3">
      <c r="A67">
        <v>18</v>
      </c>
      <c r="B67">
        <v>0</v>
      </c>
      <c r="C67" s="1">
        <v>42160</v>
      </c>
      <c r="D67">
        <f t="shared" si="7"/>
        <v>12000</v>
      </c>
      <c r="E67">
        <f t="shared" si="8"/>
        <v>0</v>
      </c>
      <c r="F67">
        <f t="shared" si="4"/>
        <v>11736</v>
      </c>
      <c r="G67">
        <f t="shared" si="5"/>
        <v>13000</v>
      </c>
      <c r="H67">
        <f t="shared" si="6"/>
        <v>276</v>
      </c>
      <c r="I67">
        <f t="shared" si="9"/>
        <v>13264</v>
      </c>
    </row>
    <row r="68" spans="1:9" x14ac:dyDescent="0.3">
      <c r="A68">
        <v>22</v>
      </c>
      <c r="B68">
        <v>0</v>
      </c>
      <c r="C68" s="1">
        <v>42161</v>
      </c>
      <c r="D68">
        <f t="shared" si="7"/>
        <v>12000</v>
      </c>
      <c r="E68">
        <f t="shared" si="8"/>
        <v>0</v>
      </c>
      <c r="F68">
        <f t="shared" ref="F68:F131" si="10">MIN(25000, MAX(G67, 0)+E68-H68)</f>
        <v>12597</v>
      </c>
      <c r="G68">
        <f t="shared" ref="G68:G131" si="11">MIN(25000, F68-D68+I68)</f>
        <v>597</v>
      </c>
      <c r="H68">
        <f t="shared" ref="H68:H131" si="12">IF(B68=0, ROUNDUP(0.03%*POWER(A68, 1.5)*G67, 0), 0)</f>
        <v>403</v>
      </c>
      <c r="I68">
        <f t="shared" si="9"/>
        <v>0</v>
      </c>
    </row>
    <row r="69" spans="1:9" x14ac:dyDescent="0.3">
      <c r="A69">
        <v>14</v>
      </c>
      <c r="B69">
        <v>8</v>
      </c>
      <c r="C69" s="1">
        <v>42162</v>
      </c>
      <c r="D69">
        <f t="shared" si="7"/>
        <v>0</v>
      </c>
      <c r="E69">
        <f t="shared" si="8"/>
        <v>5600</v>
      </c>
      <c r="F69">
        <f t="shared" si="10"/>
        <v>6197</v>
      </c>
      <c r="G69">
        <f t="shared" si="11"/>
        <v>6197</v>
      </c>
      <c r="H69">
        <f t="shared" si="12"/>
        <v>0</v>
      </c>
      <c r="I69">
        <f t="shared" si="9"/>
        <v>0</v>
      </c>
    </row>
    <row r="70" spans="1:9" x14ac:dyDescent="0.3">
      <c r="A70">
        <v>14</v>
      </c>
      <c r="B70">
        <v>5.9</v>
      </c>
      <c r="C70" s="1">
        <v>42163</v>
      </c>
      <c r="D70">
        <f t="shared" si="7"/>
        <v>0</v>
      </c>
      <c r="E70">
        <f t="shared" si="8"/>
        <v>4130</v>
      </c>
      <c r="F70">
        <f t="shared" si="10"/>
        <v>10327</v>
      </c>
      <c r="G70">
        <f t="shared" si="11"/>
        <v>10327</v>
      </c>
      <c r="H70">
        <f t="shared" si="12"/>
        <v>0</v>
      </c>
      <c r="I70">
        <f t="shared" si="9"/>
        <v>0</v>
      </c>
    </row>
    <row r="71" spans="1:9" x14ac:dyDescent="0.3">
      <c r="A71">
        <v>12</v>
      </c>
      <c r="B71">
        <v>5</v>
      </c>
      <c r="C71" s="1">
        <v>42164</v>
      </c>
      <c r="D71">
        <f t="shared" si="7"/>
        <v>0</v>
      </c>
      <c r="E71">
        <f t="shared" si="8"/>
        <v>3500</v>
      </c>
      <c r="F71">
        <f t="shared" si="10"/>
        <v>13827</v>
      </c>
      <c r="G71">
        <f t="shared" si="11"/>
        <v>13827</v>
      </c>
      <c r="H71">
        <f t="shared" si="12"/>
        <v>0</v>
      </c>
      <c r="I71">
        <f t="shared" si="9"/>
        <v>0</v>
      </c>
    </row>
    <row r="72" spans="1:9" x14ac:dyDescent="0.3">
      <c r="A72">
        <v>16</v>
      </c>
      <c r="B72">
        <v>0</v>
      </c>
      <c r="C72" s="1">
        <v>42165</v>
      </c>
      <c r="D72">
        <f t="shared" si="7"/>
        <v>12000</v>
      </c>
      <c r="E72">
        <f t="shared" si="8"/>
        <v>0</v>
      </c>
      <c r="F72">
        <f t="shared" si="10"/>
        <v>13561</v>
      </c>
      <c r="G72">
        <f t="shared" si="11"/>
        <v>1561</v>
      </c>
      <c r="H72">
        <f t="shared" si="12"/>
        <v>266</v>
      </c>
      <c r="I72">
        <f t="shared" si="9"/>
        <v>0</v>
      </c>
    </row>
    <row r="73" spans="1:9" x14ac:dyDescent="0.3">
      <c r="A73">
        <v>16</v>
      </c>
      <c r="B73">
        <v>0</v>
      </c>
      <c r="C73" s="1">
        <v>42166</v>
      </c>
      <c r="D73">
        <f t="shared" si="7"/>
        <v>12000</v>
      </c>
      <c r="E73">
        <f t="shared" si="8"/>
        <v>0</v>
      </c>
      <c r="F73">
        <f t="shared" si="10"/>
        <v>1531</v>
      </c>
      <c r="G73">
        <f t="shared" si="11"/>
        <v>13000</v>
      </c>
      <c r="H73">
        <f t="shared" si="12"/>
        <v>30</v>
      </c>
      <c r="I73">
        <f t="shared" si="9"/>
        <v>23469</v>
      </c>
    </row>
    <row r="74" spans="1:9" x14ac:dyDescent="0.3">
      <c r="A74">
        <v>18</v>
      </c>
      <c r="B74">
        <v>5</v>
      </c>
      <c r="C74" s="1">
        <v>42167</v>
      </c>
      <c r="D74">
        <f t="shared" si="7"/>
        <v>0</v>
      </c>
      <c r="E74">
        <f t="shared" si="8"/>
        <v>3500</v>
      </c>
      <c r="F74">
        <f t="shared" si="10"/>
        <v>16500</v>
      </c>
      <c r="G74">
        <f t="shared" si="11"/>
        <v>16500</v>
      </c>
      <c r="H74">
        <f t="shared" si="12"/>
        <v>0</v>
      </c>
      <c r="I74">
        <f t="shared" si="9"/>
        <v>0</v>
      </c>
    </row>
    <row r="75" spans="1:9" x14ac:dyDescent="0.3">
      <c r="A75">
        <v>19</v>
      </c>
      <c r="B75">
        <v>1</v>
      </c>
      <c r="C75" s="1">
        <v>42168</v>
      </c>
      <c r="D75">
        <f t="shared" si="7"/>
        <v>0</v>
      </c>
      <c r="E75">
        <f t="shared" si="8"/>
        <v>700</v>
      </c>
      <c r="F75">
        <f t="shared" si="10"/>
        <v>17200</v>
      </c>
      <c r="G75">
        <f t="shared" si="11"/>
        <v>17200</v>
      </c>
      <c r="H75">
        <f t="shared" si="12"/>
        <v>0</v>
      </c>
      <c r="I75">
        <f t="shared" si="9"/>
        <v>0</v>
      </c>
    </row>
    <row r="76" spans="1:9" x14ac:dyDescent="0.3">
      <c r="A76">
        <v>22</v>
      </c>
      <c r="B76">
        <v>0</v>
      </c>
      <c r="C76" s="1">
        <v>42169</v>
      </c>
      <c r="D76">
        <f t="shared" si="7"/>
        <v>12000</v>
      </c>
      <c r="E76">
        <f t="shared" si="8"/>
        <v>0</v>
      </c>
      <c r="F76">
        <f t="shared" si="10"/>
        <v>16667</v>
      </c>
      <c r="G76">
        <f t="shared" si="11"/>
        <v>4667</v>
      </c>
      <c r="H76">
        <f t="shared" si="12"/>
        <v>533</v>
      </c>
      <c r="I76">
        <f t="shared" si="9"/>
        <v>0</v>
      </c>
    </row>
    <row r="77" spans="1:9" x14ac:dyDescent="0.3">
      <c r="A77">
        <v>16</v>
      </c>
      <c r="B77">
        <v>0</v>
      </c>
      <c r="C77" s="1">
        <v>42170</v>
      </c>
      <c r="D77">
        <f t="shared" si="7"/>
        <v>12000</v>
      </c>
      <c r="E77">
        <f t="shared" si="8"/>
        <v>0</v>
      </c>
      <c r="F77">
        <f t="shared" si="10"/>
        <v>4577</v>
      </c>
      <c r="G77">
        <f t="shared" si="11"/>
        <v>13000</v>
      </c>
      <c r="H77">
        <f t="shared" si="12"/>
        <v>90</v>
      </c>
      <c r="I77">
        <f t="shared" si="9"/>
        <v>20423</v>
      </c>
    </row>
    <row r="78" spans="1:9" x14ac:dyDescent="0.3">
      <c r="A78">
        <v>12</v>
      </c>
      <c r="B78">
        <v>0</v>
      </c>
      <c r="C78" s="1">
        <v>42171</v>
      </c>
      <c r="D78">
        <f t="shared" si="7"/>
        <v>0</v>
      </c>
      <c r="E78">
        <f t="shared" si="8"/>
        <v>0</v>
      </c>
      <c r="F78">
        <f t="shared" si="10"/>
        <v>12837</v>
      </c>
      <c r="G78">
        <f t="shared" si="11"/>
        <v>12837</v>
      </c>
      <c r="H78">
        <f t="shared" si="12"/>
        <v>163</v>
      </c>
      <c r="I78">
        <f t="shared" si="9"/>
        <v>0</v>
      </c>
    </row>
    <row r="79" spans="1:9" x14ac:dyDescent="0.3">
      <c r="A79">
        <v>14</v>
      </c>
      <c r="B79">
        <v>0</v>
      </c>
      <c r="C79" s="1">
        <v>42172</v>
      </c>
      <c r="D79">
        <f t="shared" si="7"/>
        <v>0</v>
      </c>
      <c r="E79">
        <f t="shared" si="8"/>
        <v>0</v>
      </c>
      <c r="F79">
        <f t="shared" si="10"/>
        <v>12635</v>
      </c>
      <c r="G79">
        <f t="shared" si="11"/>
        <v>12635</v>
      </c>
      <c r="H79">
        <f t="shared" si="12"/>
        <v>202</v>
      </c>
      <c r="I79">
        <f t="shared" si="9"/>
        <v>0</v>
      </c>
    </row>
    <row r="80" spans="1:9" x14ac:dyDescent="0.3">
      <c r="A80">
        <v>16</v>
      </c>
      <c r="B80">
        <v>0.3</v>
      </c>
      <c r="C80" s="1">
        <v>42173</v>
      </c>
      <c r="D80">
        <f t="shared" si="7"/>
        <v>12000</v>
      </c>
      <c r="E80">
        <f t="shared" si="8"/>
        <v>210</v>
      </c>
      <c r="F80">
        <f t="shared" si="10"/>
        <v>12845</v>
      </c>
      <c r="G80">
        <f t="shared" si="11"/>
        <v>845</v>
      </c>
      <c r="H80">
        <f t="shared" si="12"/>
        <v>0</v>
      </c>
      <c r="I80">
        <f t="shared" si="9"/>
        <v>0</v>
      </c>
    </row>
    <row r="81" spans="1:9" x14ac:dyDescent="0.3">
      <c r="A81">
        <v>12</v>
      </c>
      <c r="B81">
        <v>3</v>
      </c>
      <c r="C81" s="1">
        <v>42174</v>
      </c>
      <c r="D81">
        <f t="shared" si="7"/>
        <v>0</v>
      </c>
      <c r="E81">
        <f t="shared" si="8"/>
        <v>2100</v>
      </c>
      <c r="F81">
        <f t="shared" si="10"/>
        <v>2945</v>
      </c>
      <c r="G81">
        <f t="shared" si="11"/>
        <v>2945</v>
      </c>
      <c r="H81">
        <f t="shared" si="12"/>
        <v>0</v>
      </c>
      <c r="I81">
        <f t="shared" si="9"/>
        <v>0</v>
      </c>
    </row>
    <row r="82" spans="1:9" x14ac:dyDescent="0.3">
      <c r="A82">
        <v>13</v>
      </c>
      <c r="B82">
        <v>2</v>
      </c>
      <c r="C82" s="1">
        <v>42175</v>
      </c>
      <c r="D82">
        <f t="shared" si="7"/>
        <v>0</v>
      </c>
      <c r="E82">
        <f t="shared" si="8"/>
        <v>1400</v>
      </c>
      <c r="F82">
        <f t="shared" si="10"/>
        <v>4345</v>
      </c>
      <c r="G82">
        <f t="shared" si="11"/>
        <v>4345</v>
      </c>
      <c r="H82">
        <f t="shared" si="12"/>
        <v>0</v>
      </c>
      <c r="I82">
        <f t="shared" si="9"/>
        <v>0</v>
      </c>
    </row>
    <row r="83" spans="1:9" x14ac:dyDescent="0.3">
      <c r="A83">
        <v>12</v>
      </c>
      <c r="B83">
        <v>0</v>
      </c>
      <c r="C83" s="1">
        <v>42176</v>
      </c>
      <c r="D83">
        <f t="shared" si="7"/>
        <v>0</v>
      </c>
      <c r="E83">
        <f t="shared" si="8"/>
        <v>0</v>
      </c>
      <c r="F83">
        <f t="shared" si="10"/>
        <v>4290</v>
      </c>
      <c r="G83">
        <f t="shared" si="11"/>
        <v>4290</v>
      </c>
      <c r="H83">
        <f t="shared" si="12"/>
        <v>55</v>
      </c>
      <c r="I83">
        <f t="shared" si="9"/>
        <v>0</v>
      </c>
    </row>
    <row r="84" spans="1:9" x14ac:dyDescent="0.3">
      <c r="A84">
        <v>12</v>
      </c>
      <c r="B84">
        <v>3</v>
      </c>
      <c r="C84" s="1">
        <v>42177</v>
      </c>
      <c r="D84">
        <f t="shared" si="7"/>
        <v>0</v>
      </c>
      <c r="E84">
        <f t="shared" si="8"/>
        <v>2100</v>
      </c>
      <c r="F84">
        <f t="shared" si="10"/>
        <v>6390</v>
      </c>
      <c r="G84">
        <f t="shared" si="11"/>
        <v>6390</v>
      </c>
      <c r="H84">
        <f t="shared" si="12"/>
        <v>0</v>
      </c>
      <c r="I84">
        <f t="shared" si="9"/>
        <v>0</v>
      </c>
    </row>
    <row r="85" spans="1:9" x14ac:dyDescent="0.3">
      <c r="A85">
        <v>13</v>
      </c>
      <c r="B85">
        <v>3</v>
      </c>
      <c r="C85" s="1">
        <v>42178</v>
      </c>
      <c r="D85">
        <f t="shared" si="7"/>
        <v>0</v>
      </c>
      <c r="E85">
        <f t="shared" si="8"/>
        <v>2100</v>
      </c>
      <c r="F85">
        <f t="shared" si="10"/>
        <v>8490</v>
      </c>
      <c r="G85">
        <f t="shared" si="11"/>
        <v>8490</v>
      </c>
      <c r="H85">
        <f t="shared" si="12"/>
        <v>0</v>
      </c>
      <c r="I85">
        <f t="shared" si="9"/>
        <v>0</v>
      </c>
    </row>
    <row r="86" spans="1:9" x14ac:dyDescent="0.3">
      <c r="A86">
        <v>12</v>
      </c>
      <c r="B86">
        <v>0</v>
      </c>
      <c r="C86" s="1">
        <v>42179</v>
      </c>
      <c r="D86">
        <f t="shared" si="7"/>
        <v>0</v>
      </c>
      <c r="E86">
        <f t="shared" si="8"/>
        <v>0</v>
      </c>
      <c r="F86">
        <f t="shared" si="10"/>
        <v>8384</v>
      </c>
      <c r="G86">
        <f t="shared" si="11"/>
        <v>8384</v>
      </c>
      <c r="H86">
        <f t="shared" si="12"/>
        <v>106</v>
      </c>
      <c r="I86">
        <f t="shared" si="9"/>
        <v>0</v>
      </c>
    </row>
    <row r="87" spans="1:9" x14ac:dyDescent="0.3">
      <c r="A87">
        <v>16</v>
      </c>
      <c r="B87">
        <v>0</v>
      </c>
      <c r="C87" s="1">
        <v>42180</v>
      </c>
      <c r="D87">
        <f t="shared" si="7"/>
        <v>12000</v>
      </c>
      <c r="E87">
        <f t="shared" si="8"/>
        <v>0</v>
      </c>
      <c r="F87">
        <f t="shared" si="10"/>
        <v>8223</v>
      </c>
      <c r="G87">
        <f t="shared" si="11"/>
        <v>13000</v>
      </c>
      <c r="H87">
        <f t="shared" si="12"/>
        <v>161</v>
      </c>
      <c r="I87">
        <f t="shared" si="9"/>
        <v>16777</v>
      </c>
    </row>
    <row r="88" spans="1:9" x14ac:dyDescent="0.3">
      <c r="A88">
        <v>16</v>
      </c>
      <c r="B88">
        <v>7</v>
      </c>
      <c r="C88" s="1">
        <v>42181</v>
      </c>
      <c r="D88">
        <f t="shared" si="7"/>
        <v>0</v>
      </c>
      <c r="E88">
        <f t="shared" si="8"/>
        <v>4900</v>
      </c>
      <c r="F88">
        <f t="shared" si="10"/>
        <v>17900</v>
      </c>
      <c r="G88">
        <f t="shared" si="11"/>
        <v>17900</v>
      </c>
      <c r="H88">
        <f t="shared" si="12"/>
        <v>0</v>
      </c>
      <c r="I88">
        <f t="shared" si="9"/>
        <v>0</v>
      </c>
    </row>
    <row r="89" spans="1:9" x14ac:dyDescent="0.3">
      <c r="A89">
        <v>18</v>
      </c>
      <c r="B89">
        <v>6</v>
      </c>
      <c r="C89" s="1">
        <v>42182</v>
      </c>
      <c r="D89">
        <f t="shared" si="7"/>
        <v>0</v>
      </c>
      <c r="E89">
        <f t="shared" si="8"/>
        <v>4200</v>
      </c>
      <c r="F89">
        <f t="shared" si="10"/>
        <v>22100</v>
      </c>
      <c r="G89">
        <f t="shared" si="11"/>
        <v>22100</v>
      </c>
      <c r="H89">
        <f t="shared" si="12"/>
        <v>0</v>
      </c>
      <c r="I89">
        <f t="shared" si="9"/>
        <v>0</v>
      </c>
    </row>
    <row r="90" spans="1:9" x14ac:dyDescent="0.3">
      <c r="A90">
        <v>16</v>
      </c>
      <c r="B90">
        <v>0</v>
      </c>
      <c r="C90" s="1">
        <v>42183</v>
      </c>
      <c r="D90">
        <f t="shared" si="7"/>
        <v>12000</v>
      </c>
      <c r="E90">
        <f t="shared" si="8"/>
        <v>0</v>
      </c>
      <c r="F90">
        <f t="shared" si="10"/>
        <v>21675</v>
      </c>
      <c r="G90">
        <f t="shared" si="11"/>
        <v>9675</v>
      </c>
      <c r="H90">
        <f t="shared" si="12"/>
        <v>425</v>
      </c>
      <c r="I90">
        <f t="shared" si="9"/>
        <v>0</v>
      </c>
    </row>
    <row r="91" spans="1:9" x14ac:dyDescent="0.3">
      <c r="A91">
        <v>16</v>
      </c>
      <c r="B91">
        <v>0</v>
      </c>
      <c r="C91" s="1">
        <v>42184</v>
      </c>
      <c r="D91">
        <f t="shared" si="7"/>
        <v>12000</v>
      </c>
      <c r="E91">
        <f t="shared" si="8"/>
        <v>0</v>
      </c>
      <c r="F91">
        <f t="shared" si="10"/>
        <v>9489</v>
      </c>
      <c r="G91">
        <f t="shared" si="11"/>
        <v>13000</v>
      </c>
      <c r="H91">
        <f t="shared" si="12"/>
        <v>186</v>
      </c>
      <c r="I91">
        <f t="shared" si="9"/>
        <v>15511</v>
      </c>
    </row>
    <row r="92" spans="1:9" x14ac:dyDescent="0.3">
      <c r="A92">
        <v>19</v>
      </c>
      <c r="B92">
        <v>0</v>
      </c>
      <c r="C92" s="1">
        <v>42185</v>
      </c>
      <c r="D92">
        <f t="shared" si="7"/>
        <v>12000</v>
      </c>
      <c r="E92">
        <f t="shared" si="8"/>
        <v>0</v>
      </c>
      <c r="F92">
        <f t="shared" si="10"/>
        <v>12677</v>
      </c>
      <c r="G92">
        <f t="shared" si="11"/>
        <v>677</v>
      </c>
      <c r="H92">
        <f t="shared" si="12"/>
        <v>323</v>
      </c>
      <c r="I92">
        <f t="shared" si="9"/>
        <v>0</v>
      </c>
    </row>
    <row r="93" spans="1:9" x14ac:dyDescent="0.3">
      <c r="A93">
        <v>18</v>
      </c>
      <c r="B93">
        <v>0</v>
      </c>
      <c r="C93" s="1">
        <v>42186</v>
      </c>
      <c r="D93">
        <f t="shared" si="7"/>
        <v>12000</v>
      </c>
      <c r="E93">
        <f t="shared" si="8"/>
        <v>0</v>
      </c>
      <c r="F93">
        <f t="shared" si="10"/>
        <v>661</v>
      </c>
      <c r="G93">
        <f t="shared" si="11"/>
        <v>13000</v>
      </c>
      <c r="H93">
        <f t="shared" si="12"/>
        <v>16</v>
      </c>
      <c r="I93">
        <f t="shared" si="9"/>
        <v>24339</v>
      </c>
    </row>
    <row r="94" spans="1:9" x14ac:dyDescent="0.3">
      <c r="A94">
        <v>20</v>
      </c>
      <c r="B94">
        <v>0</v>
      </c>
      <c r="C94" s="1">
        <v>42187</v>
      </c>
      <c r="D94">
        <f t="shared" si="7"/>
        <v>12000</v>
      </c>
      <c r="E94">
        <f t="shared" si="8"/>
        <v>0</v>
      </c>
      <c r="F94">
        <f t="shared" si="10"/>
        <v>12651</v>
      </c>
      <c r="G94">
        <f t="shared" si="11"/>
        <v>651</v>
      </c>
      <c r="H94">
        <f t="shared" si="12"/>
        <v>349</v>
      </c>
      <c r="I94">
        <f t="shared" si="9"/>
        <v>0</v>
      </c>
    </row>
    <row r="95" spans="1:9" x14ac:dyDescent="0.3">
      <c r="A95">
        <v>22</v>
      </c>
      <c r="B95">
        <v>0</v>
      </c>
      <c r="C95" s="1">
        <v>42188</v>
      </c>
      <c r="D95">
        <f t="shared" si="7"/>
        <v>12000</v>
      </c>
      <c r="E95">
        <f t="shared" si="8"/>
        <v>0</v>
      </c>
      <c r="F95">
        <f t="shared" si="10"/>
        <v>630</v>
      </c>
      <c r="G95">
        <f t="shared" si="11"/>
        <v>13000</v>
      </c>
      <c r="H95">
        <f t="shared" si="12"/>
        <v>21</v>
      </c>
      <c r="I95">
        <f t="shared" si="9"/>
        <v>24370</v>
      </c>
    </row>
    <row r="96" spans="1:9" x14ac:dyDescent="0.3">
      <c r="A96">
        <v>25</v>
      </c>
      <c r="B96">
        <v>0</v>
      </c>
      <c r="C96" s="1">
        <v>42189</v>
      </c>
      <c r="D96">
        <f t="shared" si="7"/>
        <v>12000</v>
      </c>
      <c r="E96">
        <f t="shared" si="8"/>
        <v>0</v>
      </c>
      <c r="F96">
        <f t="shared" si="10"/>
        <v>12512</v>
      </c>
      <c r="G96">
        <f t="shared" si="11"/>
        <v>512</v>
      </c>
      <c r="H96">
        <f t="shared" si="12"/>
        <v>488</v>
      </c>
      <c r="I96">
        <f t="shared" si="9"/>
        <v>0</v>
      </c>
    </row>
    <row r="97" spans="1:9" x14ac:dyDescent="0.3">
      <c r="A97">
        <v>26</v>
      </c>
      <c r="B97">
        <v>0</v>
      </c>
      <c r="C97" s="1">
        <v>42190</v>
      </c>
      <c r="D97">
        <f t="shared" si="7"/>
        <v>12000</v>
      </c>
      <c r="E97">
        <f t="shared" si="8"/>
        <v>0</v>
      </c>
      <c r="F97">
        <f t="shared" si="10"/>
        <v>491</v>
      </c>
      <c r="G97">
        <f t="shared" si="11"/>
        <v>13000</v>
      </c>
      <c r="H97">
        <f t="shared" si="12"/>
        <v>21</v>
      </c>
      <c r="I97">
        <f t="shared" si="9"/>
        <v>24509</v>
      </c>
    </row>
    <row r="98" spans="1:9" x14ac:dyDescent="0.3">
      <c r="A98">
        <v>22</v>
      </c>
      <c r="B98">
        <v>0</v>
      </c>
      <c r="C98" s="1">
        <v>42191</v>
      </c>
      <c r="D98">
        <f t="shared" si="7"/>
        <v>12000</v>
      </c>
      <c r="E98">
        <f t="shared" si="8"/>
        <v>0</v>
      </c>
      <c r="F98">
        <f t="shared" si="10"/>
        <v>12597</v>
      </c>
      <c r="G98">
        <f t="shared" si="11"/>
        <v>597</v>
      </c>
      <c r="H98">
        <f t="shared" si="12"/>
        <v>403</v>
      </c>
      <c r="I98">
        <f t="shared" si="9"/>
        <v>0</v>
      </c>
    </row>
    <row r="99" spans="1:9" x14ac:dyDescent="0.3">
      <c r="A99">
        <v>22</v>
      </c>
      <c r="B99">
        <v>18</v>
      </c>
      <c r="C99" s="1">
        <v>42192</v>
      </c>
      <c r="D99">
        <f t="shared" si="7"/>
        <v>0</v>
      </c>
      <c r="E99">
        <f t="shared" si="8"/>
        <v>12600</v>
      </c>
      <c r="F99">
        <f t="shared" si="10"/>
        <v>13197</v>
      </c>
      <c r="G99">
        <f t="shared" si="11"/>
        <v>13197</v>
      </c>
      <c r="H99">
        <f t="shared" si="12"/>
        <v>0</v>
      </c>
      <c r="I99">
        <f t="shared" si="9"/>
        <v>0</v>
      </c>
    </row>
    <row r="100" spans="1:9" x14ac:dyDescent="0.3">
      <c r="A100">
        <v>20</v>
      </c>
      <c r="B100">
        <v>3</v>
      </c>
      <c r="C100" s="1">
        <v>42193</v>
      </c>
      <c r="D100">
        <f t="shared" si="7"/>
        <v>0</v>
      </c>
      <c r="E100">
        <f t="shared" si="8"/>
        <v>2100</v>
      </c>
      <c r="F100">
        <f t="shared" si="10"/>
        <v>15297</v>
      </c>
      <c r="G100">
        <f t="shared" si="11"/>
        <v>15297</v>
      </c>
      <c r="H100">
        <f t="shared" si="12"/>
        <v>0</v>
      </c>
      <c r="I100">
        <f t="shared" si="9"/>
        <v>0</v>
      </c>
    </row>
    <row r="101" spans="1:9" x14ac:dyDescent="0.3">
      <c r="A101">
        <v>16</v>
      </c>
      <c r="B101">
        <v>0.2</v>
      </c>
      <c r="C101" s="1">
        <v>42194</v>
      </c>
      <c r="D101">
        <f t="shared" si="7"/>
        <v>12000</v>
      </c>
      <c r="E101">
        <f t="shared" si="8"/>
        <v>140</v>
      </c>
      <c r="F101">
        <f t="shared" si="10"/>
        <v>15437</v>
      </c>
      <c r="G101">
        <f t="shared" si="11"/>
        <v>3437</v>
      </c>
      <c r="H101">
        <f t="shared" si="12"/>
        <v>0</v>
      </c>
      <c r="I101">
        <f t="shared" si="9"/>
        <v>0</v>
      </c>
    </row>
    <row r="102" spans="1:9" x14ac:dyDescent="0.3">
      <c r="A102">
        <v>13</v>
      </c>
      <c r="B102">
        <v>12.2</v>
      </c>
      <c r="C102" s="1">
        <v>42195</v>
      </c>
      <c r="D102">
        <f t="shared" si="7"/>
        <v>0</v>
      </c>
      <c r="E102">
        <f t="shared" si="8"/>
        <v>8540</v>
      </c>
      <c r="F102">
        <f t="shared" si="10"/>
        <v>11977</v>
      </c>
      <c r="G102">
        <f t="shared" si="11"/>
        <v>11977</v>
      </c>
      <c r="H102">
        <f t="shared" si="12"/>
        <v>0</v>
      </c>
      <c r="I102">
        <f t="shared" si="9"/>
        <v>0</v>
      </c>
    </row>
    <row r="103" spans="1:9" x14ac:dyDescent="0.3">
      <c r="A103">
        <v>16</v>
      </c>
      <c r="B103">
        <v>0</v>
      </c>
      <c r="C103" s="1">
        <v>42196</v>
      </c>
      <c r="D103">
        <f t="shared" si="7"/>
        <v>12000</v>
      </c>
      <c r="E103">
        <f t="shared" si="8"/>
        <v>0</v>
      </c>
      <c r="F103">
        <f t="shared" si="10"/>
        <v>11747</v>
      </c>
      <c r="G103">
        <f t="shared" si="11"/>
        <v>13000</v>
      </c>
      <c r="H103">
        <f t="shared" si="12"/>
        <v>230</v>
      </c>
      <c r="I103">
        <f t="shared" si="9"/>
        <v>13253</v>
      </c>
    </row>
    <row r="104" spans="1:9" x14ac:dyDescent="0.3">
      <c r="A104">
        <v>18</v>
      </c>
      <c r="B104">
        <v>2</v>
      </c>
      <c r="C104" s="1">
        <v>42197</v>
      </c>
      <c r="D104">
        <f t="shared" si="7"/>
        <v>0</v>
      </c>
      <c r="E104">
        <f t="shared" si="8"/>
        <v>1400</v>
      </c>
      <c r="F104">
        <f t="shared" si="10"/>
        <v>14400</v>
      </c>
      <c r="G104">
        <f t="shared" si="11"/>
        <v>14400</v>
      </c>
      <c r="H104">
        <f t="shared" si="12"/>
        <v>0</v>
      </c>
      <c r="I104">
        <f t="shared" si="9"/>
        <v>0</v>
      </c>
    </row>
    <row r="105" spans="1:9" x14ac:dyDescent="0.3">
      <c r="A105">
        <v>18</v>
      </c>
      <c r="B105">
        <v>12</v>
      </c>
      <c r="C105" s="1">
        <v>42198</v>
      </c>
      <c r="D105">
        <f t="shared" si="7"/>
        <v>0</v>
      </c>
      <c r="E105">
        <f t="shared" si="8"/>
        <v>8400</v>
      </c>
      <c r="F105">
        <f t="shared" si="10"/>
        <v>22800</v>
      </c>
      <c r="G105">
        <f t="shared" si="11"/>
        <v>22800</v>
      </c>
      <c r="H105">
        <f t="shared" si="12"/>
        <v>0</v>
      </c>
      <c r="I105">
        <f t="shared" si="9"/>
        <v>0</v>
      </c>
    </row>
    <row r="106" spans="1:9" x14ac:dyDescent="0.3">
      <c r="A106">
        <v>18</v>
      </c>
      <c r="B106">
        <v>0</v>
      </c>
      <c r="C106" s="1">
        <v>42199</v>
      </c>
      <c r="D106">
        <f t="shared" si="7"/>
        <v>12000</v>
      </c>
      <c r="E106">
        <f t="shared" si="8"/>
        <v>0</v>
      </c>
      <c r="F106">
        <f t="shared" si="10"/>
        <v>22277</v>
      </c>
      <c r="G106">
        <f t="shared" si="11"/>
        <v>10277</v>
      </c>
      <c r="H106">
        <f t="shared" si="12"/>
        <v>523</v>
      </c>
      <c r="I106">
        <f t="shared" si="9"/>
        <v>0</v>
      </c>
    </row>
    <row r="107" spans="1:9" x14ac:dyDescent="0.3">
      <c r="A107">
        <v>18</v>
      </c>
      <c r="B107">
        <v>0</v>
      </c>
      <c r="C107" s="1">
        <v>42200</v>
      </c>
      <c r="D107">
        <f t="shared" si="7"/>
        <v>12000</v>
      </c>
      <c r="E107">
        <f t="shared" si="8"/>
        <v>0</v>
      </c>
      <c r="F107">
        <f t="shared" si="10"/>
        <v>10041</v>
      </c>
      <c r="G107">
        <f t="shared" si="11"/>
        <v>13000</v>
      </c>
      <c r="H107">
        <f t="shared" si="12"/>
        <v>236</v>
      </c>
      <c r="I107">
        <f t="shared" si="9"/>
        <v>14959</v>
      </c>
    </row>
    <row r="108" spans="1:9" x14ac:dyDescent="0.3">
      <c r="A108">
        <v>16</v>
      </c>
      <c r="B108">
        <v>0</v>
      </c>
      <c r="C108" s="1">
        <v>42201</v>
      </c>
      <c r="D108">
        <f t="shared" si="7"/>
        <v>12000</v>
      </c>
      <c r="E108">
        <f t="shared" si="8"/>
        <v>0</v>
      </c>
      <c r="F108">
        <f t="shared" si="10"/>
        <v>12750</v>
      </c>
      <c r="G108">
        <f t="shared" si="11"/>
        <v>750</v>
      </c>
      <c r="H108">
        <f t="shared" si="12"/>
        <v>250</v>
      </c>
      <c r="I108">
        <f t="shared" si="9"/>
        <v>0</v>
      </c>
    </row>
    <row r="109" spans="1:9" x14ac:dyDescent="0.3">
      <c r="A109">
        <v>21</v>
      </c>
      <c r="B109">
        <v>0</v>
      </c>
      <c r="C109" s="1">
        <v>42202</v>
      </c>
      <c r="D109">
        <f t="shared" si="7"/>
        <v>12000</v>
      </c>
      <c r="E109">
        <f t="shared" si="8"/>
        <v>0</v>
      </c>
      <c r="F109">
        <f t="shared" si="10"/>
        <v>728</v>
      </c>
      <c r="G109">
        <f t="shared" si="11"/>
        <v>13000</v>
      </c>
      <c r="H109">
        <f t="shared" si="12"/>
        <v>22</v>
      </c>
      <c r="I109">
        <f t="shared" si="9"/>
        <v>24272</v>
      </c>
    </row>
    <row r="110" spans="1:9" x14ac:dyDescent="0.3">
      <c r="A110">
        <v>26</v>
      </c>
      <c r="B110">
        <v>0</v>
      </c>
      <c r="C110" s="1">
        <v>42203</v>
      </c>
      <c r="D110">
        <f t="shared" si="7"/>
        <v>12000</v>
      </c>
      <c r="E110">
        <f t="shared" si="8"/>
        <v>0</v>
      </c>
      <c r="F110">
        <f t="shared" si="10"/>
        <v>12482</v>
      </c>
      <c r="G110">
        <f t="shared" si="11"/>
        <v>482</v>
      </c>
      <c r="H110">
        <f t="shared" si="12"/>
        <v>518</v>
      </c>
      <c r="I110">
        <f t="shared" si="9"/>
        <v>0</v>
      </c>
    </row>
    <row r="111" spans="1:9" x14ac:dyDescent="0.3">
      <c r="A111">
        <v>23</v>
      </c>
      <c r="B111">
        <v>18</v>
      </c>
      <c r="C111" s="1">
        <v>42204</v>
      </c>
      <c r="D111">
        <f t="shared" si="7"/>
        <v>0</v>
      </c>
      <c r="E111">
        <f t="shared" si="8"/>
        <v>12600</v>
      </c>
      <c r="F111">
        <f t="shared" si="10"/>
        <v>13082</v>
      </c>
      <c r="G111">
        <f t="shared" si="11"/>
        <v>13082</v>
      </c>
      <c r="H111">
        <f t="shared" si="12"/>
        <v>0</v>
      </c>
      <c r="I111">
        <f t="shared" si="9"/>
        <v>0</v>
      </c>
    </row>
    <row r="112" spans="1:9" x14ac:dyDescent="0.3">
      <c r="A112">
        <v>19</v>
      </c>
      <c r="B112">
        <v>0</v>
      </c>
      <c r="C112" s="1">
        <v>42205</v>
      </c>
      <c r="D112">
        <f t="shared" si="7"/>
        <v>12000</v>
      </c>
      <c r="E112">
        <f t="shared" si="8"/>
        <v>0</v>
      </c>
      <c r="F112">
        <f t="shared" si="10"/>
        <v>12756</v>
      </c>
      <c r="G112">
        <f t="shared" si="11"/>
        <v>756</v>
      </c>
      <c r="H112">
        <f t="shared" si="12"/>
        <v>326</v>
      </c>
      <c r="I112">
        <f t="shared" si="9"/>
        <v>0</v>
      </c>
    </row>
    <row r="113" spans="1:9" x14ac:dyDescent="0.3">
      <c r="A113">
        <v>20</v>
      </c>
      <c r="B113">
        <v>6</v>
      </c>
      <c r="C113" s="1">
        <v>42206</v>
      </c>
      <c r="D113">
        <f t="shared" si="7"/>
        <v>0</v>
      </c>
      <c r="E113">
        <f t="shared" si="8"/>
        <v>4200</v>
      </c>
      <c r="F113">
        <f t="shared" si="10"/>
        <v>4956</v>
      </c>
      <c r="G113">
        <f t="shared" si="11"/>
        <v>4956</v>
      </c>
      <c r="H113">
        <f t="shared" si="12"/>
        <v>0</v>
      </c>
      <c r="I113">
        <f t="shared" si="9"/>
        <v>0</v>
      </c>
    </row>
    <row r="114" spans="1:9" x14ac:dyDescent="0.3">
      <c r="A114">
        <v>22</v>
      </c>
      <c r="B114">
        <v>0</v>
      </c>
      <c r="C114" s="1">
        <v>42207</v>
      </c>
      <c r="D114">
        <f t="shared" si="7"/>
        <v>12000</v>
      </c>
      <c r="E114">
        <f t="shared" si="8"/>
        <v>0</v>
      </c>
      <c r="F114">
        <f t="shared" si="10"/>
        <v>4802</v>
      </c>
      <c r="G114">
        <f t="shared" si="11"/>
        <v>13000</v>
      </c>
      <c r="H114">
        <f t="shared" si="12"/>
        <v>154</v>
      </c>
      <c r="I114">
        <f t="shared" si="9"/>
        <v>20198</v>
      </c>
    </row>
    <row r="115" spans="1:9" x14ac:dyDescent="0.3">
      <c r="A115">
        <v>20</v>
      </c>
      <c r="B115">
        <v>0</v>
      </c>
      <c r="C115" s="1">
        <v>42208</v>
      </c>
      <c r="D115">
        <f t="shared" si="7"/>
        <v>12000</v>
      </c>
      <c r="E115">
        <f t="shared" si="8"/>
        <v>0</v>
      </c>
      <c r="F115">
        <f t="shared" si="10"/>
        <v>12651</v>
      </c>
      <c r="G115">
        <f t="shared" si="11"/>
        <v>651</v>
      </c>
      <c r="H115">
        <f t="shared" si="12"/>
        <v>349</v>
      </c>
      <c r="I115">
        <f t="shared" si="9"/>
        <v>0</v>
      </c>
    </row>
    <row r="116" spans="1:9" x14ac:dyDescent="0.3">
      <c r="A116">
        <v>20</v>
      </c>
      <c r="B116">
        <v>0</v>
      </c>
      <c r="C116" s="1">
        <v>42209</v>
      </c>
      <c r="D116">
        <f t="shared" si="7"/>
        <v>12000</v>
      </c>
      <c r="E116">
        <f t="shared" si="8"/>
        <v>0</v>
      </c>
      <c r="F116">
        <f t="shared" si="10"/>
        <v>633</v>
      </c>
      <c r="G116">
        <f t="shared" si="11"/>
        <v>13000</v>
      </c>
      <c r="H116">
        <f t="shared" si="12"/>
        <v>18</v>
      </c>
      <c r="I116">
        <f t="shared" si="9"/>
        <v>24367</v>
      </c>
    </row>
    <row r="117" spans="1:9" x14ac:dyDescent="0.3">
      <c r="A117">
        <v>23</v>
      </c>
      <c r="B117">
        <v>0.1</v>
      </c>
      <c r="C117" s="1">
        <v>42210</v>
      </c>
      <c r="D117">
        <f t="shared" si="7"/>
        <v>12000</v>
      </c>
      <c r="E117">
        <f t="shared" si="8"/>
        <v>70</v>
      </c>
      <c r="F117">
        <f t="shared" si="10"/>
        <v>13070</v>
      </c>
      <c r="G117">
        <f t="shared" si="11"/>
        <v>1070</v>
      </c>
      <c r="H117">
        <f t="shared" si="12"/>
        <v>0</v>
      </c>
      <c r="I117">
        <f t="shared" si="9"/>
        <v>0</v>
      </c>
    </row>
    <row r="118" spans="1:9" x14ac:dyDescent="0.3">
      <c r="A118">
        <v>16</v>
      </c>
      <c r="B118">
        <v>0</v>
      </c>
      <c r="C118" s="1">
        <v>42211</v>
      </c>
      <c r="D118">
        <f t="shared" si="7"/>
        <v>12000</v>
      </c>
      <c r="E118">
        <f t="shared" si="8"/>
        <v>0</v>
      </c>
      <c r="F118">
        <f t="shared" si="10"/>
        <v>1049</v>
      </c>
      <c r="G118">
        <f t="shared" si="11"/>
        <v>13000</v>
      </c>
      <c r="H118">
        <f t="shared" si="12"/>
        <v>21</v>
      </c>
      <c r="I118">
        <f t="shared" si="9"/>
        <v>23951</v>
      </c>
    </row>
    <row r="119" spans="1:9" x14ac:dyDescent="0.3">
      <c r="A119">
        <v>16</v>
      </c>
      <c r="B119">
        <v>0.1</v>
      </c>
      <c r="C119" s="1">
        <v>42212</v>
      </c>
      <c r="D119">
        <f t="shared" si="7"/>
        <v>12000</v>
      </c>
      <c r="E119">
        <f t="shared" si="8"/>
        <v>70</v>
      </c>
      <c r="F119">
        <f t="shared" si="10"/>
        <v>13070</v>
      </c>
      <c r="G119">
        <f t="shared" si="11"/>
        <v>1070</v>
      </c>
      <c r="H119">
        <f t="shared" si="12"/>
        <v>0</v>
      </c>
      <c r="I119">
        <f t="shared" si="9"/>
        <v>0</v>
      </c>
    </row>
    <row r="120" spans="1:9" x14ac:dyDescent="0.3">
      <c r="A120">
        <v>18</v>
      </c>
      <c r="B120">
        <v>0.3</v>
      </c>
      <c r="C120" s="1">
        <v>42213</v>
      </c>
      <c r="D120">
        <f t="shared" si="7"/>
        <v>12000</v>
      </c>
      <c r="E120">
        <f t="shared" si="8"/>
        <v>210</v>
      </c>
      <c r="F120">
        <f t="shared" si="10"/>
        <v>1280</v>
      </c>
      <c r="G120">
        <f t="shared" si="11"/>
        <v>13000</v>
      </c>
      <c r="H120">
        <f t="shared" si="12"/>
        <v>0</v>
      </c>
      <c r="I120">
        <f t="shared" si="9"/>
        <v>23720</v>
      </c>
    </row>
    <row r="121" spans="1:9" x14ac:dyDescent="0.3">
      <c r="A121">
        <v>18</v>
      </c>
      <c r="B121">
        <v>0</v>
      </c>
      <c r="C121" s="1">
        <v>42214</v>
      </c>
      <c r="D121">
        <f t="shared" si="7"/>
        <v>12000</v>
      </c>
      <c r="E121">
        <f t="shared" si="8"/>
        <v>0</v>
      </c>
      <c r="F121">
        <f t="shared" si="10"/>
        <v>12702</v>
      </c>
      <c r="G121">
        <f t="shared" si="11"/>
        <v>702</v>
      </c>
      <c r="H121">
        <f t="shared" si="12"/>
        <v>298</v>
      </c>
      <c r="I121">
        <f t="shared" si="9"/>
        <v>0</v>
      </c>
    </row>
    <row r="122" spans="1:9" x14ac:dyDescent="0.3">
      <c r="A122">
        <v>14</v>
      </c>
      <c r="B122">
        <v>0</v>
      </c>
      <c r="C122" s="1">
        <v>42215</v>
      </c>
      <c r="D122">
        <f t="shared" si="7"/>
        <v>0</v>
      </c>
      <c r="E122">
        <f t="shared" si="8"/>
        <v>0</v>
      </c>
      <c r="F122">
        <f t="shared" si="10"/>
        <v>690</v>
      </c>
      <c r="G122">
        <f t="shared" si="11"/>
        <v>690</v>
      </c>
      <c r="H122">
        <f t="shared" si="12"/>
        <v>12</v>
      </c>
      <c r="I122">
        <f t="shared" si="9"/>
        <v>0</v>
      </c>
    </row>
    <row r="123" spans="1:9" x14ac:dyDescent="0.3">
      <c r="A123">
        <v>14</v>
      </c>
      <c r="B123">
        <v>0</v>
      </c>
      <c r="C123" s="1">
        <v>42216</v>
      </c>
      <c r="D123">
        <f t="shared" si="7"/>
        <v>0</v>
      </c>
      <c r="E123">
        <f t="shared" si="8"/>
        <v>0</v>
      </c>
      <c r="F123">
        <f t="shared" si="10"/>
        <v>679</v>
      </c>
      <c r="G123">
        <f t="shared" si="11"/>
        <v>679</v>
      </c>
      <c r="H123">
        <f t="shared" si="12"/>
        <v>11</v>
      </c>
      <c r="I123">
        <f t="shared" si="9"/>
        <v>0</v>
      </c>
    </row>
    <row r="124" spans="1:9" x14ac:dyDescent="0.3">
      <c r="A124">
        <v>16</v>
      </c>
      <c r="B124">
        <v>0</v>
      </c>
      <c r="C124" s="1">
        <v>42217</v>
      </c>
      <c r="D124">
        <f t="shared" si="7"/>
        <v>12000</v>
      </c>
      <c r="E124">
        <f t="shared" si="8"/>
        <v>0</v>
      </c>
      <c r="F124">
        <f t="shared" si="10"/>
        <v>665</v>
      </c>
      <c r="G124">
        <f t="shared" si="11"/>
        <v>13000</v>
      </c>
      <c r="H124">
        <f t="shared" si="12"/>
        <v>14</v>
      </c>
      <c r="I124">
        <f t="shared" si="9"/>
        <v>24335</v>
      </c>
    </row>
    <row r="125" spans="1:9" x14ac:dyDescent="0.3">
      <c r="A125">
        <v>22</v>
      </c>
      <c r="B125">
        <v>0</v>
      </c>
      <c r="C125" s="1">
        <v>42218</v>
      </c>
      <c r="D125">
        <f t="shared" si="7"/>
        <v>12000</v>
      </c>
      <c r="E125">
        <f t="shared" si="8"/>
        <v>0</v>
      </c>
      <c r="F125">
        <f t="shared" si="10"/>
        <v>12597</v>
      </c>
      <c r="G125">
        <f t="shared" si="11"/>
        <v>597</v>
      </c>
      <c r="H125">
        <f t="shared" si="12"/>
        <v>403</v>
      </c>
      <c r="I125">
        <f t="shared" si="9"/>
        <v>0</v>
      </c>
    </row>
    <row r="126" spans="1:9" x14ac:dyDescent="0.3">
      <c r="A126">
        <v>22</v>
      </c>
      <c r="B126">
        <v>0</v>
      </c>
      <c r="C126" s="1">
        <v>42219</v>
      </c>
      <c r="D126">
        <f t="shared" si="7"/>
        <v>12000</v>
      </c>
      <c r="E126">
        <f t="shared" si="8"/>
        <v>0</v>
      </c>
      <c r="F126">
        <f t="shared" si="10"/>
        <v>578</v>
      </c>
      <c r="G126">
        <f t="shared" si="11"/>
        <v>13000</v>
      </c>
      <c r="H126">
        <f t="shared" si="12"/>
        <v>19</v>
      </c>
      <c r="I126">
        <f t="shared" si="9"/>
        <v>24422</v>
      </c>
    </row>
    <row r="127" spans="1:9" x14ac:dyDescent="0.3">
      <c r="A127">
        <v>25</v>
      </c>
      <c r="B127">
        <v>0</v>
      </c>
      <c r="C127" s="1">
        <v>42220</v>
      </c>
      <c r="D127">
        <f t="shared" si="7"/>
        <v>12000</v>
      </c>
      <c r="E127">
        <f t="shared" si="8"/>
        <v>0</v>
      </c>
      <c r="F127">
        <f t="shared" si="10"/>
        <v>12512</v>
      </c>
      <c r="G127">
        <f t="shared" si="11"/>
        <v>512</v>
      </c>
      <c r="H127">
        <f t="shared" si="12"/>
        <v>488</v>
      </c>
      <c r="I127">
        <f t="shared" si="9"/>
        <v>0</v>
      </c>
    </row>
    <row r="128" spans="1:9" x14ac:dyDescent="0.3">
      <c r="A128">
        <v>24</v>
      </c>
      <c r="B128">
        <v>0</v>
      </c>
      <c r="C128" s="1">
        <v>42221</v>
      </c>
      <c r="D128">
        <f t="shared" si="7"/>
        <v>12000</v>
      </c>
      <c r="E128">
        <f t="shared" si="8"/>
        <v>0</v>
      </c>
      <c r="F128">
        <f t="shared" si="10"/>
        <v>493</v>
      </c>
      <c r="G128">
        <f t="shared" si="11"/>
        <v>13000</v>
      </c>
      <c r="H128">
        <f t="shared" si="12"/>
        <v>19</v>
      </c>
      <c r="I128">
        <f t="shared" si="9"/>
        <v>24507</v>
      </c>
    </row>
    <row r="129" spans="1:9" x14ac:dyDescent="0.3">
      <c r="A129">
        <v>24</v>
      </c>
      <c r="B129">
        <v>0</v>
      </c>
      <c r="C129" s="1">
        <v>42222</v>
      </c>
      <c r="D129">
        <f t="shared" si="7"/>
        <v>12000</v>
      </c>
      <c r="E129">
        <f t="shared" si="8"/>
        <v>0</v>
      </c>
      <c r="F129">
        <f t="shared" si="10"/>
        <v>12541</v>
      </c>
      <c r="G129">
        <f t="shared" si="11"/>
        <v>541</v>
      </c>
      <c r="H129">
        <f t="shared" si="12"/>
        <v>459</v>
      </c>
      <c r="I129">
        <f t="shared" si="9"/>
        <v>0</v>
      </c>
    </row>
    <row r="130" spans="1:9" x14ac:dyDescent="0.3">
      <c r="A130">
        <v>28</v>
      </c>
      <c r="B130">
        <v>0</v>
      </c>
      <c r="C130" s="1">
        <v>42223</v>
      </c>
      <c r="D130">
        <f t="shared" ref="D130:D184" si="13">IF(AND(A130&gt;15,B130&lt;=0.61), IF(A130&lt;=30, 12000, 24000), 0)</f>
        <v>12000</v>
      </c>
      <c r="E130">
        <f t="shared" ref="E130:E184" si="14">ROUNDUP(700*B130, 0)</f>
        <v>0</v>
      </c>
      <c r="F130">
        <f t="shared" si="10"/>
        <v>516</v>
      </c>
      <c r="G130">
        <f t="shared" si="11"/>
        <v>13000</v>
      </c>
      <c r="H130">
        <f t="shared" si="12"/>
        <v>25</v>
      </c>
      <c r="I130">
        <f t="shared" ref="I130:I184" si="15">IF(F130&lt;D130, 25000-F130, 0)</f>
        <v>24484</v>
      </c>
    </row>
    <row r="131" spans="1:9" x14ac:dyDescent="0.3">
      <c r="A131">
        <v>28</v>
      </c>
      <c r="B131">
        <v>0</v>
      </c>
      <c r="C131" s="1">
        <v>42224</v>
      </c>
      <c r="D131">
        <f t="shared" si="13"/>
        <v>12000</v>
      </c>
      <c r="E131">
        <f t="shared" si="14"/>
        <v>0</v>
      </c>
      <c r="F131">
        <f t="shared" si="10"/>
        <v>12422</v>
      </c>
      <c r="G131">
        <f t="shared" si="11"/>
        <v>422</v>
      </c>
      <c r="H131">
        <f t="shared" si="12"/>
        <v>578</v>
      </c>
      <c r="I131">
        <f t="shared" si="15"/>
        <v>0</v>
      </c>
    </row>
    <row r="132" spans="1:9" x14ac:dyDescent="0.3">
      <c r="A132">
        <v>24</v>
      </c>
      <c r="B132">
        <v>0</v>
      </c>
      <c r="C132" s="1">
        <v>42225</v>
      </c>
      <c r="D132">
        <f t="shared" si="13"/>
        <v>12000</v>
      </c>
      <c r="E132">
        <f t="shared" si="14"/>
        <v>0</v>
      </c>
      <c r="F132">
        <f t="shared" ref="F132:F184" si="16">MIN(25000, MAX(G131, 0)+E132-H132)</f>
        <v>407</v>
      </c>
      <c r="G132">
        <f t="shared" ref="G132:G184" si="17">MIN(25000, F132-D132+I132)</f>
        <v>13000</v>
      </c>
      <c r="H132">
        <f t="shared" ref="H132:H184" si="18">IF(B132=0, ROUNDUP(0.03%*POWER(A132, 1.5)*G131, 0), 0)</f>
        <v>15</v>
      </c>
      <c r="I132">
        <f t="shared" si="15"/>
        <v>24593</v>
      </c>
    </row>
    <row r="133" spans="1:9" x14ac:dyDescent="0.3">
      <c r="A133">
        <v>24</v>
      </c>
      <c r="B133">
        <v>0</v>
      </c>
      <c r="C133" s="1">
        <v>42226</v>
      </c>
      <c r="D133">
        <f t="shared" si="13"/>
        <v>12000</v>
      </c>
      <c r="E133">
        <f t="shared" si="14"/>
        <v>0</v>
      </c>
      <c r="F133">
        <f t="shared" si="16"/>
        <v>12541</v>
      </c>
      <c r="G133">
        <f t="shared" si="17"/>
        <v>541</v>
      </c>
      <c r="H133">
        <f t="shared" si="18"/>
        <v>459</v>
      </c>
      <c r="I133">
        <f t="shared" si="15"/>
        <v>0</v>
      </c>
    </row>
    <row r="134" spans="1:9" x14ac:dyDescent="0.3">
      <c r="A134">
        <v>26</v>
      </c>
      <c r="B134">
        <v>0</v>
      </c>
      <c r="C134" s="1">
        <v>42227</v>
      </c>
      <c r="D134">
        <f t="shared" si="13"/>
        <v>12000</v>
      </c>
      <c r="E134">
        <f t="shared" si="14"/>
        <v>0</v>
      </c>
      <c r="F134">
        <f t="shared" si="16"/>
        <v>519</v>
      </c>
      <c r="G134">
        <f t="shared" si="17"/>
        <v>13000</v>
      </c>
      <c r="H134">
        <f t="shared" si="18"/>
        <v>22</v>
      </c>
      <c r="I134">
        <f t="shared" si="15"/>
        <v>24481</v>
      </c>
    </row>
    <row r="135" spans="1:9" x14ac:dyDescent="0.3">
      <c r="A135">
        <v>32</v>
      </c>
      <c r="B135">
        <v>0.6</v>
      </c>
      <c r="C135" s="1">
        <v>42228</v>
      </c>
      <c r="D135">
        <f t="shared" si="13"/>
        <v>24000</v>
      </c>
      <c r="E135">
        <f t="shared" si="14"/>
        <v>420</v>
      </c>
      <c r="F135">
        <f t="shared" si="16"/>
        <v>13420</v>
      </c>
      <c r="G135">
        <f t="shared" si="17"/>
        <v>1000</v>
      </c>
      <c r="H135">
        <f t="shared" si="18"/>
        <v>0</v>
      </c>
      <c r="I135">
        <f t="shared" si="15"/>
        <v>11580</v>
      </c>
    </row>
    <row r="136" spans="1:9" x14ac:dyDescent="0.3">
      <c r="A136">
        <v>31</v>
      </c>
      <c r="B136">
        <v>0.1</v>
      </c>
      <c r="C136" s="1">
        <v>42229</v>
      </c>
      <c r="D136">
        <f t="shared" si="13"/>
        <v>24000</v>
      </c>
      <c r="E136">
        <f t="shared" si="14"/>
        <v>70</v>
      </c>
      <c r="F136">
        <f t="shared" si="16"/>
        <v>1070</v>
      </c>
      <c r="G136">
        <f t="shared" si="17"/>
        <v>1000</v>
      </c>
      <c r="H136">
        <f t="shared" si="18"/>
        <v>0</v>
      </c>
      <c r="I136">
        <f t="shared" si="15"/>
        <v>23930</v>
      </c>
    </row>
    <row r="137" spans="1:9" x14ac:dyDescent="0.3">
      <c r="A137">
        <v>33</v>
      </c>
      <c r="B137">
        <v>0</v>
      </c>
      <c r="C137" s="1">
        <v>42230</v>
      </c>
      <c r="D137">
        <f t="shared" si="13"/>
        <v>24000</v>
      </c>
      <c r="E137">
        <f t="shared" si="14"/>
        <v>0</v>
      </c>
      <c r="F137">
        <f t="shared" si="16"/>
        <v>943</v>
      </c>
      <c r="G137">
        <f t="shared" si="17"/>
        <v>1000</v>
      </c>
      <c r="H137">
        <f t="shared" si="18"/>
        <v>57</v>
      </c>
      <c r="I137">
        <f t="shared" si="15"/>
        <v>24057</v>
      </c>
    </row>
    <row r="138" spans="1:9" x14ac:dyDescent="0.3">
      <c r="A138">
        <v>31</v>
      </c>
      <c r="B138">
        <v>12</v>
      </c>
      <c r="C138" s="1">
        <v>42231</v>
      </c>
      <c r="D138">
        <f t="shared" si="13"/>
        <v>0</v>
      </c>
      <c r="E138">
        <f t="shared" si="14"/>
        <v>8400</v>
      </c>
      <c r="F138">
        <f t="shared" si="16"/>
        <v>9400</v>
      </c>
      <c r="G138">
        <f t="shared" si="17"/>
        <v>9400</v>
      </c>
      <c r="H138">
        <f t="shared" si="18"/>
        <v>0</v>
      </c>
      <c r="I138">
        <f t="shared" si="15"/>
        <v>0</v>
      </c>
    </row>
    <row r="139" spans="1:9" x14ac:dyDescent="0.3">
      <c r="A139">
        <v>22</v>
      </c>
      <c r="B139">
        <v>0</v>
      </c>
      <c r="C139" s="1">
        <v>42232</v>
      </c>
      <c r="D139">
        <f t="shared" si="13"/>
        <v>12000</v>
      </c>
      <c r="E139">
        <f t="shared" si="14"/>
        <v>0</v>
      </c>
      <c r="F139">
        <f t="shared" si="16"/>
        <v>9109</v>
      </c>
      <c r="G139">
        <f t="shared" si="17"/>
        <v>13000</v>
      </c>
      <c r="H139">
        <f t="shared" si="18"/>
        <v>291</v>
      </c>
      <c r="I139">
        <f t="shared" si="15"/>
        <v>15891</v>
      </c>
    </row>
    <row r="140" spans="1:9" x14ac:dyDescent="0.3">
      <c r="A140">
        <v>24</v>
      </c>
      <c r="B140">
        <v>0.2</v>
      </c>
      <c r="C140" s="1">
        <v>42233</v>
      </c>
      <c r="D140">
        <f t="shared" si="13"/>
        <v>12000</v>
      </c>
      <c r="E140">
        <f t="shared" si="14"/>
        <v>140</v>
      </c>
      <c r="F140">
        <f t="shared" si="16"/>
        <v>13140</v>
      </c>
      <c r="G140">
        <f t="shared" si="17"/>
        <v>1140</v>
      </c>
      <c r="H140">
        <f t="shared" si="18"/>
        <v>0</v>
      </c>
      <c r="I140">
        <f t="shared" si="15"/>
        <v>0</v>
      </c>
    </row>
    <row r="141" spans="1:9" x14ac:dyDescent="0.3">
      <c r="A141">
        <v>22</v>
      </c>
      <c r="B141">
        <v>0</v>
      </c>
      <c r="C141" s="1">
        <v>42234</v>
      </c>
      <c r="D141">
        <f t="shared" si="13"/>
        <v>12000</v>
      </c>
      <c r="E141">
        <f t="shared" si="14"/>
        <v>0</v>
      </c>
      <c r="F141">
        <f t="shared" si="16"/>
        <v>1104</v>
      </c>
      <c r="G141">
        <f t="shared" si="17"/>
        <v>13000</v>
      </c>
      <c r="H141">
        <f t="shared" si="18"/>
        <v>36</v>
      </c>
      <c r="I141">
        <f t="shared" si="15"/>
        <v>23896</v>
      </c>
    </row>
    <row r="142" spans="1:9" x14ac:dyDescent="0.3">
      <c r="A142">
        <v>19</v>
      </c>
      <c r="B142">
        <v>0</v>
      </c>
      <c r="C142" s="1">
        <v>42235</v>
      </c>
      <c r="D142">
        <f t="shared" si="13"/>
        <v>12000</v>
      </c>
      <c r="E142">
        <f t="shared" si="14"/>
        <v>0</v>
      </c>
      <c r="F142">
        <f t="shared" si="16"/>
        <v>12677</v>
      </c>
      <c r="G142">
        <f t="shared" si="17"/>
        <v>677</v>
      </c>
      <c r="H142">
        <f t="shared" si="18"/>
        <v>323</v>
      </c>
      <c r="I142">
        <f t="shared" si="15"/>
        <v>0</v>
      </c>
    </row>
    <row r="143" spans="1:9" x14ac:dyDescent="0.3">
      <c r="A143">
        <v>18</v>
      </c>
      <c r="B143">
        <v>0</v>
      </c>
      <c r="C143" s="1">
        <v>42236</v>
      </c>
      <c r="D143">
        <f t="shared" si="13"/>
        <v>12000</v>
      </c>
      <c r="E143">
        <f t="shared" si="14"/>
        <v>0</v>
      </c>
      <c r="F143">
        <f t="shared" si="16"/>
        <v>661</v>
      </c>
      <c r="G143">
        <f t="shared" si="17"/>
        <v>13000</v>
      </c>
      <c r="H143">
        <f t="shared" si="18"/>
        <v>16</v>
      </c>
      <c r="I143">
        <f t="shared" si="15"/>
        <v>24339</v>
      </c>
    </row>
    <row r="144" spans="1:9" x14ac:dyDescent="0.3">
      <c r="A144">
        <v>18</v>
      </c>
      <c r="B144">
        <v>0</v>
      </c>
      <c r="C144" s="1">
        <v>42237</v>
      </c>
      <c r="D144">
        <f t="shared" si="13"/>
        <v>12000</v>
      </c>
      <c r="E144">
        <f t="shared" si="14"/>
        <v>0</v>
      </c>
      <c r="F144">
        <f t="shared" si="16"/>
        <v>12702</v>
      </c>
      <c r="G144">
        <f t="shared" si="17"/>
        <v>702</v>
      </c>
      <c r="H144">
        <f t="shared" si="18"/>
        <v>298</v>
      </c>
      <c r="I144">
        <f t="shared" si="15"/>
        <v>0</v>
      </c>
    </row>
    <row r="145" spans="1:9" x14ac:dyDescent="0.3">
      <c r="A145">
        <v>18</v>
      </c>
      <c r="B145">
        <v>0</v>
      </c>
      <c r="C145" s="1">
        <v>42238</v>
      </c>
      <c r="D145">
        <f t="shared" si="13"/>
        <v>12000</v>
      </c>
      <c r="E145">
        <f t="shared" si="14"/>
        <v>0</v>
      </c>
      <c r="F145">
        <f t="shared" si="16"/>
        <v>685</v>
      </c>
      <c r="G145">
        <f t="shared" si="17"/>
        <v>13000</v>
      </c>
      <c r="H145">
        <f t="shared" si="18"/>
        <v>17</v>
      </c>
      <c r="I145">
        <f t="shared" si="15"/>
        <v>24315</v>
      </c>
    </row>
    <row r="146" spans="1:9" x14ac:dyDescent="0.3">
      <c r="A146">
        <v>19</v>
      </c>
      <c r="B146">
        <v>0</v>
      </c>
      <c r="C146" s="1">
        <v>42239</v>
      </c>
      <c r="D146">
        <f t="shared" si="13"/>
        <v>12000</v>
      </c>
      <c r="E146">
        <f t="shared" si="14"/>
        <v>0</v>
      </c>
      <c r="F146">
        <f t="shared" si="16"/>
        <v>12677</v>
      </c>
      <c r="G146">
        <f t="shared" si="17"/>
        <v>677</v>
      </c>
      <c r="H146">
        <f t="shared" si="18"/>
        <v>323</v>
      </c>
      <c r="I146">
        <f t="shared" si="15"/>
        <v>0</v>
      </c>
    </row>
    <row r="147" spans="1:9" x14ac:dyDescent="0.3">
      <c r="A147">
        <v>21</v>
      </c>
      <c r="B147">
        <v>5.5</v>
      </c>
      <c r="C147" s="1">
        <v>42240</v>
      </c>
      <c r="D147">
        <f t="shared" si="13"/>
        <v>0</v>
      </c>
      <c r="E147">
        <f t="shared" si="14"/>
        <v>3850</v>
      </c>
      <c r="F147">
        <f t="shared" si="16"/>
        <v>4527</v>
      </c>
      <c r="G147">
        <f t="shared" si="17"/>
        <v>4527</v>
      </c>
      <c r="H147">
        <f t="shared" si="18"/>
        <v>0</v>
      </c>
      <c r="I147">
        <f t="shared" si="15"/>
        <v>0</v>
      </c>
    </row>
    <row r="148" spans="1:9" x14ac:dyDescent="0.3">
      <c r="A148">
        <v>18</v>
      </c>
      <c r="B148">
        <v>18</v>
      </c>
      <c r="C148" s="1">
        <v>42241</v>
      </c>
      <c r="D148">
        <f t="shared" si="13"/>
        <v>0</v>
      </c>
      <c r="E148">
        <f t="shared" si="14"/>
        <v>12600</v>
      </c>
      <c r="F148">
        <f t="shared" si="16"/>
        <v>17127</v>
      </c>
      <c r="G148">
        <f t="shared" si="17"/>
        <v>17127</v>
      </c>
      <c r="H148">
        <f t="shared" si="18"/>
        <v>0</v>
      </c>
      <c r="I148">
        <f t="shared" si="15"/>
        <v>0</v>
      </c>
    </row>
    <row r="149" spans="1:9" x14ac:dyDescent="0.3">
      <c r="A149">
        <v>19</v>
      </c>
      <c r="B149">
        <v>12</v>
      </c>
      <c r="C149" s="1">
        <v>42242</v>
      </c>
      <c r="D149">
        <f t="shared" si="13"/>
        <v>0</v>
      </c>
      <c r="E149">
        <f t="shared" si="14"/>
        <v>8400</v>
      </c>
      <c r="F149">
        <f t="shared" si="16"/>
        <v>25000</v>
      </c>
      <c r="G149">
        <f t="shared" si="17"/>
        <v>25000</v>
      </c>
      <c r="H149">
        <f t="shared" si="18"/>
        <v>0</v>
      </c>
      <c r="I149">
        <f t="shared" si="15"/>
        <v>0</v>
      </c>
    </row>
    <row r="150" spans="1:9" x14ac:dyDescent="0.3">
      <c r="A150">
        <v>23</v>
      </c>
      <c r="B150">
        <v>0</v>
      </c>
      <c r="C150" s="1">
        <v>42243</v>
      </c>
      <c r="D150">
        <f t="shared" si="13"/>
        <v>12000</v>
      </c>
      <c r="E150">
        <f t="shared" si="14"/>
        <v>0</v>
      </c>
      <c r="F150">
        <f t="shared" si="16"/>
        <v>24172</v>
      </c>
      <c r="G150">
        <f t="shared" si="17"/>
        <v>12172</v>
      </c>
      <c r="H150">
        <f t="shared" si="18"/>
        <v>828</v>
      </c>
      <c r="I150">
        <f t="shared" si="15"/>
        <v>0</v>
      </c>
    </row>
    <row r="151" spans="1:9" x14ac:dyDescent="0.3">
      <c r="A151">
        <v>17</v>
      </c>
      <c r="B151">
        <v>0.1</v>
      </c>
      <c r="C151" s="1">
        <v>42244</v>
      </c>
      <c r="D151">
        <f t="shared" si="13"/>
        <v>12000</v>
      </c>
      <c r="E151">
        <f t="shared" si="14"/>
        <v>70</v>
      </c>
      <c r="F151">
        <f t="shared" si="16"/>
        <v>12242</v>
      </c>
      <c r="G151">
        <f t="shared" si="17"/>
        <v>242</v>
      </c>
      <c r="H151">
        <f t="shared" si="18"/>
        <v>0</v>
      </c>
      <c r="I151">
        <f t="shared" si="15"/>
        <v>0</v>
      </c>
    </row>
    <row r="152" spans="1:9" x14ac:dyDescent="0.3">
      <c r="A152">
        <v>16</v>
      </c>
      <c r="B152">
        <v>14</v>
      </c>
      <c r="C152" s="1">
        <v>42245</v>
      </c>
      <c r="D152">
        <f t="shared" si="13"/>
        <v>0</v>
      </c>
      <c r="E152">
        <f t="shared" si="14"/>
        <v>9800</v>
      </c>
      <c r="F152">
        <f t="shared" si="16"/>
        <v>10042</v>
      </c>
      <c r="G152">
        <f t="shared" si="17"/>
        <v>10042</v>
      </c>
      <c r="H152">
        <f t="shared" si="18"/>
        <v>0</v>
      </c>
      <c r="I152">
        <f t="shared" si="15"/>
        <v>0</v>
      </c>
    </row>
    <row r="153" spans="1:9" x14ac:dyDescent="0.3">
      <c r="A153">
        <v>22</v>
      </c>
      <c r="B153">
        <v>0</v>
      </c>
      <c r="C153" s="1">
        <v>42246</v>
      </c>
      <c r="D153">
        <f t="shared" si="13"/>
        <v>12000</v>
      </c>
      <c r="E153">
        <f t="shared" si="14"/>
        <v>0</v>
      </c>
      <c r="F153">
        <f t="shared" si="16"/>
        <v>9731</v>
      </c>
      <c r="G153">
        <f t="shared" si="17"/>
        <v>13000</v>
      </c>
      <c r="H153">
        <f t="shared" si="18"/>
        <v>311</v>
      </c>
      <c r="I153">
        <f t="shared" si="15"/>
        <v>15269</v>
      </c>
    </row>
    <row r="154" spans="1:9" x14ac:dyDescent="0.3">
      <c r="A154">
        <v>26</v>
      </c>
      <c r="B154">
        <v>0</v>
      </c>
      <c r="C154" s="1">
        <v>42247</v>
      </c>
      <c r="D154">
        <f t="shared" si="13"/>
        <v>12000</v>
      </c>
      <c r="E154">
        <f t="shared" si="14"/>
        <v>0</v>
      </c>
      <c r="F154">
        <f t="shared" si="16"/>
        <v>12482</v>
      </c>
      <c r="G154">
        <f t="shared" si="17"/>
        <v>482</v>
      </c>
      <c r="H154">
        <f t="shared" si="18"/>
        <v>518</v>
      </c>
      <c r="I154">
        <f t="shared" si="15"/>
        <v>0</v>
      </c>
    </row>
    <row r="155" spans="1:9" x14ac:dyDescent="0.3">
      <c r="A155">
        <v>27</v>
      </c>
      <c r="B155">
        <v>2</v>
      </c>
      <c r="C155" s="1">
        <v>42248</v>
      </c>
      <c r="D155">
        <f t="shared" si="13"/>
        <v>0</v>
      </c>
      <c r="E155">
        <f t="shared" si="14"/>
        <v>1400</v>
      </c>
      <c r="F155">
        <f t="shared" si="16"/>
        <v>1882</v>
      </c>
      <c r="G155">
        <f t="shared" si="17"/>
        <v>1882</v>
      </c>
      <c r="H155">
        <f t="shared" si="18"/>
        <v>0</v>
      </c>
      <c r="I155">
        <f t="shared" si="15"/>
        <v>0</v>
      </c>
    </row>
    <row r="156" spans="1:9" x14ac:dyDescent="0.3">
      <c r="A156">
        <v>18</v>
      </c>
      <c r="B156">
        <v>0</v>
      </c>
      <c r="C156" s="1">
        <v>42249</v>
      </c>
      <c r="D156">
        <f t="shared" si="13"/>
        <v>12000</v>
      </c>
      <c r="E156">
        <f t="shared" si="14"/>
        <v>0</v>
      </c>
      <c r="F156">
        <f t="shared" si="16"/>
        <v>1838</v>
      </c>
      <c r="G156">
        <f t="shared" si="17"/>
        <v>13000</v>
      </c>
      <c r="H156">
        <f t="shared" si="18"/>
        <v>44</v>
      </c>
      <c r="I156">
        <f t="shared" si="15"/>
        <v>23162</v>
      </c>
    </row>
    <row r="157" spans="1:9" x14ac:dyDescent="0.3">
      <c r="A157">
        <v>17</v>
      </c>
      <c r="B157">
        <v>0</v>
      </c>
      <c r="C157" s="1">
        <v>42250</v>
      </c>
      <c r="D157">
        <f t="shared" si="13"/>
        <v>12000</v>
      </c>
      <c r="E157">
        <f t="shared" si="14"/>
        <v>0</v>
      </c>
      <c r="F157">
        <f t="shared" si="16"/>
        <v>12726</v>
      </c>
      <c r="G157">
        <f t="shared" si="17"/>
        <v>726</v>
      </c>
      <c r="H157">
        <f t="shared" si="18"/>
        <v>274</v>
      </c>
      <c r="I157">
        <f t="shared" si="15"/>
        <v>0</v>
      </c>
    </row>
    <row r="158" spans="1:9" x14ac:dyDescent="0.3">
      <c r="A158">
        <v>16</v>
      </c>
      <c r="B158">
        <v>0.1</v>
      </c>
      <c r="C158" s="1">
        <v>42251</v>
      </c>
      <c r="D158">
        <f t="shared" si="13"/>
        <v>12000</v>
      </c>
      <c r="E158">
        <f t="shared" si="14"/>
        <v>70</v>
      </c>
      <c r="F158">
        <f t="shared" si="16"/>
        <v>796</v>
      </c>
      <c r="G158">
        <f t="shared" si="17"/>
        <v>13000</v>
      </c>
      <c r="H158">
        <f t="shared" si="18"/>
        <v>0</v>
      </c>
      <c r="I158">
        <f t="shared" si="15"/>
        <v>24204</v>
      </c>
    </row>
    <row r="159" spans="1:9" x14ac:dyDescent="0.3">
      <c r="A159">
        <v>15</v>
      </c>
      <c r="B159">
        <v>0</v>
      </c>
      <c r="C159" s="1">
        <v>42252</v>
      </c>
      <c r="D159">
        <f t="shared" si="13"/>
        <v>0</v>
      </c>
      <c r="E159">
        <f t="shared" si="14"/>
        <v>0</v>
      </c>
      <c r="F159">
        <f t="shared" si="16"/>
        <v>12773</v>
      </c>
      <c r="G159">
        <f t="shared" si="17"/>
        <v>12773</v>
      </c>
      <c r="H159">
        <f t="shared" si="18"/>
        <v>227</v>
      </c>
      <c r="I159">
        <f t="shared" si="15"/>
        <v>0</v>
      </c>
    </row>
    <row r="160" spans="1:9" x14ac:dyDescent="0.3">
      <c r="A160">
        <v>12</v>
      </c>
      <c r="B160">
        <v>4</v>
      </c>
      <c r="C160" s="1">
        <v>42253</v>
      </c>
      <c r="D160">
        <f t="shared" si="13"/>
        <v>0</v>
      </c>
      <c r="E160">
        <f t="shared" si="14"/>
        <v>2800</v>
      </c>
      <c r="F160">
        <f t="shared" si="16"/>
        <v>15573</v>
      </c>
      <c r="G160">
        <f t="shared" si="17"/>
        <v>15573</v>
      </c>
      <c r="H160">
        <f t="shared" si="18"/>
        <v>0</v>
      </c>
      <c r="I160">
        <f t="shared" si="15"/>
        <v>0</v>
      </c>
    </row>
    <row r="161" spans="1:9" x14ac:dyDescent="0.3">
      <c r="A161">
        <v>13</v>
      </c>
      <c r="B161">
        <v>0</v>
      </c>
      <c r="C161" s="1">
        <v>42254</v>
      </c>
      <c r="D161">
        <f t="shared" si="13"/>
        <v>0</v>
      </c>
      <c r="E161">
        <f t="shared" si="14"/>
        <v>0</v>
      </c>
      <c r="F161">
        <f t="shared" si="16"/>
        <v>15354</v>
      </c>
      <c r="G161">
        <f t="shared" si="17"/>
        <v>15354</v>
      </c>
      <c r="H161">
        <f t="shared" si="18"/>
        <v>219</v>
      </c>
      <c r="I161">
        <f t="shared" si="15"/>
        <v>0</v>
      </c>
    </row>
    <row r="162" spans="1:9" x14ac:dyDescent="0.3">
      <c r="A162">
        <v>11</v>
      </c>
      <c r="B162">
        <v>4</v>
      </c>
      <c r="C162" s="1">
        <v>42255</v>
      </c>
      <c r="D162">
        <f t="shared" si="13"/>
        <v>0</v>
      </c>
      <c r="E162">
        <f t="shared" si="14"/>
        <v>2800</v>
      </c>
      <c r="F162">
        <f t="shared" si="16"/>
        <v>18154</v>
      </c>
      <c r="G162">
        <f t="shared" si="17"/>
        <v>18154</v>
      </c>
      <c r="H162">
        <f t="shared" si="18"/>
        <v>0</v>
      </c>
      <c r="I162">
        <f t="shared" si="15"/>
        <v>0</v>
      </c>
    </row>
    <row r="163" spans="1:9" x14ac:dyDescent="0.3">
      <c r="A163">
        <v>11</v>
      </c>
      <c r="B163">
        <v>0</v>
      </c>
      <c r="C163" s="1">
        <v>42256</v>
      </c>
      <c r="D163">
        <f t="shared" si="13"/>
        <v>0</v>
      </c>
      <c r="E163">
        <f t="shared" si="14"/>
        <v>0</v>
      </c>
      <c r="F163">
        <f t="shared" si="16"/>
        <v>17955</v>
      </c>
      <c r="G163">
        <f t="shared" si="17"/>
        <v>17955</v>
      </c>
      <c r="H163">
        <f t="shared" si="18"/>
        <v>199</v>
      </c>
      <c r="I163">
        <f t="shared" si="15"/>
        <v>0</v>
      </c>
    </row>
    <row r="164" spans="1:9" x14ac:dyDescent="0.3">
      <c r="A164">
        <v>12</v>
      </c>
      <c r="B164">
        <v>0</v>
      </c>
      <c r="C164" s="1">
        <v>42257</v>
      </c>
      <c r="D164">
        <f t="shared" si="13"/>
        <v>0</v>
      </c>
      <c r="E164">
        <f t="shared" si="14"/>
        <v>0</v>
      </c>
      <c r="F164">
        <f t="shared" si="16"/>
        <v>17731</v>
      </c>
      <c r="G164">
        <f t="shared" si="17"/>
        <v>17731</v>
      </c>
      <c r="H164">
        <f t="shared" si="18"/>
        <v>224</v>
      </c>
      <c r="I164">
        <f t="shared" si="15"/>
        <v>0</v>
      </c>
    </row>
    <row r="165" spans="1:9" x14ac:dyDescent="0.3">
      <c r="A165">
        <v>16</v>
      </c>
      <c r="B165">
        <v>0.1</v>
      </c>
      <c r="C165" s="1">
        <v>42258</v>
      </c>
      <c r="D165">
        <f t="shared" si="13"/>
        <v>12000</v>
      </c>
      <c r="E165">
        <f t="shared" si="14"/>
        <v>70</v>
      </c>
      <c r="F165">
        <f t="shared" si="16"/>
        <v>17801</v>
      </c>
      <c r="G165">
        <f t="shared" si="17"/>
        <v>5801</v>
      </c>
      <c r="H165">
        <f t="shared" si="18"/>
        <v>0</v>
      </c>
      <c r="I165">
        <f t="shared" si="15"/>
        <v>0</v>
      </c>
    </row>
    <row r="166" spans="1:9" x14ac:dyDescent="0.3">
      <c r="A166">
        <v>18</v>
      </c>
      <c r="B166">
        <v>0</v>
      </c>
      <c r="C166" s="1">
        <v>42259</v>
      </c>
      <c r="D166">
        <f t="shared" si="13"/>
        <v>12000</v>
      </c>
      <c r="E166">
        <f t="shared" si="14"/>
        <v>0</v>
      </c>
      <c r="F166">
        <f t="shared" si="16"/>
        <v>5668</v>
      </c>
      <c r="G166">
        <f t="shared" si="17"/>
        <v>13000</v>
      </c>
      <c r="H166">
        <f t="shared" si="18"/>
        <v>133</v>
      </c>
      <c r="I166">
        <f t="shared" si="15"/>
        <v>19332</v>
      </c>
    </row>
    <row r="167" spans="1:9" x14ac:dyDescent="0.3">
      <c r="A167">
        <v>18</v>
      </c>
      <c r="B167">
        <v>0</v>
      </c>
      <c r="C167" s="1">
        <v>42260</v>
      </c>
      <c r="D167">
        <f t="shared" si="13"/>
        <v>12000</v>
      </c>
      <c r="E167">
        <f t="shared" si="14"/>
        <v>0</v>
      </c>
      <c r="F167">
        <f t="shared" si="16"/>
        <v>12702</v>
      </c>
      <c r="G167">
        <f t="shared" si="17"/>
        <v>702</v>
      </c>
      <c r="H167">
        <f t="shared" si="18"/>
        <v>298</v>
      </c>
      <c r="I167">
        <f t="shared" si="15"/>
        <v>0</v>
      </c>
    </row>
    <row r="168" spans="1:9" x14ac:dyDescent="0.3">
      <c r="A168">
        <v>19</v>
      </c>
      <c r="B168">
        <v>3</v>
      </c>
      <c r="C168" s="1">
        <v>42261</v>
      </c>
      <c r="D168">
        <f t="shared" si="13"/>
        <v>0</v>
      </c>
      <c r="E168">
        <f t="shared" si="14"/>
        <v>2100</v>
      </c>
      <c r="F168">
        <f t="shared" si="16"/>
        <v>2802</v>
      </c>
      <c r="G168">
        <f t="shared" si="17"/>
        <v>2802</v>
      </c>
      <c r="H168">
        <f t="shared" si="18"/>
        <v>0</v>
      </c>
      <c r="I168">
        <f t="shared" si="15"/>
        <v>0</v>
      </c>
    </row>
    <row r="169" spans="1:9" x14ac:dyDescent="0.3">
      <c r="A169">
        <v>16</v>
      </c>
      <c r="B169">
        <v>0.1</v>
      </c>
      <c r="C169" s="1">
        <v>42262</v>
      </c>
      <c r="D169">
        <f t="shared" si="13"/>
        <v>12000</v>
      </c>
      <c r="E169">
        <f t="shared" si="14"/>
        <v>70</v>
      </c>
      <c r="F169">
        <f t="shared" si="16"/>
        <v>2872</v>
      </c>
      <c r="G169">
        <f t="shared" si="17"/>
        <v>13000</v>
      </c>
      <c r="H169">
        <f t="shared" si="18"/>
        <v>0</v>
      </c>
      <c r="I169">
        <f t="shared" si="15"/>
        <v>22128</v>
      </c>
    </row>
    <row r="170" spans="1:9" x14ac:dyDescent="0.3">
      <c r="A170">
        <v>18</v>
      </c>
      <c r="B170">
        <v>0</v>
      </c>
      <c r="C170" s="1">
        <v>42263</v>
      </c>
      <c r="D170">
        <f t="shared" si="13"/>
        <v>12000</v>
      </c>
      <c r="E170">
        <f t="shared" si="14"/>
        <v>0</v>
      </c>
      <c r="F170">
        <f t="shared" si="16"/>
        <v>12702</v>
      </c>
      <c r="G170">
        <f t="shared" si="17"/>
        <v>702</v>
      </c>
      <c r="H170">
        <f t="shared" si="18"/>
        <v>298</v>
      </c>
      <c r="I170">
        <f t="shared" si="15"/>
        <v>0</v>
      </c>
    </row>
    <row r="171" spans="1:9" x14ac:dyDescent="0.3">
      <c r="A171">
        <v>22</v>
      </c>
      <c r="B171">
        <v>0.5</v>
      </c>
      <c r="C171" s="1">
        <v>42264</v>
      </c>
      <c r="D171">
        <f t="shared" si="13"/>
        <v>12000</v>
      </c>
      <c r="E171">
        <f t="shared" si="14"/>
        <v>350</v>
      </c>
      <c r="F171">
        <f t="shared" si="16"/>
        <v>1052</v>
      </c>
      <c r="G171">
        <f t="shared" si="17"/>
        <v>13000</v>
      </c>
      <c r="H171">
        <f t="shared" si="18"/>
        <v>0</v>
      </c>
      <c r="I171">
        <f t="shared" si="15"/>
        <v>23948</v>
      </c>
    </row>
    <row r="172" spans="1:9" x14ac:dyDescent="0.3">
      <c r="A172">
        <v>16</v>
      </c>
      <c r="B172">
        <v>0</v>
      </c>
      <c r="C172" s="1">
        <v>42265</v>
      </c>
      <c r="D172">
        <f t="shared" si="13"/>
        <v>12000</v>
      </c>
      <c r="E172">
        <f t="shared" si="14"/>
        <v>0</v>
      </c>
      <c r="F172">
        <f t="shared" si="16"/>
        <v>12750</v>
      </c>
      <c r="G172">
        <f t="shared" si="17"/>
        <v>750</v>
      </c>
      <c r="H172">
        <f t="shared" si="18"/>
        <v>250</v>
      </c>
      <c r="I172">
        <f t="shared" si="15"/>
        <v>0</v>
      </c>
    </row>
    <row r="173" spans="1:9" x14ac:dyDescent="0.3">
      <c r="A173">
        <v>15</v>
      </c>
      <c r="B173">
        <v>0</v>
      </c>
      <c r="C173" s="1">
        <v>42266</v>
      </c>
      <c r="D173">
        <f t="shared" si="13"/>
        <v>0</v>
      </c>
      <c r="E173">
        <f t="shared" si="14"/>
        <v>0</v>
      </c>
      <c r="F173">
        <f t="shared" si="16"/>
        <v>736</v>
      </c>
      <c r="G173">
        <f t="shared" si="17"/>
        <v>736</v>
      </c>
      <c r="H173">
        <f t="shared" si="18"/>
        <v>14</v>
      </c>
      <c r="I173">
        <f t="shared" si="15"/>
        <v>0</v>
      </c>
    </row>
    <row r="174" spans="1:9" x14ac:dyDescent="0.3">
      <c r="A174">
        <v>14</v>
      </c>
      <c r="B174">
        <v>2</v>
      </c>
      <c r="C174" s="1">
        <v>42267</v>
      </c>
      <c r="D174">
        <f t="shared" si="13"/>
        <v>0</v>
      </c>
      <c r="E174">
        <f t="shared" si="14"/>
        <v>1400</v>
      </c>
      <c r="F174">
        <f t="shared" si="16"/>
        <v>2136</v>
      </c>
      <c r="G174">
        <f t="shared" si="17"/>
        <v>2136</v>
      </c>
      <c r="H174">
        <f t="shared" si="18"/>
        <v>0</v>
      </c>
      <c r="I174">
        <f t="shared" si="15"/>
        <v>0</v>
      </c>
    </row>
    <row r="175" spans="1:9" x14ac:dyDescent="0.3">
      <c r="A175">
        <v>12</v>
      </c>
      <c r="B175">
        <v>0</v>
      </c>
      <c r="C175" s="1">
        <v>42268</v>
      </c>
      <c r="D175">
        <f t="shared" si="13"/>
        <v>0</v>
      </c>
      <c r="E175">
        <f t="shared" si="14"/>
        <v>0</v>
      </c>
      <c r="F175">
        <f t="shared" si="16"/>
        <v>2109</v>
      </c>
      <c r="G175">
        <f t="shared" si="17"/>
        <v>2109</v>
      </c>
      <c r="H175">
        <f t="shared" si="18"/>
        <v>27</v>
      </c>
      <c r="I175">
        <f t="shared" si="15"/>
        <v>0</v>
      </c>
    </row>
    <row r="176" spans="1:9" x14ac:dyDescent="0.3">
      <c r="A176">
        <v>13</v>
      </c>
      <c r="B176">
        <v>0</v>
      </c>
      <c r="C176" s="1">
        <v>42269</v>
      </c>
      <c r="D176">
        <f t="shared" si="13"/>
        <v>0</v>
      </c>
      <c r="E176">
        <f t="shared" si="14"/>
        <v>0</v>
      </c>
      <c r="F176">
        <f t="shared" si="16"/>
        <v>2079</v>
      </c>
      <c r="G176">
        <f t="shared" si="17"/>
        <v>2079</v>
      </c>
      <c r="H176">
        <f t="shared" si="18"/>
        <v>30</v>
      </c>
      <c r="I176">
        <f t="shared" si="15"/>
        <v>0</v>
      </c>
    </row>
    <row r="177" spans="1:9" x14ac:dyDescent="0.3">
      <c r="A177">
        <v>15</v>
      </c>
      <c r="B177">
        <v>0</v>
      </c>
      <c r="C177" s="1">
        <v>42270</v>
      </c>
      <c r="D177">
        <f t="shared" si="13"/>
        <v>0</v>
      </c>
      <c r="E177">
        <f t="shared" si="14"/>
        <v>0</v>
      </c>
      <c r="F177">
        <f t="shared" si="16"/>
        <v>2042</v>
      </c>
      <c r="G177">
        <f t="shared" si="17"/>
        <v>2042</v>
      </c>
      <c r="H177">
        <f t="shared" si="18"/>
        <v>37</v>
      </c>
      <c r="I177">
        <f t="shared" si="15"/>
        <v>0</v>
      </c>
    </row>
    <row r="178" spans="1:9" x14ac:dyDescent="0.3">
      <c r="A178">
        <v>15</v>
      </c>
      <c r="B178">
        <v>0</v>
      </c>
      <c r="C178" s="1">
        <v>42271</v>
      </c>
      <c r="D178">
        <f t="shared" si="13"/>
        <v>0</v>
      </c>
      <c r="E178">
        <f t="shared" si="14"/>
        <v>0</v>
      </c>
      <c r="F178">
        <f t="shared" si="16"/>
        <v>2006</v>
      </c>
      <c r="G178">
        <f t="shared" si="17"/>
        <v>2006</v>
      </c>
      <c r="H178">
        <f t="shared" si="18"/>
        <v>36</v>
      </c>
      <c r="I178">
        <f t="shared" si="15"/>
        <v>0</v>
      </c>
    </row>
    <row r="179" spans="1:9" x14ac:dyDescent="0.3">
      <c r="A179">
        <v>14</v>
      </c>
      <c r="B179">
        <v>0</v>
      </c>
      <c r="C179" s="1">
        <v>42272</v>
      </c>
      <c r="D179">
        <f t="shared" si="13"/>
        <v>0</v>
      </c>
      <c r="E179">
        <f t="shared" si="14"/>
        <v>0</v>
      </c>
      <c r="F179">
        <f t="shared" si="16"/>
        <v>1974</v>
      </c>
      <c r="G179">
        <f t="shared" si="17"/>
        <v>1974</v>
      </c>
      <c r="H179">
        <f t="shared" si="18"/>
        <v>32</v>
      </c>
      <c r="I179">
        <f t="shared" si="15"/>
        <v>0</v>
      </c>
    </row>
    <row r="180" spans="1:9" x14ac:dyDescent="0.3">
      <c r="A180">
        <v>12</v>
      </c>
      <c r="B180">
        <v>0</v>
      </c>
      <c r="C180" s="1">
        <v>42273</v>
      </c>
      <c r="D180">
        <f t="shared" si="13"/>
        <v>0</v>
      </c>
      <c r="E180">
        <f t="shared" si="14"/>
        <v>0</v>
      </c>
      <c r="F180">
        <f t="shared" si="16"/>
        <v>1949</v>
      </c>
      <c r="G180">
        <f t="shared" si="17"/>
        <v>1949</v>
      </c>
      <c r="H180">
        <f t="shared" si="18"/>
        <v>25</v>
      </c>
      <c r="I180">
        <f t="shared" si="15"/>
        <v>0</v>
      </c>
    </row>
    <row r="181" spans="1:9" x14ac:dyDescent="0.3">
      <c r="A181">
        <v>11</v>
      </c>
      <c r="B181">
        <v>0</v>
      </c>
      <c r="C181" s="1">
        <v>42274</v>
      </c>
      <c r="D181">
        <f t="shared" si="13"/>
        <v>0</v>
      </c>
      <c r="E181">
        <f t="shared" si="14"/>
        <v>0</v>
      </c>
      <c r="F181">
        <f t="shared" si="16"/>
        <v>1927</v>
      </c>
      <c r="G181">
        <f t="shared" si="17"/>
        <v>1927</v>
      </c>
      <c r="H181">
        <f t="shared" si="18"/>
        <v>22</v>
      </c>
      <c r="I181">
        <f t="shared" si="15"/>
        <v>0</v>
      </c>
    </row>
    <row r="182" spans="1:9" x14ac:dyDescent="0.3">
      <c r="A182">
        <v>10</v>
      </c>
      <c r="B182">
        <v>0</v>
      </c>
      <c r="C182" s="1">
        <v>42275</v>
      </c>
      <c r="D182">
        <f t="shared" si="13"/>
        <v>0</v>
      </c>
      <c r="E182">
        <f t="shared" si="14"/>
        <v>0</v>
      </c>
      <c r="F182">
        <f t="shared" si="16"/>
        <v>1908</v>
      </c>
      <c r="G182">
        <f t="shared" si="17"/>
        <v>1908</v>
      </c>
      <c r="H182">
        <f t="shared" si="18"/>
        <v>19</v>
      </c>
      <c r="I182">
        <f t="shared" si="15"/>
        <v>0</v>
      </c>
    </row>
    <row r="183" spans="1:9" x14ac:dyDescent="0.3">
      <c r="A183">
        <v>10</v>
      </c>
      <c r="B183">
        <v>0</v>
      </c>
      <c r="C183" s="1">
        <v>42276</v>
      </c>
      <c r="D183">
        <f t="shared" si="13"/>
        <v>0</v>
      </c>
      <c r="E183">
        <f t="shared" si="14"/>
        <v>0</v>
      </c>
      <c r="F183">
        <f t="shared" si="16"/>
        <v>1889</v>
      </c>
      <c r="G183">
        <f t="shared" si="17"/>
        <v>1889</v>
      </c>
      <c r="H183">
        <f t="shared" si="18"/>
        <v>19</v>
      </c>
      <c r="I183">
        <f t="shared" si="15"/>
        <v>0</v>
      </c>
    </row>
    <row r="184" spans="1:9" x14ac:dyDescent="0.3">
      <c r="A184">
        <v>10</v>
      </c>
      <c r="B184">
        <v>0</v>
      </c>
      <c r="C184" s="1">
        <v>42277</v>
      </c>
      <c r="D184">
        <f t="shared" si="13"/>
        <v>0</v>
      </c>
      <c r="E184">
        <f t="shared" si="14"/>
        <v>0</v>
      </c>
      <c r="F184">
        <f t="shared" si="16"/>
        <v>1871</v>
      </c>
      <c r="G184">
        <f t="shared" si="17"/>
        <v>1871</v>
      </c>
      <c r="H184">
        <f t="shared" si="18"/>
        <v>18</v>
      </c>
      <c r="I184">
        <f t="shared" si="15"/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651A-72FB-42FA-A743-B2AEB3930B4A}">
  <dimension ref="A1:N184"/>
  <sheetViews>
    <sheetView workbookViewId="0">
      <selection activeCell="O18" sqref="O18"/>
    </sheetView>
  </sheetViews>
  <sheetFormatPr defaultRowHeight="14.4" x14ac:dyDescent="0.3"/>
  <cols>
    <col min="1" max="1" width="20.88671875" bestFit="1" customWidth="1"/>
    <col min="2" max="2" width="8.33203125" bestFit="1" customWidth="1"/>
    <col min="3" max="3" width="10.109375" bestFit="1" customWidth="1"/>
    <col min="4" max="4" width="13.44140625" bestFit="1" customWidth="1"/>
    <col min="5" max="5" width="22.6640625" bestFit="1" customWidth="1"/>
    <col min="6" max="7" width="20.109375" bestFit="1" customWidth="1"/>
    <col min="8" max="8" width="14" bestFit="1" customWidth="1"/>
    <col min="9" max="9" width="9" bestFit="1" customWidth="1"/>
    <col min="12" max="12" width="16.5546875" bestFit="1" customWidth="1"/>
    <col min="13" max="13" width="13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9</v>
      </c>
      <c r="G1" t="s">
        <v>8</v>
      </c>
      <c r="H1" t="s">
        <v>4</v>
      </c>
      <c r="I1" t="s">
        <v>6</v>
      </c>
      <c r="L1" s="3" t="s">
        <v>12</v>
      </c>
      <c r="M1" t="s">
        <v>11</v>
      </c>
      <c r="N1" t="s">
        <v>10</v>
      </c>
    </row>
    <row r="2" spans="1:14" x14ac:dyDescent="0.3">
      <c r="A2">
        <v>4</v>
      </c>
      <c r="B2">
        <v>2</v>
      </c>
      <c r="C2" s="1">
        <v>42095</v>
      </c>
      <c r="D2">
        <f t="shared" ref="D2:D65" si="0">IF(AND(A2&gt;15,B2&lt;=0.61), IF(A2&lt;=30, 12000, 24000), 0)</f>
        <v>0</v>
      </c>
      <c r="E2">
        <f t="shared" ref="E2:E65" si="1">ROUNDUP(700*B2, 0)</f>
        <v>1400</v>
      </c>
      <c r="F2">
        <v>25000</v>
      </c>
      <c r="G2">
        <v>25000</v>
      </c>
      <c r="H2">
        <f t="shared" ref="H2" si="2">IF(B2=0, ROUNDUP(0.03%*POWER(A2, 1.5)*G1, 0), 0)</f>
        <v>0</v>
      </c>
      <c r="I2">
        <f t="shared" ref="I2:I65" si="3">IF(F2&lt;D2, 25000-F2, 0)</f>
        <v>0</v>
      </c>
      <c r="L2" s="4" t="s">
        <v>14</v>
      </c>
      <c r="M2" s="2"/>
    </row>
    <row r="3" spans="1:14" x14ac:dyDescent="0.3">
      <c r="A3">
        <v>2</v>
      </c>
      <c r="B3">
        <v>6</v>
      </c>
      <c r="C3" s="1">
        <v>42096</v>
      </c>
      <c r="D3">
        <f>IF(AND(A3&gt;15,B3&lt;=0.61), IF(A3&lt;=30, 12000, 24000), 0)</f>
        <v>0</v>
      </c>
      <c r="E3">
        <f t="shared" si="1"/>
        <v>4200</v>
      </c>
      <c r="F3">
        <f>MIN(25000, MAX(G2, 0)+E3-H3)</f>
        <v>25000</v>
      </c>
      <c r="G3">
        <f>MIN(25000, F3-D3+I3)</f>
        <v>25000</v>
      </c>
      <c r="H3">
        <f>IF(B3=0, ROUNDUP(0.03%*POWER(A3, 1.5)*G2, 0), 0)</f>
        <v>0</v>
      </c>
      <c r="I3">
        <f t="shared" si="3"/>
        <v>0</v>
      </c>
      <c r="L3" s="4" t="s">
        <v>15</v>
      </c>
      <c r="M3" s="2">
        <v>0</v>
      </c>
      <c r="N3" s="5">
        <f>ROUNDUP(M3/1000, 0)*11.74</f>
        <v>0</v>
      </c>
    </row>
    <row r="4" spans="1:14" x14ac:dyDescent="0.3">
      <c r="A4">
        <v>4</v>
      </c>
      <c r="B4">
        <v>1</v>
      </c>
      <c r="C4" s="1">
        <v>42097</v>
      </c>
      <c r="D4">
        <f t="shared" si="0"/>
        <v>0</v>
      </c>
      <c r="E4">
        <f t="shared" si="1"/>
        <v>700</v>
      </c>
      <c r="F4">
        <f t="shared" ref="F4:F67" si="4">MIN(25000, MAX(G3, 0)+E4-H4)</f>
        <v>25000</v>
      </c>
      <c r="G4">
        <f t="shared" ref="G4:G67" si="5">MIN(25000, F4-D4+I4)</f>
        <v>25000</v>
      </c>
      <c r="H4">
        <f t="shared" ref="H4:H67" si="6">IF(B4=0, ROUNDUP(0.03%*POWER(A4, 1.5)*G3, 0), 0)</f>
        <v>0</v>
      </c>
      <c r="I4">
        <f t="shared" si="3"/>
        <v>0</v>
      </c>
      <c r="L4" s="4" t="s">
        <v>16</v>
      </c>
      <c r="M4" s="2">
        <v>13172</v>
      </c>
      <c r="N4" s="5">
        <f>ROUNDUP(M4/1000, 0)*11.74</f>
        <v>164.36</v>
      </c>
    </row>
    <row r="5" spans="1:14" x14ac:dyDescent="0.3">
      <c r="A5">
        <v>4</v>
      </c>
      <c r="B5">
        <v>0.8</v>
      </c>
      <c r="C5" s="1">
        <v>42098</v>
      </c>
      <c r="D5">
        <f t="shared" si="0"/>
        <v>0</v>
      </c>
      <c r="E5">
        <f t="shared" si="1"/>
        <v>560</v>
      </c>
      <c r="F5">
        <f t="shared" si="4"/>
        <v>25000</v>
      </c>
      <c r="G5">
        <f t="shared" si="5"/>
        <v>25000</v>
      </c>
      <c r="H5">
        <f t="shared" si="6"/>
        <v>0</v>
      </c>
      <c r="I5">
        <f t="shared" si="3"/>
        <v>0</v>
      </c>
      <c r="L5" s="4" t="s">
        <v>17</v>
      </c>
      <c r="M5" s="2">
        <v>89444</v>
      </c>
      <c r="N5" s="5">
        <f t="shared" ref="N5:N8" si="7">(M5/1000)*11.74</f>
        <v>1050.0725600000001</v>
      </c>
    </row>
    <row r="6" spans="1:14" x14ac:dyDescent="0.3">
      <c r="A6">
        <v>3</v>
      </c>
      <c r="B6">
        <v>0</v>
      </c>
      <c r="C6" s="1">
        <v>42099</v>
      </c>
      <c r="D6">
        <f t="shared" si="0"/>
        <v>0</v>
      </c>
      <c r="E6">
        <f t="shared" si="1"/>
        <v>0</v>
      </c>
      <c r="F6">
        <f t="shared" si="4"/>
        <v>24961</v>
      </c>
      <c r="G6">
        <f t="shared" si="5"/>
        <v>24961</v>
      </c>
      <c r="H6">
        <f t="shared" si="6"/>
        <v>39</v>
      </c>
      <c r="I6">
        <f t="shared" si="3"/>
        <v>0</v>
      </c>
      <c r="L6" s="4" t="s">
        <v>18</v>
      </c>
      <c r="M6" s="2">
        <v>217938</v>
      </c>
      <c r="N6" s="5">
        <f t="shared" si="7"/>
        <v>2558.5921199999998</v>
      </c>
    </row>
    <row r="7" spans="1:14" x14ac:dyDescent="0.3">
      <c r="A7">
        <v>4</v>
      </c>
      <c r="B7">
        <v>0</v>
      </c>
      <c r="C7" s="1">
        <v>42100</v>
      </c>
      <c r="D7">
        <f t="shared" si="0"/>
        <v>0</v>
      </c>
      <c r="E7">
        <f t="shared" si="1"/>
        <v>0</v>
      </c>
      <c r="F7">
        <f t="shared" si="4"/>
        <v>24901</v>
      </c>
      <c r="G7">
        <f t="shared" si="5"/>
        <v>24901</v>
      </c>
      <c r="H7">
        <f t="shared" si="6"/>
        <v>60</v>
      </c>
      <c r="I7">
        <f t="shared" si="3"/>
        <v>0</v>
      </c>
      <c r="L7" s="4" t="s">
        <v>19</v>
      </c>
      <c r="M7" s="2">
        <v>310099</v>
      </c>
      <c r="N7" s="5">
        <f t="shared" si="7"/>
        <v>3640.5622600000002</v>
      </c>
    </row>
    <row r="8" spans="1:14" x14ac:dyDescent="0.3">
      <c r="A8">
        <v>4</v>
      </c>
      <c r="B8">
        <v>1</v>
      </c>
      <c r="C8" s="1">
        <v>42101</v>
      </c>
      <c r="D8">
        <f t="shared" si="0"/>
        <v>0</v>
      </c>
      <c r="E8">
        <f t="shared" si="1"/>
        <v>700</v>
      </c>
      <c r="F8">
        <f t="shared" si="4"/>
        <v>25000</v>
      </c>
      <c r="G8">
        <f t="shared" si="5"/>
        <v>25000</v>
      </c>
      <c r="H8">
        <f t="shared" si="6"/>
        <v>0</v>
      </c>
      <c r="I8">
        <f t="shared" si="3"/>
        <v>0</v>
      </c>
      <c r="L8" s="4" t="s">
        <v>20</v>
      </c>
      <c r="M8" s="2">
        <v>112774</v>
      </c>
      <c r="N8" s="5">
        <f t="shared" si="7"/>
        <v>1323.96676</v>
      </c>
    </row>
    <row r="9" spans="1:14" x14ac:dyDescent="0.3">
      <c r="A9">
        <v>8</v>
      </c>
      <c r="B9">
        <v>1</v>
      </c>
      <c r="C9" s="1">
        <v>42102</v>
      </c>
      <c r="D9">
        <f t="shared" si="0"/>
        <v>0</v>
      </c>
      <c r="E9">
        <f t="shared" si="1"/>
        <v>700</v>
      </c>
      <c r="F9">
        <f t="shared" si="4"/>
        <v>25000</v>
      </c>
      <c r="G9">
        <f t="shared" si="5"/>
        <v>25000</v>
      </c>
      <c r="H9">
        <f t="shared" si="6"/>
        <v>0</v>
      </c>
      <c r="I9">
        <f t="shared" si="3"/>
        <v>0</v>
      </c>
      <c r="L9" s="4" t="s">
        <v>13</v>
      </c>
      <c r="M9" s="2">
        <v>743427</v>
      </c>
    </row>
    <row r="10" spans="1:14" x14ac:dyDescent="0.3">
      <c r="A10">
        <v>6</v>
      </c>
      <c r="B10">
        <v>2</v>
      </c>
      <c r="C10" s="1">
        <v>42103</v>
      </c>
      <c r="D10">
        <f t="shared" si="0"/>
        <v>0</v>
      </c>
      <c r="E10">
        <f t="shared" si="1"/>
        <v>1400</v>
      </c>
      <c r="F10">
        <f t="shared" si="4"/>
        <v>25000</v>
      </c>
      <c r="G10">
        <f t="shared" si="5"/>
        <v>25000</v>
      </c>
      <c r="H10">
        <f t="shared" si="6"/>
        <v>0</v>
      </c>
      <c r="I10">
        <f t="shared" si="3"/>
        <v>0</v>
      </c>
    </row>
    <row r="11" spans="1:14" x14ac:dyDescent="0.3">
      <c r="A11">
        <v>9</v>
      </c>
      <c r="B11">
        <v>2</v>
      </c>
      <c r="C11" s="1">
        <v>42104</v>
      </c>
      <c r="D11">
        <f t="shared" si="0"/>
        <v>0</v>
      </c>
      <c r="E11">
        <f t="shared" si="1"/>
        <v>1400</v>
      </c>
      <c r="F11">
        <f t="shared" si="4"/>
        <v>25000</v>
      </c>
      <c r="G11">
        <f t="shared" si="5"/>
        <v>25000</v>
      </c>
      <c r="H11">
        <f t="shared" si="6"/>
        <v>0</v>
      </c>
      <c r="I11">
        <f t="shared" si="3"/>
        <v>0</v>
      </c>
    </row>
    <row r="12" spans="1:14" x14ac:dyDescent="0.3">
      <c r="A12">
        <v>12</v>
      </c>
      <c r="B12">
        <v>3</v>
      </c>
      <c r="C12" s="1">
        <v>42105</v>
      </c>
      <c r="D12">
        <f t="shared" si="0"/>
        <v>0</v>
      </c>
      <c r="E12">
        <f t="shared" si="1"/>
        <v>2100</v>
      </c>
      <c r="F12">
        <f t="shared" si="4"/>
        <v>25000</v>
      </c>
      <c r="G12">
        <f t="shared" si="5"/>
        <v>25000</v>
      </c>
      <c r="H12">
        <f t="shared" si="6"/>
        <v>0</v>
      </c>
      <c r="I12">
        <f t="shared" si="3"/>
        <v>0</v>
      </c>
    </row>
    <row r="13" spans="1:14" x14ac:dyDescent="0.3">
      <c r="A13">
        <v>10</v>
      </c>
      <c r="B13">
        <v>2</v>
      </c>
      <c r="C13" s="1">
        <v>42106</v>
      </c>
      <c r="D13">
        <f t="shared" si="0"/>
        <v>0</v>
      </c>
      <c r="E13">
        <f t="shared" si="1"/>
        <v>1400</v>
      </c>
      <c r="F13">
        <f t="shared" si="4"/>
        <v>25000</v>
      </c>
      <c r="G13">
        <f t="shared" si="5"/>
        <v>25000</v>
      </c>
      <c r="H13">
        <f t="shared" si="6"/>
        <v>0</v>
      </c>
      <c r="I13">
        <f t="shared" si="3"/>
        <v>0</v>
      </c>
    </row>
    <row r="14" spans="1:14" x14ac:dyDescent="0.3">
      <c r="A14">
        <v>8</v>
      </c>
      <c r="B14">
        <v>1</v>
      </c>
      <c r="C14" s="1">
        <v>42107</v>
      </c>
      <c r="D14">
        <f t="shared" si="0"/>
        <v>0</v>
      </c>
      <c r="E14">
        <f t="shared" si="1"/>
        <v>700</v>
      </c>
      <c r="F14">
        <f t="shared" si="4"/>
        <v>25000</v>
      </c>
      <c r="G14">
        <f t="shared" si="5"/>
        <v>25000</v>
      </c>
      <c r="H14">
        <f t="shared" si="6"/>
        <v>0</v>
      </c>
      <c r="I14">
        <f t="shared" si="3"/>
        <v>0</v>
      </c>
    </row>
    <row r="15" spans="1:14" x14ac:dyDescent="0.3">
      <c r="A15">
        <v>6</v>
      </c>
      <c r="B15">
        <v>0</v>
      </c>
      <c r="C15" s="1">
        <v>42108</v>
      </c>
      <c r="D15">
        <f t="shared" si="0"/>
        <v>0</v>
      </c>
      <c r="E15">
        <f t="shared" si="1"/>
        <v>0</v>
      </c>
      <c r="F15">
        <f t="shared" si="4"/>
        <v>24889</v>
      </c>
      <c r="G15">
        <f t="shared" si="5"/>
        <v>24889</v>
      </c>
      <c r="H15">
        <f t="shared" si="6"/>
        <v>111</v>
      </c>
      <c r="I15">
        <f t="shared" si="3"/>
        <v>0</v>
      </c>
    </row>
    <row r="16" spans="1:14" x14ac:dyDescent="0.3">
      <c r="A16">
        <v>14</v>
      </c>
      <c r="B16">
        <v>0</v>
      </c>
      <c r="C16" s="1">
        <v>42109</v>
      </c>
      <c r="D16">
        <f t="shared" si="0"/>
        <v>0</v>
      </c>
      <c r="E16">
        <f t="shared" si="1"/>
        <v>0</v>
      </c>
      <c r="F16">
        <f t="shared" si="4"/>
        <v>24497</v>
      </c>
      <c r="G16">
        <f t="shared" si="5"/>
        <v>24497</v>
      </c>
      <c r="H16">
        <f t="shared" si="6"/>
        <v>392</v>
      </c>
      <c r="I16">
        <f t="shared" si="3"/>
        <v>0</v>
      </c>
    </row>
    <row r="17" spans="1:9" x14ac:dyDescent="0.3">
      <c r="A17">
        <v>10</v>
      </c>
      <c r="B17">
        <v>0</v>
      </c>
      <c r="C17" s="1">
        <v>42110</v>
      </c>
      <c r="D17">
        <f t="shared" si="0"/>
        <v>0</v>
      </c>
      <c r="E17">
        <f t="shared" si="1"/>
        <v>0</v>
      </c>
      <c r="F17">
        <f t="shared" si="4"/>
        <v>24264</v>
      </c>
      <c r="G17">
        <f t="shared" si="5"/>
        <v>24264</v>
      </c>
      <c r="H17">
        <f t="shared" si="6"/>
        <v>233</v>
      </c>
      <c r="I17">
        <f t="shared" si="3"/>
        <v>0</v>
      </c>
    </row>
    <row r="18" spans="1:9" x14ac:dyDescent="0.3">
      <c r="A18">
        <v>6</v>
      </c>
      <c r="B18">
        <v>0</v>
      </c>
      <c r="C18" s="1">
        <v>42111</v>
      </c>
      <c r="D18">
        <f t="shared" si="0"/>
        <v>0</v>
      </c>
      <c r="E18">
        <f t="shared" si="1"/>
        <v>0</v>
      </c>
      <c r="F18">
        <f t="shared" si="4"/>
        <v>24157</v>
      </c>
      <c r="G18">
        <f t="shared" si="5"/>
        <v>24157</v>
      </c>
      <c r="H18">
        <f t="shared" si="6"/>
        <v>107</v>
      </c>
      <c r="I18">
        <f t="shared" si="3"/>
        <v>0</v>
      </c>
    </row>
    <row r="19" spans="1:9" x14ac:dyDescent="0.3">
      <c r="A19">
        <v>4</v>
      </c>
      <c r="B19">
        <v>0</v>
      </c>
      <c r="C19" s="1">
        <v>42112</v>
      </c>
      <c r="D19">
        <f t="shared" si="0"/>
        <v>0</v>
      </c>
      <c r="E19">
        <f t="shared" si="1"/>
        <v>0</v>
      </c>
      <c r="F19">
        <f t="shared" si="4"/>
        <v>24099</v>
      </c>
      <c r="G19">
        <f t="shared" si="5"/>
        <v>24099</v>
      </c>
      <c r="H19">
        <f t="shared" si="6"/>
        <v>58</v>
      </c>
      <c r="I19">
        <f t="shared" si="3"/>
        <v>0</v>
      </c>
    </row>
    <row r="20" spans="1:9" x14ac:dyDescent="0.3">
      <c r="A20">
        <v>7</v>
      </c>
      <c r="B20">
        <v>0</v>
      </c>
      <c r="C20" s="1">
        <v>42113</v>
      </c>
      <c r="D20">
        <f t="shared" si="0"/>
        <v>0</v>
      </c>
      <c r="E20">
        <f t="shared" si="1"/>
        <v>0</v>
      </c>
      <c r="F20">
        <f t="shared" si="4"/>
        <v>23965</v>
      </c>
      <c r="G20">
        <f t="shared" si="5"/>
        <v>23965</v>
      </c>
      <c r="H20">
        <f t="shared" si="6"/>
        <v>134</v>
      </c>
      <c r="I20">
        <f t="shared" si="3"/>
        <v>0</v>
      </c>
    </row>
    <row r="21" spans="1:9" x14ac:dyDescent="0.3">
      <c r="A21">
        <v>10</v>
      </c>
      <c r="B21">
        <v>1</v>
      </c>
      <c r="C21" s="1">
        <v>42114</v>
      </c>
      <c r="D21">
        <f t="shared" si="0"/>
        <v>0</v>
      </c>
      <c r="E21">
        <f t="shared" si="1"/>
        <v>700</v>
      </c>
      <c r="F21">
        <f t="shared" si="4"/>
        <v>24665</v>
      </c>
      <c r="G21">
        <f t="shared" si="5"/>
        <v>24665</v>
      </c>
      <c r="H21">
        <f t="shared" si="6"/>
        <v>0</v>
      </c>
      <c r="I21">
        <f t="shared" si="3"/>
        <v>0</v>
      </c>
    </row>
    <row r="22" spans="1:9" x14ac:dyDescent="0.3">
      <c r="A22">
        <v>11</v>
      </c>
      <c r="B22">
        <v>3.2</v>
      </c>
      <c r="C22" s="1">
        <v>42115</v>
      </c>
      <c r="D22">
        <f t="shared" si="0"/>
        <v>0</v>
      </c>
      <c r="E22">
        <f t="shared" si="1"/>
        <v>2240</v>
      </c>
      <c r="F22">
        <f t="shared" si="4"/>
        <v>25000</v>
      </c>
      <c r="G22">
        <f t="shared" si="5"/>
        <v>25000</v>
      </c>
      <c r="H22">
        <f t="shared" si="6"/>
        <v>0</v>
      </c>
      <c r="I22">
        <f t="shared" si="3"/>
        <v>0</v>
      </c>
    </row>
    <row r="23" spans="1:9" x14ac:dyDescent="0.3">
      <c r="A23">
        <v>8</v>
      </c>
      <c r="B23">
        <v>2.2000000000000002</v>
      </c>
      <c r="C23" s="1">
        <v>42116</v>
      </c>
      <c r="D23">
        <f t="shared" si="0"/>
        <v>0</v>
      </c>
      <c r="E23">
        <f t="shared" si="1"/>
        <v>1540</v>
      </c>
      <c r="F23">
        <f t="shared" si="4"/>
        <v>25000</v>
      </c>
      <c r="G23">
        <f t="shared" si="5"/>
        <v>25000</v>
      </c>
      <c r="H23">
        <f t="shared" si="6"/>
        <v>0</v>
      </c>
      <c r="I23">
        <f t="shared" si="3"/>
        <v>0</v>
      </c>
    </row>
    <row r="24" spans="1:9" x14ac:dyDescent="0.3">
      <c r="A24">
        <v>11</v>
      </c>
      <c r="B24">
        <v>1</v>
      </c>
      <c r="C24" s="1">
        <v>42117</v>
      </c>
      <c r="D24">
        <f t="shared" si="0"/>
        <v>0</v>
      </c>
      <c r="E24">
        <f t="shared" si="1"/>
        <v>700</v>
      </c>
      <c r="F24">
        <f t="shared" si="4"/>
        <v>25000</v>
      </c>
      <c r="G24">
        <f t="shared" si="5"/>
        <v>25000</v>
      </c>
      <c r="H24">
        <f t="shared" si="6"/>
        <v>0</v>
      </c>
      <c r="I24">
        <f t="shared" si="3"/>
        <v>0</v>
      </c>
    </row>
    <row r="25" spans="1:9" x14ac:dyDescent="0.3">
      <c r="A25">
        <v>12</v>
      </c>
      <c r="B25">
        <v>1</v>
      </c>
      <c r="C25" s="1">
        <v>42118</v>
      </c>
      <c r="D25">
        <f t="shared" si="0"/>
        <v>0</v>
      </c>
      <c r="E25">
        <f t="shared" si="1"/>
        <v>700</v>
      </c>
      <c r="F25">
        <f t="shared" si="4"/>
        <v>25000</v>
      </c>
      <c r="G25">
        <f t="shared" si="5"/>
        <v>25000</v>
      </c>
      <c r="H25">
        <f t="shared" si="6"/>
        <v>0</v>
      </c>
      <c r="I25">
        <f t="shared" si="3"/>
        <v>0</v>
      </c>
    </row>
    <row r="26" spans="1:9" x14ac:dyDescent="0.3">
      <c r="A26">
        <v>14</v>
      </c>
      <c r="B26">
        <v>1</v>
      </c>
      <c r="C26" s="1">
        <v>42119</v>
      </c>
      <c r="D26">
        <f t="shared" si="0"/>
        <v>0</v>
      </c>
      <c r="E26">
        <f t="shared" si="1"/>
        <v>700</v>
      </c>
      <c r="F26">
        <f t="shared" si="4"/>
        <v>25000</v>
      </c>
      <c r="G26">
        <f t="shared" si="5"/>
        <v>25000</v>
      </c>
      <c r="H26">
        <f t="shared" si="6"/>
        <v>0</v>
      </c>
      <c r="I26">
        <f t="shared" si="3"/>
        <v>0</v>
      </c>
    </row>
    <row r="27" spans="1:9" x14ac:dyDescent="0.3">
      <c r="A27">
        <v>16</v>
      </c>
      <c r="B27">
        <v>0</v>
      </c>
      <c r="C27" s="1">
        <v>42120</v>
      </c>
      <c r="D27">
        <f t="shared" si="0"/>
        <v>12000</v>
      </c>
      <c r="E27">
        <f t="shared" si="1"/>
        <v>0</v>
      </c>
      <c r="F27">
        <f t="shared" si="4"/>
        <v>24520</v>
      </c>
      <c r="G27">
        <f t="shared" si="5"/>
        <v>12520</v>
      </c>
      <c r="H27">
        <f t="shared" si="6"/>
        <v>480</v>
      </c>
      <c r="I27">
        <f t="shared" si="3"/>
        <v>0</v>
      </c>
    </row>
    <row r="28" spans="1:9" x14ac:dyDescent="0.3">
      <c r="A28">
        <v>16</v>
      </c>
      <c r="B28">
        <v>1</v>
      </c>
      <c r="C28" s="1">
        <v>42121</v>
      </c>
      <c r="D28">
        <f t="shared" si="0"/>
        <v>0</v>
      </c>
      <c r="E28">
        <f t="shared" si="1"/>
        <v>700</v>
      </c>
      <c r="F28">
        <f t="shared" si="4"/>
        <v>13220</v>
      </c>
      <c r="G28">
        <f t="shared" si="5"/>
        <v>13220</v>
      </c>
      <c r="H28">
        <f t="shared" si="6"/>
        <v>0</v>
      </c>
      <c r="I28">
        <f t="shared" si="3"/>
        <v>0</v>
      </c>
    </row>
    <row r="29" spans="1:9" x14ac:dyDescent="0.3">
      <c r="A29">
        <v>6</v>
      </c>
      <c r="B29">
        <v>2</v>
      </c>
      <c r="C29" s="1">
        <v>42122</v>
      </c>
      <c r="D29">
        <f t="shared" si="0"/>
        <v>0</v>
      </c>
      <c r="E29">
        <f t="shared" si="1"/>
        <v>1400</v>
      </c>
      <c r="F29">
        <f t="shared" si="4"/>
        <v>14620</v>
      </c>
      <c r="G29">
        <f t="shared" si="5"/>
        <v>14620</v>
      </c>
      <c r="H29">
        <f t="shared" si="6"/>
        <v>0</v>
      </c>
      <c r="I29">
        <f t="shared" si="3"/>
        <v>0</v>
      </c>
    </row>
    <row r="30" spans="1:9" x14ac:dyDescent="0.3">
      <c r="A30">
        <v>7</v>
      </c>
      <c r="B30">
        <v>0</v>
      </c>
      <c r="C30" s="1">
        <v>42123</v>
      </c>
      <c r="D30">
        <f t="shared" si="0"/>
        <v>0</v>
      </c>
      <c r="E30">
        <f t="shared" si="1"/>
        <v>0</v>
      </c>
      <c r="F30">
        <f t="shared" si="4"/>
        <v>14538</v>
      </c>
      <c r="G30">
        <f t="shared" si="5"/>
        <v>14538</v>
      </c>
      <c r="H30">
        <f t="shared" si="6"/>
        <v>82</v>
      </c>
      <c r="I30">
        <f t="shared" si="3"/>
        <v>0</v>
      </c>
    </row>
    <row r="31" spans="1:9" x14ac:dyDescent="0.3">
      <c r="A31">
        <v>10</v>
      </c>
      <c r="B31">
        <v>0</v>
      </c>
      <c r="C31" s="1">
        <v>42124</v>
      </c>
      <c r="D31">
        <f t="shared" si="0"/>
        <v>0</v>
      </c>
      <c r="E31">
        <f t="shared" si="1"/>
        <v>0</v>
      </c>
      <c r="F31">
        <f t="shared" si="4"/>
        <v>14400</v>
      </c>
      <c r="G31">
        <f t="shared" si="5"/>
        <v>14400</v>
      </c>
      <c r="H31">
        <f t="shared" si="6"/>
        <v>138</v>
      </c>
      <c r="I31">
        <f t="shared" si="3"/>
        <v>0</v>
      </c>
    </row>
    <row r="32" spans="1:9" x14ac:dyDescent="0.3">
      <c r="A32">
        <v>10</v>
      </c>
      <c r="B32">
        <v>4</v>
      </c>
      <c r="C32" s="1">
        <v>42125</v>
      </c>
      <c r="D32">
        <f t="shared" si="0"/>
        <v>0</v>
      </c>
      <c r="E32">
        <f t="shared" si="1"/>
        <v>2800</v>
      </c>
      <c r="F32">
        <f t="shared" si="4"/>
        <v>17200</v>
      </c>
      <c r="G32">
        <f t="shared" si="5"/>
        <v>17200</v>
      </c>
      <c r="H32">
        <f t="shared" si="6"/>
        <v>0</v>
      </c>
      <c r="I32">
        <f t="shared" si="3"/>
        <v>0</v>
      </c>
    </row>
    <row r="33" spans="1:9" x14ac:dyDescent="0.3">
      <c r="A33">
        <v>7</v>
      </c>
      <c r="B33">
        <v>5</v>
      </c>
      <c r="C33" s="1">
        <v>42126</v>
      </c>
      <c r="D33">
        <f t="shared" si="0"/>
        <v>0</v>
      </c>
      <c r="E33">
        <f t="shared" si="1"/>
        <v>3500</v>
      </c>
      <c r="F33">
        <f t="shared" si="4"/>
        <v>20700</v>
      </c>
      <c r="G33">
        <f t="shared" si="5"/>
        <v>20700</v>
      </c>
      <c r="H33">
        <f t="shared" si="6"/>
        <v>0</v>
      </c>
      <c r="I33">
        <f t="shared" si="3"/>
        <v>0</v>
      </c>
    </row>
    <row r="34" spans="1:9" x14ac:dyDescent="0.3">
      <c r="A34">
        <v>9</v>
      </c>
      <c r="B34">
        <v>4</v>
      </c>
      <c r="C34" s="1">
        <v>42127</v>
      </c>
      <c r="D34">
        <f t="shared" si="0"/>
        <v>0</v>
      </c>
      <c r="E34">
        <f t="shared" si="1"/>
        <v>2800</v>
      </c>
      <c r="F34">
        <f t="shared" si="4"/>
        <v>23500</v>
      </c>
      <c r="G34">
        <f t="shared" si="5"/>
        <v>23500</v>
      </c>
      <c r="H34">
        <f t="shared" si="6"/>
        <v>0</v>
      </c>
      <c r="I34">
        <f t="shared" si="3"/>
        <v>0</v>
      </c>
    </row>
    <row r="35" spans="1:9" x14ac:dyDescent="0.3">
      <c r="A35">
        <v>15</v>
      </c>
      <c r="B35">
        <v>0.4</v>
      </c>
      <c r="C35" s="1">
        <v>42128</v>
      </c>
      <c r="D35">
        <f t="shared" si="0"/>
        <v>0</v>
      </c>
      <c r="E35">
        <f t="shared" si="1"/>
        <v>280</v>
      </c>
      <c r="F35">
        <f t="shared" si="4"/>
        <v>23780</v>
      </c>
      <c r="G35">
        <f t="shared" si="5"/>
        <v>23780</v>
      </c>
      <c r="H35">
        <f t="shared" si="6"/>
        <v>0</v>
      </c>
      <c r="I35">
        <f t="shared" si="3"/>
        <v>0</v>
      </c>
    </row>
    <row r="36" spans="1:9" x14ac:dyDescent="0.3">
      <c r="A36">
        <v>18</v>
      </c>
      <c r="B36">
        <v>0.4</v>
      </c>
      <c r="C36" s="1">
        <v>42129</v>
      </c>
      <c r="D36">
        <f t="shared" si="0"/>
        <v>12000</v>
      </c>
      <c r="E36">
        <f t="shared" si="1"/>
        <v>280</v>
      </c>
      <c r="F36">
        <f t="shared" si="4"/>
        <v>24060</v>
      </c>
      <c r="G36">
        <f t="shared" si="5"/>
        <v>12060</v>
      </c>
      <c r="H36">
        <f t="shared" si="6"/>
        <v>0</v>
      </c>
      <c r="I36">
        <f t="shared" si="3"/>
        <v>0</v>
      </c>
    </row>
    <row r="37" spans="1:9" x14ac:dyDescent="0.3">
      <c r="A37">
        <v>16</v>
      </c>
      <c r="B37">
        <v>0</v>
      </c>
      <c r="C37" s="1">
        <v>42130</v>
      </c>
      <c r="D37">
        <f t="shared" si="0"/>
        <v>12000</v>
      </c>
      <c r="E37">
        <f t="shared" si="1"/>
        <v>0</v>
      </c>
      <c r="F37">
        <f t="shared" si="4"/>
        <v>11828</v>
      </c>
      <c r="G37">
        <f t="shared" si="5"/>
        <v>13000</v>
      </c>
      <c r="H37">
        <f t="shared" si="6"/>
        <v>232</v>
      </c>
      <c r="I37">
        <f t="shared" si="3"/>
        <v>13172</v>
      </c>
    </row>
    <row r="38" spans="1:9" x14ac:dyDescent="0.3">
      <c r="A38">
        <v>14</v>
      </c>
      <c r="B38">
        <v>0</v>
      </c>
      <c r="C38" s="1">
        <v>42131</v>
      </c>
      <c r="D38">
        <f t="shared" si="0"/>
        <v>0</v>
      </c>
      <c r="E38">
        <f t="shared" si="1"/>
        <v>0</v>
      </c>
      <c r="F38">
        <f t="shared" si="4"/>
        <v>12795</v>
      </c>
      <c r="G38">
        <f t="shared" si="5"/>
        <v>12795</v>
      </c>
      <c r="H38">
        <f t="shared" si="6"/>
        <v>205</v>
      </c>
      <c r="I38">
        <f t="shared" si="3"/>
        <v>0</v>
      </c>
    </row>
    <row r="39" spans="1:9" x14ac:dyDescent="0.3">
      <c r="A39">
        <v>10</v>
      </c>
      <c r="B39">
        <v>0</v>
      </c>
      <c r="C39" s="1">
        <v>42132</v>
      </c>
      <c r="D39">
        <f t="shared" si="0"/>
        <v>0</v>
      </c>
      <c r="E39">
        <f t="shared" si="1"/>
        <v>0</v>
      </c>
      <c r="F39">
        <f t="shared" si="4"/>
        <v>12673</v>
      </c>
      <c r="G39">
        <f t="shared" si="5"/>
        <v>12673</v>
      </c>
      <c r="H39">
        <f t="shared" si="6"/>
        <v>122</v>
      </c>
      <c r="I39">
        <f t="shared" si="3"/>
        <v>0</v>
      </c>
    </row>
    <row r="40" spans="1:9" x14ac:dyDescent="0.3">
      <c r="A40">
        <v>14</v>
      </c>
      <c r="B40">
        <v>0.3</v>
      </c>
      <c r="C40" s="1">
        <v>42133</v>
      </c>
      <c r="D40">
        <f t="shared" si="0"/>
        <v>0</v>
      </c>
      <c r="E40">
        <f t="shared" si="1"/>
        <v>210</v>
      </c>
      <c r="F40">
        <f t="shared" si="4"/>
        <v>12883</v>
      </c>
      <c r="G40">
        <f t="shared" si="5"/>
        <v>12883</v>
      </c>
      <c r="H40">
        <f t="shared" si="6"/>
        <v>0</v>
      </c>
      <c r="I40">
        <f t="shared" si="3"/>
        <v>0</v>
      </c>
    </row>
    <row r="41" spans="1:9" x14ac:dyDescent="0.3">
      <c r="A41">
        <v>12</v>
      </c>
      <c r="B41">
        <v>0.1</v>
      </c>
      <c r="C41" s="1">
        <v>42134</v>
      </c>
      <c r="D41">
        <f t="shared" si="0"/>
        <v>0</v>
      </c>
      <c r="E41">
        <f t="shared" si="1"/>
        <v>70</v>
      </c>
      <c r="F41">
        <f t="shared" si="4"/>
        <v>12953</v>
      </c>
      <c r="G41">
        <f t="shared" si="5"/>
        <v>12953</v>
      </c>
      <c r="H41">
        <f t="shared" si="6"/>
        <v>0</v>
      </c>
      <c r="I41">
        <f t="shared" si="3"/>
        <v>0</v>
      </c>
    </row>
    <row r="42" spans="1:9" x14ac:dyDescent="0.3">
      <c r="A42">
        <v>11</v>
      </c>
      <c r="B42">
        <v>0</v>
      </c>
      <c r="C42" s="1">
        <v>42135</v>
      </c>
      <c r="D42">
        <f t="shared" si="0"/>
        <v>0</v>
      </c>
      <c r="E42">
        <f t="shared" si="1"/>
        <v>0</v>
      </c>
      <c r="F42">
        <f t="shared" si="4"/>
        <v>12811</v>
      </c>
      <c r="G42">
        <f t="shared" si="5"/>
        <v>12811</v>
      </c>
      <c r="H42">
        <f t="shared" si="6"/>
        <v>142</v>
      </c>
      <c r="I42">
        <f t="shared" si="3"/>
        <v>0</v>
      </c>
    </row>
    <row r="43" spans="1:9" x14ac:dyDescent="0.3">
      <c r="A43">
        <v>16</v>
      </c>
      <c r="B43">
        <v>3</v>
      </c>
      <c r="C43" s="1">
        <v>42136</v>
      </c>
      <c r="D43">
        <f t="shared" si="0"/>
        <v>0</v>
      </c>
      <c r="E43">
        <f t="shared" si="1"/>
        <v>2100</v>
      </c>
      <c r="F43">
        <f t="shared" si="4"/>
        <v>14911</v>
      </c>
      <c r="G43">
        <f t="shared" si="5"/>
        <v>14911</v>
      </c>
      <c r="H43">
        <f t="shared" si="6"/>
        <v>0</v>
      </c>
      <c r="I43">
        <f t="shared" si="3"/>
        <v>0</v>
      </c>
    </row>
    <row r="44" spans="1:9" x14ac:dyDescent="0.3">
      <c r="A44">
        <v>12</v>
      </c>
      <c r="B44">
        <v>0</v>
      </c>
      <c r="C44" s="1">
        <v>42137</v>
      </c>
      <c r="D44">
        <f t="shared" si="0"/>
        <v>0</v>
      </c>
      <c r="E44">
        <f t="shared" si="1"/>
        <v>0</v>
      </c>
      <c r="F44">
        <f t="shared" si="4"/>
        <v>14725</v>
      </c>
      <c r="G44">
        <f t="shared" si="5"/>
        <v>14725</v>
      </c>
      <c r="H44">
        <f t="shared" si="6"/>
        <v>186</v>
      </c>
      <c r="I44">
        <f t="shared" si="3"/>
        <v>0</v>
      </c>
    </row>
    <row r="45" spans="1:9" x14ac:dyDescent="0.3">
      <c r="A45">
        <v>10</v>
      </c>
      <c r="B45">
        <v>0</v>
      </c>
      <c r="C45" s="1">
        <v>42138</v>
      </c>
      <c r="D45">
        <f t="shared" si="0"/>
        <v>0</v>
      </c>
      <c r="E45">
        <f t="shared" si="1"/>
        <v>0</v>
      </c>
      <c r="F45">
        <f t="shared" si="4"/>
        <v>14585</v>
      </c>
      <c r="G45">
        <f t="shared" si="5"/>
        <v>14585</v>
      </c>
      <c r="H45">
        <f t="shared" si="6"/>
        <v>140</v>
      </c>
      <c r="I45">
        <f t="shared" si="3"/>
        <v>0</v>
      </c>
    </row>
    <row r="46" spans="1:9" x14ac:dyDescent="0.3">
      <c r="A46">
        <v>12</v>
      </c>
      <c r="B46">
        <v>0</v>
      </c>
      <c r="C46" s="1">
        <v>42139</v>
      </c>
      <c r="D46">
        <f t="shared" si="0"/>
        <v>0</v>
      </c>
      <c r="E46">
        <f t="shared" si="1"/>
        <v>0</v>
      </c>
      <c r="F46">
        <f t="shared" si="4"/>
        <v>14403</v>
      </c>
      <c r="G46">
        <f t="shared" si="5"/>
        <v>14403</v>
      </c>
      <c r="H46">
        <f t="shared" si="6"/>
        <v>182</v>
      </c>
      <c r="I46">
        <f t="shared" si="3"/>
        <v>0</v>
      </c>
    </row>
    <row r="47" spans="1:9" x14ac:dyDescent="0.3">
      <c r="A47">
        <v>10</v>
      </c>
      <c r="B47">
        <v>1.8</v>
      </c>
      <c r="C47" s="1">
        <v>42140</v>
      </c>
      <c r="D47">
        <f t="shared" si="0"/>
        <v>0</v>
      </c>
      <c r="E47">
        <f t="shared" si="1"/>
        <v>1260</v>
      </c>
      <c r="F47">
        <f t="shared" si="4"/>
        <v>15663</v>
      </c>
      <c r="G47">
        <f t="shared" si="5"/>
        <v>15663</v>
      </c>
      <c r="H47">
        <f t="shared" si="6"/>
        <v>0</v>
      </c>
      <c r="I47">
        <f t="shared" si="3"/>
        <v>0</v>
      </c>
    </row>
    <row r="48" spans="1:9" x14ac:dyDescent="0.3">
      <c r="A48">
        <v>11</v>
      </c>
      <c r="B48">
        <v>2.8</v>
      </c>
      <c r="C48" s="1">
        <v>42141</v>
      </c>
      <c r="D48">
        <f t="shared" si="0"/>
        <v>0</v>
      </c>
      <c r="E48">
        <f t="shared" si="1"/>
        <v>1960</v>
      </c>
      <c r="F48">
        <f t="shared" si="4"/>
        <v>17623</v>
      </c>
      <c r="G48">
        <f t="shared" si="5"/>
        <v>17623</v>
      </c>
      <c r="H48">
        <f t="shared" si="6"/>
        <v>0</v>
      </c>
      <c r="I48">
        <f t="shared" si="3"/>
        <v>0</v>
      </c>
    </row>
    <row r="49" spans="1:9" x14ac:dyDescent="0.3">
      <c r="A49">
        <v>12</v>
      </c>
      <c r="B49">
        <v>1.9</v>
      </c>
      <c r="C49" s="1">
        <v>42142</v>
      </c>
      <c r="D49">
        <f t="shared" si="0"/>
        <v>0</v>
      </c>
      <c r="E49">
        <f t="shared" si="1"/>
        <v>1330</v>
      </c>
      <c r="F49">
        <f t="shared" si="4"/>
        <v>18953</v>
      </c>
      <c r="G49">
        <f t="shared" si="5"/>
        <v>18953</v>
      </c>
      <c r="H49">
        <f t="shared" si="6"/>
        <v>0</v>
      </c>
      <c r="I49">
        <f t="shared" si="3"/>
        <v>0</v>
      </c>
    </row>
    <row r="50" spans="1:9" x14ac:dyDescent="0.3">
      <c r="A50">
        <v>16</v>
      </c>
      <c r="B50">
        <v>2.2000000000000002</v>
      </c>
      <c r="C50" s="1">
        <v>42143</v>
      </c>
      <c r="D50">
        <f t="shared" si="0"/>
        <v>0</v>
      </c>
      <c r="E50">
        <f t="shared" si="1"/>
        <v>1540</v>
      </c>
      <c r="F50">
        <f t="shared" si="4"/>
        <v>20493</v>
      </c>
      <c r="G50">
        <f t="shared" si="5"/>
        <v>20493</v>
      </c>
      <c r="H50">
        <f t="shared" si="6"/>
        <v>0</v>
      </c>
      <c r="I50">
        <f t="shared" si="3"/>
        <v>0</v>
      </c>
    </row>
    <row r="51" spans="1:9" x14ac:dyDescent="0.3">
      <c r="A51">
        <v>13</v>
      </c>
      <c r="B51">
        <v>2.2999999999999998</v>
      </c>
      <c r="C51" s="1">
        <v>42144</v>
      </c>
      <c r="D51">
        <f t="shared" si="0"/>
        <v>0</v>
      </c>
      <c r="E51">
        <f t="shared" si="1"/>
        <v>1610</v>
      </c>
      <c r="F51">
        <f t="shared" si="4"/>
        <v>22103</v>
      </c>
      <c r="G51">
        <f t="shared" si="5"/>
        <v>22103</v>
      </c>
      <c r="H51">
        <f t="shared" si="6"/>
        <v>0</v>
      </c>
      <c r="I51">
        <f t="shared" si="3"/>
        <v>0</v>
      </c>
    </row>
    <row r="52" spans="1:9" x14ac:dyDescent="0.3">
      <c r="A52">
        <v>11</v>
      </c>
      <c r="B52">
        <v>5.4</v>
      </c>
      <c r="C52" s="1">
        <v>42145</v>
      </c>
      <c r="D52">
        <f t="shared" si="0"/>
        <v>0</v>
      </c>
      <c r="E52">
        <f t="shared" si="1"/>
        <v>3780</v>
      </c>
      <c r="F52">
        <f t="shared" si="4"/>
        <v>25000</v>
      </c>
      <c r="G52">
        <f t="shared" si="5"/>
        <v>25000</v>
      </c>
      <c r="H52">
        <f t="shared" si="6"/>
        <v>0</v>
      </c>
      <c r="I52">
        <f t="shared" si="3"/>
        <v>0</v>
      </c>
    </row>
    <row r="53" spans="1:9" x14ac:dyDescent="0.3">
      <c r="A53">
        <v>12</v>
      </c>
      <c r="B53">
        <v>5.5</v>
      </c>
      <c r="C53" s="1">
        <v>42146</v>
      </c>
      <c r="D53">
        <f t="shared" si="0"/>
        <v>0</v>
      </c>
      <c r="E53">
        <f t="shared" si="1"/>
        <v>3850</v>
      </c>
      <c r="F53">
        <f t="shared" si="4"/>
        <v>25000</v>
      </c>
      <c r="G53">
        <f t="shared" si="5"/>
        <v>25000</v>
      </c>
      <c r="H53">
        <f t="shared" si="6"/>
        <v>0</v>
      </c>
      <c r="I53">
        <f t="shared" si="3"/>
        <v>0</v>
      </c>
    </row>
    <row r="54" spans="1:9" x14ac:dyDescent="0.3">
      <c r="A54">
        <v>12</v>
      </c>
      <c r="B54">
        <v>5.2</v>
      </c>
      <c r="C54" s="1">
        <v>42147</v>
      </c>
      <c r="D54">
        <f t="shared" si="0"/>
        <v>0</v>
      </c>
      <c r="E54">
        <f t="shared" si="1"/>
        <v>3640</v>
      </c>
      <c r="F54">
        <f t="shared" si="4"/>
        <v>25000</v>
      </c>
      <c r="G54">
        <f t="shared" si="5"/>
        <v>25000</v>
      </c>
      <c r="H54">
        <f t="shared" si="6"/>
        <v>0</v>
      </c>
      <c r="I54">
        <f t="shared" si="3"/>
        <v>0</v>
      </c>
    </row>
    <row r="55" spans="1:9" x14ac:dyDescent="0.3">
      <c r="A55">
        <v>14</v>
      </c>
      <c r="B55">
        <v>3</v>
      </c>
      <c r="C55" s="1">
        <v>42148</v>
      </c>
      <c r="D55">
        <f t="shared" si="0"/>
        <v>0</v>
      </c>
      <c r="E55">
        <f t="shared" si="1"/>
        <v>2100</v>
      </c>
      <c r="F55">
        <f t="shared" si="4"/>
        <v>25000</v>
      </c>
      <c r="G55">
        <f t="shared" si="5"/>
        <v>25000</v>
      </c>
      <c r="H55">
        <f t="shared" si="6"/>
        <v>0</v>
      </c>
      <c r="I55">
        <f t="shared" si="3"/>
        <v>0</v>
      </c>
    </row>
    <row r="56" spans="1:9" x14ac:dyDescent="0.3">
      <c r="A56">
        <v>15</v>
      </c>
      <c r="B56">
        <v>0</v>
      </c>
      <c r="C56" s="1">
        <v>42149</v>
      </c>
      <c r="D56">
        <f t="shared" si="0"/>
        <v>0</v>
      </c>
      <c r="E56">
        <f t="shared" si="1"/>
        <v>0</v>
      </c>
      <c r="F56">
        <f t="shared" si="4"/>
        <v>24564</v>
      </c>
      <c r="G56">
        <f t="shared" si="5"/>
        <v>24564</v>
      </c>
      <c r="H56">
        <f t="shared" si="6"/>
        <v>436</v>
      </c>
      <c r="I56">
        <f t="shared" si="3"/>
        <v>0</v>
      </c>
    </row>
    <row r="57" spans="1:9" x14ac:dyDescent="0.3">
      <c r="A57">
        <v>14</v>
      </c>
      <c r="B57">
        <v>0</v>
      </c>
      <c r="C57" s="1">
        <v>42150</v>
      </c>
      <c r="D57">
        <f t="shared" si="0"/>
        <v>0</v>
      </c>
      <c r="E57">
        <f t="shared" si="1"/>
        <v>0</v>
      </c>
      <c r="F57">
        <f t="shared" si="4"/>
        <v>24177</v>
      </c>
      <c r="G57">
        <f t="shared" si="5"/>
        <v>24177</v>
      </c>
      <c r="H57">
        <f t="shared" si="6"/>
        <v>387</v>
      </c>
      <c r="I57">
        <f t="shared" si="3"/>
        <v>0</v>
      </c>
    </row>
    <row r="58" spans="1:9" x14ac:dyDescent="0.3">
      <c r="A58">
        <v>10</v>
      </c>
      <c r="B58">
        <v>0</v>
      </c>
      <c r="C58" s="1">
        <v>42151</v>
      </c>
      <c r="D58">
        <f t="shared" si="0"/>
        <v>0</v>
      </c>
      <c r="E58">
        <f t="shared" si="1"/>
        <v>0</v>
      </c>
      <c r="F58">
        <f t="shared" si="4"/>
        <v>23947</v>
      </c>
      <c r="G58">
        <f t="shared" si="5"/>
        <v>23947</v>
      </c>
      <c r="H58">
        <f t="shared" si="6"/>
        <v>230</v>
      </c>
      <c r="I58">
        <f t="shared" si="3"/>
        <v>0</v>
      </c>
    </row>
    <row r="59" spans="1:9" x14ac:dyDescent="0.3">
      <c r="A59">
        <v>12</v>
      </c>
      <c r="B59">
        <v>0.1</v>
      </c>
      <c r="C59" s="1">
        <v>42152</v>
      </c>
      <c r="D59">
        <f t="shared" si="0"/>
        <v>0</v>
      </c>
      <c r="E59">
        <f t="shared" si="1"/>
        <v>70</v>
      </c>
      <c r="F59">
        <f t="shared" si="4"/>
        <v>24017</v>
      </c>
      <c r="G59">
        <f t="shared" si="5"/>
        <v>24017</v>
      </c>
      <c r="H59">
        <f t="shared" si="6"/>
        <v>0</v>
      </c>
      <c r="I59">
        <f t="shared" si="3"/>
        <v>0</v>
      </c>
    </row>
    <row r="60" spans="1:9" x14ac:dyDescent="0.3">
      <c r="A60">
        <v>14</v>
      </c>
      <c r="B60">
        <v>0</v>
      </c>
      <c r="C60" s="1">
        <v>42153</v>
      </c>
      <c r="D60">
        <f t="shared" si="0"/>
        <v>0</v>
      </c>
      <c r="E60">
        <f t="shared" si="1"/>
        <v>0</v>
      </c>
      <c r="F60">
        <f t="shared" si="4"/>
        <v>23639</v>
      </c>
      <c r="G60">
        <f t="shared" si="5"/>
        <v>23639</v>
      </c>
      <c r="H60">
        <f t="shared" si="6"/>
        <v>378</v>
      </c>
      <c r="I60">
        <f t="shared" si="3"/>
        <v>0</v>
      </c>
    </row>
    <row r="61" spans="1:9" x14ac:dyDescent="0.3">
      <c r="A61">
        <v>13</v>
      </c>
      <c r="B61">
        <v>0</v>
      </c>
      <c r="C61" s="1">
        <v>42154</v>
      </c>
      <c r="D61">
        <f t="shared" si="0"/>
        <v>0</v>
      </c>
      <c r="E61">
        <f t="shared" si="1"/>
        <v>0</v>
      </c>
      <c r="F61">
        <f t="shared" si="4"/>
        <v>23306</v>
      </c>
      <c r="G61">
        <f t="shared" si="5"/>
        <v>23306</v>
      </c>
      <c r="H61">
        <f t="shared" si="6"/>
        <v>333</v>
      </c>
      <c r="I61">
        <f t="shared" si="3"/>
        <v>0</v>
      </c>
    </row>
    <row r="62" spans="1:9" x14ac:dyDescent="0.3">
      <c r="A62">
        <v>12</v>
      </c>
      <c r="B62">
        <v>0</v>
      </c>
      <c r="C62" s="1">
        <v>42155</v>
      </c>
      <c r="D62">
        <f t="shared" si="0"/>
        <v>0</v>
      </c>
      <c r="E62">
        <f t="shared" si="1"/>
        <v>0</v>
      </c>
      <c r="F62">
        <f t="shared" si="4"/>
        <v>23015</v>
      </c>
      <c r="G62">
        <f t="shared" si="5"/>
        <v>23015</v>
      </c>
      <c r="H62">
        <f t="shared" si="6"/>
        <v>291</v>
      </c>
      <c r="I62">
        <f t="shared" si="3"/>
        <v>0</v>
      </c>
    </row>
    <row r="63" spans="1:9" x14ac:dyDescent="0.3">
      <c r="A63">
        <v>18</v>
      </c>
      <c r="B63">
        <v>4</v>
      </c>
      <c r="C63" s="1">
        <v>42156</v>
      </c>
      <c r="D63">
        <f t="shared" si="0"/>
        <v>0</v>
      </c>
      <c r="E63">
        <f t="shared" si="1"/>
        <v>2800</v>
      </c>
      <c r="F63">
        <f t="shared" si="4"/>
        <v>25000</v>
      </c>
      <c r="G63">
        <f t="shared" si="5"/>
        <v>25000</v>
      </c>
      <c r="H63">
        <f t="shared" si="6"/>
        <v>0</v>
      </c>
      <c r="I63">
        <f t="shared" si="3"/>
        <v>0</v>
      </c>
    </row>
    <row r="64" spans="1:9" x14ac:dyDescent="0.3">
      <c r="A64">
        <v>18</v>
      </c>
      <c r="B64">
        <v>3</v>
      </c>
      <c r="C64" s="1">
        <v>42157</v>
      </c>
      <c r="D64">
        <f t="shared" si="0"/>
        <v>0</v>
      </c>
      <c r="E64">
        <f t="shared" si="1"/>
        <v>2100</v>
      </c>
      <c r="F64">
        <f t="shared" si="4"/>
        <v>25000</v>
      </c>
      <c r="G64">
        <f t="shared" si="5"/>
        <v>25000</v>
      </c>
      <c r="H64">
        <f t="shared" si="6"/>
        <v>0</v>
      </c>
      <c r="I64">
        <f t="shared" si="3"/>
        <v>0</v>
      </c>
    </row>
    <row r="65" spans="1:9" x14ac:dyDescent="0.3">
      <c r="A65">
        <v>22</v>
      </c>
      <c r="B65">
        <v>0</v>
      </c>
      <c r="C65" s="1">
        <v>42158</v>
      </c>
      <c r="D65">
        <f t="shared" si="0"/>
        <v>12000</v>
      </c>
      <c r="E65">
        <f t="shared" si="1"/>
        <v>0</v>
      </c>
      <c r="F65">
        <f t="shared" si="4"/>
        <v>24226</v>
      </c>
      <c r="G65">
        <f t="shared" si="5"/>
        <v>12226</v>
      </c>
      <c r="H65">
        <f t="shared" si="6"/>
        <v>774</v>
      </c>
      <c r="I65">
        <f t="shared" si="3"/>
        <v>0</v>
      </c>
    </row>
    <row r="66" spans="1:9" x14ac:dyDescent="0.3">
      <c r="A66">
        <v>15</v>
      </c>
      <c r="B66">
        <v>0</v>
      </c>
      <c r="C66" s="1">
        <v>42159</v>
      </c>
      <c r="D66">
        <f t="shared" ref="D66:D129" si="8">IF(AND(A66&gt;15,B66&lt;=0.61), IF(A66&lt;=30, 12000, 24000), 0)</f>
        <v>0</v>
      </c>
      <c r="E66">
        <f t="shared" ref="E66:E129" si="9">ROUNDUP(700*B66, 0)</f>
        <v>0</v>
      </c>
      <c r="F66">
        <f t="shared" si="4"/>
        <v>12012</v>
      </c>
      <c r="G66">
        <f t="shared" si="5"/>
        <v>12012</v>
      </c>
      <c r="H66">
        <f t="shared" si="6"/>
        <v>214</v>
      </c>
      <c r="I66">
        <f t="shared" ref="I66:I129" si="10">IF(F66&lt;D66, 25000-F66, 0)</f>
        <v>0</v>
      </c>
    </row>
    <row r="67" spans="1:9" x14ac:dyDescent="0.3">
      <c r="A67">
        <v>18</v>
      </c>
      <c r="B67">
        <v>0</v>
      </c>
      <c r="C67" s="1">
        <v>42160</v>
      </c>
      <c r="D67">
        <f t="shared" si="8"/>
        <v>12000</v>
      </c>
      <c r="E67">
        <f t="shared" si="9"/>
        <v>0</v>
      </c>
      <c r="F67">
        <f t="shared" si="4"/>
        <v>11736</v>
      </c>
      <c r="G67">
        <f t="shared" si="5"/>
        <v>13000</v>
      </c>
      <c r="H67">
        <f t="shared" si="6"/>
        <v>276</v>
      </c>
      <c r="I67">
        <f t="shared" si="10"/>
        <v>13264</v>
      </c>
    </row>
    <row r="68" spans="1:9" x14ac:dyDescent="0.3">
      <c r="A68">
        <v>22</v>
      </c>
      <c r="B68">
        <v>0</v>
      </c>
      <c r="C68" s="1">
        <v>42161</v>
      </c>
      <c r="D68">
        <f t="shared" si="8"/>
        <v>12000</v>
      </c>
      <c r="E68">
        <f t="shared" si="9"/>
        <v>0</v>
      </c>
      <c r="F68">
        <f t="shared" ref="F68:F131" si="11">MIN(25000, MAX(G67, 0)+E68-H68)</f>
        <v>12597</v>
      </c>
      <c r="G68">
        <f t="shared" ref="G68:G131" si="12">MIN(25000, F68-D68+I68)</f>
        <v>597</v>
      </c>
      <c r="H68">
        <f t="shared" ref="H68:H131" si="13">IF(B68=0, ROUNDUP(0.03%*POWER(A68, 1.5)*G67, 0), 0)</f>
        <v>403</v>
      </c>
      <c r="I68">
        <f t="shared" si="10"/>
        <v>0</v>
      </c>
    </row>
    <row r="69" spans="1:9" x14ac:dyDescent="0.3">
      <c r="A69">
        <v>14</v>
      </c>
      <c r="B69">
        <v>8</v>
      </c>
      <c r="C69" s="1">
        <v>42162</v>
      </c>
      <c r="D69">
        <f t="shared" si="8"/>
        <v>0</v>
      </c>
      <c r="E69">
        <f t="shared" si="9"/>
        <v>5600</v>
      </c>
      <c r="F69">
        <f t="shared" si="11"/>
        <v>6197</v>
      </c>
      <c r="G69">
        <f t="shared" si="12"/>
        <v>6197</v>
      </c>
      <c r="H69">
        <f t="shared" si="13"/>
        <v>0</v>
      </c>
      <c r="I69">
        <f t="shared" si="10"/>
        <v>0</v>
      </c>
    </row>
    <row r="70" spans="1:9" x14ac:dyDescent="0.3">
      <c r="A70">
        <v>14</v>
      </c>
      <c r="B70">
        <v>5.9</v>
      </c>
      <c r="C70" s="1">
        <v>42163</v>
      </c>
      <c r="D70">
        <f t="shared" si="8"/>
        <v>0</v>
      </c>
      <c r="E70">
        <f t="shared" si="9"/>
        <v>4130</v>
      </c>
      <c r="F70">
        <f t="shared" si="11"/>
        <v>10327</v>
      </c>
      <c r="G70">
        <f t="shared" si="12"/>
        <v>10327</v>
      </c>
      <c r="H70">
        <f t="shared" si="13"/>
        <v>0</v>
      </c>
      <c r="I70">
        <f t="shared" si="10"/>
        <v>0</v>
      </c>
    </row>
    <row r="71" spans="1:9" x14ac:dyDescent="0.3">
      <c r="A71">
        <v>12</v>
      </c>
      <c r="B71">
        <v>5</v>
      </c>
      <c r="C71" s="1">
        <v>42164</v>
      </c>
      <c r="D71">
        <f t="shared" si="8"/>
        <v>0</v>
      </c>
      <c r="E71">
        <f t="shared" si="9"/>
        <v>3500</v>
      </c>
      <c r="F71">
        <f t="shared" si="11"/>
        <v>13827</v>
      </c>
      <c r="G71">
        <f t="shared" si="12"/>
        <v>13827</v>
      </c>
      <c r="H71">
        <f t="shared" si="13"/>
        <v>0</v>
      </c>
      <c r="I71">
        <f t="shared" si="10"/>
        <v>0</v>
      </c>
    </row>
    <row r="72" spans="1:9" x14ac:dyDescent="0.3">
      <c r="A72">
        <v>16</v>
      </c>
      <c r="B72">
        <v>0</v>
      </c>
      <c r="C72" s="1">
        <v>42165</v>
      </c>
      <c r="D72">
        <f t="shared" si="8"/>
        <v>12000</v>
      </c>
      <c r="E72">
        <f t="shared" si="9"/>
        <v>0</v>
      </c>
      <c r="F72">
        <f t="shared" si="11"/>
        <v>13561</v>
      </c>
      <c r="G72">
        <f t="shared" si="12"/>
        <v>1561</v>
      </c>
      <c r="H72">
        <f t="shared" si="13"/>
        <v>266</v>
      </c>
      <c r="I72">
        <f t="shared" si="10"/>
        <v>0</v>
      </c>
    </row>
    <row r="73" spans="1:9" x14ac:dyDescent="0.3">
      <c r="A73">
        <v>16</v>
      </c>
      <c r="B73">
        <v>0</v>
      </c>
      <c r="C73" s="1">
        <v>42166</v>
      </c>
      <c r="D73">
        <f t="shared" si="8"/>
        <v>12000</v>
      </c>
      <c r="E73">
        <f t="shared" si="9"/>
        <v>0</v>
      </c>
      <c r="F73">
        <f t="shared" si="11"/>
        <v>1531</v>
      </c>
      <c r="G73">
        <f t="shared" si="12"/>
        <v>13000</v>
      </c>
      <c r="H73">
        <f t="shared" si="13"/>
        <v>30</v>
      </c>
      <c r="I73">
        <f t="shared" si="10"/>
        <v>23469</v>
      </c>
    </row>
    <row r="74" spans="1:9" x14ac:dyDescent="0.3">
      <c r="A74">
        <v>18</v>
      </c>
      <c r="B74">
        <v>5</v>
      </c>
      <c r="C74" s="1">
        <v>42167</v>
      </c>
      <c r="D74">
        <f t="shared" si="8"/>
        <v>0</v>
      </c>
      <c r="E74">
        <f t="shared" si="9"/>
        <v>3500</v>
      </c>
      <c r="F74">
        <f t="shared" si="11"/>
        <v>16500</v>
      </c>
      <c r="G74">
        <f t="shared" si="12"/>
        <v>16500</v>
      </c>
      <c r="H74">
        <f t="shared" si="13"/>
        <v>0</v>
      </c>
      <c r="I74">
        <f t="shared" si="10"/>
        <v>0</v>
      </c>
    </row>
    <row r="75" spans="1:9" x14ac:dyDescent="0.3">
      <c r="A75">
        <v>19</v>
      </c>
      <c r="B75">
        <v>1</v>
      </c>
      <c r="C75" s="1">
        <v>42168</v>
      </c>
      <c r="D75">
        <f t="shared" si="8"/>
        <v>0</v>
      </c>
      <c r="E75">
        <f t="shared" si="9"/>
        <v>700</v>
      </c>
      <c r="F75">
        <f t="shared" si="11"/>
        <v>17200</v>
      </c>
      <c r="G75">
        <f t="shared" si="12"/>
        <v>17200</v>
      </c>
      <c r="H75">
        <f t="shared" si="13"/>
        <v>0</v>
      </c>
      <c r="I75">
        <f t="shared" si="10"/>
        <v>0</v>
      </c>
    </row>
    <row r="76" spans="1:9" x14ac:dyDescent="0.3">
      <c r="A76">
        <v>22</v>
      </c>
      <c r="B76">
        <v>0</v>
      </c>
      <c r="C76" s="1">
        <v>42169</v>
      </c>
      <c r="D76">
        <f t="shared" si="8"/>
        <v>12000</v>
      </c>
      <c r="E76">
        <f t="shared" si="9"/>
        <v>0</v>
      </c>
      <c r="F76">
        <f t="shared" si="11"/>
        <v>16667</v>
      </c>
      <c r="G76">
        <f t="shared" si="12"/>
        <v>4667</v>
      </c>
      <c r="H76">
        <f t="shared" si="13"/>
        <v>533</v>
      </c>
      <c r="I76">
        <f t="shared" si="10"/>
        <v>0</v>
      </c>
    </row>
    <row r="77" spans="1:9" x14ac:dyDescent="0.3">
      <c r="A77">
        <v>16</v>
      </c>
      <c r="B77">
        <v>0</v>
      </c>
      <c r="C77" s="1">
        <v>42170</v>
      </c>
      <c r="D77">
        <f t="shared" si="8"/>
        <v>12000</v>
      </c>
      <c r="E77">
        <f t="shared" si="9"/>
        <v>0</v>
      </c>
      <c r="F77">
        <f t="shared" si="11"/>
        <v>4577</v>
      </c>
      <c r="G77">
        <f t="shared" si="12"/>
        <v>13000</v>
      </c>
      <c r="H77">
        <f t="shared" si="13"/>
        <v>90</v>
      </c>
      <c r="I77">
        <f t="shared" si="10"/>
        <v>20423</v>
      </c>
    </row>
    <row r="78" spans="1:9" x14ac:dyDescent="0.3">
      <c r="A78">
        <v>12</v>
      </c>
      <c r="B78">
        <v>0</v>
      </c>
      <c r="C78" s="1">
        <v>42171</v>
      </c>
      <c r="D78">
        <f t="shared" si="8"/>
        <v>0</v>
      </c>
      <c r="E78">
        <f t="shared" si="9"/>
        <v>0</v>
      </c>
      <c r="F78">
        <f t="shared" si="11"/>
        <v>12837</v>
      </c>
      <c r="G78">
        <f t="shared" si="12"/>
        <v>12837</v>
      </c>
      <c r="H78">
        <f t="shared" si="13"/>
        <v>163</v>
      </c>
      <c r="I78">
        <f t="shared" si="10"/>
        <v>0</v>
      </c>
    </row>
    <row r="79" spans="1:9" x14ac:dyDescent="0.3">
      <c r="A79">
        <v>14</v>
      </c>
      <c r="B79">
        <v>0</v>
      </c>
      <c r="C79" s="1">
        <v>42172</v>
      </c>
      <c r="D79">
        <f t="shared" si="8"/>
        <v>0</v>
      </c>
      <c r="E79">
        <f t="shared" si="9"/>
        <v>0</v>
      </c>
      <c r="F79">
        <f t="shared" si="11"/>
        <v>12635</v>
      </c>
      <c r="G79">
        <f t="shared" si="12"/>
        <v>12635</v>
      </c>
      <c r="H79">
        <f t="shared" si="13"/>
        <v>202</v>
      </c>
      <c r="I79">
        <f t="shared" si="10"/>
        <v>0</v>
      </c>
    </row>
    <row r="80" spans="1:9" x14ac:dyDescent="0.3">
      <c r="A80">
        <v>16</v>
      </c>
      <c r="B80">
        <v>0.3</v>
      </c>
      <c r="C80" s="1">
        <v>42173</v>
      </c>
      <c r="D80">
        <f t="shared" si="8"/>
        <v>12000</v>
      </c>
      <c r="E80">
        <f t="shared" si="9"/>
        <v>210</v>
      </c>
      <c r="F80">
        <f t="shared" si="11"/>
        <v>12845</v>
      </c>
      <c r="G80">
        <f t="shared" si="12"/>
        <v>845</v>
      </c>
      <c r="H80">
        <f t="shared" si="13"/>
        <v>0</v>
      </c>
      <c r="I80">
        <f t="shared" si="10"/>
        <v>0</v>
      </c>
    </row>
    <row r="81" spans="1:9" x14ac:dyDescent="0.3">
      <c r="A81">
        <v>12</v>
      </c>
      <c r="B81">
        <v>3</v>
      </c>
      <c r="C81" s="1">
        <v>42174</v>
      </c>
      <c r="D81">
        <f t="shared" si="8"/>
        <v>0</v>
      </c>
      <c r="E81">
        <f t="shared" si="9"/>
        <v>2100</v>
      </c>
      <c r="F81">
        <f t="shared" si="11"/>
        <v>2945</v>
      </c>
      <c r="G81">
        <f t="shared" si="12"/>
        <v>2945</v>
      </c>
      <c r="H81">
        <f t="shared" si="13"/>
        <v>0</v>
      </c>
      <c r="I81">
        <f t="shared" si="10"/>
        <v>0</v>
      </c>
    </row>
    <row r="82" spans="1:9" x14ac:dyDescent="0.3">
      <c r="A82">
        <v>13</v>
      </c>
      <c r="B82">
        <v>2</v>
      </c>
      <c r="C82" s="1">
        <v>42175</v>
      </c>
      <c r="D82">
        <f t="shared" si="8"/>
        <v>0</v>
      </c>
      <c r="E82">
        <f t="shared" si="9"/>
        <v>1400</v>
      </c>
      <c r="F82">
        <f t="shared" si="11"/>
        <v>4345</v>
      </c>
      <c r="G82">
        <f t="shared" si="12"/>
        <v>4345</v>
      </c>
      <c r="H82">
        <f t="shared" si="13"/>
        <v>0</v>
      </c>
      <c r="I82">
        <f t="shared" si="10"/>
        <v>0</v>
      </c>
    </row>
    <row r="83" spans="1:9" x14ac:dyDescent="0.3">
      <c r="A83">
        <v>12</v>
      </c>
      <c r="B83">
        <v>0</v>
      </c>
      <c r="C83" s="1">
        <v>42176</v>
      </c>
      <c r="D83">
        <f t="shared" si="8"/>
        <v>0</v>
      </c>
      <c r="E83">
        <f t="shared" si="9"/>
        <v>0</v>
      </c>
      <c r="F83">
        <f t="shared" si="11"/>
        <v>4290</v>
      </c>
      <c r="G83">
        <f t="shared" si="12"/>
        <v>4290</v>
      </c>
      <c r="H83">
        <f t="shared" si="13"/>
        <v>55</v>
      </c>
      <c r="I83">
        <f t="shared" si="10"/>
        <v>0</v>
      </c>
    </row>
    <row r="84" spans="1:9" x14ac:dyDescent="0.3">
      <c r="A84">
        <v>12</v>
      </c>
      <c r="B84">
        <v>3</v>
      </c>
      <c r="C84" s="1">
        <v>42177</v>
      </c>
      <c r="D84">
        <f t="shared" si="8"/>
        <v>0</v>
      </c>
      <c r="E84">
        <f t="shared" si="9"/>
        <v>2100</v>
      </c>
      <c r="F84">
        <f t="shared" si="11"/>
        <v>6390</v>
      </c>
      <c r="G84">
        <f t="shared" si="12"/>
        <v>6390</v>
      </c>
      <c r="H84">
        <f t="shared" si="13"/>
        <v>0</v>
      </c>
      <c r="I84">
        <f t="shared" si="10"/>
        <v>0</v>
      </c>
    </row>
    <row r="85" spans="1:9" x14ac:dyDescent="0.3">
      <c r="A85">
        <v>13</v>
      </c>
      <c r="B85">
        <v>3</v>
      </c>
      <c r="C85" s="1">
        <v>42178</v>
      </c>
      <c r="D85">
        <f t="shared" si="8"/>
        <v>0</v>
      </c>
      <c r="E85">
        <f t="shared" si="9"/>
        <v>2100</v>
      </c>
      <c r="F85">
        <f t="shared" si="11"/>
        <v>8490</v>
      </c>
      <c r="G85">
        <f t="shared" si="12"/>
        <v>8490</v>
      </c>
      <c r="H85">
        <f t="shared" si="13"/>
        <v>0</v>
      </c>
      <c r="I85">
        <f t="shared" si="10"/>
        <v>0</v>
      </c>
    </row>
    <row r="86" spans="1:9" x14ac:dyDescent="0.3">
      <c r="A86">
        <v>12</v>
      </c>
      <c r="B86">
        <v>0</v>
      </c>
      <c r="C86" s="1">
        <v>42179</v>
      </c>
      <c r="D86">
        <f t="shared" si="8"/>
        <v>0</v>
      </c>
      <c r="E86">
        <f t="shared" si="9"/>
        <v>0</v>
      </c>
      <c r="F86">
        <f t="shared" si="11"/>
        <v>8384</v>
      </c>
      <c r="G86">
        <f t="shared" si="12"/>
        <v>8384</v>
      </c>
      <c r="H86">
        <f t="shared" si="13"/>
        <v>106</v>
      </c>
      <c r="I86">
        <f t="shared" si="10"/>
        <v>0</v>
      </c>
    </row>
    <row r="87" spans="1:9" x14ac:dyDescent="0.3">
      <c r="A87">
        <v>16</v>
      </c>
      <c r="B87">
        <v>0</v>
      </c>
      <c r="C87" s="1">
        <v>42180</v>
      </c>
      <c r="D87">
        <f t="shared" si="8"/>
        <v>12000</v>
      </c>
      <c r="E87">
        <f t="shared" si="9"/>
        <v>0</v>
      </c>
      <c r="F87">
        <f t="shared" si="11"/>
        <v>8223</v>
      </c>
      <c r="G87">
        <f t="shared" si="12"/>
        <v>13000</v>
      </c>
      <c r="H87">
        <f t="shared" si="13"/>
        <v>161</v>
      </c>
      <c r="I87">
        <f t="shared" si="10"/>
        <v>16777</v>
      </c>
    </row>
    <row r="88" spans="1:9" x14ac:dyDescent="0.3">
      <c r="A88">
        <v>16</v>
      </c>
      <c r="B88">
        <v>7</v>
      </c>
      <c r="C88" s="1">
        <v>42181</v>
      </c>
      <c r="D88">
        <f t="shared" si="8"/>
        <v>0</v>
      </c>
      <c r="E88">
        <f t="shared" si="9"/>
        <v>4900</v>
      </c>
      <c r="F88">
        <f t="shared" si="11"/>
        <v>17900</v>
      </c>
      <c r="G88">
        <f t="shared" si="12"/>
        <v>17900</v>
      </c>
      <c r="H88">
        <f t="shared" si="13"/>
        <v>0</v>
      </c>
      <c r="I88">
        <f t="shared" si="10"/>
        <v>0</v>
      </c>
    </row>
    <row r="89" spans="1:9" x14ac:dyDescent="0.3">
      <c r="A89">
        <v>18</v>
      </c>
      <c r="B89">
        <v>6</v>
      </c>
      <c r="C89" s="1">
        <v>42182</v>
      </c>
      <c r="D89">
        <f t="shared" si="8"/>
        <v>0</v>
      </c>
      <c r="E89">
        <f t="shared" si="9"/>
        <v>4200</v>
      </c>
      <c r="F89">
        <f t="shared" si="11"/>
        <v>22100</v>
      </c>
      <c r="G89">
        <f t="shared" si="12"/>
        <v>22100</v>
      </c>
      <c r="H89">
        <f t="shared" si="13"/>
        <v>0</v>
      </c>
      <c r="I89">
        <f t="shared" si="10"/>
        <v>0</v>
      </c>
    </row>
    <row r="90" spans="1:9" x14ac:dyDescent="0.3">
      <c r="A90">
        <v>16</v>
      </c>
      <c r="B90">
        <v>0</v>
      </c>
      <c r="C90" s="1">
        <v>42183</v>
      </c>
      <c r="D90">
        <f t="shared" si="8"/>
        <v>12000</v>
      </c>
      <c r="E90">
        <f t="shared" si="9"/>
        <v>0</v>
      </c>
      <c r="F90">
        <f t="shared" si="11"/>
        <v>21675</v>
      </c>
      <c r="G90">
        <f t="shared" si="12"/>
        <v>9675</v>
      </c>
      <c r="H90">
        <f t="shared" si="13"/>
        <v>425</v>
      </c>
      <c r="I90">
        <f t="shared" si="10"/>
        <v>0</v>
      </c>
    </row>
    <row r="91" spans="1:9" x14ac:dyDescent="0.3">
      <c r="A91">
        <v>16</v>
      </c>
      <c r="B91">
        <v>0</v>
      </c>
      <c r="C91" s="1">
        <v>42184</v>
      </c>
      <c r="D91">
        <f t="shared" si="8"/>
        <v>12000</v>
      </c>
      <c r="E91">
        <f t="shared" si="9"/>
        <v>0</v>
      </c>
      <c r="F91">
        <f t="shared" si="11"/>
        <v>9489</v>
      </c>
      <c r="G91">
        <f t="shared" si="12"/>
        <v>13000</v>
      </c>
      <c r="H91">
        <f t="shared" si="13"/>
        <v>186</v>
      </c>
      <c r="I91">
        <f t="shared" si="10"/>
        <v>15511</v>
      </c>
    </row>
    <row r="92" spans="1:9" x14ac:dyDescent="0.3">
      <c r="A92">
        <v>19</v>
      </c>
      <c r="B92">
        <v>0</v>
      </c>
      <c r="C92" s="1">
        <v>42185</v>
      </c>
      <c r="D92">
        <f t="shared" si="8"/>
        <v>12000</v>
      </c>
      <c r="E92">
        <f t="shared" si="9"/>
        <v>0</v>
      </c>
      <c r="F92">
        <f t="shared" si="11"/>
        <v>12677</v>
      </c>
      <c r="G92">
        <f t="shared" si="12"/>
        <v>677</v>
      </c>
      <c r="H92">
        <f t="shared" si="13"/>
        <v>323</v>
      </c>
      <c r="I92">
        <f t="shared" si="10"/>
        <v>0</v>
      </c>
    </row>
    <row r="93" spans="1:9" x14ac:dyDescent="0.3">
      <c r="A93">
        <v>18</v>
      </c>
      <c r="B93">
        <v>0</v>
      </c>
      <c r="C93" s="1">
        <v>42186</v>
      </c>
      <c r="D93">
        <f t="shared" si="8"/>
        <v>12000</v>
      </c>
      <c r="E93">
        <f t="shared" si="9"/>
        <v>0</v>
      </c>
      <c r="F93">
        <f t="shared" si="11"/>
        <v>661</v>
      </c>
      <c r="G93">
        <f t="shared" si="12"/>
        <v>13000</v>
      </c>
      <c r="H93">
        <f t="shared" si="13"/>
        <v>16</v>
      </c>
      <c r="I93">
        <f t="shared" si="10"/>
        <v>24339</v>
      </c>
    </row>
    <row r="94" spans="1:9" x14ac:dyDescent="0.3">
      <c r="A94">
        <v>20</v>
      </c>
      <c r="B94">
        <v>0</v>
      </c>
      <c r="C94" s="1">
        <v>42187</v>
      </c>
      <c r="D94">
        <f t="shared" si="8"/>
        <v>12000</v>
      </c>
      <c r="E94">
        <f t="shared" si="9"/>
        <v>0</v>
      </c>
      <c r="F94">
        <f t="shared" si="11"/>
        <v>12651</v>
      </c>
      <c r="G94">
        <f t="shared" si="12"/>
        <v>651</v>
      </c>
      <c r="H94">
        <f t="shared" si="13"/>
        <v>349</v>
      </c>
      <c r="I94">
        <f t="shared" si="10"/>
        <v>0</v>
      </c>
    </row>
    <row r="95" spans="1:9" x14ac:dyDescent="0.3">
      <c r="A95">
        <v>22</v>
      </c>
      <c r="B95">
        <v>0</v>
      </c>
      <c r="C95" s="1">
        <v>42188</v>
      </c>
      <c r="D95">
        <f t="shared" si="8"/>
        <v>12000</v>
      </c>
      <c r="E95">
        <f t="shared" si="9"/>
        <v>0</v>
      </c>
      <c r="F95">
        <f t="shared" si="11"/>
        <v>630</v>
      </c>
      <c r="G95">
        <f t="shared" si="12"/>
        <v>13000</v>
      </c>
      <c r="H95">
        <f t="shared" si="13"/>
        <v>21</v>
      </c>
      <c r="I95">
        <f t="shared" si="10"/>
        <v>24370</v>
      </c>
    </row>
    <row r="96" spans="1:9" x14ac:dyDescent="0.3">
      <c r="A96">
        <v>25</v>
      </c>
      <c r="B96">
        <v>0</v>
      </c>
      <c r="C96" s="1">
        <v>42189</v>
      </c>
      <c r="D96">
        <f t="shared" si="8"/>
        <v>12000</v>
      </c>
      <c r="E96">
        <f t="shared" si="9"/>
        <v>0</v>
      </c>
      <c r="F96">
        <f t="shared" si="11"/>
        <v>12512</v>
      </c>
      <c r="G96">
        <f t="shared" si="12"/>
        <v>512</v>
      </c>
      <c r="H96">
        <f t="shared" si="13"/>
        <v>488</v>
      </c>
      <c r="I96">
        <f t="shared" si="10"/>
        <v>0</v>
      </c>
    </row>
    <row r="97" spans="1:9" x14ac:dyDescent="0.3">
      <c r="A97">
        <v>26</v>
      </c>
      <c r="B97">
        <v>0</v>
      </c>
      <c r="C97" s="1">
        <v>42190</v>
      </c>
      <c r="D97">
        <f t="shared" si="8"/>
        <v>12000</v>
      </c>
      <c r="E97">
        <f t="shared" si="9"/>
        <v>0</v>
      </c>
      <c r="F97">
        <f t="shared" si="11"/>
        <v>491</v>
      </c>
      <c r="G97">
        <f t="shared" si="12"/>
        <v>13000</v>
      </c>
      <c r="H97">
        <f t="shared" si="13"/>
        <v>21</v>
      </c>
      <c r="I97">
        <f t="shared" si="10"/>
        <v>24509</v>
      </c>
    </row>
    <row r="98" spans="1:9" x14ac:dyDescent="0.3">
      <c r="A98">
        <v>22</v>
      </c>
      <c r="B98">
        <v>0</v>
      </c>
      <c r="C98" s="1">
        <v>42191</v>
      </c>
      <c r="D98">
        <f t="shared" si="8"/>
        <v>12000</v>
      </c>
      <c r="E98">
        <f t="shared" si="9"/>
        <v>0</v>
      </c>
      <c r="F98">
        <f t="shared" si="11"/>
        <v>12597</v>
      </c>
      <c r="G98">
        <f t="shared" si="12"/>
        <v>597</v>
      </c>
      <c r="H98">
        <f t="shared" si="13"/>
        <v>403</v>
      </c>
      <c r="I98">
        <f t="shared" si="10"/>
        <v>0</v>
      </c>
    </row>
    <row r="99" spans="1:9" x14ac:dyDescent="0.3">
      <c r="A99">
        <v>22</v>
      </c>
      <c r="B99">
        <v>18</v>
      </c>
      <c r="C99" s="1">
        <v>42192</v>
      </c>
      <c r="D99">
        <f t="shared" si="8"/>
        <v>0</v>
      </c>
      <c r="E99">
        <f t="shared" si="9"/>
        <v>12600</v>
      </c>
      <c r="F99">
        <f t="shared" si="11"/>
        <v>13197</v>
      </c>
      <c r="G99">
        <f t="shared" si="12"/>
        <v>13197</v>
      </c>
      <c r="H99">
        <f t="shared" si="13"/>
        <v>0</v>
      </c>
      <c r="I99">
        <f t="shared" si="10"/>
        <v>0</v>
      </c>
    </row>
    <row r="100" spans="1:9" x14ac:dyDescent="0.3">
      <c r="A100">
        <v>20</v>
      </c>
      <c r="B100">
        <v>3</v>
      </c>
      <c r="C100" s="1">
        <v>42193</v>
      </c>
      <c r="D100">
        <f t="shared" si="8"/>
        <v>0</v>
      </c>
      <c r="E100">
        <f t="shared" si="9"/>
        <v>2100</v>
      </c>
      <c r="F100">
        <f t="shared" si="11"/>
        <v>15297</v>
      </c>
      <c r="G100">
        <f t="shared" si="12"/>
        <v>15297</v>
      </c>
      <c r="H100">
        <f t="shared" si="13"/>
        <v>0</v>
      </c>
      <c r="I100">
        <f t="shared" si="10"/>
        <v>0</v>
      </c>
    </row>
    <row r="101" spans="1:9" x14ac:dyDescent="0.3">
      <c r="A101">
        <v>16</v>
      </c>
      <c r="B101">
        <v>0.2</v>
      </c>
      <c r="C101" s="1">
        <v>42194</v>
      </c>
      <c r="D101">
        <f t="shared" si="8"/>
        <v>12000</v>
      </c>
      <c r="E101">
        <f t="shared" si="9"/>
        <v>140</v>
      </c>
      <c r="F101">
        <f t="shared" si="11"/>
        <v>15437</v>
      </c>
      <c r="G101">
        <f t="shared" si="12"/>
        <v>3437</v>
      </c>
      <c r="H101">
        <f t="shared" si="13"/>
        <v>0</v>
      </c>
      <c r="I101">
        <f t="shared" si="10"/>
        <v>0</v>
      </c>
    </row>
    <row r="102" spans="1:9" x14ac:dyDescent="0.3">
      <c r="A102">
        <v>13</v>
      </c>
      <c r="B102">
        <v>12.2</v>
      </c>
      <c r="C102" s="1">
        <v>42195</v>
      </c>
      <c r="D102">
        <f t="shared" si="8"/>
        <v>0</v>
      </c>
      <c r="E102">
        <f t="shared" si="9"/>
        <v>8540</v>
      </c>
      <c r="F102">
        <f t="shared" si="11"/>
        <v>11977</v>
      </c>
      <c r="G102">
        <f t="shared" si="12"/>
        <v>11977</v>
      </c>
      <c r="H102">
        <f t="shared" si="13"/>
        <v>0</v>
      </c>
      <c r="I102">
        <f t="shared" si="10"/>
        <v>0</v>
      </c>
    </row>
    <row r="103" spans="1:9" x14ac:dyDescent="0.3">
      <c r="A103">
        <v>16</v>
      </c>
      <c r="B103">
        <v>0</v>
      </c>
      <c r="C103" s="1">
        <v>42196</v>
      </c>
      <c r="D103">
        <f t="shared" si="8"/>
        <v>12000</v>
      </c>
      <c r="E103">
        <f t="shared" si="9"/>
        <v>0</v>
      </c>
      <c r="F103">
        <f t="shared" si="11"/>
        <v>11747</v>
      </c>
      <c r="G103">
        <f t="shared" si="12"/>
        <v>13000</v>
      </c>
      <c r="H103">
        <f t="shared" si="13"/>
        <v>230</v>
      </c>
      <c r="I103">
        <f t="shared" si="10"/>
        <v>13253</v>
      </c>
    </row>
    <row r="104" spans="1:9" x14ac:dyDescent="0.3">
      <c r="A104">
        <v>18</v>
      </c>
      <c r="B104">
        <v>2</v>
      </c>
      <c r="C104" s="1">
        <v>42197</v>
      </c>
      <c r="D104">
        <f t="shared" si="8"/>
        <v>0</v>
      </c>
      <c r="E104">
        <f t="shared" si="9"/>
        <v>1400</v>
      </c>
      <c r="F104">
        <f t="shared" si="11"/>
        <v>14400</v>
      </c>
      <c r="G104">
        <f t="shared" si="12"/>
        <v>14400</v>
      </c>
      <c r="H104">
        <f t="shared" si="13"/>
        <v>0</v>
      </c>
      <c r="I104">
        <f t="shared" si="10"/>
        <v>0</v>
      </c>
    </row>
    <row r="105" spans="1:9" x14ac:dyDescent="0.3">
      <c r="A105">
        <v>18</v>
      </c>
      <c r="B105">
        <v>12</v>
      </c>
      <c r="C105" s="1">
        <v>42198</v>
      </c>
      <c r="D105">
        <f t="shared" si="8"/>
        <v>0</v>
      </c>
      <c r="E105">
        <f t="shared" si="9"/>
        <v>8400</v>
      </c>
      <c r="F105">
        <f t="shared" si="11"/>
        <v>22800</v>
      </c>
      <c r="G105">
        <f t="shared" si="12"/>
        <v>22800</v>
      </c>
      <c r="H105">
        <f t="shared" si="13"/>
        <v>0</v>
      </c>
      <c r="I105">
        <f t="shared" si="10"/>
        <v>0</v>
      </c>
    </row>
    <row r="106" spans="1:9" x14ac:dyDescent="0.3">
      <c r="A106">
        <v>18</v>
      </c>
      <c r="B106">
        <v>0</v>
      </c>
      <c r="C106" s="1">
        <v>42199</v>
      </c>
      <c r="D106">
        <f t="shared" si="8"/>
        <v>12000</v>
      </c>
      <c r="E106">
        <f t="shared" si="9"/>
        <v>0</v>
      </c>
      <c r="F106">
        <f t="shared" si="11"/>
        <v>22277</v>
      </c>
      <c r="G106">
        <f t="shared" si="12"/>
        <v>10277</v>
      </c>
      <c r="H106">
        <f t="shared" si="13"/>
        <v>523</v>
      </c>
      <c r="I106">
        <f t="shared" si="10"/>
        <v>0</v>
      </c>
    </row>
    <row r="107" spans="1:9" x14ac:dyDescent="0.3">
      <c r="A107">
        <v>18</v>
      </c>
      <c r="B107">
        <v>0</v>
      </c>
      <c r="C107" s="1">
        <v>42200</v>
      </c>
      <c r="D107">
        <f t="shared" si="8"/>
        <v>12000</v>
      </c>
      <c r="E107">
        <f t="shared" si="9"/>
        <v>0</v>
      </c>
      <c r="F107">
        <f t="shared" si="11"/>
        <v>10041</v>
      </c>
      <c r="G107">
        <f t="shared" si="12"/>
        <v>13000</v>
      </c>
      <c r="H107">
        <f t="shared" si="13"/>
        <v>236</v>
      </c>
      <c r="I107">
        <f t="shared" si="10"/>
        <v>14959</v>
      </c>
    </row>
    <row r="108" spans="1:9" x14ac:dyDescent="0.3">
      <c r="A108">
        <v>16</v>
      </c>
      <c r="B108">
        <v>0</v>
      </c>
      <c r="C108" s="1">
        <v>42201</v>
      </c>
      <c r="D108">
        <f t="shared" si="8"/>
        <v>12000</v>
      </c>
      <c r="E108">
        <f t="shared" si="9"/>
        <v>0</v>
      </c>
      <c r="F108">
        <f t="shared" si="11"/>
        <v>12750</v>
      </c>
      <c r="G108">
        <f t="shared" si="12"/>
        <v>750</v>
      </c>
      <c r="H108">
        <f t="shared" si="13"/>
        <v>250</v>
      </c>
      <c r="I108">
        <f t="shared" si="10"/>
        <v>0</v>
      </c>
    </row>
    <row r="109" spans="1:9" x14ac:dyDescent="0.3">
      <c r="A109">
        <v>21</v>
      </c>
      <c r="B109">
        <v>0</v>
      </c>
      <c r="C109" s="1">
        <v>42202</v>
      </c>
      <c r="D109">
        <f t="shared" si="8"/>
        <v>12000</v>
      </c>
      <c r="E109">
        <f t="shared" si="9"/>
        <v>0</v>
      </c>
      <c r="F109">
        <f t="shared" si="11"/>
        <v>728</v>
      </c>
      <c r="G109">
        <f t="shared" si="12"/>
        <v>13000</v>
      </c>
      <c r="H109">
        <f t="shared" si="13"/>
        <v>22</v>
      </c>
      <c r="I109">
        <f t="shared" si="10"/>
        <v>24272</v>
      </c>
    </row>
    <row r="110" spans="1:9" x14ac:dyDescent="0.3">
      <c r="A110">
        <v>26</v>
      </c>
      <c r="B110">
        <v>0</v>
      </c>
      <c r="C110" s="1">
        <v>42203</v>
      </c>
      <c r="D110">
        <f t="shared" si="8"/>
        <v>12000</v>
      </c>
      <c r="E110">
        <f t="shared" si="9"/>
        <v>0</v>
      </c>
      <c r="F110">
        <f t="shared" si="11"/>
        <v>12482</v>
      </c>
      <c r="G110">
        <f t="shared" si="12"/>
        <v>482</v>
      </c>
      <c r="H110">
        <f t="shared" si="13"/>
        <v>518</v>
      </c>
      <c r="I110">
        <f t="shared" si="10"/>
        <v>0</v>
      </c>
    </row>
    <row r="111" spans="1:9" x14ac:dyDescent="0.3">
      <c r="A111">
        <v>23</v>
      </c>
      <c r="B111">
        <v>18</v>
      </c>
      <c r="C111" s="1">
        <v>42204</v>
      </c>
      <c r="D111">
        <f t="shared" si="8"/>
        <v>0</v>
      </c>
      <c r="E111">
        <f t="shared" si="9"/>
        <v>12600</v>
      </c>
      <c r="F111">
        <f t="shared" si="11"/>
        <v>13082</v>
      </c>
      <c r="G111">
        <f t="shared" si="12"/>
        <v>13082</v>
      </c>
      <c r="H111">
        <f t="shared" si="13"/>
        <v>0</v>
      </c>
      <c r="I111">
        <f t="shared" si="10"/>
        <v>0</v>
      </c>
    </row>
    <row r="112" spans="1:9" x14ac:dyDescent="0.3">
      <c r="A112">
        <v>19</v>
      </c>
      <c r="B112">
        <v>0</v>
      </c>
      <c r="C112" s="1">
        <v>42205</v>
      </c>
      <c r="D112">
        <f t="shared" si="8"/>
        <v>12000</v>
      </c>
      <c r="E112">
        <f t="shared" si="9"/>
        <v>0</v>
      </c>
      <c r="F112">
        <f t="shared" si="11"/>
        <v>12756</v>
      </c>
      <c r="G112">
        <f t="shared" si="12"/>
        <v>756</v>
      </c>
      <c r="H112">
        <f t="shared" si="13"/>
        <v>326</v>
      </c>
      <c r="I112">
        <f t="shared" si="10"/>
        <v>0</v>
      </c>
    </row>
    <row r="113" spans="1:9" x14ac:dyDescent="0.3">
      <c r="A113">
        <v>20</v>
      </c>
      <c r="B113">
        <v>6</v>
      </c>
      <c r="C113" s="1">
        <v>42206</v>
      </c>
      <c r="D113">
        <f t="shared" si="8"/>
        <v>0</v>
      </c>
      <c r="E113">
        <f t="shared" si="9"/>
        <v>4200</v>
      </c>
      <c r="F113">
        <f t="shared" si="11"/>
        <v>4956</v>
      </c>
      <c r="G113">
        <f t="shared" si="12"/>
        <v>4956</v>
      </c>
      <c r="H113">
        <f t="shared" si="13"/>
        <v>0</v>
      </c>
      <c r="I113">
        <f t="shared" si="10"/>
        <v>0</v>
      </c>
    </row>
    <row r="114" spans="1:9" x14ac:dyDescent="0.3">
      <c r="A114">
        <v>22</v>
      </c>
      <c r="B114">
        <v>0</v>
      </c>
      <c r="C114" s="1">
        <v>42207</v>
      </c>
      <c r="D114">
        <f t="shared" si="8"/>
        <v>12000</v>
      </c>
      <c r="E114">
        <f t="shared" si="9"/>
        <v>0</v>
      </c>
      <c r="F114">
        <f t="shared" si="11"/>
        <v>4802</v>
      </c>
      <c r="G114">
        <f t="shared" si="12"/>
        <v>13000</v>
      </c>
      <c r="H114">
        <f t="shared" si="13"/>
        <v>154</v>
      </c>
      <c r="I114">
        <f t="shared" si="10"/>
        <v>20198</v>
      </c>
    </row>
    <row r="115" spans="1:9" x14ac:dyDescent="0.3">
      <c r="A115">
        <v>20</v>
      </c>
      <c r="B115">
        <v>0</v>
      </c>
      <c r="C115" s="1">
        <v>42208</v>
      </c>
      <c r="D115">
        <f t="shared" si="8"/>
        <v>12000</v>
      </c>
      <c r="E115">
        <f t="shared" si="9"/>
        <v>0</v>
      </c>
      <c r="F115">
        <f t="shared" si="11"/>
        <v>12651</v>
      </c>
      <c r="G115">
        <f t="shared" si="12"/>
        <v>651</v>
      </c>
      <c r="H115">
        <f t="shared" si="13"/>
        <v>349</v>
      </c>
      <c r="I115">
        <f t="shared" si="10"/>
        <v>0</v>
      </c>
    </row>
    <row r="116" spans="1:9" x14ac:dyDescent="0.3">
      <c r="A116">
        <v>20</v>
      </c>
      <c r="B116">
        <v>0</v>
      </c>
      <c r="C116" s="1">
        <v>42209</v>
      </c>
      <c r="D116">
        <f t="shared" si="8"/>
        <v>12000</v>
      </c>
      <c r="E116">
        <f t="shared" si="9"/>
        <v>0</v>
      </c>
      <c r="F116">
        <f t="shared" si="11"/>
        <v>633</v>
      </c>
      <c r="G116">
        <f t="shared" si="12"/>
        <v>13000</v>
      </c>
      <c r="H116">
        <f t="shared" si="13"/>
        <v>18</v>
      </c>
      <c r="I116">
        <f t="shared" si="10"/>
        <v>24367</v>
      </c>
    </row>
    <row r="117" spans="1:9" x14ac:dyDescent="0.3">
      <c r="A117">
        <v>23</v>
      </c>
      <c r="B117">
        <v>0.1</v>
      </c>
      <c r="C117" s="1">
        <v>42210</v>
      </c>
      <c r="D117">
        <f t="shared" si="8"/>
        <v>12000</v>
      </c>
      <c r="E117">
        <f t="shared" si="9"/>
        <v>70</v>
      </c>
      <c r="F117">
        <f t="shared" si="11"/>
        <v>13070</v>
      </c>
      <c r="G117">
        <f t="shared" si="12"/>
        <v>1070</v>
      </c>
      <c r="H117">
        <f t="shared" si="13"/>
        <v>0</v>
      </c>
      <c r="I117">
        <f t="shared" si="10"/>
        <v>0</v>
      </c>
    </row>
    <row r="118" spans="1:9" x14ac:dyDescent="0.3">
      <c r="A118">
        <v>16</v>
      </c>
      <c r="B118">
        <v>0</v>
      </c>
      <c r="C118" s="1">
        <v>42211</v>
      </c>
      <c r="D118">
        <f t="shared" si="8"/>
        <v>12000</v>
      </c>
      <c r="E118">
        <f t="shared" si="9"/>
        <v>0</v>
      </c>
      <c r="F118">
        <f t="shared" si="11"/>
        <v>1049</v>
      </c>
      <c r="G118">
        <f t="shared" si="12"/>
        <v>13000</v>
      </c>
      <c r="H118">
        <f t="shared" si="13"/>
        <v>21</v>
      </c>
      <c r="I118">
        <f t="shared" si="10"/>
        <v>23951</v>
      </c>
    </row>
    <row r="119" spans="1:9" x14ac:dyDescent="0.3">
      <c r="A119">
        <v>16</v>
      </c>
      <c r="B119">
        <v>0.1</v>
      </c>
      <c r="C119" s="1">
        <v>42212</v>
      </c>
      <c r="D119">
        <f t="shared" si="8"/>
        <v>12000</v>
      </c>
      <c r="E119">
        <f t="shared" si="9"/>
        <v>70</v>
      </c>
      <c r="F119">
        <f t="shared" si="11"/>
        <v>13070</v>
      </c>
      <c r="G119">
        <f t="shared" si="12"/>
        <v>1070</v>
      </c>
      <c r="H119">
        <f t="shared" si="13"/>
        <v>0</v>
      </c>
      <c r="I119">
        <f t="shared" si="10"/>
        <v>0</v>
      </c>
    </row>
    <row r="120" spans="1:9" x14ac:dyDescent="0.3">
      <c r="A120">
        <v>18</v>
      </c>
      <c r="B120">
        <v>0.3</v>
      </c>
      <c r="C120" s="1">
        <v>42213</v>
      </c>
      <c r="D120">
        <f t="shared" si="8"/>
        <v>12000</v>
      </c>
      <c r="E120">
        <f t="shared" si="9"/>
        <v>210</v>
      </c>
      <c r="F120">
        <f t="shared" si="11"/>
        <v>1280</v>
      </c>
      <c r="G120">
        <f t="shared" si="12"/>
        <v>13000</v>
      </c>
      <c r="H120">
        <f t="shared" si="13"/>
        <v>0</v>
      </c>
      <c r="I120">
        <f t="shared" si="10"/>
        <v>23720</v>
      </c>
    </row>
    <row r="121" spans="1:9" x14ac:dyDescent="0.3">
      <c r="A121">
        <v>18</v>
      </c>
      <c r="B121">
        <v>0</v>
      </c>
      <c r="C121" s="1">
        <v>42214</v>
      </c>
      <c r="D121">
        <f t="shared" si="8"/>
        <v>12000</v>
      </c>
      <c r="E121">
        <f t="shared" si="9"/>
        <v>0</v>
      </c>
      <c r="F121">
        <f t="shared" si="11"/>
        <v>12702</v>
      </c>
      <c r="G121">
        <f t="shared" si="12"/>
        <v>702</v>
      </c>
      <c r="H121">
        <f t="shared" si="13"/>
        <v>298</v>
      </c>
      <c r="I121">
        <f t="shared" si="10"/>
        <v>0</v>
      </c>
    </row>
    <row r="122" spans="1:9" x14ac:dyDescent="0.3">
      <c r="A122">
        <v>14</v>
      </c>
      <c r="B122">
        <v>0</v>
      </c>
      <c r="C122" s="1">
        <v>42215</v>
      </c>
      <c r="D122">
        <f t="shared" si="8"/>
        <v>0</v>
      </c>
      <c r="E122">
        <f t="shared" si="9"/>
        <v>0</v>
      </c>
      <c r="F122">
        <f t="shared" si="11"/>
        <v>690</v>
      </c>
      <c r="G122">
        <f t="shared" si="12"/>
        <v>690</v>
      </c>
      <c r="H122">
        <f t="shared" si="13"/>
        <v>12</v>
      </c>
      <c r="I122">
        <f t="shared" si="10"/>
        <v>0</v>
      </c>
    </row>
    <row r="123" spans="1:9" x14ac:dyDescent="0.3">
      <c r="A123">
        <v>14</v>
      </c>
      <c r="B123">
        <v>0</v>
      </c>
      <c r="C123" s="1">
        <v>42216</v>
      </c>
      <c r="D123">
        <f t="shared" si="8"/>
        <v>0</v>
      </c>
      <c r="E123">
        <f t="shared" si="9"/>
        <v>0</v>
      </c>
      <c r="F123">
        <f t="shared" si="11"/>
        <v>679</v>
      </c>
      <c r="G123">
        <f t="shared" si="12"/>
        <v>679</v>
      </c>
      <c r="H123">
        <f t="shared" si="13"/>
        <v>11</v>
      </c>
      <c r="I123">
        <f t="shared" si="10"/>
        <v>0</v>
      </c>
    </row>
    <row r="124" spans="1:9" x14ac:dyDescent="0.3">
      <c r="A124">
        <v>16</v>
      </c>
      <c r="B124">
        <v>0</v>
      </c>
      <c r="C124" s="1">
        <v>42217</v>
      </c>
      <c r="D124">
        <f t="shared" si="8"/>
        <v>12000</v>
      </c>
      <c r="E124">
        <f t="shared" si="9"/>
        <v>0</v>
      </c>
      <c r="F124">
        <f t="shared" si="11"/>
        <v>665</v>
      </c>
      <c r="G124">
        <f t="shared" si="12"/>
        <v>13000</v>
      </c>
      <c r="H124">
        <f t="shared" si="13"/>
        <v>14</v>
      </c>
      <c r="I124">
        <f t="shared" si="10"/>
        <v>24335</v>
      </c>
    </row>
    <row r="125" spans="1:9" x14ac:dyDescent="0.3">
      <c r="A125">
        <v>22</v>
      </c>
      <c r="B125">
        <v>0</v>
      </c>
      <c r="C125" s="1">
        <v>42218</v>
      </c>
      <c r="D125">
        <f t="shared" si="8"/>
        <v>12000</v>
      </c>
      <c r="E125">
        <f t="shared" si="9"/>
        <v>0</v>
      </c>
      <c r="F125">
        <f t="shared" si="11"/>
        <v>12597</v>
      </c>
      <c r="G125">
        <f t="shared" si="12"/>
        <v>597</v>
      </c>
      <c r="H125">
        <f t="shared" si="13"/>
        <v>403</v>
      </c>
      <c r="I125">
        <f t="shared" si="10"/>
        <v>0</v>
      </c>
    </row>
    <row r="126" spans="1:9" x14ac:dyDescent="0.3">
      <c r="A126">
        <v>22</v>
      </c>
      <c r="B126">
        <v>0</v>
      </c>
      <c r="C126" s="1">
        <v>42219</v>
      </c>
      <c r="D126">
        <f t="shared" si="8"/>
        <v>12000</v>
      </c>
      <c r="E126">
        <f t="shared" si="9"/>
        <v>0</v>
      </c>
      <c r="F126">
        <f t="shared" si="11"/>
        <v>578</v>
      </c>
      <c r="G126">
        <f t="shared" si="12"/>
        <v>13000</v>
      </c>
      <c r="H126">
        <f t="shared" si="13"/>
        <v>19</v>
      </c>
      <c r="I126">
        <f t="shared" si="10"/>
        <v>24422</v>
      </c>
    </row>
    <row r="127" spans="1:9" x14ac:dyDescent="0.3">
      <c r="A127">
        <v>25</v>
      </c>
      <c r="B127">
        <v>0</v>
      </c>
      <c r="C127" s="1">
        <v>42220</v>
      </c>
      <c r="D127">
        <f t="shared" si="8"/>
        <v>12000</v>
      </c>
      <c r="E127">
        <f t="shared" si="9"/>
        <v>0</v>
      </c>
      <c r="F127">
        <f t="shared" si="11"/>
        <v>12512</v>
      </c>
      <c r="G127">
        <f t="shared" si="12"/>
        <v>512</v>
      </c>
      <c r="H127">
        <f t="shared" si="13"/>
        <v>488</v>
      </c>
      <c r="I127">
        <f t="shared" si="10"/>
        <v>0</v>
      </c>
    </row>
    <row r="128" spans="1:9" x14ac:dyDescent="0.3">
      <c r="A128">
        <v>24</v>
      </c>
      <c r="B128">
        <v>0</v>
      </c>
      <c r="C128" s="1">
        <v>42221</v>
      </c>
      <c r="D128">
        <f t="shared" si="8"/>
        <v>12000</v>
      </c>
      <c r="E128">
        <f t="shared" si="9"/>
        <v>0</v>
      </c>
      <c r="F128">
        <f t="shared" si="11"/>
        <v>493</v>
      </c>
      <c r="G128">
        <f t="shared" si="12"/>
        <v>13000</v>
      </c>
      <c r="H128">
        <f t="shared" si="13"/>
        <v>19</v>
      </c>
      <c r="I128">
        <f t="shared" si="10"/>
        <v>24507</v>
      </c>
    </row>
    <row r="129" spans="1:9" x14ac:dyDescent="0.3">
      <c r="A129">
        <v>24</v>
      </c>
      <c r="B129">
        <v>0</v>
      </c>
      <c r="C129" s="1">
        <v>42222</v>
      </c>
      <c r="D129">
        <f t="shared" si="8"/>
        <v>12000</v>
      </c>
      <c r="E129">
        <f t="shared" si="9"/>
        <v>0</v>
      </c>
      <c r="F129">
        <f t="shared" si="11"/>
        <v>12541</v>
      </c>
      <c r="G129">
        <f t="shared" si="12"/>
        <v>541</v>
      </c>
      <c r="H129">
        <f t="shared" si="13"/>
        <v>459</v>
      </c>
      <c r="I129">
        <f t="shared" si="10"/>
        <v>0</v>
      </c>
    </row>
    <row r="130" spans="1:9" x14ac:dyDescent="0.3">
      <c r="A130">
        <v>28</v>
      </c>
      <c r="B130">
        <v>0</v>
      </c>
      <c r="C130" s="1">
        <v>42223</v>
      </c>
      <c r="D130">
        <f t="shared" ref="D130:D184" si="14">IF(AND(A130&gt;15,B130&lt;=0.61), IF(A130&lt;=30, 12000, 24000), 0)</f>
        <v>12000</v>
      </c>
      <c r="E130">
        <f t="shared" ref="E130:E184" si="15">ROUNDUP(700*B130, 0)</f>
        <v>0</v>
      </c>
      <c r="F130">
        <f t="shared" si="11"/>
        <v>516</v>
      </c>
      <c r="G130">
        <f t="shared" si="12"/>
        <v>13000</v>
      </c>
      <c r="H130">
        <f t="shared" si="13"/>
        <v>25</v>
      </c>
      <c r="I130">
        <f t="shared" ref="I130:I184" si="16">IF(F130&lt;D130, 25000-F130, 0)</f>
        <v>24484</v>
      </c>
    </row>
    <row r="131" spans="1:9" x14ac:dyDescent="0.3">
      <c r="A131">
        <v>28</v>
      </c>
      <c r="B131">
        <v>0</v>
      </c>
      <c r="C131" s="1">
        <v>42224</v>
      </c>
      <c r="D131">
        <f t="shared" si="14"/>
        <v>12000</v>
      </c>
      <c r="E131">
        <f t="shared" si="15"/>
        <v>0</v>
      </c>
      <c r="F131">
        <f t="shared" si="11"/>
        <v>12422</v>
      </c>
      <c r="G131">
        <f t="shared" si="12"/>
        <v>422</v>
      </c>
      <c r="H131">
        <f t="shared" si="13"/>
        <v>578</v>
      </c>
      <c r="I131">
        <f t="shared" si="16"/>
        <v>0</v>
      </c>
    </row>
    <row r="132" spans="1:9" x14ac:dyDescent="0.3">
      <c r="A132">
        <v>24</v>
      </c>
      <c r="B132">
        <v>0</v>
      </c>
      <c r="C132" s="1">
        <v>42225</v>
      </c>
      <c r="D132">
        <f t="shared" si="14"/>
        <v>12000</v>
      </c>
      <c r="E132">
        <f t="shared" si="15"/>
        <v>0</v>
      </c>
      <c r="F132">
        <f t="shared" ref="F132:F184" si="17">MIN(25000, MAX(G131, 0)+E132-H132)</f>
        <v>407</v>
      </c>
      <c r="G132">
        <f t="shared" ref="G132:G184" si="18">MIN(25000, F132-D132+I132)</f>
        <v>13000</v>
      </c>
      <c r="H132">
        <f t="shared" ref="H132:H184" si="19">IF(B132=0, ROUNDUP(0.03%*POWER(A132, 1.5)*G131, 0), 0)</f>
        <v>15</v>
      </c>
      <c r="I132">
        <f t="shared" si="16"/>
        <v>24593</v>
      </c>
    </row>
    <row r="133" spans="1:9" x14ac:dyDescent="0.3">
      <c r="A133">
        <v>24</v>
      </c>
      <c r="B133">
        <v>0</v>
      </c>
      <c r="C133" s="1">
        <v>42226</v>
      </c>
      <c r="D133">
        <f t="shared" si="14"/>
        <v>12000</v>
      </c>
      <c r="E133">
        <f t="shared" si="15"/>
        <v>0</v>
      </c>
      <c r="F133">
        <f t="shared" si="17"/>
        <v>12541</v>
      </c>
      <c r="G133">
        <f t="shared" si="18"/>
        <v>541</v>
      </c>
      <c r="H133">
        <f t="shared" si="19"/>
        <v>459</v>
      </c>
      <c r="I133">
        <f t="shared" si="16"/>
        <v>0</v>
      </c>
    </row>
    <row r="134" spans="1:9" x14ac:dyDescent="0.3">
      <c r="A134">
        <v>26</v>
      </c>
      <c r="B134">
        <v>0</v>
      </c>
      <c r="C134" s="1">
        <v>42227</v>
      </c>
      <c r="D134">
        <f t="shared" si="14"/>
        <v>12000</v>
      </c>
      <c r="E134">
        <f t="shared" si="15"/>
        <v>0</v>
      </c>
      <c r="F134">
        <f t="shared" si="17"/>
        <v>519</v>
      </c>
      <c r="G134">
        <f t="shared" si="18"/>
        <v>13000</v>
      </c>
      <c r="H134">
        <f t="shared" si="19"/>
        <v>22</v>
      </c>
      <c r="I134">
        <f t="shared" si="16"/>
        <v>24481</v>
      </c>
    </row>
    <row r="135" spans="1:9" x14ac:dyDescent="0.3">
      <c r="A135">
        <v>32</v>
      </c>
      <c r="B135">
        <v>0.6</v>
      </c>
      <c r="C135" s="1">
        <v>42228</v>
      </c>
      <c r="D135">
        <f t="shared" si="14"/>
        <v>24000</v>
      </c>
      <c r="E135">
        <f t="shared" si="15"/>
        <v>420</v>
      </c>
      <c r="F135">
        <f t="shared" si="17"/>
        <v>13420</v>
      </c>
      <c r="G135">
        <f t="shared" si="18"/>
        <v>1000</v>
      </c>
      <c r="H135">
        <f t="shared" si="19"/>
        <v>0</v>
      </c>
      <c r="I135">
        <f t="shared" si="16"/>
        <v>11580</v>
      </c>
    </row>
    <row r="136" spans="1:9" x14ac:dyDescent="0.3">
      <c r="A136">
        <v>31</v>
      </c>
      <c r="B136">
        <v>0.1</v>
      </c>
      <c r="C136" s="1">
        <v>42229</v>
      </c>
      <c r="D136">
        <f t="shared" si="14"/>
        <v>24000</v>
      </c>
      <c r="E136">
        <f t="shared" si="15"/>
        <v>70</v>
      </c>
      <c r="F136">
        <f t="shared" si="17"/>
        <v>1070</v>
      </c>
      <c r="G136">
        <f t="shared" si="18"/>
        <v>1000</v>
      </c>
      <c r="H136">
        <f t="shared" si="19"/>
        <v>0</v>
      </c>
      <c r="I136">
        <f t="shared" si="16"/>
        <v>23930</v>
      </c>
    </row>
    <row r="137" spans="1:9" x14ac:dyDescent="0.3">
      <c r="A137">
        <v>33</v>
      </c>
      <c r="B137">
        <v>0</v>
      </c>
      <c r="C137" s="1">
        <v>42230</v>
      </c>
      <c r="D137">
        <f t="shared" si="14"/>
        <v>24000</v>
      </c>
      <c r="E137">
        <f t="shared" si="15"/>
        <v>0</v>
      </c>
      <c r="F137">
        <f t="shared" si="17"/>
        <v>943</v>
      </c>
      <c r="G137">
        <f t="shared" si="18"/>
        <v>1000</v>
      </c>
      <c r="H137">
        <f t="shared" si="19"/>
        <v>57</v>
      </c>
      <c r="I137">
        <f t="shared" si="16"/>
        <v>24057</v>
      </c>
    </row>
    <row r="138" spans="1:9" x14ac:dyDescent="0.3">
      <c r="A138">
        <v>31</v>
      </c>
      <c r="B138">
        <v>12</v>
      </c>
      <c r="C138" s="1">
        <v>42231</v>
      </c>
      <c r="D138">
        <f t="shared" si="14"/>
        <v>0</v>
      </c>
      <c r="E138">
        <f t="shared" si="15"/>
        <v>8400</v>
      </c>
      <c r="F138">
        <f t="shared" si="17"/>
        <v>9400</v>
      </c>
      <c r="G138">
        <f t="shared" si="18"/>
        <v>9400</v>
      </c>
      <c r="H138">
        <f t="shared" si="19"/>
        <v>0</v>
      </c>
      <c r="I138">
        <f t="shared" si="16"/>
        <v>0</v>
      </c>
    </row>
    <row r="139" spans="1:9" x14ac:dyDescent="0.3">
      <c r="A139">
        <v>22</v>
      </c>
      <c r="B139">
        <v>0</v>
      </c>
      <c r="C139" s="1">
        <v>42232</v>
      </c>
      <c r="D139">
        <f t="shared" si="14"/>
        <v>12000</v>
      </c>
      <c r="E139">
        <f t="shared" si="15"/>
        <v>0</v>
      </c>
      <c r="F139">
        <f t="shared" si="17"/>
        <v>9109</v>
      </c>
      <c r="G139">
        <f t="shared" si="18"/>
        <v>13000</v>
      </c>
      <c r="H139">
        <f t="shared" si="19"/>
        <v>291</v>
      </c>
      <c r="I139">
        <f t="shared" si="16"/>
        <v>15891</v>
      </c>
    </row>
    <row r="140" spans="1:9" x14ac:dyDescent="0.3">
      <c r="A140">
        <v>24</v>
      </c>
      <c r="B140">
        <v>0.2</v>
      </c>
      <c r="C140" s="1">
        <v>42233</v>
      </c>
      <c r="D140">
        <f t="shared" si="14"/>
        <v>12000</v>
      </c>
      <c r="E140">
        <f t="shared" si="15"/>
        <v>140</v>
      </c>
      <c r="F140">
        <f t="shared" si="17"/>
        <v>13140</v>
      </c>
      <c r="G140">
        <f t="shared" si="18"/>
        <v>1140</v>
      </c>
      <c r="H140">
        <f t="shared" si="19"/>
        <v>0</v>
      </c>
      <c r="I140">
        <f t="shared" si="16"/>
        <v>0</v>
      </c>
    </row>
    <row r="141" spans="1:9" x14ac:dyDescent="0.3">
      <c r="A141">
        <v>22</v>
      </c>
      <c r="B141">
        <v>0</v>
      </c>
      <c r="C141" s="1">
        <v>42234</v>
      </c>
      <c r="D141">
        <f t="shared" si="14"/>
        <v>12000</v>
      </c>
      <c r="E141">
        <f t="shared" si="15"/>
        <v>0</v>
      </c>
      <c r="F141">
        <f t="shared" si="17"/>
        <v>1104</v>
      </c>
      <c r="G141">
        <f t="shared" si="18"/>
        <v>13000</v>
      </c>
      <c r="H141">
        <f t="shared" si="19"/>
        <v>36</v>
      </c>
      <c r="I141">
        <f t="shared" si="16"/>
        <v>23896</v>
      </c>
    </row>
    <row r="142" spans="1:9" x14ac:dyDescent="0.3">
      <c r="A142">
        <v>19</v>
      </c>
      <c r="B142">
        <v>0</v>
      </c>
      <c r="C142" s="1">
        <v>42235</v>
      </c>
      <c r="D142">
        <f t="shared" si="14"/>
        <v>12000</v>
      </c>
      <c r="E142">
        <f t="shared" si="15"/>
        <v>0</v>
      </c>
      <c r="F142">
        <f t="shared" si="17"/>
        <v>12677</v>
      </c>
      <c r="G142">
        <f t="shared" si="18"/>
        <v>677</v>
      </c>
      <c r="H142">
        <f t="shared" si="19"/>
        <v>323</v>
      </c>
      <c r="I142">
        <f t="shared" si="16"/>
        <v>0</v>
      </c>
    </row>
    <row r="143" spans="1:9" x14ac:dyDescent="0.3">
      <c r="A143">
        <v>18</v>
      </c>
      <c r="B143">
        <v>0</v>
      </c>
      <c r="C143" s="1">
        <v>42236</v>
      </c>
      <c r="D143">
        <f t="shared" si="14"/>
        <v>12000</v>
      </c>
      <c r="E143">
        <f t="shared" si="15"/>
        <v>0</v>
      </c>
      <c r="F143">
        <f t="shared" si="17"/>
        <v>661</v>
      </c>
      <c r="G143">
        <f t="shared" si="18"/>
        <v>13000</v>
      </c>
      <c r="H143">
        <f t="shared" si="19"/>
        <v>16</v>
      </c>
      <c r="I143">
        <f t="shared" si="16"/>
        <v>24339</v>
      </c>
    </row>
    <row r="144" spans="1:9" x14ac:dyDescent="0.3">
      <c r="A144">
        <v>18</v>
      </c>
      <c r="B144">
        <v>0</v>
      </c>
      <c r="C144" s="1">
        <v>42237</v>
      </c>
      <c r="D144">
        <f t="shared" si="14"/>
        <v>12000</v>
      </c>
      <c r="E144">
        <f t="shared" si="15"/>
        <v>0</v>
      </c>
      <c r="F144">
        <f t="shared" si="17"/>
        <v>12702</v>
      </c>
      <c r="G144">
        <f t="shared" si="18"/>
        <v>702</v>
      </c>
      <c r="H144">
        <f t="shared" si="19"/>
        <v>298</v>
      </c>
      <c r="I144">
        <f t="shared" si="16"/>
        <v>0</v>
      </c>
    </row>
    <row r="145" spans="1:9" x14ac:dyDescent="0.3">
      <c r="A145">
        <v>18</v>
      </c>
      <c r="B145">
        <v>0</v>
      </c>
      <c r="C145" s="1">
        <v>42238</v>
      </c>
      <c r="D145">
        <f t="shared" si="14"/>
        <v>12000</v>
      </c>
      <c r="E145">
        <f t="shared" si="15"/>
        <v>0</v>
      </c>
      <c r="F145">
        <f t="shared" si="17"/>
        <v>685</v>
      </c>
      <c r="G145">
        <f t="shared" si="18"/>
        <v>13000</v>
      </c>
      <c r="H145">
        <f t="shared" si="19"/>
        <v>17</v>
      </c>
      <c r="I145">
        <f t="shared" si="16"/>
        <v>24315</v>
      </c>
    </row>
    <row r="146" spans="1:9" x14ac:dyDescent="0.3">
      <c r="A146">
        <v>19</v>
      </c>
      <c r="B146">
        <v>0</v>
      </c>
      <c r="C146" s="1">
        <v>42239</v>
      </c>
      <c r="D146">
        <f t="shared" si="14"/>
        <v>12000</v>
      </c>
      <c r="E146">
        <f t="shared" si="15"/>
        <v>0</v>
      </c>
      <c r="F146">
        <f t="shared" si="17"/>
        <v>12677</v>
      </c>
      <c r="G146">
        <f t="shared" si="18"/>
        <v>677</v>
      </c>
      <c r="H146">
        <f t="shared" si="19"/>
        <v>323</v>
      </c>
      <c r="I146">
        <f t="shared" si="16"/>
        <v>0</v>
      </c>
    </row>
    <row r="147" spans="1:9" x14ac:dyDescent="0.3">
      <c r="A147">
        <v>21</v>
      </c>
      <c r="B147">
        <v>5.5</v>
      </c>
      <c r="C147" s="1">
        <v>42240</v>
      </c>
      <c r="D147">
        <f t="shared" si="14"/>
        <v>0</v>
      </c>
      <c r="E147">
        <f t="shared" si="15"/>
        <v>3850</v>
      </c>
      <c r="F147">
        <f t="shared" si="17"/>
        <v>4527</v>
      </c>
      <c r="G147">
        <f t="shared" si="18"/>
        <v>4527</v>
      </c>
      <c r="H147">
        <f t="shared" si="19"/>
        <v>0</v>
      </c>
      <c r="I147">
        <f t="shared" si="16"/>
        <v>0</v>
      </c>
    </row>
    <row r="148" spans="1:9" x14ac:dyDescent="0.3">
      <c r="A148">
        <v>18</v>
      </c>
      <c r="B148">
        <v>18</v>
      </c>
      <c r="C148" s="1">
        <v>42241</v>
      </c>
      <c r="D148">
        <f t="shared" si="14"/>
        <v>0</v>
      </c>
      <c r="E148">
        <f t="shared" si="15"/>
        <v>12600</v>
      </c>
      <c r="F148">
        <f t="shared" si="17"/>
        <v>17127</v>
      </c>
      <c r="G148">
        <f t="shared" si="18"/>
        <v>17127</v>
      </c>
      <c r="H148">
        <f t="shared" si="19"/>
        <v>0</v>
      </c>
      <c r="I148">
        <f t="shared" si="16"/>
        <v>0</v>
      </c>
    </row>
    <row r="149" spans="1:9" x14ac:dyDescent="0.3">
      <c r="A149">
        <v>19</v>
      </c>
      <c r="B149">
        <v>12</v>
      </c>
      <c r="C149" s="1">
        <v>42242</v>
      </c>
      <c r="D149">
        <f t="shared" si="14"/>
        <v>0</v>
      </c>
      <c r="E149">
        <f t="shared" si="15"/>
        <v>8400</v>
      </c>
      <c r="F149">
        <f t="shared" si="17"/>
        <v>25000</v>
      </c>
      <c r="G149">
        <f t="shared" si="18"/>
        <v>25000</v>
      </c>
      <c r="H149">
        <f t="shared" si="19"/>
        <v>0</v>
      </c>
      <c r="I149">
        <f t="shared" si="16"/>
        <v>0</v>
      </c>
    </row>
    <row r="150" spans="1:9" x14ac:dyDescent="0.3">
      <c r="A150">
        <v>23</v>
      </c>
      <c r="B150">
        <v>0</v>
      </c>
      <c r="C150" s="1">
        <v>42243</v>
      </c>
      <c r="D150">
        <f t="shared" si="14"/>
        <v>12000</v>
      </c>
      <c r="E150">
        <f t="shared" si="15"/>
        <v>0</v>
      </c>
      <c r="F150">
        <f t="shared" si="17"/>
        <v>24172</v>
      </c>
      <c r="G150">
        <f t="shared" si="18"/>
        <v>12172</v>
      </c>
      <c r="H150">
        <f t="shared" si="19"/>
        <v>828</v>
      </c>
      <c r="I150">
        <f t="shared" si="16"/>
        <v>0</v>
      </c>
    </row>
    <row r="151" spans="1:9" x14ac:dyDescent="0.3">
      <c r="A151">
        <v>17</v>
      </c>
      <c r="B151">
        <v>0.1</v>
      </c>
      <c r="C151" s="1">
        <v>42244</v>
      </c>
      <c r="D151">
        <f t="shared" si="14"/>
        <v>12000</v>
      </c>
      <c r="E151">
        <f t="shared" si="15"/>
        <v>70</v>
      </c>
      <c r="F151">
        <f t="shared" si="17"/>
        <v>12242</v>
      </c>
      <c r="G151">
        <f t="shared" si="18"/>
        <v>242</v>
      </c>
      <c r="H151">
        <f t="shared" si="19"/>
        <v>0</v>
      </c>
      <c r="I151">
        <f t="shared" si="16"/>
        <v>0</v>
      </c>
    </row>
    <row r="152" spans="1:9" x14ac:dyDescent="0.3">
      <c r="A152">
        <v>16</v>
      </c>
      <c r="B152">
        <v>14</v>
      </c>
      <c r="C152" s="1">
        <v>42245</v>
      </c>
      <c r="D152">
        <f t="shared" si="14"/>
        <v>0</v>
      </c>
      <c r="E152">
        <f t="shared" si="15"/>
        <v>9800</v>
      </c>
      <c r="F152">
        <f t="shared" si="17"/>
        <v>10042</v>
      </c>
      <c r="G152">
        <f t="shared" si="18"/>
        <v>10042</v>
      </c>
      <c r="H152">
        <f t="shared" si="19"/>
        <v>0</v>
      </c>
      <c r="I152">
        <f t="shared" si="16"/>
        <v>0</v>
      </c>
    </row>
    <row r="153" spans="1:9" x14ac:dyDescent="0.3">
      <c r="A153">
        <v>22</v>
      </c>
      <c r="B153">
        <v>0</v>
      </c>
      <c r="C153" s="1">
        <v>42246</v>
      </c>
      <c r="D153">
        <f t="shared" si="14"/>
        <v>12000</v>
      </c>
      <c r="E153">
        <f t="shared" si="15"/>
        <v>0</v>
      </c>
      <c r="F153">
        <f t="shared" si="17"/>
        <v>9731</v>
      </c>
      <c r="G153">
        <f t="shared" si="18"/>
        <v>13000</v>
      </c>
      <c r="H153">
        <f t="shared" si="19"/>
        <v>311</v>
      </c>
      <c r="I153">
        <f t="shared" si="16"/>
        <v>15269</v>
      </c>
    </row>
    <row r="154" spans="1:9" x14ac:dyDescent="0.3">
      <c r="A154">
        <v>26</v>
      </c>
      <c r="B154">
        <v>0</v>
      </c>
      <c r="C154" s="1">
        <v>42247</v>
      </c>
      <c r="D154">
        <f t="shared" si="14"/>
        <v>12000</v>
      </c>
      <c r="E154">
        <f t="shared" si="15"/>
        <v>0</v>
      </c>
      <c r="F154">
        <f t="shared" si="17"/>
        <v>12482</v>
      </c>
      <c r="G154">
        <f t="shared" si="18"/>
        <v>482</v>
      </c>
      <c r="H154">
        <f t="shared" si="19"/>
        <v>518</v>
      </c>
      <c r="I154">
        <f t="shared" si="16"/>
        <v>0</v>
      </c>
    </row>
    <row r="155" spans="1:9" x14ac:dyDescent="0.3">
      <c r="A155">
        <v>27</v>
      </c>
      <c r="B155">
        <v>2</v>
      </c>
      <c r="C155" s="1">
        <v>42248</v>
      </c>
      <c r="D155">
        <f t="shared" si="14"/>
        <v>0</v>
      </c>
      <c r="E155">
        <f t="shared" si="15"/>
        <v>1400</v>
      </c>
      <c r="F155">
        <f t="shared" si="17"/>
        <v>1882</v>
      </c>
      <c r="G155">
        <f t="shared" si="18"/>
        <v>1882</v>
      </c>
      <c r="H155">
        <f t="shared" si="19"/>
        <v>0</v>
      </c>
      <c r="I155">
        <f t="shared" si="16"/>
        <v>0</v>
      </c>
    </row>
    <row r="156" spans="1:9" x14ac:dyDescent="0.3">
      <c r="A156">
        <v>18</v>
      </c>
      <c r="B156">
        <v>0</v>
      </c>
      <c r="C156" s="1">
        <v>42249</v>
      </c>
      <c r="D156">
        <f t="shared" si="14"/>
        <v>12000</v>
      </c>
      <c r="E156">
        <f t="shared" si="15"/>
        <v>0</v>
      </c>
      <c r="F156">
        <f t="shared" si="17"/>
        <v>1838</v>
      </c>
      <c r="G156">
        <f t="shared" si="18"/>
        <v>13000</v>
      </c>
      <c r="H156">
        <f t="shared" si="19"/>
        <v>44</v>
      </c>
      <c r="I156">
        <f t="shared" si="16"/>
        <v>23162</v>
      </c>
    </row>
    <row r="157" spans="1:9" x14ac:dyDescent="0.3">
      <c r="A157">
        <v>17</v>
      </c>
      <c r="B157">
        <v>0</v>
      </c>
      <c r="C157" s="1">
        <v>42250</v>
      </c>
      <c r="D157">
        <f t="shared" si="14"/>
        <v>12000</v>
      </c>
      <c r="E157">
        <f t="shared" si="15"/>
        <v>0</v>
      </c>
      <c r="F157">
        <f t="shared" si="17"/>
        <v>12726</v>
      </c>
      <c r="G157">
        <f t="shared" si="18"/>
        <v>726</v>
      </c>
      <c r="H157">
        <f t="shared" si="19"/>
        <v>274</v>
      </c>
      <c r="I157">
        <f t="shared" si="16"/>
        <v>0</v>
      </c>
    </row>
    <row r="158" spans="1:9" x14ac:dyDescent="0.3">
      <c r="A158">
        <v>16</v>
      </c>
      <c r="B158">
        <v>0.1</v>
      </c>
      <c r="C158" s="1">
        <v>42251</v>
      </c>
      <c r="D158">
        <f t="shared" si="14"/>
        <v>12000</v>
      </c>
      <c r="E158">
        <f t="shared" si="15"/>
        <v>70</v>
      </c>
      <c r="F158">
        <f t="shared" si="17"/>
        <v>796</v>
      </c>
      <c r="G158">
        <f t="shared" si="18"/>
        <v>13000</v>
      </c>
      <c r="H158">
        <f t="shared" si="19"/>
        <v>0</v>
      </c>
      <c r="I158">
        <f t="shared" si="16"/>
        <v>24204</v>
      </c>
    </row>
    <row r="159" spans="1:9" x14ac:dyDescent="0.3">
      <c r="A159">
        <v>15</v>
      </c>
      <c r="B159">
        <v>0</v>
      </c>
      <c r="C159" s="1">
        <v>42252</v>
      </c>
      <c r="D159">
        <f t="shared" si="14"/>
        <v>0</v>
      </c>
      <c r="E159">
        <f t="shared" si="15"/>
        <v>0</v>
      </c>
      <c r="F159">
        <f t="shared" si="17"/>
        <v>12773</v>
      </c>
      <c r="G159">
        <f t="shared" si="18"/>
        <v>12773</v>
      </c>
      <c r="H159">
        <f t="shared" si="19"/>
        <v>227</v>
      </c>
      <c r="I159">
        <f t="shared" si="16"/>
        <v>0</v>
      </c>
    </row>
    <row r="160" spans="1:9" x14ac:dyDescent="0.3">
      <c r="A160">
        <v>12</v>
      </c>
      <c r="B160">
        <v>4</v>
      </c>
      <c r="C160" s="1">
        <v>42253</v>
      </c>
      <c r="D160">
        <f t="shared" si="14"/>
        <v>0</v>
      </c>
      <c r="E160">
        <f t="shared" si="15"/>
        <v>2800</v>
      </c>
      <c r="F160">
        <f t="shared" si="17"/>
        <v>15573</v>
      </c>
      <c r="G160">
        <f t="shared" si="18"/>
        <v>15573</v>
      </c>
      <c r="H160">
        <f t="shared" si="19"/>
        <v>0</v>
      </c>
      <c r="I160">
        <f t="shared" si="16"/>
        <v>0</v>
      </c>
    </row>
    <row r="161" spans="1:9" x14ac:dyDescent="0.3">
      <c r="A161">
        <v>13</v>
      </c>
      <c r="B161">
        <v>0</v>
      </c>
      <c r="C161" s="1">
        <v>42254</v>
      </c>
      <c r="D161">
        <f t="shared" si="14"/>
        <v>0</v>
      </c>
      <c r="E161">
        <f t="shared" si="15"/>
        <v>0</v>
      </c>
      <c r="F161">
        <f t="shared" si="17"/>
        <v>15354</v>
      </c>
      <c r="G161">
        <f t="shared" si="18"/>
        <v>15354</v>
      </c>
      <c r="H161">
        <f t="shared" si="19"/>
        <v>219</v>
      </c>
      <c r="I161">
        <f t="shared" si="16"/>
        <v>0</v>
      </c>
    </row>
    <row r="162" spans="1:9" x14ac:dyDescent="0.3">
      <c r="A162">
        <v>11</v>
      </c>
      <c r="B162">
        <v>4</v>
      </c>
      <c r="C162" s="1">
        <v>42255</v>
      </c>
      <c r="D162">
        <f t="shared" si="14"/>
        <v>0</v>
      </c>
      <c r="E162">
        <f t="shared" si="15"/>
        <v>2800</v>
      </c>
      <c r="F162">
        <f t="shared" si="17"/>
        <v>18154</v>
      </c>
      <c r="G162">
        <f t="shared" si="18"/>
        <v>18154</v>
      </c>
      <c r="H162">
        <f t="shared" si="19"/>
        <v>0</v>
      </c>
      <c r="I162">
        <f t="shared" si="16"/>
        <v>0</v>
      </c>
    </row>
    <row r="163" spans="1:9" x14ac:dyDescent="0.3">
      <c r="A163">
        <v>11</v>
      </c>
      <c r="B163">
        <v>0</v>
      </c>
      <c r="C163" s="1">
        <v>42256</v>
      </c>
      <c r="D163">
        <f t="shared" si="14"/>
        <v>0</v>
      </c>
      <c r="E163">
        <f t="shared" si="15"/>
        <v>0</v>
      </c>
      <c r="F163">
        <f t="shared" si="17"/>
        <v>17955</v>
      </c>
      <c r="G163">
        <f t="shared" si="18"/>
        <v>17955</v>
      </c>
      <c r="H163">
        <f t="shared" si="19"/>
        <v>199</v>
      </c>
      <c r="I163">
        <f t="shared" si="16"/>
        <v>0</v>
      </c>
    </row>
    <row r="164" spans="1:9" x14ac:dyDescent="0.3">
      <c r="A164">
        <v>12</v>
      </c>
      <c r="B164">
        <v>0</v>
      </c>
      <c r="C164" s="1">
        <v>42257</v>
      </c>
      <c r="D164">
        <f t="shared" si="14"/>
        <v>0</v>
      </c>
      <c r="E164">
        <f t="shared" si="15"/>
        <v>0</v>
      </c>
      <c r="F164">
        <f t="shared" si="17"/>
        <v>17731</v>
      </c>
      <c r="G164">
        <f t="shared" si="18"/>
        <v>17731</v>
      </c>
      <c r="H164">
        <f t="shared" si="19"/>
        <v>224</v>
      </c>
      <c r="I164">
        <f t="shared" si="16"/>
        <v>0</v>
      </c>
    </row>
    <row r="165" spans="1:9" x14ac:dyDescent="0.3">
      <c r="A165">
        <v>16</v>
      </c>
      <c r="B165">
        <v>0.1</v>
      </c>
      <c r="C165" s="1">
        <v>42258</v>
      </c>
      <c r="D165">
        <f t="shared" si="14"/>
        <v>12000</v>
      </c>
      <c r="E165">
        <f t="shared" si="15"/>
        <v>70</v>
      </c>
      <c r="F165">
        <f t="shared" si="17"/>
        <v>17801</v>
      </c>
      <c r="G165">
        <f t="shared" si="18"/>
        <v>5801</v>
      </c>
      <c r="H165">
        <f t="shared" si="19"/>
        <v>0</v>
      </c>
      <c r="I165">
        <f t="shared" si="16"/>
        <v>0</v>
      </c>
    </row>
    <row r="166" spans="1:9" x14ac:dyDescent="0.3">
      <c r="A166">
        <v>18</v>
      </c>
      <c r="B166">
        <v>0</v>
      </c>
      <c r="C166" s="1">
        <v>42259</v>
      </c>
      <c r="D166">
        <f t="shared" si="14"/>
        <v>12000</v>
      </c>
      <c r="E166">
        <f t="shared" si="15"/>
        <v>0</v>
      </c>
      <c r="F166">
        <f t="shared" si="17"/>
        <v>5668</v>
      </c>
      <c r="G166">
        <f t="shared" si="18"/>
        <v>13000</v>
      </c>
      <c r="H166">
        <f t="shared" si="19"/>
        <v>133</v>
      </c>
      <c r="I166">
        <f t="shared" si="16"/>
        <v>19332</v>
      </c>
    </row>
    <row r="167" spans="1:9" x14ac:dyDescent="0.3">
      <c r="A167">
        <v>18</v>
      </c>
      <c r="B167">
        <v>0</v>
      </c>
      <c r="C167" s="1">
        <v>42260</v>
      </c>
      <c r="D167">
        <f t="shared" si="14"/>
        <v>12000</v>
      </c>
      <c r="E167">
        <f t="shared" si="15"/>
        <v>0</v>
      </c>
      <c r="F167">
        <f t="shared" si="17"/>
        <v>12702</v>
      </c>
      <c r="G167">
        <f t="shared" si="18"/>
        <v>702</v>
      </c>
      <c r="H167">
        <f t="shared" si="19"/>
        <v>298</v>
      </c>
      <c r="I167">
        <f t="shared" si="16"/>
        <v>0</v>
      </c>
    </row>
    <row r="168" spans="1:9" x14ac:dyDescent="0.3">
      <c r="A168">
        <v>19</v>
      </c>
      <c r="B168">
        <v>3</v>
      </c>
      <c r="C168" s="1">
        <v>42261</v>
      </c>
      <c r="D168">
        <f t="shared" si="14"/>
        <v>0</v>
      </c>
      <c r="E168">
        <f t="shared" si="15"/>
        <v>2100</v>
      </c>
      <c r="F168">
        <f t="shared" si="17"/>
        <v>2802</v>
      </c>
      <c r="G168">
        <f t="shared" si="18"/>
        <v>2802</v>
      </c>
      <c r="H168">
        <f t="shared" si="19"/>
        <v>0</v>
      </c>
      <c r="I168">
        <f t="shared" si="16"/>
        <v>0</v>
      </c>
    </row>
    <row r="169" spans="1:9" x14ac:dyDescent="0.3">
      <c r="A169">
        <v>16</v>
      </c>
      <c r="B169">
        <v>0.1</v>
      </c>
      <c r="C169" s="1">
        <v>42262</v>
      </c>
      <c r="D169">
        <f t="shared" si="14"/>
        <v>12000</v>
      </c>
      <c r="E169">
        <f t="shared" si="15"/>
        <v>70</v>
      </c>
      <c r="F169">
        <f t="shared" si="17"/>
        <v>2872</v>
      </c>
      <c r="G169">
        <f t="shared" si="18"/>
        <v>13000</v>
      </c>
      <c r="H169">
        <f t="shared" si="19"/>
        <v>0</v>
      </c>
      <c r="I169">
        <f t="shared" si="16"/>
        <v>22128</v>
      </c>
    </row>
    <row r="170" spans="1:9" x14ac:dyDescent="0.3">
      <c r="A170">
        <v>18</v>
      </c>
      <c r="B170">
        <v>0</v>
      </c>
      <c r="C170" s="1">
        <v>42263</v>
      </c>
      <c r="D170">
        <f t="shared" si="14"/>
        <v>12000</v>
      </c>
      <c r="E170">
        <f t="shared" si="15"/>
        <v>0</v>
      </c>
      <c r="F170">
        <f t="shared" si="17"/>
        <v>12702</v>
      </c>
      <c r="G170">
        <f t="shared" si="18"/>
        <v>702</v>
      </c>
      <c r="H170">
        <f t="shared" si="19"/>
        <v>298</v>
      </c>
      <c r="I170">
        <f t="shared" si="16"/>
        <v>0</v>
      </c>
    </row>
    <row r="171" spans="1:9" x14ac:dyDescent="0.3">
      <c r="A171">
        <v>22</v>
      </c>
      <c r="B171">
        <v>0.5</v>
      </c>
      <c r="C171" s="1">
        <v>42264</v>
      </c>
      <c r="D171">
        <f t="shared" si="14"/>
        <v>12000</v>
      </c>
      <c r="E171">
        <f t="shared" si="15"/>
        <v>350</v>
      </c>
      <c r="F171">
        <f t="shared" si="17"/>
        <v>1052</v>
      </c>
      <c r="G171">
        <f t="shared" si="18"/>
        <v>13000</v>
      </c>
      <c r="H171">
        <f t="shared" si="19"/>
        <v>0</v>
      </c>
      <c r="I171">
        <f t="shared" si="16"/>
        <v>23948</v>
      </c>
    </row>
    <row r="172" spans="1:9" x14ac:dyDescent="0.3">
      <c r="A172">
        <v>16</v>
      </c>
      <c r="B172">
        <v>0</v>
      </c>
      <c r="C172" s="1">
        <v>42265</v>
      </c>
      <c r="D172">
        <f t="shared" si="14"/>
        <v>12000</v>
      </c>
      <c r="E172">
        <f t="shared" si="15"/>
        <v>0</v>
      </c>
      <c r="F172">
        <f t="shared" si="17"/>
        <v>12750</v>
      </c>
      <c r="G172">
        <f t="shared" si="18"/>
        <v>750</v>
      </c>
      <c r="H172">
        <f t="shared" si="19"/>
        <v>250</v>
      </c>
      <c r="I172">
        <f t="shared" si="16"/>
        <v>0</v>
      </c>
    </row>
    <row r="173" spans="1:9" x14ac:dyDescent="0.3">
      <c r="A173">
        <v>15</v>
      </c>
      <c r="B173">
        <v>0</v>
      </c>
      <c r="C173" s="1">
        <v>42266</v>
      </c>
      <c r="D173">
        <f t="shared" si="14"/>
        <v>0</v>
      </c>
      <c r="E173">
        <f t="shared" si="15"/>
        <v>0</v>
      </c>
      <c r="F173">
        <f t="shared" si="17"/>
        <v>736</v>
      </c>
      <c r="G173">
        <f t="shared" si="18"/>
        <v>736</v>
      </c>
      <c r="H173">
        <f t="shared" si="19"/>
        <v>14</v>
      </c>
      <c r="I173">
        <f t="shared" si="16"/>
        <v>0</v>
      </c>
    </row>
    <row r="174" spans="1:9" x14ac:dyDescent="0.3">
      <c r="A174">
        <v>14</v>
      </c>
      <c r="B174">
        <v>2</v>
      </c>
      <c r="C174" s="1">
        <v>42267</v>
      </c>
      <c r="D174">
        <f t="shared" si="14"/>
        <v>0</v>
      </c>
      <c r="E174">
        <f t="shared" si="15"/>
        <v>1400</v>
      </c>
      <c r="F174">
        <f t="shared" si="17"/>
        <v>2136</v>
      </c>
      <c r="G174">
        <f t="shared" si="18"/>
        <v>2136</v>
      </c>
      <c r="H174">
        <f t="shared" si="19"/>
        <v>0</v>
      </c>
      <c r="I174">
        <f t="shared" si="16"/>
        <v>0</v>
      </c>
    </row>
    <row r="175" spans="1:9" x14ac:dyDescent="0.3">
      <c r="A175">
        <v>12</v>
      </c>
      <c r="B175">
        <v>0</v>
      </c>
      <c r="C175" s="1">
        <v>42268</v>
      </c>
      <c r="D175">
        <f t="shared" si="14"/>
        <v>0</v>
      </c>
      <c r="E175">
        <f t="shared" si="15"/>
        <v>0</v>
      </c>
      <c r="F175">
        <f t="shared" si="17"/>
        <v>2109</v>
      </c>
      <c r="G175">
        <f t="shared" si="18"/>
        <v>2109</v>
      </c>
      <c r="H175">
        <f t="shared" si="19"/>
        <v>27</v>
      </c>
      <c r="I175">
        <f t="shared" si="16"/>
        <v>0</v>
      </c>
    </row>
    <row r="176" spans="1:9" x14ac:dyDescent="0.3">
      <c r="A176">
        <v>13</v>
      </c>
      <c r="B176">
        <v>0</v>
      </c>
      <c r="C176" s="1">
        <v>42269</v>
      </c>
      <c r="D176">
        <f t="shared" si="14"/>
        <v>0</v>
      </c>
      <c r="E176">
        <f t="shared" si="15"/>
        <v>0</v>
      </c>
      <c r="F176">
        <f t="shared" si="17"/>
        <v>2079</v>
      </c>
      <c r="G176">
        <f t="shared" si="18"/>
        <v>2079</v>
      </c>
      <c r="H176">
        <f t="shared" si="19"/>
        <v>30</v>
      </c>
      <c r="I176">
        <f t="shared" si="16"/>
        <v>0</v>
      </c>
    </row>
    <row r="177" spans="1:9" x14ac:dyDescent="0.3">
      <c r="A177">
        <v>15</v>
      </c>
      <c r="B177">
        <v>0</v>
      </c>
      <c r="C177" s="1">
        <v>42270</v>
      </c>
      <c r="D177">
        <f t="shared" si="14"/>
        <v>0</v>
      </c>
      <c r="E177">
        <f t="shared" si="15"/>
        <v>0</v>
      </c>
      <c r="F177">
        <f t="shared" si="17"/>
        <v>2042</v>
      </c>
      <c r="G177">
        <f t="shared" si="18"/>
        <v>2042</v>
      </c>
      <c r="H177">
        <f t="shared" si="19"/>
        <v>37</v>
      </c>
      <c r="I177">
        <f t="shared" si="16"/>
        <v>0</v>
      </c>
    </row>
    <row r="178" spans="1:9" x14ac:dyDescent="0.3">
      <c r="A178">
        <v>15</v>
      </c>
      <c r="B178">
        <v>0</v>
      </c>
      <c r="C178" s="1">
        <v>42271</v>
      </c>
      <c r="D178">
        <f t="shared" si="14"/>
        <v>0</v>
      </c>
      <c r="E178">
        <f t="shared" si="15"/>
        <v>0</v>
      </c>
      <c r="F178">
        <f t="shared" si="17"/>
        <v>2006</v>
      </c>
      <c r="G178">
        <f t="shared" si="18"/>
        <v>2006</v>
      </c>
      <c r="H178">
        <f t="shared" si="19"/>
        <v>36</v>
      </c>
      <c r="I178">
        <f t="shared" si="16"/>
        <v>0</v>
      </c>
    </row>
    <row r="179" spans="1:9" x14ac:dyDescent="0.3">
      <c r="A179">
        <v>14</v>
      </c>
      <c r="B179">
        <v>0</v>
      </c>
      <c r="C179" s="1">
        <v>42272</v>
      </c>
      <c r="D179">
        <f t="shared" si="14"/>
        <v>0</v>
      </c>
      <c r="E179">
        <f t="shared" si="15"/>
        <v>0</v>
      </c>
      <c r="F179">
        <f t="shared" si="17"/>
        <v>1974</v>
      </c>
      <c r="G179">
        <f t="shared" si="18"/>
        <v>1974</v>
      </c>
      <c r="H179">
        <f t="shared" si="19"/>
        <v>32</v>
      </c>
      <c r="I179">
        <f t="shared" si="16"/>
        <v>0</v>
      </c>
    </row>
    <row r="180" spans="1:9" x14ac:dyDescent="0.3">
      <c r="A180">
        <v>12</v>
      </c>
      <c r="B180">
        <v>0</v>
      </c>
      <c r="C180" s="1">
        <v>42273</v>
      </c>
      <c r="D180">
        <f t="shared" si="14"/>
        <v>0</v>
      </c>
      <c r="E180">
        <f t="shared" si="15"/>
        <v>0</v>
      </c>
      <c r="F180">
        <f t="shared" si="17"/>
        <v>1949</v>
      </c>
      <c r="G180">
        <f t="shared" si="18"/>
        <v>1949</v>
      </c>
      <c r="H180">
        <f t="shared" si="19"/>
        <v>25</v>
      </c>
      <c r="I180">
        <f t="shared" si="16"/>
        <v>0</v>
      </c>
    </row>
    <row r="181" spans="1:9" x14ac:dyDescent="0.3">
      <c r="A181">
        <v>11</v>
      </c>
      <c r="B181">
        <v>0</v>
      </c>
      <c r="C181" s="1">
        <v>42274</v>
      </c>
      <c r="D181">
        <f t="shared" si="14"/>
        <v>0</v>
      </c>
      <c r="E181">
        <f t="shared" si="15"/>
        <v>0</v>
      </c>
      <c r="F181">
        <f t="shared" si="17"/>
        <v>1927</v>
      </c>
      <c r="G181">
        <f t="shared" si="18"/>
        <v>1927</v>
      </c>
      <c r="H181">
        <f t="shared" si="19"/>
        <v>22</v>
      </c>
      <c r="I181">
        <f t="shared" si="16"/>
        <v>0</v>
      </c>
    </row>
    <row r="182" spans="1:9" x14ac:dyDescent="0.3">
      <c r="A182">
        <v>10</v>
      </c>
      <c r="B182">
        <v>0</v>
      </c>
      <c r="C182" s="1">
        <v>42275</v>
      </c>
      <c r="D182">
        <f t="shared" si="14"/>
        <v>0</v>
      </c>
      <c r="E182">
        <f t="shared" si="15"/>
        <v>0</v>
      </c>
      <c r="F182">
        <f t="shared" si="17"/>
        <v>1908</v>
      </c>
      <c r="G182">
        <f t="shared" si="18"/>
        <v>1908</v>
      </c>
      <c r="H182">
        <f t="shared" si="19"/>
        <v>19</v>
      </c>
      <c r="I182">
        <f t="shared" si="16"/>
        <v>0</v>
      </c>
    </row>
    <row r="183" spans="1:9" x14ac:dyDescent="0.3">
      <c r="A183">
        <v>10</v>
      </c>
      <c r="B183">
        <v>0</v>
      </c>
      <c r="C183" s="1">
        <v>42276</v>
      </c>
      <c r="D183">
        <f t="shared" si="14"/>
        <v>0</v>
      </c>
      <c r="E183">
        <f t="shared" si="15"/>
        <v>0</v>
      </c>
      <c r="F183">
        <f t="shared" si="17"/>
        <v>1889</v>
      </c>
      <c r="G183">
        <f t="shared" si="18"/>
        <v>1889</v>
      </c>
      <c r="H183">
        <f t="shared" si="19"/>
        <v>19</v>
      </c>
      <c r="I183">
        <f t="shared" si="16"/>
        <v>0</v>
      </c>
    </row>
    <row r="184" spans="1:9" x14ac:dyDescent="0.3">
      <c r="A184">
        <v>10</v>
      </c>
      <c r="B184">
        <v>0</v>
      </c>
      <c r="C184" s="1">
        <v>42277</v>
      </c>
      <c r="D184">
        <f t="shared" si="14"/>
        <v>0</v>
      </c>
      <c r="E184">
        <f t="shared" si="15"/>
        <v>0</v>
      </c>
      <c r="F184">
        <f t="shared" si="17"/>
        <v>1871</v>
      </c>
      <c r="G184">
        <f t="shared" si="18"/>
        <v>1871</v>
      </c>
      <c r="H184">
        <f t="shared" si="19"/>
        <v>18</v>
      </c>
      <c r="I184">
        <f t="shared" si="16"/>
        <v>0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764A-8C67-410D-9583-9FC8BCE98ED0}">
  <dimension ref="A1:M184"/>
  <sheetViews>
    <sheetView tabSelected="1" workbookViewId="0">
      <selection activeCell="L2" sqref="L2:M4"/>
    </sheetView>
  </sheetViews>
  <sheetFormatPr defaultRowHeight="14.4" x14ac:dyDescent="0.3"/>
  <cols>
    <col min="1" max="1" width="20.88671875" bestFit="1" customWidth="1"/>
    <col min="2" max="2" width="8.33203125" bestFit="1" customWidth="1"/>
    <col min="3" max="3" width="10.109375" bestFit="1" customWidth="1"/>
    <col min="4" max="4" width="13.44140625" bestFit="1" customWidth="1"/>
    <col min="5" max="5" width="22.6640625" bestFit="1" customWidth="1"/>
    <col min="6" max="7" width="20.109375" bestFit="1" customWidth="1"/>
    <col min="8" max="8" width="14" bestFit="1" customWidth="1"/>
    <col min="9" max="9" width="9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9</v>
      </c>
      <c r="G1" t="s">
        <v>8</v>
      </c>
      <c r="H1" t="s">
        <v>4</v>
      </c>
      <c r="I1" t="s">
        <v>6</v>
      </c>
    </row>
    <row r="2" spans="1:13" x14ac:dyDescent="0.3">
      <c r="A2">
        <v>4</v>
      </c>
      <c r="B2">
        <v>2</v>
      </c>
      <c r="C2" s="1">
        <v>42095</v>
      </c>
      <c r="D2">
        <f t="shared" ref="D2:D65" si="0">IF(AND(A2&gt;15,B2&lt;=0.61), IF(A2&lt;=30, 12000, 24000), 0)</f>
        <v>0</v>
      </c>
      <c r="E2">
        <f t="shared" ref="E2:E65" si="1">ROUNDUP(700*B2, 0)</f>
        <v>1400</v>
      </c>
      <c r="F2">
        <v>25000</v>
      </c>
      <c r="G2">
        <v>25000</v>
      </c>
      <c r="H2">
        <f t="shared" ref="H2" si="2">IF(B2=0, ROUNDUP(0.03%*POWER(A2, 1.5)*G1, 0), 0)</f>
        <v>0</v>
      </c>
      <c r="I2">
        <f t="shared" ref="I2:I65" si="3">IF(F2&lt;D2, 25000-F2, 0)</f>
        <v>0</v>
      </c>
      <c r="L2" t="s">
        <v>21</v>
      </c>
      <c r="M2">
        <f>COUNTIF(A:A, "&lt;=15")</f>
        <v>88</v>
      </c>
    </row>
    <row r="3" spans="1:13" x14ac:dyDescent="0.3">
      <c r="A3">
        <v>2</v>
      </c>
      <c r="B3">
        <v>6</v>
      </c>
      <c r="C3" s="1">
        <v>42096</v>
      </c>
      <c r="D3">
        <f>IF(AND(A3&gt;15,B3&lt;=0.61), IF(A3&lt;=30, 12000, 24000), 0)</f>
        <v>0</v>
      </c>
      <c r="E3">
        <f t="shared" si="1"/>
        <v>4200</v>
      </c>
      <c r="F3">
        <f>MIN(25000, MAX(G2, 0)+E3-H3)</f>
        <v>25000</v>
      </c>
      <c r="G3">
        <f>MIN(25000, F3-D3+I3)</f>
        <v>25000</v>
      </c>
      <c r="H3">
        <f>IF(B3=0, ROUNDUP(0.03%*POWER(A3, 1.5)*G2, 0), 0)</f>
        <v>0</v>
      </c>
      <c r="I3">
        <f t="shared" si="3"/>
        <v>0</v>
      </c>
      <c r="L3" t="s">
        <v>22</v>
      </c>
      <c r="M3">
        <f>COUNTIFS(A:A, "&gt;15", B:B, "&lt;0,61")</f>
        <v>73</v>
      </c>
    </row>
    <row r="4" spans="1:13" x14ac:dyDescent="0.3">
      <c r="A4">
        <v>4</v>
      </c>
      <c r="B4">
        <v>1</v>
      </c>
      <c r="C4" s="1">
        <v>42097</v>
      </c>
      <c r="D4">
        <f t="shared" si="0"/>
        <v>0</v>
      </c>
      <c r="E4">
        <f t="shared" si="1"/>
        <v>700</v>
      </c>
      <c r="F4">
        <f t="shared" ref="F4:F67" si="4">MIN(25000, MAX(G3, 0)+E4-H4)</f>
        <v>25000</v>
      </c>
      <c r="G4">
        <f t="shared" ref="G4:G67" si="5">MIN(25000, F4-D4+I4)</f>
        <v>25000</v>
      </c>
      <c r="H4">
        <f t="shared" ref="H4:H67" si="6">IF(B4=0, ROUNDUP(0.03%*POWER(A4, 1.5)*G3, 0), 0)</f>
        <v>0</v>
      </c>
      <c r="I4">
        <f t="shared" si="3"/>
        <v>0</v>
      </c>
      <c r="L4" t="s">
        <v>23</v>
      </c>
      <c r="M4">
        <f>COUNTIFS(A:A, "&gt;15", B:B, "&gt;0,61")</f>
        <v>22</v>
      </c>
    </row>
    <row r="5" spans="1:13" x14ac:dyDescent="0.3">
      <c r="A5">
        <v>4</v>
      </c>
      <c r="B5">
        <v>0.8</v>
      </c>
      <c r="C5" s="1">
        <v>42098</v>
      </c>
      <c r="D5">
        <f t="shared" si="0"/>
        <v>0</v>
      </c>
      <c r="E5">
        <f t="shared" si="1"/>
        <v>560</v>
      </c>
      <c r="F5">
        <f t="shared" si="4"/>
        <v>25000</v>
      </c>
      <c r="G5">
        <f t="shared" si="5"/>
        <v>25000</v>
      </c>
      <c r="H5">
        <f t="shared" si="6"/>
        <v>0</v>
      </c>
      <c r="I5">
        <f t="shared" si="3"/>
        <v>0</v>
      </c>
    </row>
    <row r="6" spans="1:13" x14ac:dyDescent="0.3">
      <c r="A6">
        <v>3</v>
      </c>
      <c r="B6">
        <v>0</v>
      </c>
      <c r="C6" s="1">
        <v>42099</v>
      </c>
      <c r="D6">
        <f t="shared" si="0"/>
        <v>0</v>
      </c>
      <c r="E6">
        <f t="shared" si="1"/>
        <v>0</v>
      </c>
      <c r="F6">
        <f t="shared" si="4"/>
        <v>24961</v>
      </c>
      <c r="G6">
        <f t="shared" si="5"/>
        <v>24961</v>
      </c>
      <c r="H6">
        <f t="shared" si="6"/>
        <v>39</v>
      </c>
      <c r="I6">
        <f t="shared" si="3"/>
        <v>0</v>
      </c>
    </row>
    <row r="7" spans="1:13" x14ac:dyDescent="0.3">
      <c r="A7">
        <v>4</v>
      </c>
      <c r="B7">
        <v>0</v>
      </c>
      <c r="C7" s="1">
        <v>42100</v>
      </c>
      <c r="D7">
        <f t="shared" si="0"/>
        <v>0</v>
      </c>
      <c r="E7">
        <f t="shared" si="1"/>
        <v>0</v>
      </c>
      <c r="F7">
        <f t="shared" si="4"/>
        <v>24901</v>
      </c>
      <c r="G7">
        <f t="shared" si="5"/>
        <v>24901</v>
      </c>
      <c r="H7">
        <f t="shared" si="6"/>
        <v>60</v>
      </c>
      <c r="I7">
        <f t="shared" si="3"/>
        <v>0</v>
      </c>
    </row>
    <row r="8" spans="1:13" x14ac:dyDescent="0.3">
      <c r="A8">
        <v>4</v>
      </c>
      <c r="B8">
        <v>1</v>
      </c>
      <c r="C8" s="1">
        <v>42101</v>
      </c>
      <c r="D8">
        <f t="shared" si="0"/>
        <v>0</v>
      </c>
      <c r="E8">
        <f t="shared" si="1"/>
        <v>700</v>
      </c>
      <c r="F8">
        <f t="shared" si="4"/>
        <v>25000</v>
      </c>
      <c r="G8">
        <f t="shared" si="5"/>
        <v>25000</v>
      </c>
      <c r="H8">
        <f t="shared" si="6"/>
        <v>0</v>
      </c>
      <c r="I8">
        <f t="shared" si="3"/>
        <v>0</v>
      </c>
    </row>
    <row r="9" spans="1:13" x14ac:dyDescent="0.3">
      <c r="A9">
        <v>8</v>
      </c>
      <c r="B9">
        <v>1</v>
      </c>
      <c r="C9" s="1">
        <v>42102</v>
      </c>
      <c r="D9">
        <f t="shared" si="0"/>
        <v>0</v>
      </c>
      <c r="E9">
        <f t="shared" si="1"/>
        <v>700</v>
      </c>
      <c r="F9">
        <f t="shared" si="4"/>
        <v>25000</v>
      </c>
      <c r="G9">
        <f t="shared" si="5"/>
        <v>25000</v>
      </c>
      <c r="H9">
        <f t="shared" si="6"/>
        <v>0</v>
      </c>
      <c r="I9">
        <f t="shared" si="3"/>
        <v>0</v>
      </c>
    </row>
    <row r="10" spans="1:13" x14ac:dyDescent="0.3">
      <c r="A10">
        <v>6</v>
      </c>
      <c r="B10">
        <v>2</v>
      </c>
      <c r="C10" s="1">
        <v>42103</v>
      </c>
      <c r="D10">
        <f t="shared" si="0"/>
        <v>0</v>
      </c>
      <c r="E10">
        <f t="shared" si="1"/>
        <v>1400</v>
      </c>
      <c r="F10">
        <f t="shared" si="4"/>
        <v>25000</v>
      </c>
      <c r="G10">
        <f t="shared" si="5"/>
        <v>25000</v>
      </c>
      <c r="H10">
        <f t="shared" si="6"/>
        <v>0</v>
      </c>
      <c r="I10">
        <f t="shared" si="3"/>
        <v>0</v>
      </c>
    </row>
    <row r="11" spans="1:13" x14ac:dyDescent="0.3">
      <c r="A11">
        <v>9</v>
      </c>
      <c r="B11">
        <v>2</v>
      </c>
      <c r="C11" s="1">
        <v>42104</v>
      </c>
      <c r="D11">
        <f t="shared" si="0"/>
        <v>0</v>
      </c>
      <c r="E11">
        <f t="shared" si="1"/>
        <v>1400</v>
      </c>
      <c r="F11">
        <f t="shared" si="4"/>
        <v>25000</v>
      </c>
      <c r="G11">
        <f t="shared" si="5"/>
        <v>25000</v>
      </c>
      <c r="H11">
        <f t="shared" si="6"/>
        <v>0</v>
      </c>
      <c r="I11">
        <f t="shared" si="3"/>
        <v>0</v>
      </c>
    </row>
    <row r="12" spans="1:13" x14ac:dyDescent="0.3">
      <c r="A12">
        <v>12</v>
      </c>
      <c r="B12">
        <v>3</v>
      </c>
      <c r="C12" s="1">
        <v>42105</v>
      </c>
      <c r="D12">
        <f t="shared" si="0"/>
        <v>0</v>
      </c>
      <c r="E12">
        <f t="shared" si="1"/>
        <v>2100</v>
      </c>
      <c r="F12">
        <f t="shared" si="4"/>
        <v>25000</v>
      </c>
      <c r="G12">
        <f t="shared" si="5"/>
        <v>25000</v>
      </c>
      <c r="H12">
        <f t="shared" si="6"/>
        <v>0</v>
      </c>
      <c r="I12">
        <f t="shared" si="3"/>
        <v>0</v>
      </c>
    </row>
    <row r="13" spans="1:13" x14ac:dyDescent="0.3">
      <c r="A13">
        <v>10</v>
      </c>
      <c r="B13">
        <v>2</v>
      </c>
      <c r="C13" s="1">
        <v>42106</v>
      </c>
      <c r="D13">
        <f t="shared" si="0"/>
        <v>0</v>
      </c>
      <c r="E13">
        <f t="shared" si="1"/>
        <v>1400</v>
      </c>
      <c r="F13">
        <f t="shared" si="4"/>
        <v>25000</v>
      </c>
      <c r="G13">
        <f t="shared" si="5"/>
        <v>25000</v>
      </c>
      <c r="H13">
        <f t="shared" si="6"/>
        <v>0</v>
      </c>
      <c r="I13">
        <f t="shared" si="3"/>
        <v>0</v>
      </c>
    </row>
    <row r="14" spans="1:13" x14ac:dyDescent="0.3">
      <c r="A14">
        <v>8</v>
      </c>
      <c r="B14">
        <v>1</v>
      </c>
      <c r="C14" s="1">
        <v>42107</v>
      </c>
      <c r="D14">
        <f t="shared" si="0"/>
        <v>0</v>
      </c>
      <c r="E14">
        <f t="shared" si="1"/>
        <v>700</v>
      </c>
      <c r="F14">
        <f t="shared" si="4"/>
        <v>25000</v>
      </c>
      <c r="G14">
        <f t="shared" si="5"/>
        <v>25000</v>
      </c>
      <c r="H14">
        <f t="shared" si="6"/>
        <v>0</v>
      </c>
      <c r="I14">
        <f t="shared" si="3"/>
        <v>0</v>
      </c>
    </row>
    <row r="15" spans="1:13" x14ac:dyDescent="0.3">
      <c r="A15">
        <v>6</v>
      </c>
      <c r="B15">
        <v>0</v>
      </c>
      <c r="C15" s="1">
        <v>42108</v>
      </c>
      <c r="D15">
        <f t="shared" si="0"/>
        <v>0</v>
      </c>
      <c r="E15">
        <f t="shared" si="1"/>
        <v>0</v>
      </c>
      <c r="F15">
        <f t="shared" si="4"/>
        <v>24889</v>
      </c>
      <c r="G15">
        <f t="shared" si="5"/>
        <v>24889</v>
      </c>
      <c r="H15">
        <f t="shared" si="6"/>
        <v>111</v>
      </c>
      <c r="I15">
        <f t="shared" si="3"/>
        <v>0</v>
      </c>
    </row>
    <row r="16" spans="1:13" x14ac:dyDescent="0.3">
      <c r="A16">
        <v>14</v>
      </c>
      <c r="B16">
        <v>0</v>
      </c>
      <c r="C16" s="1">
        <v>42109</v>
      </c>
      <c r="D16">
        <f t="shared" si="0"/>
        <v>0</v>
      </c>
      <c r="E16">
        <f t="shared" si="1"/>
        <v>0</v>
      </c>
      <c r="F16">
        <f t="shared" si="4"/>
        <v>24497</v>
      </c>
      <c r="G16">
        <f t="shared" si="5"/>
        <v>24497</v>
      </c>
      <c r="H16">
        <f t="shared" si="6"/>
        <v>392</v>
      </c>
      <c r="I16">
        <f t="shared" si="3"/>
        <v>0</v>
      </c>
    </row>
    <row r="17" spans="1:9" x14ac:dyDescent="0.3">
      <c r="A17">
        <v>10</v>
      </c>
      <c r="B17">
        <v>0</v>
      </c>
      <c r="C17" s="1">
        <v>42110</v>
      </c>
      <c r="D17">
        <f t="shared" si="0"/>
        <v>0</v>
      </c>
      <c r="E17">
        <f t="shared" si="1"/>
        <v>0</v>
      </c>
      <c r="F17">
        <f t="shared" si="4"/>
        <v>24264</v>
      </c>
      <c r="G17">
        <f t="shared" si="5"/>
        <v>24264</v>
      </c>
      <c r="H17">
        <f t="shared" si="6"/>
        <v>233</v>
      </c>
      <c r="I17">
        <f t="shared" si="3"/>
        <v>0</v>
      </c>
    </row>
    <row r="18" spans="1:9" x14ac:dyDescent="0.3">
      <c r="A18">
        <v>6</v>
      </c>
      <c r="B18">
        <v>0</v>
      </c>
      <c r="C18" s="1">
        <v>42111</v>
      </c>
      <c r="D18">
        <f t="shared" si="0"/>
        <v>0</v>
      </c>
      <c r="E18">
        <f t="shared" si="1"/>
        <v>0</v>
      </c>
      <c r="F18">
        <f t="shared" si="4"/>
        <v>24157</v>
      </c>
      <c r="G18">
        <f t="shared" si="5"/>
        <v>24157</v>
      </c>
      <c r="H18">
        <f t="shared" si="6"/>
        <v>107</v>
      </c>
      <c r="I18">
        <f t="shared" si="3"/>
        <v>0</v>
      </c>
    </row>
    <row r="19" spans="1:9" x14ac:dyDescent="0.3">
      <c r="A19">
        <v>4</v>
      </c>
      <c r="B19">
        <v>0</v>
      </c>
      <c r="C19" s="1">
        <v>42112</v>
      </c>
      <c r="D19">
        <f t="shared" si="0"/>
        <v>0</v>
      </c>
      <c r="E19">
        <f t="shared" si="1"/>
        <v>0</v>
      </c>
      <c r="F19">
        <f t="shared" si="4"/>
        <v>24099</v>
      </c>
      <c r="G19">
        <f t="shared" si="5"/>
        <v>24099</v>
      </c>
      <c r="H19">
        <f t="shared" si="6"/>
        <v>58</v>
      </c>
      <c r="I19">
        <f t="shared" si="3"/>
        <v>0</v>
      </c>
    </row>
    <row r="20" spans="1:9" x14ac:dyDescent="0.3">
      <c r="A20">
        <v>7</v>
      </c>
      <c r="B20">
        <v>0</v>
      </c>
      <c r="C20" s="1">
        <v>42113</v>
      </c>
      <c r="D20">
        <f t="shared" si="0"/>
        <v>0</v>
      </c>
      <c r="E20">
        <f t="shared" si="1"/>
        <v>0</v>
      </c>
      <c r="F20">
        <f t="shared" si="4"/>
        <v>23965</v>
      </c>
      <c r="G20">
        <f t="shared" si="5"/>
        <v>23965</v>
      </c>
      <c r="H20">
        <f t="shared" si="6"/>
        <v>134</v>
      </c>
      <c r="I20">
        <f t="shared" si="3"/>
        <v>0</v>
      </c>
    </row>
    <row r="21" spans="1:9" x14ac:dyDescent="0.3">
      <c r="A21">
        <v>10</v>
      </c>
      <c r="B21">
        <v>1</v>
      </c>
      <c r="C21" s="1">
        <v>42114</v>
      </c>
      <c r="D21">
        <f t="shared" si="0"/>
        <v>0</v>
      </c>
      <c r="E21">
        <f t="shared" si="1"/>
        <v>700</v>
      </c>
      <c r="F21">
        <f t="shared" si="4"/>
        <v>24665</v>
      </c>
      <c r="G21">
        <f t="shared" si="5"/>
        <v>24665</v>
      </c>
      <c r="H21">
        <f t="shared" si="6"/>
        <v>0</v>
      </c>
      <c r="I21">
        <f t="shared" si="3"/>
        <v>0</v>
      </c>
    </row>
    <row r="22" spans="1:9" x14ac:dyDescent="0.3">
      <c r="A22">
        <v>11</v>
      </c>
      <c r="B22">
        <v>3.2</v>
      </c>
      <c r="C22" s="1">
        <v>42115</v>
      </c>
      <c r="D22">
        <f t="shared" si="0"/>
        <v>0</v>
      </c>
      <c r="E22">
        <f t="shared" si="1"/>
        <v>2240</v>
      </c>
      <c r="F22">
        <f t="shared" si="4"/>
        <v>25000</v>
      </c>
      <c r="G22">
        <f t="shared" si="5"/>
        <v>25000</v>
      </c>
      <c r="H22">
        <f t="shared" si="6"/>
        <v>0</v>
      </c>
      <c r="I22">
        <f t="shared" si="3"/>
        <v>0</v>
      </c>
    </row>
    <row r="23" spans="1:9" x14ac:dyDescent="0.3">
      <c r="A23">
        <v>8</v>
      </c>
      <c r="B23">
        <v>2.2000000000000002</v>
      </c>
      <c r="C23" s="1">
        <v>42116</v>
      </c>
      <c r="D23">
        <f t="shared" si="0"/>
        <v>0</v>
      </c>
      <c r="E23">
        <f t="shared" si="1"/>
        <v>1540</v>
      </c>
      <c r="F23">
        <f t="shared" si="4"/>
        <v>25000</v>
      </c>
      <c r="G23">
        <f t="shared" si="5"/>
        <v>25000</v>
      </c>
      <c r="H23">
        <f t="shared" si="6"/>
        <v>0</v>
      </c>
      <c r="I23">
        <f t="shared" si="3"/>
        <v>0</v>
      </c>
    </row>
    <row r="24" spans="1:9" x14ac:dyDescent="0.3">
      <c r="A24">
        <v>11</v>
      </c>
      <c r="B24">
        <v>1</v>
      </c>
      <c r="C24" s="1">
        <v>42117</v>
      </c>
      <c r="D24">
        <f t="shared" si="0"/>
        <v>0</v>
      </c>
      <c r="E24">
        <f t="shared" si="1"/>
        <v>700</v>
      </c>
      <c r="F24">
        <f t="shared" si="4"/>
        <v>25000</v>
      </c>
      <c r="G24">
        <f t="shared" si="5"/>
        <v>25000</v>
      </c>
      <c r="H24">
        <f t="shared" si="6"/>
        <v>0</v>
      </c>
      <c r="I24">
        <f t="shared" si="3"/>
        <v>0</v>
      </c>
    </row>
    <row r="25" spans="1:9" x14ac:dyDescent="0.3">
      <c r="A25">
        <v>12</v>
      </c>
      <c r="B25">
        <v>1</v>
      </c>
      <c r="C25" s="1">
        <v>42118</v>
      </c>
      <c r="D25">
        <f t="shared" si="0"/>
        <v>0</v>
      </c>
      <c r="E25">
        <f t="shared" si="1"/>
        <v>700</v>
      </c>
      <c r="F25">
        <f t="shared" si="4"/>
        <v>25000</v>
      </c>
      <c r="G25">
        <f t="shared" si="5"/>
        <v>25000</v>
      </c>
      <c r="H25">
        <f t="shared" si="6"/>
        <v>0</v>
      </c>
      <c r="I25">
        <f t="shared" si="3"/>
        <v>0</v>
      </c>
    </row>
    <row r="26" spans="1:9" x14ac:dyDescent="0.3">
      <c r="A26">
        <v>14</v>
      </c>
      <c r="B26">
        <v>1</v>
      </c>
      <c r="C26" s="1">
        <v>42119</v>
      </c>
      <c r="D26">
        <f t="shared" si="0"/>
        <v>0</v>
      </c>
      <c r="E26">
        <f t="shared" si="1"/>
        <v>700</v>
      </c>
      <c r="F26">
        <f t="shared" si="4"/>
        <v>25000</v>
      </c>
      <c r="G26">
        <f t="shared" si="5"/>
        <v>25000</v>
      </c>
      <c r="H26">
        <f t="shared" si="6"/>
        <v>0</v>
      </c>
      <c r="I26">
        <f t="shared" si="3"/>
        <v>0</v>
      </c>
    </row>
    <row r="27" spans="1:9" x14ac:dyDescent="0.3">
      <c r="A27">
        <v>16</v>
      </c>
      <c r="B27">
        <v>0</v>
      </c>
      <c r="C27" s="1">
        <v>42120</v>
      </c>
      <c r="D27">
        <f t="shared" si="0"/>
        <v>12000</v>
      </c>
      <c r="E27">
        <f t="shared" si="1"/>
        <v>0</v>
      </c>
      <c r="F27">
        <f t="shared" si="4"/>
        <v>24520</v>
      </c>
      <c r="G27">
        <f t="shared" si="5"/>
        <v>12520</v>
      </c>
      <c r="H27">
        <f t="shared" si="6"/>
        <v>480</v>
      </c>
      <c r="I27">
        <f t="shared" si="3"/>
        <v>0</v>
      </c>
    </row>
    <row r="28" spans="1:9" x14ac:dyDescent="0.3">
      <c r="A28">
        <v>16</v>
      </c>
      <c r="B28">
        <v>1</v>
      </c>
      <c r="C28" s="1">
        <v>42121</v>
      </c>
      <c r="D28">
        <f t="shared" si="0"/>
        <v>0</v>
      </c>
      <c r="E28">
        <f t="shared" si="1"/>
        <v>700</v>
      </c>
      <c r="F28">
        <f t="shared" si="4"/>
        <v>13220</v>
      </c>
      <c r="G28">
        <f t="shared" si="5"/>
        <v>13220</v>
      </c>
      <c r="H28">
        <f t="shared" si="6"/>
        <v>0</v>
      </c>
      <c r="I28">
        <f t="shared" si="3"/>
        <v>0</v>
      </c>
    </row>
    <row r="29" spans="1:9" x14ac:dyDescent="0.3">
      <c r="A29">
        <v>6</v>
      </c>
      <c r="B29">
        <v>2</v>
      </c>
      <c r="C29" s="1">
        <v>42122</v>
      </c>
      <c r="D29">
        <f t="shared" si="0"/>
        <v>0</v>
      </c>
      <c r="E29">
        <f t="shared" si="1"/>
        <v>1400</v>
      </c>
      <c r="F29">
        <f t="shared" si="4"/>
        <v>14620</v>
      </c>
      <c r="G29">
        <f t="shared" si="5"/>
        <v>14620</v>
      </c>
      <c r="H29">
        <f t="shared" si="6"/>
        <v>0</v>
      </c>
      <c r="I29">
        <f t="shared" si="3"/>
        <v>0</v>
      </c>
    </row>
    <row r="30" spans="1:9" x14ac:dyDescent="0.3">
      <c r="A30">
        <v>7</v>
      </c>
      <c r="B30">
        <v>0</v>
      </c>
      <c r="C30" s="1">
        <v>42123</v>
      </c>
      <c r="D30">
        <f t="shared" si="0"/>
        <v>0</v>
      </c>
      <c r="E30">
        <f t="shared" si="1"/>
        <v>0</v>
      </c>
      <c r="F30">
        <f t="shared" si="4"/>
        <v>14538</v>
      </c>
      <c r="G30">
        <f t="shared" si="5"/>
        <v>14538</v>
      </c>
      <c r="H30">
        <f t="shared" si="6"/>
        <v>82</v>
      </c>
      <c r="I30">
        <f t="shared" si="3"/>
        <v>0</v>
      </c>
    </row>
    <row r="31" spans="1:9" x14ac:dyDescent="0.3">
      <c r="A31">
        <v>10</v>
      </c>
      <c r="B31">
        <v>0</v>
      </c>
      <c r="C31" s="1">
        <v>42124</v>
      </c>
      <c r="D31">
        <f t="shared" si="0"/>
        <v>0</v>
      </c>
      <c r="E31">
        <f t="shared" si="1"/>
        <v>0</v>
      </c>
      <c r="F31">
        <f t="shared" si="4"/>
        <v>14400</v>
      </c>
      <c r="G31">
        <f t="shared" si="5"/>
        <v>14400</v>
      </c>
      <c r="H31">
        <f t="shared" si="6"/>
        <v>138</v>
      </c>
      <c r="I31">
        <f t="shared" si="3"/>
        <v>0</v>
      </c>
    </row>
    <row r="32" spans="1:9" x14ac:dyDescent="0.3">
      <c r="A32">
        <v>10</v>
      </c>
      <c r="B32">
        <v>4</v>
      </c>
      <c r="C32" s="1">
        <v>42125</v>
      </c>
      <c r="D32">
        <f t="shared" si="0"/>
        <v>0</v>
      </c>
      <c r="E32">
        <f t="shared" si="1"/>
        <v>2800</v>
      </c>
      <c r="F32">
        <f t="shared" si="4"/>
        <v>17200</v>
      </c>
      <c r="G32">
        <f t="shared" si="5"/>
        <v>17200</v>
      </c>
      <c r="H32">
        <f t="shared" si="6"/>
        <v>0</v>
      </c>
      <c r="I32">
        <f t="shared" si="3"/>
        <v>0</v>
      </c>
    </row>
    <row r="33" spans="1:9" x14ac:dyDescent="0.3">
      <c r="A33">
        <v>7</v>
      </c>
      <c r="B33">
        <v>5</v>
      </c>
      <c r="C33" s="1">
        <v>42126</v>
      </c>
      <c r="D33">
        <f t="shared" si="0"/>
        <v>0</v>
      </c>
      <c r="E33">
        <f t="shared" si="1"/>
        <v>3500</v>
      </c>
      <c r="F33">
        <f t="shared" si="4"/>
        <v>20700</v>
      </c>
      <c r="G33">
        <f t="shared" si="5"/>
        <v>20700</v>
      </c>
      <c r="H33">
        <f t="shared" si="6"/>
        <v>0</v>
      </c>
      <c r="I33">
        <f t="shared" si="3"/>
        <v>0</v>
      </c>
    </row>
    <row r="34" spans="1:9" x14ac:dyDescent="0.3">
      <c r="A34">
        <v>9</v>
      </c>
      <c r="B34">
        <v>4</v>
      </c>
      <c r="C34" s="1">
        <v>42127</v>
      </c>
      <c r="D34">
        <f t="shared" si="0"/>
        <v>0</v>
      </c>
      <c r="E34">
        <f t="shared" si="1"/>
        <v>2800</v>
      </c>
      <c r="F34">
        <f t="shared" si="4"/>
        <v>23500</v>
      </c>
      <c r="G34">
        <f t="shared" si="5"/>
        <v>23500</v>
      </c>
      <c r="H34">
        <f t="shared" si="6"/>
        <v>0</v>
      </c>
      <c r="I34">
        <f t="shared" si="3"/>
        <v>0</v>
      </c>
    </row>
    <row r="35" spans="1:9" x14ac:dyDescent="0.3">
      <c r="A35">
        <v>15</v>
      </c>
      <c r="B35">
        <v>0.4</v>
      </c>
      <c r="C35" s="1">
        <v>42128</v>
      </c>
      <c r="D35">
        <f t="shared" si="0"/>
        <v>0</v>
      </c>
      <c r="E35">
        <f t="shared" si="1"/>
        <v>280</v>
      </c>
      <c r="F35">
        <f t="shared" si="4"/>
        <v>23780</v>
      </c>
      <c r="G35">
        <f t="shared" si="5"/>
        <v>23780</v>
      </c>
      <c r="H35">
        <f t="shared" si="6"/>
        <v>0</v>
      </c>
      <c r="I35">
        <f t="shared" si="3"/>
        <v>0</v>
      </c>
    </row>
    <row r="36" spans="1:9" x14ac:dyDescent="0.3">
      <c r="A36">
        <v>18</v>
      </c>
      <c r="B36">
        <v>0.4</v>
      </c>
      <c r="C36" s="1">
        <v>42129</v>
      </c>
      <c r="D36">
        <f t="shared" si="0"/>
        <v>12000</v>
      </c>
      <c r="E36">
        <f t="shared" si="1"/>
        <v>280</v>
      </c>
      <c r="F36">
        <f t="shared" si="4"/>
        <v>24060</v>
      </c>
      <c r="G36">
        <f t="shared" si="5"/>
        <v>12060</v>
      </c>
      <c r="H36">
        <f t="shared" si="6"/>
        <v>0</v>
      </c>
      <c r="I36">
        <f t="shared" si="3"/>
        <v>0</v>
      </c>
    </row>
    <row r="37" spans="1:9" x14ac:dyDescent="0.3">
      <c r="A37">
        <v>16</v>
      </c>
      <c r="B37">
        <v>0</v>
      </c>
      <c r="C37" s="1">
        <v>42130</v>
      </c>
      <c r="D37">
        <f t="shared" si="0"/>
        <v>12000</v>
      </c>
      <c r="E37">
        <f t="shared" si="1"/>
        <v>0</v>
      </c>
      <c r="F37">
        <f t="shared" si="4"/>
        <v>11828</v>
      </c>
      <c r="G37">
        <f t="shared" si="5"/>
        <v>13000</v>
      </c>
      <c r="H37">
        <f t="shared" si="6"/>
        <v>232</v>
      </c>
      <c r="I37">
        <f t="shared" si="3"/>
        <v>13172</v>
      </c>
    </row>
    <row r="38" spans="1:9" x14ac:dyDescent="0.3">
      <c r="A38">
        <v>14</v>
      </c>
      <c r="B38">
        <v>0</v>
      </c>
      <c r="C38" s="1">
        <v>42131</v>
      </c>
      <c r="D38">
        <f t="shared" si="0"/>
        <v>0</v>
      </c>
      <c r="E38">
        <f t="shared" si="1"/>
        <v>0</v>
      </c>
      <c r="F38">
        <f t="shared" si="4"/>
        <v>12795</v>
      </c>
      <c r="G38">
        <f t="shared" si="5"/>
        <v>12795</v>
      </c>
      <c r="H38">
        <f t="shared" si="6"/>
        <v>205</v>
      </c>
      <c r="I38">
        <f t="shared" si="3"/>
        <v>0</v>
      </c>
    </row>
    <row r="39" spans="1:9" x14ac:dyDescent="0.3">
      <c r="A39">
        <v>10</v>
      </c>
      <c r="B39">
        <v>0</v>
      </c>
      <c r="C39" s="1">
        <v>42132</v>
      </c>
      <c r="D39">
        <f t="shared" si="0"/>
        <v>0</v>
      </c>
      <c r="E39">
        <f t="shared" si="1"/>
        <v>0</v>
      </c>
      <c r="F39">
        <f t="shared" si="4"/>
        <v>12673</v>
      </c>
      <c r="G39">
        <f t="shared" si="5"/>
        <v>12673</v>
      </c>
      <c r="H39">
        <f t="shared" si="6"/>
        <v>122</v>
      </c>
      <c r="I39">
        <f t="shared" si="3"/>
        <v>0</v>
      </c>
    </row>
    <row r="40" spans="1:9" x14ac:dyDescent="0.3">
      <c r="A40">
        <v>14</v>
      </c>
      <c r="B40">
        <v>0.3</v>
      </c>
      <c r="C40" s="1">
        <v>42133</v>
      </c>
      <c r="D40">
        <f t="shared" si="0"/>
        <v>0</v>
      </c>
      <c r="E40">
        <f t="shared" si="1"/>
        <v>210</v>
      </c>
      <c r="F40">
        <f t="shared" si="4"/>
        <v>12883</v>
      </c>
      <c r="G40">
        <f t="shared" si="5"/>
        <v>12883</v>
      </c>
      <c r="H40">
        <f t="shared" si="6"/>
        <v>0</v>
      </c>
      <c r="I40">
        <f t="shared" si="3"/>
        <v>0</v>
      </c>
    </row>
    <row r="41" spans="1:9" x14ac:dyDescent="0.3">
      <c r="A41">
        <v>12</v>
      </c>
      <c r="B41">
        <v>0.1</v>
      </c>
      <c r="C41" s="1">
        <v>42134</v>
      </c>
      <c r="D41">
        <f t="shared" si="0"/>
        <v>0</v>
      </c>
      <c r="E41">
        <f t="shared" si="1"/>
        <v>70</v>
      </c>
      <c r="F41">
        <f t="shared" si="4"/>
        <v>12953</v>
      </c>
      <c r="G41">
        <f t="shared" si="5"/>
        <v>12953</v>
      </c>
      <c r="H41">
        <f t="shared" si="6"/>
        <v>0</v>
      </c>
      <c r="I41">
        <f t="shared" si="3"/>
        <v>0</v>
      </c>
    </row>
    <row r="42" spans="1:9" x14ac:dyDescent="0.3">
      <c r="A42">
        <v>11</v>
      </c>
      <c r="B42">
        <v>0</v>
      </c>
      <c r="C42" s="1">
        <v>42135</v>
      </c>
      <c r="D42">
        <f t="shared" si="0"/>
        <v>0</v>
      </c>
      <c r="E42">
        <f t="shared" si="1"/>
        <v>0</v>
      </c>
      <c r="F42">
        <f t="shared" si="4"/>
        <v>12811</v>
      </c>
      <c r="G42">
        <f t="shared" si="5"/>
        <v>12811</v>
      </c>
      <c r="H42">
        <f t="shared" si="6"/>
        <v>142</v>
      </c>
      <c r="I42">
        <f t="shared" si="3"/>
        <v>0</v>
      </c>
    </row>
    <row r="43" spans="1:9" x14ac:dyDescent="0.3">
      <c r="A43">
        <v>16</v>
      </c>
      <c r="B43">
        <v>3</v>
      </c>
      <c r="C43" s="1">
        <v>42136</v>
      </c>
      <c r="D43">
        <f t="shared" si="0"/>
        <v>0</v>
      </c>
      <c r="E43">
        <f t="shared" si="1"/>
        <v>2100</v>
      </c>
      <c r="F43">
        <f t="shared" si="4"/>
        <v>14911</v>
      </c>
      <c r="G43">
        <f t="shared" si="5"/>
        <v>14911</v>
      </c>
      <c r="H43">
        <f t="shared" si="6"/>
        <v>0</v>
      </c>
      <c r="I43">
        <f t="shared" si="3"/>
        <v>0</v>
      </c>
    </row>
    <row r="44" spans="1:9" x14ac:dyDescent="0.3">
      <c r="A44">
        <v>12</v>
      </c>
      <c r="B44">
        <v>0</v>
      </c>
      <c r="C44" s="1">
        <v>42137</v>
      </c>
      <c r="D44">
        <f t="shared" si="0"/>
        <v>0</v>
      </c>
      <c r="E44">
        <f t="shared" si="1"/>
        <v>0</v>
      </c>
      <c r="F44">
        <f t="shared" si="4"/>
        <v>14725</v>
      </c>
      <c r="G44">
        <f t="shared" si="5"/>
        <v>14725</v>
      </c>
      <c r="H44">
        <f t="shared" si="6"/>
        <v>186</v>
      </c>
      <c r="I44">
        <f t="shared" si="3"/>
        <v>0</v>
      </c>
    </row>
    <row r="45" spans="1:9" x14ac:dyDescent="0.3">
      <c r="A45">
        <v>10</v>
      </c>
      <c r="B45">
        <v>0</v>
      </c>
      <c r="C45" s="1">
        <v>42138</v>
      </c>
      <c r="D45">
        <f t="shared" si="0"/>
        <v>0</v>
      </c>
      <c r="E45">
        <f t="shared" si="1"/>
        <v>0</v>
      </c>
      <c r="F45">
        <f t="shared" si="4"/>
        <v>14585</v>
      </c>
      <c r="G45">
        <f t="shared" si="5"/>
        <v>14585</v>
      </c>
      <c r="H45">
        <f t="shared" si="6"/>
        <v>140</v>
      </c>
      <c r="I45">
        <f t="shared" si="3"/>
        <v>0</v>
      </c>
    </row>
    <row r="46" spans="1:9" x14ac:dyDescent="0.3">
      <c r="A46">
        <v>12</v>
      </c>
      <c r="B46">
        <v>0</v>
      </c>
      <c r="C46" s="1">
        <v>42139</v>
      </c>
      <c r="D46">
        <f t="shared" si="0"/>
        <v>0</v>
      </c>
      <c r="E46">
        <f t="shared" si="1"/>
        <v>0</v>
      </c>
      <c r="F46">
        <f t="shared" si="4"/>
        <v>14403</v>
      </c>
      <c r="G46">
        <f t="shared" si="5"/>
        <v>14403</v>
      </c>
      <c r="H46">
        <f t="shared" si="6"/>
        <v>182</v>
      </c>
      <c r="I46">
        <f t="shared" si="3"/>
        <v>0</v>
      </c>
    </row>
    <row r="47" spans="1:9" x14ac:dyDescent="0.3">
      <c r="A47">
        <v>10</v>
      </c>
      <c r="B47">
        <v>1.8</v>
      </c>
      <c r="C47" s="1">
        <v>42140</v>
      </c>
      <c r="D47">
        <f t="shared" si="0"/>
        <v>0</v>
      </c>
      <c r="E47">
        <f t="shared" si="1"/>
        <v>1260</v>
      </c>
      <c r="F47">
        <f t="shared" si="4"/>
        <v>15663</v>
      </c>
      <c r="G47">
        <f t="shared" si="5"/>
        <v>15663</v>
      </c>
      <c r="H47">
        <f t="shared" si="6"/>
        <v>0</v>
      </c>
      <c r="I47">
        <f t="shared" si="3"/>
        <v>0</v>
      </c>
    </row>
    <row r="48" spans="1:9" x14ac:dyDescent="0.3">
      <c r="A48">
        <v>11</v>
      </c>
      <c r="B48">
        <v>2.8</v>
      </c>
      <c r="C48" s="1">
        <v>42141</v>
      </c>
      <c r="D48">
        <f t="shared" si="0"/>
        <v>0</v>
      </c>
      <c r="E48">
        <f t="shared" si="1"/>
        <v>1960</v>
      </c>
      <c r="F48">
        <f t="shared" si="4"/>
        <v>17623</v>
      </c>
      <c r="G48">
        <f t="shared" si="5"/>
        <v>17623</v>
      </c>
      <c r="H48">
        <f t="shared" si="6"/>
        <v>0</v>
      </c>
      <c r="I48">
        <f t="shared" si="3"/>
        <v>0</v>
      </c>
    </row>
    <row r="49" spans="1:9" x14ac:dyDescent="0.3">
      <c r="A49">
        <v>12</v>
      </c>
      <c r="B49">
        <v>1.9</v>
      </c>
      <c r="C49" s="1">
        <v>42142</v>
      </c>
      <c r="D49">
        <f t="shared" si="0"/>
        <v>0</v>
      </c>
      <c r="E49">
        <f t="shared" si="1"/>
        <v>1330</v>
      </c>
      <c r="F49">
        <f t="shared" si="4"/>
        <v>18953</v>
      </c>
      <c r="G49">
        <f t="shared" si="5"/>
        <v>18953</v>
      </c>
      <c r="H49">
        <f t="shared" si="6"/>
        <v>0</v>
      </c>
      <c r="I49">
        <f t="shared" si="3"/>
        <v>0</v>
      </c>
    </row>
    <row r="50" spans="1:9" x14ac:dyDescent="0.3">
      <c r="A50">
        <v>16</v>
      </c>
      <c r="B50">
        <v>2.2000000000000002</v>
      </c>
      <c r="C50" s="1">
        <v>42143</v>
      </c>
      <c r="D50">
        <f t="shared" si="0"/>
        <v>0</v>
      </c>
      <c r="E50">
        <f t="shared" si="1"/>
        <v>1540</v>
      </c>
      <c r="F50">
        <f t="shared" si="4"/>
        <v>20493</v>
      </c>
      <c r="G50">
        <f t="shared" si="5"/>
        <v>20493</v>
      </c>
      <c r="H50">
        <f t="shared" si="6"/>
        <v>0</v>
      </c>
      <c r="I50">
        <f t="shared" si="3"/>
        <v>0</v>
      </c>
    </row>
    <row r="51" spans="1:9" x14ac:dyDescent="0.3">
      <c r="A51">
        <v>13</v>
      </c>
      <c r="B51">
        <v>2.2999999999999998</v>
      </c>
      <c r="C51" s="1">
        <v>42144</v>
      </c>
      <c r="D51">
        <f t="shared" si="0"/>
        <v>0</v>
      </c>
      <c r="E51">
        <f t="shared" si="1"/>
        <v>1610</v>
      </c>
      <c r="F51">
        <f t="shared" si="4"/>
        <v>22103</v>
      </c>
      <c r="G51">
        <f t="shared" si="5"/>
        <v>22103</v>
      </c>
      <c r="H51">
        <f t="shared" si="6"/>
        <v>0</v>
      </c>
      <c r="I51">
        <f t="shared" si="3"/>
        <v>0</v>
      </c>
    </row>
    <row r="52" spans="1:9" x14ac:dyDescent="0.3">
      <c r="A52">
        <v>11</v>
      </c>
      <c r="B52">
        <v>5.4</v>
      </c>
      <c r="C52" s="1">
        <v>42145</v>
      </c>
      <c r="D52">
        <f t="shared" si="0"/>
        <v>0</v>
      </c>
      <c r="E52">
        <f t="shared" si="1"/>
        <v>3780</v>
      </c>
      <c r="F52">
        <f t="shared" si="4"/>
        <v>25000</v>
      </c>
      <c r="G52">
        <f t="shared" si="5"/>
        <v>25000</v>
      </c>
      <c r="H52">
        <f t="shared" si="6"/>
        <v>0</v>
      </c>
      <c r="I52">
        <f t="shared" si="3"/>
        <v>0</v>
      </c>
    </row>
    <row r="53" spans="1:9" x14ac:dyDescent="0.3">
      <c r="A53">
        <v>12</v>
      </c>
      <c r="B53">
        <v>5.5</v>
      </c>
      <c r="C53" s="1">
        <v>42146</v>
      </c>
      <c r="D53">
        <f t="shared" si="0"/>
        <v>0</v>
      </c>
      <c r="E53">
        <f t="shared" si="1"/>
        <v>3850</v>
      </c>
      <c r="F53">
        <f t="shared" si="4"/>
        <v>25000</v>
      </c>
      <c r="G53">
        <f t="shared" si="5"/>
        <v>25000</v>
      </c>
      <c r="H53">
        <f t="shared" si="6"/>
        <v>0</v>
      </c>
      <c r="I53">
        <f t="shared" si="3"/>
        <v>0</v>
      </c>
    </row>
    <row r="54" spans="1:9" x14ac:dyDescent="0.3">
      <c r="A54">
        <v>12</v>
      </c>
      <c r="B54">
        <v>5.2</v>
      </c>
      <c r="C54" s="1">
        <v>42147</v>
      </c>
      <c r="D54">
        <f t="shared" si="0"/>
        <v>0</v>
      </c>
      <c r="E54">
        <f t="shared" si="1"/>
        <v>3640</v>
      </c>
      <c r="F54">
        <f t="shared" si="4"/>
        <v>25000</v>
      </c>
      <c r="G54">
        <f t="shared" si="5"/>
        <v>25000</v>
      </c>
      <c r="H54">
        <f t="shared" si="6"/>
        <v>0</v>
      </c>
      <c r="I54">
        <f t="shared" si="3"/>
        <v>0</v>
      </c>
    </row>
    <row r="55" spans="1:9" x14ac:dyDescent="0.3">
      <c r="A55">
        <v>14</v>
      </c>
      <c r="B55">
        <v>3</v>
      </c>
      <c r="C55" s="1">
        <v>42148</v>
      </c>
      <c r="D55">
        <f t="shared" si="0"/>
        <v>0</v>
      </c>
      <c r="E55">
        <f t="shared" si="1"/>
        <v>2100</v>
      </c>
      <c r="F55">
        <f t="shared" si="4"/>
        <v>25000</v>
      </c>
      <c r="G55">
        <f t="shared" si="5"/>
        <v>25000</v>
      </c>
      <c r="H55">
        <f t="shared" si="6"/>
        <v>0</v>
      </c>
      <c r="I55">
        <f t="shared" si="3"/>
        <v>0</v>
      </c>
    </row>
    <row r="56" spans="1:9" x14ac:dyDescent="0.3">
      <c r="A56">
        <v>15</v>
      </c>
      <c r="B56">
        <v>0</v>
      </c>
      <c r="C56" s="1">
        <v>42149</v>
      </c>
      <c r="D56">
        <f t="shared" si="0"/>
        <v>0</v>
      </c>
      <c r="E56">
        <f t="shared" si="1"/>
        <v>0</v>
      </c>
      <c r="F56">
        <f t="shared" si="4"/>
        <v>24564</v>
      </c>
      <c r="G56">
        <f t="shared" si="5"/>
        <v>24564</v>
      </c>
      <c r="H56">
        <f t="shared" si="6"/>
        <v>436</v>
      </c>
      <c r="I56">
        <f t="shared" si="3"/>
        <v>0</v>
      </c>
    </row>
    <row r="57" spans="1:9" x14ac:dyDescent="0.3">
      <c r="A57">
        <v>14</v>
      </c>
      <c r="B57">
        <v>0</v>
      </c>
      <c r="C57" s="1">
        <v>42150</v>
      </c>
      <c r="D57">
        <f t="shared" si="0"/>
        <v>0</v>
      </c>
      <c r="E57">
        <f t="shared" si="1"/>
        <v>0</v>
      </c>
      <c r="F57">
        <f t="shared" si="4"/>
        <v>24177</v>
      </c>
      <c r="G57">
        <f t="shared" si="5"/>
        <v>24177</v>
      </c>
      <c r="H57">
        <f t="shared" si="6"/>
        <v>387</v>
      </c>
      <c r="I57">
        <f t="shared" si="3"/>
        <v>0</v>
      </c>
    </row>
    <row r="58" spans="1:9" x14ac:dyDescent="0.3">
      <c r="A58">
        <v>10</v>
      </c>
      <c r="B58">
        <v>0</v>
      </c>
      <c r="C58" s="1">
        <v>42151</v>
      </c>
      <c r="D58">
        <f t="shared" si="0"/>
        <v>0</v>
      </c>
      <c r="E58">
        <f t="shared" si="1"/>
        <v>0</v>
      </c>
      <c r="F58">
        <f t="shared" si="4"/>
        <v>23947</v>
      </c>
      <c r="G58">
        <f t="shared" si="5"/>
        <v>23947</v>
      </c>
      <c r="H58">
        <f t="shared" si="6"/>
        <v>230</v>
      </c>
      <c r="I58">
        <f t="shared" si="3"/>
        <v>0</v>
      </c>
    </row>
    <row r="59" spans="1:9" x14ac:dyDescent="0.3">
      <c r="A59">
        <v>12</v>
      </c>
      <c r="B59">
        <v>0.1</v>
      </c>
      <c r="C59" s="1">
        <v>42152</v>
      </c>
      <c r="D59">
        <f t="shared" si="0"/>
        <v>0</v>
      </c>
      <c r="E59">
        <f t="shared" si="1"/>
        <v>70</v>
      </c>
      <c r="F59">
        <f t="shared" si="4"/>
        <v>24017</v>
      </c>
      <c r="G59">
        <f t="shared" si="5"/>
        <v>24017</v>
      </c>
      <c r="H59">
        <f t="shared" si="6"/>
        <v>0</v>
      </c>
      <c r="I59">
        <f t="shared" si="3"/>
        <v>0</v>
      </c>
    </row>
    <row r="60" spans="1:9" x14ac:dyDescent="0.3">
      <c r="A60">
        <v>14</v>
      </c>
      <c r="B60">
        <v>0</v>
      </c>
      <c r="C60" s="1">
        <v>42153</v>
      </c>
      <c r="D60">
        <f t="shared" si="0"/>
        <v>0</v>
      </c>
      <c r="E60">
        <f t="shared" si="1"/>
        <v>0</v>
      </c>
      <c r="F60">
        <f t="shared" si="4"/>
        <v>23639</v>
      </c>
      <c r="G60">
        <f t="shared" si="5"/>
        <v>23639</v>
      </c>
      <c r="H60">
        <f t="shared" si="6"/>
        <v>378</v>
      </c>
      <c r="I60">
        <f t="shared" si="3"/>
        <v>0</v>
      </c>
    </row>
    <row r="61" spans="1:9" x14ac:dyDescent="0.3">
      <c r="A61">
        <v>13</v>
      </c>
      <c r="B61">
        <v>0</v>
      </c>
      <c r="C61" s="1">
        <v>42154</v>
      </c>
      <c r="D61">
        <f t="shared" si="0"/>
        <v>0</v>
      </c>
      <c r="E61">
        <f t="shared" si="1"/>
        <v>0</v>
      </c>
      <c r="F61">
        <f t="shared" si="4"/>
        <v>23306</v>
      </c>
      <c r="G61">
        <f t="shared" si="5"/>
        <v>23306</v>
      </c>
      <c r="H61">
        <f t="shared" si="6"/>
        <v>333</v>
      </c>
      <c r="I61">
        <f t="shared" si="3"/>
        <v>0</v>
      </c>
    </row>
    <row r="62" spans="1:9" x14ac:dyDescent="0.3">
      <c r="A62">
        <v>12</v>
      </c>
      <c r="B62">
        <v>0</v>
      </c>
      <c r="C62" s="1">
        <v>42155</v>
      </c>
      <c r="D62">
        <f t="shared" si="0"/>
        <v>0</v>
      </c>
      <c r="E62">
        <f t="shared" si="1"/>
        <v>0</v>
      </c>
      <c r="F62">
        <f t="shared" si="4"/>
        <v>23015</v>
      </c>
      <c r="G62">
        <f t="shared" si="5"/>
        <v>23015</v>
      </c>
      <c r="H62">
        <f t="shared" si="6"/>
        <v>291</v>
      </c>
      <c r="I62">
        <f t="shared" si="3"/>
        <v>0</v>
      </c>
    </row>
    <row r="63" spans="1:9" x14ac:dyDescent="0.3">
      <c r="A63">
        <v>18</v>
      </c>
      <c r="B63">
        <v>4</v>
      </c>
      <c r="C63" s="1">
        <v>42156</v>
      </c>
      <c r="D63">
        <f t="shared" si="0"/>
        <v>0</v>
      </c>
      <c r="E63">
        <f t="shared" si="1"/>
        <v>2800</v>
      </c>
      <c r="F63">
        <f t="shared" si="4"/>
        <v>25000</v>
      </c>
      <c r="G63">
        <f t="shared" si="5"/>
        <v>25000</v>
      </c>
      <c r="H63">
        <f t="shared" si="6"/>
        <v>0</v>
      </c>
      <c r="I63">
        <f t="shared" si="3"/>
        <v>0</v>
      </c>
    </row>
    <row r="64" spans="1:9" x14ac:dyDescent="0.3">
      <c r="A64">
        <v>18</v>
      </c>
      <c r="B64">
        <v>3</v>
      </c>
      <c r="C64" s="1">
        <v>42157</v>
      </c>
      <c r="D64">
        <f t="shared" si="0"/>
        <v>0</v>
      </c>
      <c r="E64">
        <f t="shared" si="1"/>
        <v>2100</v>
      </c>
      <c r="F64">
        <f t="shared" si="4"/>
        <v>25000</v>
      </c>
      <c r="G64">
        <f t="shared" si="5"/>
        <v>25000</v>
      </c>
      <c r="H64">
        <f t="shared" si="6"/>
        <v>0</v>
      </c>
      <c r="I64">
        <f t="shared" si="3"/>
        <v>0</v>
      </c>
    </row>
    <row r="65" spans="1:9" x14ac:dyDescent="0.3">
      <c r="A65">
        <v>22</v>
      </c>
      <c r="B65">
        <v>0</v>
      </c>
      <c r="C65" s="1">
        <v>42158</v>
      </c>
      <c r="D65">
        <f t="shared" si="0"/>
        <v>12000</v>
      </c>
      <c r="E65">
        <f t="shared" si="1"/>
        <v>0</v>
      </c>
      <c r="F65">
        <f t="shared" si="4"/>
        <v>24226</v>
      </c>
      <c r="G65">
        <f t="shared" si="5"/>
        <v>12226</v>
      </c>
      <c r="H65">
        <f t="shared" si="6"/>
        <v>774</v>
      </c>
      <c r="I65">
        <f t="shared" si="3"/>
        <v>0</v>
      </c>
    </row>
    <row r="66" spans="1:9" x14ac:dyDescent="0.3">
      <c r="A66">
        <v>15</v>
      </c>
      <c r="B66">
        <v>0</v>
      </c>
      <c r="C66" s="1">
        <v>42159</v>
      </c>
      <c r="D66">
        <f t="shared" ref="D66:D129" si="7">IF(AND(A66&gt;15,B66&lt;=0.61), IF(A66&lt;=30, 12000, 24000), 0)</f>
        <v>0</v>
      </c>
      <c r="E66">
        <f t="shared" ref="E66:E129" si="8">ROUNDUP(700*B66, 0)</f>
        <v>0</v>
      </c>
      <c r="F66">
        <f t="shared" si="4"/>
        <v>12012</v>
      </c>
      <c r="G66">
        <f t="shared" si="5"/>
        <v>12012</v>
      </c>
      <c r="H66">
        <f t="shared" si="6"/>
        <v>214</v>
      </c>
      <c r="I66">
        <f t="shared" ref="I66:I129" si="9">IF(F66&lt;D66, 25000-F66, 0)</f>
        <v>0</v>
      </c>
    </row>
    <row r="67" spans="1:9" x14ac:dyDescent="0.3">
      <c r="A67">
        <v>18</v>
      </c>
      <c r="B67">
        <v>0</v>
      </c>
      <c r="C67" s="1">
        <v>42160</v>
      </c>
      <c r="D67">
        <f t="shared" si="7"/>
        <v>12000</v>
      </c>
      <c r="E67">
        <f t="shared" si="8"/>
        <v>0</v>
      </c>
      <c r="F67">
        <f t="shared" si="4"/>
        <v>11736</v>
      </c>
      <c r="G67">
        <f t="shared" si="5"/>
        <v>13000</v>
      </c>
      <c r="H67">
        <f t="shared" si="6"/>
        <v>276</v>
      </c>
      <c r="I67">
        <f t="shared" si="9"/>
        <v>13264</v>
      </c>
    </row>
    <row r="68" spans="1:9" x14ac:dyDescent="0.3">
      <c r="A68">
        <v>22</v>
      </c>
      <c r="B68">
        <v>0</v>
      </c>
      <c r="C68" s="1">
        <v>42161</v>
      </c>
      <c r="D68">
        <f t="shared" si="7"/>
        <v>12000</v>
      </c>
      <c r="E68">
        <f t="shared" si="8"/>
        <v>0</v>
      </c>
      <c r="F68">
        <f t="shared" ref="F68:F131" si="10">MIN(25000, MAX(G67, 0)+E68-H68)</f>
        <v>12597</v>
      </c>
      <c r="G68">
        <f t="shared" ref="G68:G131" si="11">MIN(25000, F68-D68+I68)</f>
        <v>597</v>
      </c>
      <c r="H68">
        <f t="shared" ref="H68:H131" si="12">IF(B68=0, ROUNDUP(0.03%*POWER(A68, 1.5)*G67, 0), 0)</f>
        <v>403</v>
      </c>
      <c r="I68">
        <f t="shared" si="9"/>
        <v>0</v>
      </c>
    </row>
    <row r="69" spans="1:9" x14ac:dyDescent="0.3">
      <c r="A69">
        <v>14</v>
      </c>
      <c r="B69">
        <v>8</v>
      </c>
      <c r="C69" s="1">
        <v>42162</v>
      </c>
      <c r="D69">
        <f t="shared" si="7"/>
        <v>0</v>
      </c>
      <c r="E69">
        <f t="shared" si="8"/>
        <v>5600</v>
      </c>
      <c r="F69">
        <f t="shared" si="10"/>
        <v>6197</v>
      </c>
      <c r="G69">
        <f t="shared" si="11"/>
        <v>6197</v>
      </c>
      <c r="H69">
        <f t="shared" si="12"/>
        <v>0</v>
      </c>
      <c r="I69">
        <f t="shared" si="9"/>
        <v>0</v>
      </c>
    </row>
    <row r="70" spans="1:9" x14ac:dyDescent="0.3">
      <c r="A70">
        <v>14</v>
      </c>
      <c r="B70">
        <v>5.9</v>
      </c>
      <c r="C70" s="1">
        <v>42163</v>
      </c>
      <c r="D70">
        <f t="shared" si="7"/>
        <v>0</v>
      </c>
      <c r="E70">
        <f t="shared" si="8"/>
        <v>4130</v>
      </c>
      <c r="F70">
        <f t="shared" si="10"/>
        <v>10327</v>
      </c>
      <c r="G70">
        <f t="shared" si="11"/>
        <v>10327</v>
      </c>
      <c r="H70">
        <f t="shared" si="12"/>
        <v>0</v>
      </c>
      <c r="I70">
        <f t="shared" si="9"/>
        <v>0</v>
      </c>
    </row>
    <row r="71" spans="1:9" x14ac:dyDescent="0.3">
      <c r="A71">
        <v>12</v>
      </c>
      <c r="B71">
        <v>5</v>
      </c>
      <c r="C71" s="1">
        <v>42164</v>
      </c>
      <c r="D71">
        <f t="shared" si="7"/>
        <v>0</v>
      </c>
      <c r="E71">
        <f t="shared" si="8"/>
        <v>3500</v>
      </c>
      <c r="F71">
        <f t="shared" si="10"/>
        <v>13827</v>
      </c>
      <c r="G71">
        <f t="shared" si="11"/>
        <v>13827</v>
      </c>
      <c r="H71">
        <f t="shared" si="12"/>
        <v>0</v>
      </c>
      <c r="I71">
        <f t="shared" si="9"/>
        <v>0</v>
      </c>
    </row>
    <row r="72" spans="1:9" x14ac:dyDescent="0.3">
      <c r="A72">
        <v>16</v>
      </c>
      <c r="B72">
        <v>0</v>
      </c>
      <c r="C72" s="1">
        <v>42165</v>
      </c>
      <c r="D72">
        <f t="shared" si="7"/>
        <v>12000</v>
      </c>
      <c r="E72">
        <f t="shared" si="8"/>
        <v>0</v>
      </c>
      <c r="F72">
        <f t="shared" si="10"/>
        <v>13561</v>
      </c>
      <c r="G72">
        <f t="shared" si="11"/>
        <v>1561</v>
      </c>
      <c r="H72">
        <f t="shared" si="12"/>
        <v>266</v>
      </c>
      <c r="I72">
        <f t="shared" si="9"/>
        <v>0</v>
      </c>
    </row>
    <row r="73" spans="1:9" x14ac:dyDescent="0.3">
      <c r="A73">
        <v>16</v>
      </c>
      <c r="B73">
        <v>0</v>
      </c>
      <c r="C73" s="1">
        <v>42166</v>
      </c>
      <c r="D73">
        <f t="shared" si="7"/>
        <v>12000</v>
      </c>
      <c r="E73">
        <f t="shared" si="8"/>
        <v>0</v>
      </c>
      <c r="F73">
        <f t="shared" si="10"/>
        <v>1531</v>
      </c>
      <c r="G73">
        <f t="shared" si="11"/>
        <v>13000</v>
      </c>
      <c r="H73">
        <f t="shared" si="12"/>
        <v>30</v>
      </c>
      <c r="I73">
        <f t="shared" si="9"/>
        <v>23469</v>
      </c>
    </row>
    <row r="74" spans="1:9" x14ac:dyDescent="0.3">
      <c r="A74">
        <v>18</v>
      </c>
      <c r="B74">
        <v>5</v>
      </c>
      <c r="C74" s="1">
        <v>42167</v>
      </c>
      <c r="D74">
        <f t="shared" si="7"/>
        <v>0</v>
      </c>
      <c r="E74">
        <f t="shared" si="8"/>
        <v>3500</v>
      </c>
      <c r="F74">
        <f t="shared" si="10"/>
        <v>16500</v>
      </c>
      <c r="G74">
        <f t="shared" si="11"/>
        <v>16500</v>
      </c>
      <c r="H74">
        <f t="shared" si="12"/>
        <v>0</v>
      </c>
      <c r="I74">
        <f t="shared" si="9"/>
        <v>0</v>
      </c>
    </row>
    <row r="75" spans="1:9" x14ac:dyDescent="0.3">
      <c r="A75">
        <v>19</v>
      </c>
      <c r="B75">
        <v>1</v>
      </c>
      <c r="C75" s="1">
        <v>42168</v>
      </c>
      <c r="D75">
        <f t="shared" si="7"/>
        <v>0</v>
      </c>
      <c r="E75">
        <f t="shared" si="8"/>
        <v>700</v>
      </c>
      <c r="F75">
        <f t="shared" si="10"/>
        <v>17200</v>
      </c>
      <c r="G75">
        <f t="shared" si="11"/>
        <v>17200</v>
      </c>
      <c r="H75">
        <f t="shared" si="12"/>
        <v>0</v>
      </c>
      <c r="I75">
        <f t="shared" si="9"/>
        <v>0</v>
      </c>
    </row>
    <row r="76" spans="1:9" x14ac:dyDescent="0.3">
      <c r="A76">
        <v>22</v>
      </c>
      <c r="B76">
        <v>0</v>
      </c>
      <c r="C76" s="1">
        <v>42169</v>
      </c>
      <c r="D76">
        <f t="shared" si="7"/>
        <v>12000</v>
      </c>
      <c r="E76">
        <f t="shared" si="8"/>
        <v>0</v>
      </c>
      <c r="F76">
        <f t="shared" si="10"/>
        <v>16667</v>
      </c>
      <c r="G76">
        <f t="shared" si="11"/>
        <v>4667</v>
      </c>
      <c r="H76">
        <f t="shared" si="12"/>
        <v>533</v>
      </c>
      <c r="I76">
        <f t="shared" si="9"/>
        <v>0</v>
      </c>
    </row>
    <row r="77" spans="1:9" x14ac:dyDescent="0.3">
      <c r="A77">
        <v>16</v>
      </c>
      <c r="B77">
        <v>0</v>
      </c>
      <c r="C77" s="1">
        <v>42170</v>
      </c>
      <c r="D77">
        <f t="shared" si="7"/>
        <v>12000</v>
      </c>
      <c r="E77">
        <f t="shared" si="8"/>
        <v>0</v>
      </c>
      <c r="F77">
        <f t="shared" si="10"/>
        <v>4577</v>
      </c>
      <c r="G77">
        <f t="shared" si="11"/>
        <v>13000</v>
      </c>
      <c r="H77">
        <f t="shared" si="12"/>
        <v>90</v>
      </c>
      <c r="I77">
        <f t="shared" si="9"/>
        <v>20423</v>
      </c>
    </row>
    <row r="78" spans="1:9" x14ac:dyDescent="0.3">
      <c r="A78">
        <v>12</v>
      </c>
      <c r="B78">
        <v>0</v>
      </c>
      <c r="C78" s="1">
        <v>42171</v>
      </c>
      <c r="D78">
        <f t="shared" si="7"/>
        <v>0</v>
      </c>
      <c r="E78">
        <f t="shared" si="8"/>
        <v>0</v>
      </c>
      <c r="F78">
        <f t="shared" si="10"/>
        <v>12837</v>
      </c>
      <c r="G78">
        <f t="shared" si="11"/>
        <v>12837</v>
      </c>
      <c r="H78">
        <f t="shared" si="12"/>
        <v>163</v>
      </c>
      <c r="I78">
        <f t="shared" si="9"/>
        <v>0</v>
      </c>
    </row>
    <row r="79" spans="1:9" x14ac:dyDescent="0.3">
      <c r="A79">
        <v>14</v>
      </c>
      <c r="B79">
        <v>0</v>
      </c>
      <c r="C79" s="1">
        <v>42172</v>
      </c>
      <c r="D79">
        <f t="shared" si="7"/>
        <v>0</v>
      </c>
      <c r="E79">
        <f t="shared" si="8"/>
        <v>0</v>
      </c>
      <c r="F79">
        <f t="shared" si="10"/>
        <v>12635</v>
      </c>
      <c r="G79">
        <f t="shared" si="11"/>
        <v>12635</v>
      </c>
      <c r="H79">
        <f t="shared" si="12"/>
        <v>202</v>
      </c>
      <c r="I79">
        <f t="shared" si="9"/>
        <v>0</v>
      </c>
    </row>
    <row r="80" spans="1:9" x14ac:dyDescent="0.3">
      <c r="A80">
        <v>16</v>
      </c>
      <c r="B80">
        <v>0.3</v>
      </c>
      <c r="C80" s="1">
        <v>42173</v>
      </c>
      <c r="D80">
        <f t="shared" si="7"/>
        <v>12000</v>
      </c>
      <c r="E80">
        <f t="shared" si="8"/>
        <v>210</v>
      </c>
      <c r="F80">
        <f t="shared" si="10"/>
        <v>12845</v>
      </c>
      <c r="G80">
        <f t="shared" si="11"/>
        <v>845</v>
      </c>
      <c r="H80">
        <f t="shared" si="12"/>
        <v>0</v>
      </c>
      <c r="I80">
        <f t="shared" si="9"/>
        <v>0</v>
      </c>
    </row>
    <row r="81" spans="1:9" x14ac:dyDescent="0.3">
      <c r="A81">
        <v>12</v>
      </c>
      <c r="B81">
        <v>3</v>
      </c>
      <c r="C81" s="1">
        <v>42174</v>
      </c>
      <c r="D81">
        <f t="shared" si="7"/>
        <v>0</v>
      </c>
      <c r="E81">
        <f t="shared" si="8"/>
        <v>2100</v>
      </c>
      <c r="F81">
        <f t="shared" si="10"/>
        <v>2945</v>
      </c>
      <c r="G81">
        <f t="shared" si="11"/>
        <v>2945</v>
      </c>
      <c r="H81">
        <f t="shared" si="12"/>
        <v>0</v>
      </c>
      <c r="I81">
        <f t="shared" si="9"/>
        <v>0</v>
      </c>
    </row>
    <row r="82" spans="1:9" x14ac:dyDescent="0.3">
      <c r="A82">
        <v>13</v>
      </c>
      <c r="B82">
        <v>2</v>
      </c>
      <c r="C82" s="1">
        <v>42175</v>
      </c>
      <c r="D82">
        <f t="shared" si="7"/>
        <v>0</v>
      </c>
      <c r="E82">
        <f t="shared" si="8"/>
        <v>1400</v>
      </c>
      <c r="F82">
        <f t="shared" si="10"/>
        <v>4345</v>
      </c>
      <c r="G82">
        <f t="shared" si="11"/>
        <v>4345</v>
      </c>
      <c r="H82">
        <f t="shared" si="12"/>
        <v>0</v>
      </c>
      <c r="I82">
        <f t="shared" si="9"/>
        <v>0</v>
      </c>
    </row>
    <row r="83" spans="1:9" x14ac:dyDescent="0.3">
      <c r="A83">
        <v>12</v>
      </c>
      <c r="B83">
        <v>0</v>
      </c>
      <c r="C83" s="1">
        <v>42176</v>
      </c>
      <c r="D83">
        <f t="shared" si="7"/>
        <v>0</v>
      </c>
      <c r="E83">
        <f t="shared" si="8"/>
        <v>0</v>
      </c>
      <c r="F83">
        <f t="shared" si="10"/>
        <v>4290</v>
      </c>
      <c r="G83">
        <f t="shared" si="11"/>
        <v>4290</v>
      </c>
      <c r="H83">
        <f t="shared" si="12"/>
        <v>55</v>
      </c>
      <c r="I83">
        <f t="shared" si="9"/>
        <v>0</v>
      </c>
    </row>
    <row r="84" spans="1:9" x14ac:dyDescent="0.3">
      <c r="A84">
        <v>12</v>
      </c>
      <c r="B84">
        <v>3</v>
      </c>
      <c r="C84" s="1">
        <v>42177</v>
      </c>
      <c r="D84">
        <f t="shared" si="7"/>
        <v>0</v>
      </c>
      <c r="E84">
        <f t="shared" si="8"/>
        <v>2100</v>
      </c>
      <c r="F84">
        <f t="shared" si="10"/>
        <v>6390</v>
      </c>
      <c r="G84">
        <f t="shared" si="11"/>
        <v>6390</v>
      </c>
      <c r="H84">
        <f t="shared" si="12"/>
        <v>0</v>
      </c>
      <c r="I84">
        <f t="shared" si="9"/>
        <v>0</v>
      </c>
    </row>
    <row r="85" spans="1:9" x14ac:dyDescent="0.3">
      <c r="A85">
        <v>13</v>
      </c>
      <c r="B85">
        <v>3</v>
      </c>
      <c r="C85" s="1">
        <v>42178</v>
      </c>
      <c r="D85">
        <f t="shared" si="7"/>
        <v>0</v>
      </c>
      <c r="E85">
        <f t="shared" si="8"/>
        <v>2100</v>
      </c>
      <c r="F85">
        <f t="shared" si="10"/>
        <v>8490</v>
      </c>
      <c r="G85">
        <f t="shared" si="11"/>
        <v>8490</v>
      </c>
      <c r="H85">
        <f t="shared" si="12"/>
        <v>0</v>
      </c>
      <c r="I85">
        <f t="shared" si="9"/>
        <v>0</v>
      </c>
    </row>
    <row r="86" spans="1:9" x14ac:dyDescent="0.3">
      <c r="A86">
        <v>12</v>
      </c>
      <c r="B86">
        <v>0</v>
      </c>
      <c r="C86" s="1">
        <v>42179</v>
      </c>
      <c r="D86">
        <f t="shared" si="7"/>
        <v>0</v>
      </c>
      <c r="E86">
        <f t="shared" si="8"/>
        <v>0</v>
      </c>
      <c r="F86">
        <f t="shared" si="10"/>
        <v>8384</v>
      </c>
      <c r="G86">
        <f t="shared" si="11"/>
        <v>8384</v>
      </c>
      <c r="H86">
        <f t="shared" si="12"/>
        <v>106</v>
      </c>
      <c r="I86">
        <f t="shared" si="9"/>
        <v>0</v>
      </c>
    </row>
    <row r="87" spans="1:9" x14ac:dyDescent="0.3">
      <c r="A87">
        <v>16</v>
      </c>
      <c r="B87">
        <v>0</v>
      </c>
      <c r="C87" s="1">
        <v>42180</v>
      </c>
      <c r="D87">
        <f t="shared" si="7"/>
        <v>12000</v>
      </c>
      <c r="E87">
        <f t="shared" si="8"/>
        <v>0</v>
      </c>
      <c r="F87">
        <f t="shared" si="10"/>
        <v>8223</v>
      </c>
      <c r="G87">
        <f t="shared" si="11"/>
        <v>13000</v>
      </c>
      <c r="H87">
        <f t="shared" si="12"/>
        <v>161</v>
      </c>
      <c r="I87">
        <f t="shared" si="9"/>
        <v>16777</v>
      </c>
    </row>
    <row r="88" spans="1:9" x14ac:dyDescent="0.3">
      <c r="A88">
        <v>16</v>
      </c>
      <c r="B88">
        <v>7</v>
      </c>
      <c r="C88" s="1">
        <v>42181</v>
      </c>
      <c r="D88">
        <f t="shared" si="7"/>
        <v>0</v>
      </c>
      <c r="E88">
        <f t="shared" si="8"/>
        <v>4900</v>
      </c>
      <c r="F88">
        <f t="shared" si="10"/>
        <v>17900</v>
      </c>
      <c r="G88">
        <f t="shared" si="11"/>
        <v>17900</v>
      </c>
      <c r="H88">
        <f t="shared" si="12"/>
        <v>0</v>
      </c>
      <c r="I88">
        <f t="shared" si="9"/>
        <v>0</v>
      </c>
    </row>
    <row r="89" spans="1:9" x14ac:dyDescent="0.3">
      <c r="A89">
        <v>18</v>
      </c>
      <c r="B89">
        <v>6</v>
      </c>
      <c r="C89" s="1">
        <v>42182</v>
      </c>
      <c r="D89">
        <f t="shared" si="7"/>
        <v>0</v>
      </c>
      <c r="E89">
        <f t="shared" si="8"/>
        <v>4200</v>
      </c>
      <c r="F89">
        <f t="shared" si="10"/>
        <v>22100</v>
      </c>
      <c r="G89">
        <f t="shared" si="11"/>
        <v>22100</v>
      </c>
      <c r="H89">
        <f t="shared" si="12"/>
        <v>0</v>
      </c>
      <c r="I89">
        <f t="shared" si="9"/>
        <v>0</v>
      </c>
    </row>
    <row r="90" spans="1:9" x14ac:dyDescent="0.3">
      <c r="A90">
        <v>16</v>
      </c>
      <c r="B90">
        <v>0</v>
      </c>
      <c r="C90" s="1">
        <v>42183</v>
      </c>
      <c r="D90">
        <f t="shared" si="7"/>
        <v>12000</v>
      </c>
      <c r="E90">
        <f t="shared" si="8"/>
        <v>0</v>
      </c>
      <c r="F90">
        <f t="shared" si="10"/>
        <v>21675</v>
      </c>
      <c r="G90">
        <f t="shared" si="11"/>
        <v>9675</v>
      </c>
      <c r="H90">
        <f t="shared" si="12"/>
        <v>425</v>
      </c>
      <c r="I90">
        <f t="shared" si="9"/>
        <v>0</v>
      </c>
    </row>
    <row r="91" spans="1:9" x14ac:dyDescent="0.3">
      <c r="A91">
        <v>16</v>
      </c>
      <c r="B91">
        <v>0</v>
      </c>
      <c r="C91" s="1">
        <v>42184</v>
      </c>
      <c r="D91">
        <f t="shared" si="7"/>
        <v>12000</v>
      </c>
      <c r="E91">
        <f t="shared" si="8"/>
        <v>0</v>
      </c>
      <c r="F91">
        <f t="shared" si="10"/>
        <v>9489</v>
      </c>
      <c r="G91">
        <f t="shared" si="11"/>
        <v>13000</v>
      </c>
      <c r="H91">
        <f t="shared" si="12"/>
        <v>186</v>
      </c>
      <c r="I91">
        <f t="shared" si="9"/>
        <v>15511</v>
      </c>
    </row>
    <row r="92" spans="1:9" x14ac:dyDescent="0.3">
      <c r="A92">
        <v>19</v>
      </c>
      <c r="B92">
        <v>0</v>
      </c>
      <c r="C92" s="1">
        <v>42185</v>
      </c>
      <c r="D92">
        <f t="shared" si="7"/>
        <v>12000</v>
      </c>
      <c r="E92">
        <f t="shared" si="8"/>
        <v>0</v>
      </c>
      <c r="F92">
        <f t="shared" si="10"/>
        <v>12677</v>
      </c>
      <c r="G92">
        <f t="shared" si="11"/>
        <v>677</v>
      </c>
      <c r="H92">
        <f t="shared" si="12"/>
        <v>323</v>
      </c>
      <c r="I92">
        <f t="shared" si="9"/>
        <v>0</v>
      </c>
    </row>
    <row r="93" spans="1:9" x14ac:dyDescent="0.3">
      <c r="A93">
        <v>18</v>
      </c>
      <c r="B93">
        <v>0</v>
      </c>
      <c r="C93" s="1">
        <v>42186</v>
      </c>
      <c r="D93">
        <f t="shared" si="7"/>
        <v>12000</v>
      </c>
      <c r="E93">
        <f t="shared" si="8"/>
        <v>0</v>
      </c>
      <c r="F93">
        <f t="shared" si="10"/>
        <v>661</v>
      </c>
      <c r="G93">
        <f t="shared" si="11"/>
        <v>13000</v>
      </c>
      <c r="H93">
        <f t="shared" si="12"/>
        <v>16</v>
      </c>
      <c r="I93">
        <f t="shared" si="9"/>
        <v>24339</v>
      </c>
    </row>
    <row r="94" spans="1:9" x14ac:dyDescent="0.3">
      <c r="A94">
        <v>20</v>
      </c>
      <c r="B94">
        <v>0</v>
      </c>
      <c r="C94" s="1">
        <v>42187</v>
      </c>
      <c r="D94">
        <f t="shared" si="7"/>
        <v>12000</v>
      </c>
      <c r="E94">
        <f t="shared" si="8"/>
        <v>0</v>
      </c>
      <c r="F94">
        <f t="shared" si="10"/>
        <v>12651</v>
      </c>
      <c r="G94">
        <f t="shared" si="11"/>
        <v>651</v>
      </c>
      <c r="H94">
        <f t="shared" si="12"/>
        <v>349</v>
      </c>
      <c r="I94">
        <f t="shared" si="9"/>
        <v>0</v>
      </c>
    </row>
    <row r="95" spans="1:9" x14ac:dyDescent="0.3">
      <c r="A95">
        <v>22</v>
      </c>
      <c r="B95">
        <v>0</v>
      </c>
      <c r="C95" s="1">
        <v>42188</v>
      </c>
      <c r="D95">
        <f t="shared" si="7"/>
        <v>12000</v>
      </c>
      <c r="E95">
        <f t="shared" si="8"/>
        <v>0</v>
      </c>
      <c r="F95">
        <f t="shared" si="10"/>
        <v>630</v>
      </c>
      <c r="G95">
        <f t="shared" si="11"/>
        <v>13000</v>
      </c>
      <c r="H95">
        <f t="shared" si="12"/>
        <v>21</v>
      </c>
      <c r="I95">
        <f t="shared" si="9"/>
        <v>24370</v>
      </c>
    </row>
    <row r="96" spans="1:9" x14ac:dyDescent="0.3">
      <c r="A96">
        <v>25</v>
      </c>
      <c r="B96">
        <v>0</v>
      </c>
      <c r="C96" s="1">
        <v>42189</v>
      </c>
      <c r="D96">
        <f t="shared" si="7"/>
        <v>12000</v>
      </c>
      <c r="E96">
        <f t="shared" si="8"/>
        <v>0</v>
      </c>
      <c r="F96">
        <f t="shared" si="10"/>
        <v>12512</v>
      </c>
      <c r="G96">
        <f t="shared" si="11"/>
        <v>512</v>
      </c>
      <c r="H96">
        <f t="shared" si="12"/>
        <v>488</v>
      </c>
      <c r="I96">
        <f t="shared" si="9"/>
        <v>0</v>
      </c>
    </row>
    <row r="97" spans="1:9" x14ac:dyDescent="0.3">
      <c r="A97">
        <v>26</v>
      </c>
      <c r="B97">
        <v>0</v>
      </c>
      <c r="C97" s="1">
        <v>42190</v>
      </c>
      <c r="D97">
        <f t="shared" si="7"/>
        <v>12000</v>
      </c>
      <c r="E97">
        <f t="shared" si="8"/>
        <v>0</v>
      </c>
      <c r="F97">
        <f t="shared" si="10"/>
        <v>491</v>
      </c>
      <c r="G97">
        <f t="shared" si="11"/>
        <v>13000</v>
      </c>
      <c r="H97">
        <f t="shared" si="12"/>
        <v>21</v>
      </c>
      <c r="I97">
        <f t="shared" si="9"/>
        <v>24509</v>
      </c>
    </row>
    <row r="98" spans="1:9" x14ac:dyDescent="0.3">
      <c r="A98">
        <v>22</v>
      </c>
      <c r="B98">
        <v>0</v>
      </c>
      <c r="C98" s="1">
        <v>42191</v>
      </c>
      <c r="D98">
        <f t="shared" si="7"/>
        <v>12000</v>
      </c>
      <c r="E98">
        <f t="shared" si="8"/>
        <v>0</v>
      </c>
      <c r="F98">
        <f t="shared" si="10"/>
        <v>12597</v>
      </c>
      <c r="G98">
        <f t="shared" si="11"/>
        <v>597</v>
      </c>
      <c r="H98">
        <f t="shared" si="12"/>
        <v>403</v>
      </c>
      <c r="I98">
        <f t="shared" si="9"/>
        <v>0</v>
      </c>
    </row>
    <row r="99" spans="1:9" x14ac:dyDescent="0.3">
      <c r="A99">
        <v>22</v>
      </c>
      <c r="B99">
        <v>18</v>
      </c>
      <c r="C99" s="1">
        <v>42192</v>
      </c>
      <c r="D99">
        <f t="shared" si="7"/>
        <v>0</v>
      </c>
      <c r="E99">
        <f t="shared" si="8"/>
        <v>12600</v>
      </c>
      <c r="F99">
        <f t="shared" si="10"/>
        <v>13197</v>
      </c>
      <c r="G99">
        <f t="shared" si="11"/>
        <v>13197</v>
      </c>
      <c r="H99">
        <f t="shared" si="12"/>
        <v>0</v>
      </c>
      <c r="I99">
        <f t="shared" si="9"/>
        <v>0</v>
      </c>
    </row>
    <row r="100" spans="1:9" x14ac:dyDescent="0.3">
      <c r="A100">
        <v>20</v>
      </c>
      <c r="B100">
        <v>3</v>
      </c>
      <c r="C100" s="1">
        <v>42193</v>
      </c>
      <c r="D100">
        <f t="shared" si="7"/>
        <v>0</v>
      </c>
      <c r="E100">
        <f t="shared" si="8"/>
        <v>2100</v>
      </c>
      <c r="F100">
        <f t="shared" si="10"/>
        <v>15297</v>
      </c>
      <c r="G100">
        <f t="shared" si="11"/>
        <v>15297</v>
      </c>
      <c r="H100">
        <f t="shared" si="12"/>
        <v>0</v>
      </c>
      <c r="I100">
        <f t="shared" si="9"/>
        <v>0</v>
      </c>
    </row>
    <row r="101" spans="1:9" x14ac:dyDescent="0.3">
      <c r="A101">
        <v>16</v>
      </c>
      <c r="B101">
        <v>0.2</v>
      </c>
      <c r="C101" s="1">
        <v>42194</v>
      </c>
      <c r="D101">
        <f t="shared" si="7"/>
        <v>12000</v>
      </c>
      <c r="E101">
        <f t="shared" si="8"/>
        <v>140</v>
      </c>
      <c r="F101">
        <f t="shared" si="10"/>
        <v>15437</v>
      </c>
      <c r="G101">
        <f t="shared" si="11"/>
        <v>3437</v>
      </c>
      <c r="H101">
        <f t="shared" si="12"/>
        <v>0</v>
      </c>
      <c r="I101">
        <f t="shared" si="9"/>
        <v>0</v>
      </c>
    </row>
    <row r="102" spans="1:9" x14ac:dyDescent="0.3">
      <c r="A102">
        <v>13</v>
      </c>
      <c r="B102">
        <v>12.2</v>
      </c>
      <c r="C102" s="1">
        <v>42195</v>
      </c>
      <c r="D102">
        <f t="shared" si="7"/>
        <v>0</v>
      </c>
      <c r="E102">
        <f t="shared" si="8"/>
        <v>8540</v>
      </c>
      <c r="F102">
        <f t="shared" si="10"/>
        <v>11977</v>
      </c>
      <c r="G102">
        <f t="shared" si="11"/>
        <v>11977</v>
      </c>
      <c r="H102">
        <f t="shared" si="12"/>
        <v>0</v>
      </c>
      <c r="I102">
        <f t="shared" si="9"/>
        <v>0</v>
      </c>
    </row>
    <row r="103" spans="1:9" x14ac:dyDescent="0.3">
      <c r="A103">
        <v>16</v>
      </c>
      <c r="B103">
        <v>0</v>
      </c>
      <c r="C103" s="1">
        <v>42196</v>
      </c>
      <c r="D103">
        <f t="shared" si="7"/>
        <v>12000</v>
      </c>
      <c r="E103">
        <f t="shared" si="8"/>
        <v>0</v>
      </c>
      <c r="F103">
        <f t="shared" si="10"/>
        <v>11747</v>
      </c>
      <c r="G103">
        <f t="shared" si="11"/>
        <v>13000</v>
      </c>
      <c r="H103">
        <f t="shared" si="12"/>
        <v>230</v>
      </c>
      <c r="I103">
        <f t="shared" si="9"/>
        <v>13253</v>
      </c>
    </row>
    <row r="104" spans="1:9" x14ac:dyDescent="0.3">
      <c r="A104">
        <v>18</v>
      </c>
      <c r="B104">
        <v>2</v>
      </c>
      <c r="C104" s="1">
        <v>42197</v>
      </c>
      <c r="D104">
        <f t="shared" si="7"/>
        <v>0</v>
      </c>
      <c r="E104">
        <f t="shared" si="8"/>
        <v>1400</v>
      </c>
      <c r="F104">
        <f t="shared" si="10"/>
        <v>14400</v>
      </c>
      <c r="G104">
        <f t="shared" si="11"/>
        <v>14400</v>
      </c>
      <c r="H104">
        <f t="shared" si="12"/>
        <v>0</v>
      </c>
      <c r="I104">
        <f t="shared" si="9"/>
        <v>0</v>
      </c>
    </row>
    <row r="105" spans="1:9" x14ac:dyDescent="0.3">
      <c r="A105">
        <v>18</v>
      </c>
      <c r="B105">
        <v>12</v>
      </c>
      <c r="C105" s="1">
        <v>42198</v>
      </c>
      <c r="D105">
        <f t="shared" si="7"/>
        <v>0</v>
      </c>
      <c r="E105">
        <f t="shared" si="8"/>
        <v>8400</v>
      </c>
      <c r="F105">
        <f t="shared" si="10"/>
        <v>22800</v>
      </c>
      <c r="G105">
        <f t="shared" si="11"/>
        <v>22800</v>
      </c>
      <c r="H105">
        <f t="shared" si="12"/>
        <v>0</v>
      </c>
      <c r="I105">
        <f t="shared" si="9"/>
        <v>0</v>
      </c>
    </row>
    <row r="106" spans="1:9" x14ac:dyDescent="0.3">
      <c r="A106">
        <v>18</v>
      </c>
      <c r="B106">
        <v>0</v>
      </c>
      <c r="C106" s="1">
        <v>42199</v>
      </c>
      <c r="D106">
        <f t="shared" si="7"/>
        <v>12000</v>
      </c>
      <c r="E106">
        <f t="shared" si="8"/>
        <v>0</v>
      </c>
      <c r="F106">
        <f t="shared" si="10"/>
        <v>22277</v>
      </c>
      <c r="G106">
        <f t="shared" si="11"/>
        <v>10277</v>
      </c>
      <c r="H106">
        <f t="shared" si="12"/>
        <v>523</v>
      </c>
      <c r="I106">
        <f t="shared" si="9"/>
        <v>0</v>
      </c>
    </row>
    <row r="107" spans="1:9" x14ac:dyDescent="0.3">
      <c r="A107">
        <v>18</v>
      </c>
      <c r="B107">
        <v>0</v>
      </c>
      <c r="C107" s="1">
        <v>42200</v>
      </c>
      <c r="D107">
        <f t="shared" si="7"/>
        <v>12000</v>
      </c>
      <c r="E107">
        <f t="shared" si="8"/>
        <v>0</v>
      </c>
      <c r="F107">
        <f t="shared" si="10"/>
        <v>10041</v>
      </c>
      <c r="G107">
        <f t="shared" si="11"/>
        <v>13000</v>
      </c>
      <c r="H107">
        <f t="shared" si="12"/>
        <v>236</v>
      </c>
      <c r="I107">
        <f t="shared" si="9"/>
        <v>14959</v>
      </c>
    </row>
    <row r="108" spans="1:9" x14ac:dyDescent="0.3">
      <c r="A108">
        <v>16</v>
      </c>
      <c r="B108">
        <v>0</v>
      </c>
      <c r="C108" s="1">
        <v>42201</v>
      </c>
      <c r="D108">
        <f t="shared" si="7"/>
        <v>12000</v>
      </c>
      <c r="E108">
        <f t="shared" si="8"/>
        <v>0</v>
      </c>
      <c r="F108">
        <f t="shared" si="10"/>
        <v>12750</v>
      </c>
      <c r="G108">
        <f t="shared" si="11"/>
        <v>750</v>
      </c>
      <c r="H108">
        <f t="shared" si="12"/>
        <v>250</v>
      </c>
      <c r="I108">
        <f t="shared" si="9"/>
        <v>0</v>
      </c>
    </row>
    <row r="109" spans="1:9" x14ac:dyDescent="0.3">
      <c r="A109">
        <v>21</v>
      </c>
      <c r="B109">
        <v>0</v>
      </c>
      <c r="C109" s="1">
        <v>42202</v>
      </c>
      <c r="D109">
        <f t="shared" si="7"/>
        <v>12000</v>
      </c>
      <c r="E109">
        <f t="shared" si="8"/>
        <v>0</v>
      </c>
      <c r="F109">
        <f t="shared" si="10"/>
        <v>728</v>
      </c>
      <c r="G109">
        <f t="shared" si="11"/>
        <v>13000</v>
      </c>
      <c r="H109">
        <f t="shared" si="12"/>
        <v>22</v>
      </c>
      <c r="I109">
        <f t="shared" si="9"/>
        <v>24272</v>
      </c>
    </row>
    <row r="110" spans="1:9" x14ac:dyDescent="0.3">
      <c r="A110">
        <v>26</v>
      </c>
      <c r="B110">
        <v>0</v>
      </c>
      <c r="C110" s="1">
        <v>42203</v>
      </c>
      <c r="D110">
        <f t="shared" si="7"/>
        <v>12000</v>
      </c>
      <c r="E110">
        <f t="shared" si="8"/>
        <v>0</v>
      </c>
      <c r="F110">
        <f t="shared" si="10"/>
        <v>12482</v>
      </c>
      <c r="G110">
        <f t="shared" si="11"/>
        <v>482</v>
      </c>
      <c r="H110">
        <f t="shared" si="12"/>
        <v>518</v>
      </c>
      <c r="I110">
        <f t="shared" si="9"/>
        <v>0</v>
      </c>
    </row>
    <row r="111" spans="1:9" x14ac:dyDescent="0.3">
      <c r="A111">
        <v>23</v>
      </c>
      <c r="B111">
        <v>18</v>
      </c>
      <c r="C111" s="1">
        <v>42204</v>
      </c>
      <c r="D111">
        <f t="shared" si="7"/>
        <v>0</v>
      </c>
      <c r="E111">
        <f t="shared" si="8"/>
        <v>12600</v>
      </c>
      <c r="F111">
        <f t="shared" si="10"/>
        <v>13082</v>
      </c>
      <c r="G111">
        <f t="shared" si="11"/>
        <v>13082</v>
      </c>
      <c r="H111">
        <f t="shared" si="12"/>
        <v>0</v>
      </c>
      <c r="I111">
        <f t="shared" si="9"/>
        <v>0</v>
      </c>
    </row>
    <row r="112" spans="1:9" x14ac:dyDescent="0.3">
      <c r="A112">
        <v>19</v>
      </c>
      <c r="B112">
        <v>0</v>
      </c>
      <c r="C112" s="1">
        <v>42205</v>
      </c>
      <c r="D112">
        <f t="shared" si="7"/>
        <v>12000</v>
      </c>
      <c r="E112">
        <f t="shared" si="8"/>
        <v>0</v>
      </c>
      <c r="F112">
        <f t="shared" si="10"/>
        <v>12756</v>
      </c>
      <c r="G112">
        <f t="shared" si="11"/>
        <v>756</v>
      </c>
      <c r="H112">
        <f t="shared" si="12"/>
        <v>326</v>
      </c>
      <c r="I112">
        <f t="shared" si="9"/>
        <v>0</v>
      </c>
    </row>
    <row r="113" spans="1:9" x14ac:dyDescent="0.3">
      <c r="A113">
        <v>20</v>
      </c>
      <c r="B113">
        <v>6</v>
      </c>
      <c r="C113" s="1">
        <v>42206</v>
      </c>
      <c r="D113">
        <f t="shared" si="7"/>
        <v>0</v>
      </c>
      <c r="E113">
        <f t="shared" si="8"/>
        <v>4200</v>
      </c>
      <c r="F113">
        <f t="shared" si="10"/>
        <v>4956</v>
      </c>
      <c r="G113">
        <f t="shared" si="11"/>
        <v>4956</v>
      </c>
      <c r="H113">
        <f t="shared" si="12"/>
        <v>0</v>
      </c>
      <c r="I113">
        <f t="shared" si="9"/>
        <v>0</v>
      </c>
    </row>
    <row r="114" spans="1:9" x14ac:dyDescent="0.3">
      <c r="A114">
        <v>22</v>
      </c>
      <c r="B114">
        <v>0</v>
      </c>
      <c r="C114" s="1">
        <v>42207</v>
      </c>
      <c r="D114">
        <f t="shared" si="7"/>
        <v>12000</v>
      </c>
      <c r="E114">
        <f t="shared" si="8"/>
        <v>0</v>
      </c>
      <c r="F114">
        <f t="shared" si="10"/>
        <v>4802</v>
      </c>
      <c r="G114">
        <f t="shared" si="11"/>
        <v>13000</v>
      </c>
      <c r="H114">
        <f t="shared" si="12"/>
        <v>154</v>
      </c>
      <c r="I114">
        <f t="shared" si="9"/>
        <v>20198</v>
      </c>
    </row>
    <row r="115" spans="1:9" x14ac:dyDescent="0.3">
      <c r="A115">
        <v>20</v>
      </c>
      <c r="B115">
        <v>0</v>
      </c>
      <c r="C115" s="1">
        <v>42208</v>
      </c>
      <c r="D115">
        <f t="shared" si="7"/>
        <v>12000</v>
      </c>
      <c r="E115">
        <f t="shared" si="8"/>
        <v>0</v>
      </c>
      <c r="F115">
        <f t="shared" si="10"/>
        <v>12651</v>
      </c>
      <c r="G115">
        <f t="shared" si="11"/>
        <v>651</v>
      </c>
      <c r="H115">
        <f t="shared" si="12"/>
        <v>349</v>
      </c>
      <c r="I115">
        <f t="shared" si="9"/>
        <v>0</v>
      </c>
    </row>
    <row r="116" spans="1:9" x14ac:dyDescent="0.3">
      <c r="A116">
        <v>20</v>
      </c>
      <c r="B116">
        <v>0</v>
      </c>
      <c r="C116" s="1">
        <v>42209</v>
      </c>
      <c r="D116">
        <f t="shared" si="7"/>
        <v>12000</v>
      </c>
      <c r="E116">
        <f t="shared" si="8"/>
        <v>0</v>
      </c>
      <c r="F116">
        <f t="shared" si="10"/>
        <v>633</v>
      </c>
      <c r="G116">
        <f t="shared" si="11"/>
        <v>13000</v>
      </c>
      <c r="H116">
        <f t="shared" si="12"/>
        <v>18</v>
      </c>
      <c r="I116">
        <f t="shared" si="9"/>
        <v>24367</v>
      </c>
    </row>
    <row r="117" spans="1:9" x14ac:dyDescent="0.3">
      <c r="A117">
        <v>23</v>
      </c>
      <c r="B117">
        <v>0.1</v>
      </c>
      <c r="C117" s="1">
        <v>42210</v>
      </c>
      <c r="D117">
        <f t="shared" si="7"/>
        <v>12000</v>
      </c>
      <c r="E117">
        <f t="shared" si="8"/>
        <v>70</v>
      </c>
      <c r="F117">
        <f t="shared" si="10"/>
        <v>13070</v>
      </c>
      <c r="G117">
        <f t="shared" si="11"/>
        <v>1070</v>
      </c>
      <c r="H117">
        <f t="shared" si="12"/>
        <v>0</v>
      </c>
      <c r="I117">
        <f t="shared" si="9"/>
        <v>0</v>
      </c>
    </row>
    <row r="118" spans="1:9" x14ac:dyDescent="0.3">
      <c r="A118">
        <v>16</v>
      </c>
      <c r="B118">
        <v>0</v>
      </c>
      <c r="C118" s="1">
        <v>42211</v>
      </c>
      <c r="D118">
        <f t="shared" si="7"/>
        <v>12000</v>
      </c>
      <c r="E118">
        <f t="shared" si="8"/>
        <v>0</v>
      </c>
      <c r="F118">
        <f t="shared" si="10"/>
        <v>1049</v>
      </c>
      <c r="G118">
        <f t="shared" si="11"/>
        <v>13000</v>
      </c>
      <c r="H118">
        <f t="shared" si="12"/>
        <v>21</v>
      </c>
      <c r="I118">
        <f t="shared" si="9"/>
        <v>23951</v>
      </c>
    </row>
    <row r="119" spans="1:9" x14ac:dyDescent="0.3">
      <c r="A119">
        <v>16</v>
      </c>
      <c r="B119">
        <v>0.1</v>
      </c>
      <c r="C119" s="1">
        <v>42212</v>
      </c>
      <c r="D119">
        <f t="shared" si="7"/>
        <v>12000</v>
      </c>
      <c r="E119">
        <f t="shared" si="8"/>
        <v>70</v>
      </c>
      <c r="F119">
        <f t="shared" si="10"/>
        <v>13070</v>
      </c>
      <c r="G119">
        <f t="shared" si="11"/>
        <v>1070</v>
      </c>
      <c r="H119">
        <f t="shared" si="12"/>
        <v>0</v>
      </c>
      <c r="I119">
        <f t="shared" si="9"/>
        <v>0</v>
      </c>
    </row>
    <row r="120" spans="1:9" x14ac:dyDescent="0.3">
      <c r="A120">
        <v>18</v>
      </c>
      <c r="B120">
        <v>0.3</v>
      </c>
      <c r="C120" s="1">
        <v>42213</v>
      </c>
      <c r="D120">
        <f t="shared" si="7"/>
        <v>12000</v>
      </c>
      <c r="E120">
        <f t="shared" si="8"/>
        <v>210</v>
      </c>
      <c r="F120">
        <f t="shared" si="10"/>
        <v>1280</v>
      </c>
      <c r="G120">
        <f t="shared" si="11"/>
        <v>13000</v>
      </c>
      <c r="H120">
        <f t="shared" si="12"/>
        <v>0</v>
      </c>
      <c r="I120">
        <f t="shared" si="9"/>
        <v>23720</v>
      </c>
    </row>
    <row r="121" spans="1:9" x14ac:dyDescent="0.3">
      <c r="A121">
        <v>18</v>
      </c>
      <c r="B121">
        <v>0</v>
      </c>
      <c r="C121" s="1">
        <v>42214</v>
      </c>
      <c r="D121">
        <f t="shared" si="7"/>
        <v>12000</v>
      </c>
      <c r="E121">
        <f t="shared" si="8"/>
        <v>0</v>
      </c>
      <c r="F121">
        <f t="shared" si="10"/>
        <v>12702</v>
      </c>
      <c r="G121">
        <f t="shared" si="11"/>
        <v>702</v>
      </c>
      <c r="H121">
        <f t="shared" si="12"/>
        <v>298</v>
      </c>
      <c r="I121">
        <f t="shared" si="9"/>
        <v>0</v>
      </c>
    </row>
    <row r="122" spans="1:9" x14ac:dyDescent="0.3">
      <c r="A122">
        <v>14</v>
      </c>
      <c r="B122">
        <v>0</v>
      </c>
      <c r="C122" s="1">
        <v>42215</v>
      </c>
      <c r="D122">
        <f t="shared" si="7"/>
        <v>0</v>
      </c>
      <c r="E122">
        <f t="shared" si="8"/>
        <v>0</v>
      </c>
      <c r="F122">
        <f t="shared" si="10"/>
        <v>690</v>
      </c>
      <c r="G122">
        <f t="shared" si="11"/>
        <v>690</v>
      </c>
      <c r="H122">
        <f t="shared" si="12"/>
        <v>12</v>
      </c>
      <c r="I122">
        <f t="shared" si="9"/>
        <v>0</v>
      </c>
    </row>
    <row r="123" spans="1:9" x14ac:dyDescent="0.3">
      <c r="A123">
        <v>14</v>
      </c>
      <c r="B123">
        <v>0</v>
      </c>
      <c r="C123" s="1">
        <v>42216</v>
      </c>
      <c r="D123">
        <f t="shared" si="7"/>
        <v>0</v>
      </c>
      <c r="E123">
        <f t="shared" si="8"/>
        <v>0</v>
      </c>
      <c r="F123">
        <f t="shared" si="10"/>
        <v>679</v>
      </c>
      <c r="G123">
        <f t="shared" si="11"/>
        <v>679</v>
      </c>
      <c r="H123">
        <f t="shared" si="12"/>
        <v>11</v>
      </c>
      <c r="I123">
        <f t="shared" si="9"/>
        <v>0</v>
      </c>
    </row>
    <row r="124" spans="1:9" x14ac:dyDescent="0.3">
      <c r="A124">
        <v>16</v>
      </c>
      <c r="B124">
        <v>0</v>
      </c>
      <c r="C124" s="1">
        <v>42217</v>
      </c>
      <c r="D124">
        <f t="shared" si="7"/>
        <v>12000</v>
      </c>
      <c r="E124">
        <f t="shared" si="8"/>
        <v>0</v>
      </c>
      <c r="F124">
        <f t="shared" si="10"/>
        <v>665</v>
      </c>
      <c r="G124">
        <f t="shared" si="11"/>
        <v>13000</v>
      </c>
      <c r="H124">
        <f t="shared" si="12"/>
        <v>14</v>
      </c>
      <c r="I124">
        <f t="shared" si="9"/>
        <v>24335</v>
      </c>
    </row>
    <row r="125" spans="1:9" x14ac:dyDescent="0.3">
      <c r="A125">
        <v>22</v>
      </c>
      <c r="B125">
        <v>0</v>
      </c>
      <c r="C125" s="1">
        <v>42218</v>
      </c>
      <c r="D125">
        <f t="shared" si="7"/>
        <v>12000</v>
      </c>
      <c r="E125">
        <f t="shared" si="8"/>
        <v>0</v>
      </c>
      <c r="F125">
        <f t="shared" si="10"/>
        <v>12597</v>
      </c>
      <c r="G125">
        <f t="shared" si="11"/>
        <v>597</v>
      </c>
      <c r="H125">
        <f t="shared" si="12"/>
        <v>403</v>
      </c>
      <c r="I125">
        <f t="shared" si="9"/>
        <v>0</v>
      </c>
    </row>
    <row r="126" spans="1:9" x14ac:dyDescent="0.3">
      <c r="A126">
        <v>22</v>
      </c>
      <c r="B126">
        <v>0</v>
      </c>
      <c r="C126" s="1">
        <v>42219</v>
      </c>
      <c r="D126">
        <f t="shared" si="7"/>
        <v>12000</v>
      </c>
      <c r="E126">
        <f t="shared" si="8"/>
        <v>0</v>
      </c>
      <c r="F126">
        <f t="shared" si="10"/>
        <v>578</v>
      </c>
      <c r="G126">
        <f t="shared" si="11"/>
        <v>13000</v>
      </c>
      <c r="H126">
        <f t="shared" si="12"/>
        <v>19</v>
      </c>
      <c r="I126">
        <f t="shared" si="9"/>
        <v>24422</v>
      </c>
    </row>
    <row r="127" spans="1:9" x14ac:dyDescent="0.3">
      <c r="A127">
        <v>25</v>
      </c>
      <c r="B127">
        <v>0</v>
      </c>
      <c r="C127" s="1">
        <v>42220</v>
      </c>
      <c r="D127">
        <f t="shared" si="7"/>
        <v>12000</v>
      </c>
      <c r="E127">
        <f t="shared" si="8"/>
        <v>0</v>
      </c>
      <c r="F127">
        <f t="shared" si="10"/>
        <v>12512</v>
      </c>
      <c r="G127">
        <f t="shared" si="11"/>
        <v>512</v>
      </c>
      <c r="H127">
        <f t="shared" si="12"/>
        <v>488</v>
      </c>
      <c r="I127">
        <f t="shared" si="9"/>
        <v>0</v>
      </c>
    </row>
    <row r="128" spans="1:9" x14ac:dyDescent="0.3">
      <c r="A128">
        <v>24</v>
      </c>
      <c r="B128">
        <v>0</v>
      </c>
      <c r="C128" s="1">
        <v>42221</v>
      </c>
      <c r="D128">
        <f t="shared" si="7"/>
        <v>12000</v>
      </c>
      <c r="E128">
        <f t="shared" si="8"/>
        <v>0</v>
      </c>
      <c r="F128">
        <f t="shared" si="10"/>
        <v>493</v>
      </c>
      <c r="G128">
        <f t="shared" si="11"/>
        <v>13000</v>
      </c>
      <c r="H128">
        <f t="shared" si="12"/>
        <v>19</v>
      </c>
      <c r="I128">
        <f t="shared" si="9"/>
        <v>24507</v>
      </c>
    </row>
    <row r="129" spans="1:9" x14ac:dyDescent="0.3">
      <c r="A129">
        <v>24</v>
      </c>
      <c r="B129">
        <v>0</v>
      </c>
      <c r="C129" s="1">
        <v>42222</v>
      </c>
      <c r="D129">
        <f t="shared" si="7"/>
        <v>12000</v>
      </c>
      <c r="E129">
        <f t="shared" si="8"/>
        <v>0</v>
      </c>
      <c r="F129">
        <f t="shared" si="10"/>
        <v>12541</v>
      </c>
      <c r="G129">
        <f t="shared" si="11"/>
        <v>541</v>
      </c>
      <c r="H129">
        <f t="shared" si="12"/>
        <v>459</v>
      </c>
      <c r="I129">
        <f t="shared" si="9"/>
        <v>0</v>
      </c>
    </row>
    <row r="130" spans="1:9" x14ac:dyDescent="0.3">
      <c r="A130">
        <v>28</v>
      </c>
      <c r="B130">
        <v>0</v>
      </c>
      <c r="C130" s="1">
        <v>42223</v>
      </c>
      <c r="D130">
        <f t="shared" ref="D130:D184" si="13">IF(AND(A130&gt;15,B130&lt;=0.61), IF(A130&lt;=30, 12000, 24000), 0)</f>
        <v>12000</v>
      </c>
      <c r="E130">
        <f t="shared" ref="E130:E184" si="14">ROUNDUP(700*B130, 0)</f>
        <v>0</v>
      </c>
      <c r="F130">
        <f t="shared" si="10"/>
        <v>516</v>
      </c>
      <c r="G130">
        <f t="shared" si="11"/>
        <v>13000</v>
      </c>
      <c r="H130">
        <f t="shared" si="12"/>
        <v>25</v>
      </c>
      <c r="I130">
        <f t="shared" ref="I130:I184" si="15">IF(F130&lt;D130, 25000-F130, 0)</f>
        <v>24484</v>
      </c>
    </row>
    <row r="131" spans="1:9" x14ac:dyDescent="0.3">
      <c r="A131">
        <v>28</v>
      </c>
      <c r="B131">
        <v>0</v>
      </c>
      <c r="C131" s="1">
        <v>42224</v>
      </c>
      <c r="D131">
        <f t="shared" si="13"/>
        <v>12000</v>
      </c>
      <c r="E131">
        <f t="shared" si="14"/>
        <v>0</v>
      </c>
      <c r="F131">
        <f t="shared" si="10"/>
        <v>12422</v>
      </c>
      <c r="G131">
        <f t="shared" si="11"/>
        <v>422</v>
      </c>
      <c r="H131">
        <f t="shared" si="12"/>
        <v>578</v>
      </c>
      <c r="I131">
        <f t="shared" si="15"/>
        <v>0</v>
      </c>
    </row>
    <row r="132" spans="1:9" x14ac:dyDescent="0.3">
      <c r="A132">
        <v>24</v>
      </c>
      <c r="B132">
        <v>0</v>
      </c>
      <c r="C132" s="1">
        <v>42225</v>
      </c>
      <c r="D132">
        <f t="shared" si="13"/>
        <v>12000</v>
      </c>
      <c r="E132">
        <f t="shared" si="14"/>
        <v>0</v>
      </c>
      <c r="F132">
        <f t="shared" ref="F132:F184" si="16">MIN(25000, MAX(G131, 0)+E132-H132)</f>
        <v>407</v>
      </c>
      <c r="G132">
        <f t="shared" ref="G132:G184" si="17">MIN(25000, F132-D132+I132)</f>
        <v>13000</v>
      </c>
      <c r="H132">
        <f t="shared" ref="H132:H184" si="18">IF(B132=0, ROUNDUP(0.03%*POWER(A132, 1.5)*G131, 0), 0)</f>
        <v>15</v>
      </c>
      <c r="I132">
        <f t="shared" si="15"/>
        <v>24593</v>
      </c>
    </row>
    <row r="133" spans="1:9" x14ac:dyDescent="0.3">
      <c r="A133">
        <v>24</v>
      </c>
      <c r="B133">
        <v>0</v>
      </c>
      <c r="C133" s="1">
        <v>42226</v>
      </c>
      <c r="D133">
        <f t="shared" si="13"/>
        <v>12000</v>
      </c>
      <c r="E133">
        <f t="shared" si="14"/>
        <v>0</v>
      </c>
      <c r="F133">
        <f t="shared" si="16"/>
        <v>12541</v>
      </c>
      <c r="G133">
        <f t="shared" si="17"/>
        <v>541</v>
      </c>
      <c r="H133">
        <f t="shared" si="18"/>
        <v>459</v>
      </c>
      <c r="I133">
        <f t="shared" si="15"/>
        <v>0</v>
      </c>
    </row>
    <row r="134" spans="1:9" x14ac:dyDescent="0.3">
      <c r="A134">
        <v>26</v>
      </c>
      <c r="B134">
        <v>0</v>
      </c>
      <c r="C134" s="1">
        <v>42227</v>
      </c>
      <c r="D134">
        <f t="shared" si="13"/>
        <v>12000</v>
      </c>
      <c r="E134">
        <f t="shared" si="14"/>
        <v>0</v>
      </c>
      <c r="F134">
        <f t="shared" si="16"/>
        <v>519</v>
      </c>
      <c r="G134">
        <f t="shared" si="17"/>
        <v>13000</v>
      </c>
      <c r="H134">
        <f t="shared" si="18"/>
        <v>22</v>
      </c>
      <c r="I134">
        <f t="shared" si="15"/>
        <v>24481</v>
      </c>
    </row>
    <row r="135" spans="1:9" x14ac:dyDescent="0.3">
      <c r="A135">
        <v>32</v>
      </c>
      <c r="B135">
        <v>0.6</v>
      </c>
      <c r="C135" s="1">
        <v>42228</v>
      </c>
      <c r="D135">
        <f t="shared" si="13"/>
        <v>24000</v>
      </c>
      <c r="E135">
        <f t="shared" si="14"/>
        <v>420</v>
      </c>
      <c r="F135">
        <f t="shared" si="16"/>
        <v>13420</v>
      </c>
      <c r="G135">
        <f t="shared" si="17"/>
        <v>1000</v>
      </c>
      <c r="H135">
        <f t="shared" si="18"/>
        <v>0</v>
      </c>
      <c r="I135">
        <f t="shared" si="15"/>
        <v>11580</v>
      </c>
    </row>
    <row r="136" spans="1:9" x14ac:dyDescent="0.3">
      <c r="A136">
        <v>31</v>
      </c>
      <c r="B136">
        <v>0.1</v>
      </c>
      <c r="C136" s="1">
        <v>42229</v>
      </c>
      <c r="D136">
        <f t="shared" si="13"/>
        <v>24000</v>
      </c>
      <c r="E136">
        <f t="shared" si="14"/>
        <v>70</v>
      </c>
      <c r="F136">
        <f t="shared" si="16"/>
        <v>1070</v>
      </c>
      <c r="G136">
        <f t="shared" si="17"/>
        <v>1000</v>
      </c>
      <c r="H136">
        <f t="shared" si="18"/>
        <v>0</v>
      </c>
      <c r="I136">
        <f t="shared" si="15"/>
        <v>23930</v>
      </c>
    </row>
    <row r="137" spans="1:9" x14ac:dyDescent="0.3">
      <c r="A137">
        <v>33</v>
      </c>
      <c r="B137">
        <v>0</v>
      </c>
      <c r="C137" s="1">
        <v>42230</v>
      </c>
      <c r="D137">
        <f t="shared" si="13"/>
        <v>24000</v>
      </c>
      <c r="E137">
        <f t="shared" si="14"/>
        <v>0</v>
      </c>
      <c r="F137">
        <f t="shared" si="16"/>
        <v>943</v>
      </c>
      <c r="G137">
        <f t="shared" si="17"/>
        <v>1000</v>
      </c>
      <c r="H137">
        <f t="shared" si="18"/>
        <v>57</v>
      </c>
      <c r="I137">
        <f t="shared" si="15"/>
        <v>24057</v>
      </c>
    </row>
    <row r="138" spans="1:9" x14ac:dyDescent="0.3">
      <c r="A138">
        <v>31</v>
      </c>
      <c r="B138">
        <v>12</v>
      </c>
      <c r="C138" s="1">
        <v>42231</v>
      </c>
      <c r="D138">
        <f t="shared" si="13"/>
        <v>0</v>
      </c>
      <c r="E138">
        <f t="shared" si="14"/>
        <v>8400</v>
      </c>
      <c r="F138">
        <f t="shared" si="16"/>
        <v>9400</v>
      </c>
      <c r="G138">
        <f t="shared" si="17"/>
        <v>9400</v>
      </c>
      <c r="H138">
        <f t="shared" si="18"/>
        <v>0</v>
      </c>
      <c r="I138">
        <f t="shared" si="15"/>
        <v>0</v>
      </c>
    </row>
    <row r="139" spans="1:9" x14ac:dyDescent="0.3">
      <c r="A139">
        <v>22</v>
      </c>
      <c r="B139">
        <v>0</v>
      </c>
      <c r="C139" s="1">
        <v>42232</v>
      </c>
      <c r="D139">
        <f t="shared" si="13"/>
        <v>12000</v>
      </c>
      <c r="E139">
        <f t="shared" si="14"/>
        <v>0</v>
      </c>
      <c r="F139">
        <f t="shared" si="16"/>
        <v>9109</v>
      </c>
      <c r="G139">
        <f t="shared" si="17"/>
        <v>13000</v>
      </c>
      <c r="H139">
        <f t="shared" si="18"/>
        <v>291</v>
      </c>
      <c r="I139">
        <f t="shared" si="15"/>
        <v>15891</v>
      </c>
    </row>
    <row r="140" spans="1:9" x14ac:dyDescent="0.3">
      <c r="A140">
        <v>24</v>
      </c>
      <c r="B140">
        <v>0.2</v>
      </c>
      <c r="C140" s="1">
        <v>42233</v>
      </c>
      <c r="D140">
        <f t="shared" si="13"/>
        <v>12000</v>
      </c>
      <c r="E140">
        <f t="shared" si="14"/>
        <v>140</v>
      </c>
      <c r="F140">
        <f t="shared" si="16"/>
        <v>13140</v>
      </c>
      <c r="G140">
        <f t="shared" si="17"/>
        <v>1140</v>
      </c>
      <c r="H140">
        <f t="shared" si="18"/>
        <v>0</v>
      </c>
      <c r="I140">
        <f t="shared" si="15"/>
        <v>0</v>
      </c>
    </row>
    <row r="141" spans="1:9" x14ac:dyDescent="0.3">
      <c r="A141">
        <v>22</v>
      </c>
      <c r="B141">
        <v>0</v>
      </c>
      <c r="C141" s="1">
        <v>42234</v>
      </c>
      <c r="D141">
        <f t="shared" si="13"/>
        <v>12000</v>
      </c>
      <c r="E141">
        <f t="shared" si="14"/>
        <v>0</v>
      </c>
      <c r="F141">
        <f t="shared" si="16"/>
        <v>1104</v>
      </c>
      <c r="G141">
        <f t="shared" si="17"/>
        <v>13000</v>
      </c>
      <c r="H141">
        <f t="shared" si="18"/>
        <v>36</v>
      </c>
      <c r="I141">
        <f t="shared" si="15"/>
        <v>23896</v>
      </c>
    </row>
    <row r="142" spans="1:9" x14ac:dyDescent="0.3">
      <c r="A142">
        <v>19</v>
      </c>
      <c r="B142">
        <v>0</v>
      </c>
      <c r="C142" s="1">
        <v>42235</v>
      </c>
      <c r="D142">
        <f t="shared" si="13"/>
        <v>12000</v>
      </c>
      <c r="E142">
        <f t="shared" si="14"/>
        <v>0</v>
      </c>
      <c r="F142">
        <f t="shared" si="16"/>
        <v>12677</v>
      </c>
      <c r="G142">
        <f t="shared" si="17"/>
        <v>677</v>
      </c>
      <c r="H142">
        <f t="shared" si="18"/>
        <v>323</v>
      </c>
      <c r="I142">
        <f t="shared" si="15"/>
        <v>0</v>
      </c>
    </row>
    <row r="143" spans="1:9" x14ac:dyDescent="0.3">
      <c r="A143">
        <v>18</v>
      </c>
      <c r="B143">
        <v>0</v>
      </c>
      <c r="C143" s="1">
        <v>42236</v>
      </c>
      <c r="D143">
        <f t="shared" si="13"/>
        <v>12000</v>
      </c>
      <c r="E143">
        <f t="shared" si="14"/>
        <v>0</v>
      </c>
      <c r="F143">
        <f t="shared" si="16"/>
        <v>661</v>
      </c>
      <c r="G143">
        <f t="shared" si="17"/>
        <v>13000</v>
      </c>
      <c r="H143">
        <f t="shared" si="18"/>
        <v>16</v>
      </c>
      <c r="I143">
        <f t="shared" si="15"/>
        <v>24339</v>
      </c>
    </row>
    <row r="144" spans="1:9" x14ac:dyDescent="0.3">
      <c r="A144">
        <v>18</v>
      </c>
      <c r="B144">
        <v>0</v>
      </c>
      <c r="C144" s="1">
        <v>42237</v>
      </c>
      <c r="D144">
        <f t="shared" si="13"/>
        <v>12000</v>
      </c>
      <c r="E144">
        <f t="shared" si="14"/>
        <v>0</v>
      </c>
      <c r="F144">
        <f t="shared" si="16"/>
        <v>12702</v>
      </c>
      <c r="G144">
        <f t="shared" si="17"/>
        <v>702</v>
      </c>
      <c r="H144">
        <f t="shared" si="18"/>
        <v>298</v>
      </c>
      <c r="I144">
        <f t="shared" si="15"/>
        <v>0</v>
      </c>
    </row>
    <row r="145" spans="1:9" x14ac:dyDescent="0.3">
      <c r="A145">
        <v>18</v>
      </c>
      <c r="B145">
        <v>0</v>
      </c>
      <c r="C145" s="1">
        <v>42238</v>
      </c>
      <c r="D145">
        <f t="shared" si="13"/>
        <v>12000</v>
      </c>
      <c r="E145">
        <f t="shared" si="14"/>
        <v>0</v>
      </c>
      <c r="F145">
        <f t="shared" si="16"/>
        <v>685</v>
      </c>
      <c r="G145">
        <f t="shared" si="17"/>
        <v>13000</v>
      </c>
      <c r="H145">
        <f t="shared" si="18"/>
        <v>17</v>
      </c>
      <c r="I145">
        <f t="shared" si="15"/>
        <v>24315</v>
      </c>
    </row>
    <row r="146" spans="1:9" x14ac:dyDescent="0.3">
      <c r="A146">
        <v>19</v>
      </c>
      <c r="B146">
        <v>0</v>
      </c>
      <c r="C146" s="1">
        <v>42239</v>
      </c>
      <c r="D146">
        <f t="shared" si="13"/>
        <v>12000</v>
      </c>
      <c r="E146">
        <f t="shared" si="14"/>
        <v>0</v>
      </c>
      <c r="F146">
        <f t="shared" si="16"/>
        <v>12677</v>
      </c>
      <c r="G146">
        <f t="shared" si="17"/>
        <v>677</v>
      </c>
      <c r="H146">
        <f t="shared" si="18"/>
        <v>323</v>
      </c>
      <c r="I146">
        <f t="shared" si="15"/>
        <v>0</v>
      </c>
    </row>
    <row r="147" spans="1:9" x14ac:dyDescent="0.3">
      <c r="A147">
        <v>21</v>
      </c>
      <c r="B147">
        <v>5.5</v>
      </c>
      <c r="C147" s="1">
        <v>42240</v>
      </c>
      <c r="D147">
        <f t="shared" si="13"/>
        <v>0</v>
      </c>
      <c r="E147">
        <f t="shared" si="14"/>
        <v>3850</v>
      </c>
      <c r="F147">
        <f t="shared" si="16"/>
        <v>4527</v>
      </c>
      <c r="G147">
        <f t="shared" si="17"/>
        <v>4527</v>
      </c>
      <c r="H147">
        <f t="shared" si="18"/>
        <v>0</v>
      </c>
      <c r="I147">
        <f t="shared" si="15"/>
        <v>0</v>
      </c>
    </row>
    <row r="148" spans="1:9" x14ac:dyDescent="0.3">
      <c r="A148">
        <v>18</v>
      </c>
      <c r="B148">
        <v>18</v>
      </c>
      <c r="C148" s="1">
        <v>42241</v>
      </c>
      <c r="D148">
        <f t="shared" si="13"/>
        <v>0</v>
      </c>
      <c r="E148">
        <f t="shared" si="14"/>
        <v>12600</v>
      </c>
      <c r="F148">
        <f t="shared" si="16"/>
        <v>17127</v>
      </c>
      <c r="G148">
        <f t="shared" si="17"/>
        <v>17127</v>
      </c>
      <c r="H148">
        <f t="shared" si="18"/>
        <v>0</v>
      </c>
      <c r="I148">
        <f t="shared" si="15"/>
        <v>0</v>
      </c>
    </row>
    <row r="149" spans="1:9" x14ac:dyDescent="0.3">
      <c r="A149">
        <v>19</v>
      </c>
      <c r="B149">
        <v>12</v>
      </c>
      <c r="C149" s="1">
        <v>42242</v>
      </c>
      <c r="D149">
        <f t="shared" si="13"/>
        <v>0</v>
      </c>
      <c r="E149">
        <f t="shared" si="14"/>
        <v>8400</v>
      </c>
      <c r="F149">
        <f t="shared" si="16"/>
        <v>25000</v>
      </c>
      <c r="G149">
        <f t="shared" si="17"/>
        <v>25000</v>
      </c>
      <c r="H149">
        <f t="shared" si="18"/>
        <v>0</v>
      </c>
      <c r="I149">
        <f t="shared" si="15"/>
        <v>0</v>
      </c>
    </row>
    <row r="150" spans="1:9" x14ac:dyDescent="0.3">
      <c r="A150">
        <v>23</v>
      </c>
      <c r="B150">
        <v>0</v>
      </c>
      <c r="C150" s="1">
        <v>42243</v>
      </c>
      <c r="D150">
        <f t="shared" si="13"/>
        <v>12000</v>
      </c>
      <c r="E150">
        <f t="shared" si="14"/>
        <v>0</v>
      </c>
      <c r="F150">
        <f t="shared" si="16"/>
        <v>24172</v>
      </c>
      <c r="G150">
        <f t="shared" si="17"/>
        <v>12172</v>
      </c>
      <c r="H150">
        <f t="shared" si="18"/>
        <v>828</v>
      </c>
      <c r="I150">
        <f t="shared" si="15"/>
        <v>0</v>
      </c>
    </row>
    <row r="151" spans="1:9" x14ac:dyDescent="0.3">
      <c r="A151">
        <v>17</v>
      </c>
      <c r="B151">
        <v>0.1</v>
      </c>
      <c r="C151" s="1">
        <v>42244</v>
      </c>
      <c r="D151">
        <f t="shared" si="13"/>
        <v>12000</v>
      </c>
      <c r="E151">
        <f t="shared" si="14"/>
        <v>70</v>
      </c>
      <c r="F151">
        <f t="shared" si="16"/>
        <v>12242</v>
      </c>
      <c r="G151">
        <f t="shared" si="17"/>
        <v>242</v>
      </c>
      <c r="H151">
        <f t="shared" si="18"/>
        <v>0</v>
      </c>
      <c r="I151">
        <f t="shared" si="15"/>
        <v>0</v>
      </c>
    </row>
    <row r="152" spans="1:9" x14ac:dyDescent="0.3">
      <c r="A152">
        <v>16</v>
      </c>
      <c r="B152">
        <v>14</v>
      </c>
      <c r="C152" s="1">
        <v>42245</v>
      </c>
      <c r="D152">
        <f t="shared" si="13"/>
        <v>0</v>
      </c>
      <c r="E152">
        <f t="shared" si="14"/>
        <v>9800</v>
      </c>
      <c r="F152">
        <f t="shared" si="16"/>
        <v>10042</v>
      </c>
      <c r="G152">
        <f t="shared" si="17"/>
        <v>10042</v>
      </c>
      <c r="H152">
        <f t="shared" si="18"/>
        <v>0</v>
      </c>
      <c r="I152">
        <f t="shared" si="15"/>
        <v>0</v>
      </c>
    </row>
    <row r="153" spans="1:9" x14ac:dyDescent="0.3">
      <c r="A153">
        <v>22</v>
      </c>
      <c r="B153">
        <v>0</v>
      </c>
      <c r="C153" s="1">
        <v>42246</v>
      </c>
      <c r="D153">
        <f t="shared" si="13"/>
        <v>12000</v>
      </c>
      <c r="E153">
        <f t="shared" si="14"/>
        <v>0</v>
      </c>
      <c r="F153">
        <f t="shared" si="16"/>
        <v>9731</v>
      </c>
      <c r="G153">
        <f t="shared" si="17"/>
        <v>13000</v>
      </c>
      <c r="H153">
        <f t="shared" si="18"/>
        <v>311</v>
      </c>
      <c r="I153">
        <f t="shared" si="15"/>
        <v>15269</v>
      </c>
    </row>
    <row r="154" spans="1:9" x14ac:dyDescent="0.3">
      <c r="A154">
        <v>26</v>
      </c>
      <c r="B154">
        <v>0</v>
      </c>
      <c r="C154" s="1">
        <v>42247</v>
      </c>
      <c r="D154">
        <f t="shared" si="13"/>
        <v>12000</v>
      </c>
      <c r="E154">
        <f t="shared" si="14"/>
        <v>0</v>
      </c>
      <c r="F154">
        <f t="shared" si="16"/>
        <v>12482</v>
      </c>
      <c r="G154">
        <f t="shared" si="17"/>
        <v>482</v>
      </c>
      <c r="H154">
        <f t="shared" si="18"/>
        <v>518</v>
      </c>
      <c r="I154">
        <f t="shared" si="15"/>
        <v>0</v>
      </c>
    </row>
    <row r="155" spans="1:9" x14ac:dyDescent="0.3">
      <c r="A155">
        <v>27</v>
      </c>
      <c r="B155">
        <v>2</v>
      </c>
      <c r="C155" s="1">
        <v>42248</v>
      </c>
      <c r="D155">
        <f t="shared" si="13"/>
        <v>0</v>
      </c>
      <c r="E155">
        <f t="shared" si="14"/>
        <v>1400</v>
      </c>
      <c r="F155">
        <f t="shared" si="16"/>
        <v>1882</v>
      </c>
      <c r="G155">
        <f t="shared" si="17"/>
        <v>1882</v>
      </c>
      <c r="H155">
        <f t="shared" si="18"/>
        <v>0</v>
      </c>
      <c r="I155">
        <f t="shared" si="15"/>
        <v>0</v>
      </c>
    </row>
    <row r="156" spans="1:9" x14ac:dyDescent="0.3">
      <c r="A156">
        <v>18</v>
      </c>
      <c r="B156">
        <v>0</v>
      </c>
      <c r="C156" s="1">
        <v>42249</v>
      </c>
      <c r="D156">
        <f t="shared" si="13"/>
        <v>12000</v>
      </c>
      <c r="E156">
        <f t="shared" si="14"/>
        <v>0</v>
      </c>
      <c r="F156">
        <f t="shared" si="16"/>
        <v>1838</v>
      </c>
      <c r="G156">
        <f t="shared" si="17"/>
        <v>13000</v>
      </c>
      <c r="H156">
        <f t="shared" si="18"/>
        <v>44</v>
      </c>
      <c r="I156">
        <f t="shared" si="15"/>
        <v>23162</v>
      </c>
    </row>
    <row r="157" spans="1:9" x14ac:dyDescent="0.3">
      <c r="A157">
        <v>17</v>
      </c>
      <c r="B157">
        <v>0</v>
      </c>
      <c r="C157" s="1">
        <v>42250</v>
      </c>
      <c r="D157">
        <f t="shared" si="13"/>
        <v>12000</v>
      </c>
      <c r="E157">
        <f t="shared" si="14"/>
        <v>0</v>
      </c>
      <c r="F157">
        <f t="shared" si="16"/>
        <v>12726</v>
      </c>
      <c r="G157">
        <f t="shared" si="17"/>
        <v>726</v>
      </c>
      <c r="H157">
        <f t="shared" si="18"/>
        <v>274</v>
      </c>
      <c r="I157">
        <f t="shared" si="15"/>
        <v>0</v>
      </c>
    </row>
    <row r="158" spans="1:9" x14ac:dyDescent="0.3">
      <c r="A158">
        <v>16</v>
      </c>
      <c r="B158">
        <v>0.1</v>
      </c>
      <c r="C158" s="1">
        <v>42251</v>
      </c>
      <c r="D158">
        <f t="shared" si="13"/>
        <v>12000</v>
      </c>
      <c r="E158">
        <f t="shared" si="14"/>
        <v>70</v>
      </c>
      <c r="F158">
        <f t="shared" si="16"/>
        <v>796</v>
      </c>
      <c r="G158">
        <f t="shared" si="17"/>
        <v>13000</v>
      </c>
      <c r="H158">
        <f t="shared" si="18"/>
        <v>0</v>
      </c>
      <c r="I158">
        <f t="shared" si="15"/>
        <v>24204</v>
      </c>
    </row>
    <row r="159" spans="1:9" x14ac:dyDescent="0.3">
      <c r="A159">
        <v>15</v>
      </c>
      <c r="B159">
        <v>0</v>
      </c>
      <c r="C159" s="1">
        <v>42252</v>
      </c>
      <c r="D159">
        <f t="shared" si="13"/>
        <v>0</v>
      </c>
      <c r="E159">
        <f t="shared" si="14"/>
        <v>0</v>
      </c>
      <c r="F159">
        <f t="shared" si="16"/>
        <v>12773</v>
      </c>
      <c r="G159">
        <f t="shared" si="17"/>
        <v>12773</v>
      </c>
      <c r="H159">
        <f t="shared" si="18"/>
        <v>227</v>
      </c>
      <c r="I159">
        <f t="shared" si="15"/>
        <v>0</v>
      </c>
    </row>
    <row r="160" spans="1:9" x14ac:dyDescent="0.3">
      <c r="A160">
        <v>12</v>
      </c>
      <c r="B160">
        <v>4</v>
      </c>
      <c r="C160" s="1">
        <v>42253</v>
      </c>
      <c r="D160">
        <f t="shared" si="13"/>
        <v>0</v>
      </c>
      <c r="E160">
        <f t="shared" si="14"/>
        <v>2800</v>
      </c>
      <c r="F160">
        <f t="shared" si="16"/>
        <v>15573</v>
      </c>
      <c r="G160">
        <f t="shared" si="17"/>
        <v>15573</v>
      </c>
      <c r="H160">
        <f t="shared" si="18"/>
        <v>0</v>
      </c>
      <c r="I160">
        <f t="shared" si="15"/>
        <v>0</v>
      </c>
    </row>
    <row r="161" spans="1:9" x14ac:dyDescent="0.3">
      <c r="A161">
        <v>13</v>
      </c>
      <c r="B161">
        <v>0</v>
      </c>
      <c r="C161" s="1">
        <v>42254</v>
      </c>
      <c r="D161">
        <f t="shared" si="13"/>
        <v>0</v>
      </c>
      <c r="E161">
        <f t="shared" si="14"/>
        <v>0</v>
      </c>
      <c r="F161">
        <f t="shared" si="16"/>
        <v>15354</v>
      </c>
      <c r="G161">
        <f t="shared" si="17"/>
        <v>15354</v>
      </c>
      <c r="H161">
        <f t="shared" si="18"/>
        <v>219</v>
      </c>
      <c r="I161">
        <f t="shared" si="15"/>
        <v>0</v>
      </c>
    </row>
    <row r="162" spans="1:9" x14ac:dyDescent="0.3">
      <c r="A162">
        <v>11</v>
      </c>
      <c r="B162">
        <v>4</v>
      </c>
      <c r="C162" s="1">
        <v>42255</v>
      </c>
      <c r="D162">
        <f t="shared" si="13"/>
        <v>0</v>
      </c>
      <c r="E162">
        <f t="shared" si="14"/>
        <v>2800</v>
      </c>
      <c r="F162">
        <f t="shared" si="16"/>
        <v>18154</v>
      </c>
      <c r="G162">
        <f t="shared" si="17"/>
        <v>18154</v>
      </c>
      <c r="H162">
        <f t="shared" si="18"/>
        <v>0</v>
      </c>
      <c r="I162">
        <f t="shared" si="15"/>
        <v>0</v>
      </c>
    </row>
    <row r="163" spans="1:9" x14ac:dyDescent="0.3">
      <c r="A163">
        <v>11</v>
      </c>
      <c r="B163">
        <v>0</v>
      </c>
      <c r="C163" s="1">
        <v>42256</v>
      </c>
      <c r="D163">
        <f t="shared" si="13"/>
        <v>0</v>
      </c>
      <c r="E163">
        <f t="shared" si="14"/>
        <v>0</v>
      </c>
      <c r="F163">
        <f t="shared" si="16"/>
        <v>17955</v>
      </c>
      <c r="G163">
        <f t="shared" si="17"/>
        <v>17955</v>
      </c>
      <c r="H163">
        <f t="shared" si="18"/>
        <v>199</v>
      </c>
      <c r="I163">
        <f t="shared" si="15"/>
        <v>0</v>
      </c>
    </row>
    <row r="164" spans="1:9" x14ac:dyDescent="0.3">
      <c r="A164">
        <v>12</v>
      </c>
      <c r="B164">
        <v>0</v>
      </c>
      <c r="C164" s="1">
        <v>42257</v>
      </c>
      <c r="D164">
        <f t="shared" si="13"/>
        <v>0</v>
      </c>
      <c r="E164">
        <f t="shared" si="14"/>
        <v>0</v>
      </c>
      <c r="F164">
        <f t="shared" si="16"/>
        <v>17731</v>
      </c>
      <c r="G164">
        <f t="shared" si="17"/>
        <v>17731</v>
      </c>
      <c r="H164">
        <f t="shared" si="18"/>
        <v>224</v>
      </c>
      <c r="I164">
        <f t="shared" si="15"/>
        <v>0</v>
      </c>
    </row>
    <row r="165" spans="1:9" x14ac:dyDescent="0.3">
      <c r="A165">
        <v>16</v>
      </c>
      <c r="B165">
        <v>0.1</v>
      </c>
      <c r="C165" s="1">
        <v>42258</v>
      </c>
      <c r="D165">
        <f t="shared" si="13"/>
        <v>12000</v>
      </c>
      <c r="E165">
        <f t="shared" si="14"/>
        <v>70</v>
      </c>
      <c r="F165">
        <f t="shared" si="16"/>
        <v>17801</v>
      </c>
      <c r="G165">
        <f t="shared" si="17"/>
        <v>5801</v>
      </c>
      <c r="H165">
        <f t="shared" si="18"/>
        <v>0</v>
      </c>
      <c r="I165">
        <f t="shared" si="15"/>
        <v>0</v>
      </c>
    </row>
    <row r="166" spans="1:9" x14ac:dyDescent="0.3">
      <c r="A166">
        <v>18</v>
      </c>
      <c r="B166">
        <v>0</v>
      </c>
      <c r="C166" s="1">
        <v>42259</v>
      </c>
      <c r="D166">
        <f t="shared" si="13"/>
        <v>12000</v>
      </c>
      <c r="E166">
        <f t="shared" si="14"/>
        <v>0</v>
      </c>
      <c r="F166">
        <f t="shared" si="16"/>
        <v>5668</v>
      </c>
      <c r="G166">
        <f t="shared" si="17"/>
        <v>13000</v>
      </c>
      <c r="H166">
        <f t="shared" si="18"/>
        <v>133</v>
      </c>
      <c r="I166">
        <f t="shared" si="15"/>
        <v>19332</v>
      </c>
    </row>
    <row r="167" spans="1:9" x14ac:dyDescent="0.3">
      <c r="A167">
        <v>18</v>
      </c>
      <c r="B167">
        <v>0</v>
      </c>
      <c r="C167" s="1">
        <v>42260</v>
      </c>
      <c r="D167">
        <f t="shared" si="13"/>
        <v>12000</v>
      </c>
      <c r="E167">
        <f t="shared" si="14"/>
        <v>0</v>
      </c>
      <c r="F167">
        <f t="shared" si="16"/>
        <v>12702</v>
      </c>
      <c r="G167">
        <f t="shared" si="17"/>
        <v>702</v>
      </c>
      <c r="H167">
        <f t="shared" si="18"/>
        <v>298</v>
      </c>
      <c r="I167">
        <f t="shared" si="15"/>
        <v>0</v>
      </c>
    </row>
    <row r="168" spans="1:9" x14ac:dyDescent="0.3">
      <c r="A168">
        <v>19</v>
      </c>
      <c r="B168">
        <v>3</v>
      </c>
      <c r="C168" s="1">
        <v>42261</v>
      </c>
      <c r="D168">
        <f t="shared" si="13"/>
        <v>0</v>
      </c>
      <c r="E168">
        <f t="shared" si="14"/>
        <v>2100</v>
      </c>
      <c r="F168">
        <f t="shared" si="16"/>
        <v>2802</v>
      </c>
      <c r="G168">
        <f t="shared" si="17"/>
        <v>2802</v>
      </c>
      <c r="H168">
        <f t="shared" si="18"/>
        <v>0</v>
      </c>
      <c r="I168">
        <f t="shared" si="15"/>
        <v>0</v>
      </c>
    </row>
    <row r="169" spans="1:9" x14ac:dyDescent="0.3">
      <c r="A169">
        <v>16</v>
      </c>
      <c r="B169">
        <v>0.1</v>
      </c>
      <c r="C169" s="1">
        <v>42262</v>
      </c>
      <c r="D169">
        <f t="shared" si="13"/>
        <v>12000</v>
      </c>
      <c r="E169">
        <f t="shared" si="14"/>
        <v>70</v>
      </c>
      <c r="F169">
        <f t="shared" si="16"/>
        <v>2872</v>
      </c>
      <c r="G169">
        <f t="shared" si="17"/>
        <v>13000</v>
      </c>
      <c r="H169">
        <f t="shared" si="18"/>
        <v>0</v>
      </c>
      <c r="I169">
        <f t="shared" si="15"/>
        <v>22128</v>
      </c>
    </row>
    <row r="170" spans="1:9" x14ac:dyDescent="0.3">
      <c r="A170">
        <v>18</v>
      </c>
      <c r="B170">
        <v>0</v>
      </c>
      <c r="C170" s="1">
        <v>42263</v>
      </c>
      <c r="D170">
        <f t="shared" si="13"/>
        <v>12000</v>
      </c>
      <c r="E170">
        <f t="shared" si="14"/>
        <v>0</v>
      </c>
      <c r="F170">
        <f t="shared" si="16"/>
        <v>12702</v>
      </c>
      <c r="G170">
        <f t="shared" si="17"/>
        <v>702</v>
      </c>
      <c r="H170">
        <f t="shared" si="18"/>
        <v>298</v>
      </c>
      <c r="I170">
        <f t="shared" si="15"/>
        <v>0</v>
      </c>
    </row>
    <row r="171" spans="1:9" x14ac:dyDescent="0.3">
      <c r="A171">
        <v>22</v>
      </c>
      <c r="B171">
        <v>0.5</v>
      </c>
      <c r="C171" s="1">
        <v>42264</v>
      </c>
      <c r="D171">
        <f t="shared" si="13"/>
        <v>12000</v>
      </c>
      <c r="E171">
        <f t="shared" si="14"/>
        <v>350</v>
      </c>
      <c r="F171">
        <f t="shared" si="16"/>
        <v>1052</v>
      </c>
      <c r="G171">
        <f t="shared" si="17"/>
        <v>13000</v>
      </c>
      <c r="H171">
        <f t="shared" si="18"/>
        <v>0</v>
      </c>
      <c r="I171">
        <f t="shared" si="15"/>
        <v>23948</v>
      </c>
    </row>
    <row r="172" spans="1:9" x14ac:dyDescent="0.3">
      <c r="A172">
        <v>16</v>
      </c>
      <c r="B172">
        <v>0</v>
      </c>
      <c r="C172" s="1">
        <v>42265</v>
      </c>
      <c r="D172">
        <f t="shared" si="13"/>
        <v>12000</v>
      </c>
      <c r="E172">
        <f t="shared" si="14"/>
        <v>0</v>
      </c>
      <c r="F172">
        <f t="shared" si="16"/>
        <v>12750</v>
      </c>
      <c r="G172">
        <f t="shared" si="17"/>
        <v>750</v>
      </c>
      <c r="H172">
        <f t="shared" si="18"/>
        <v>250</v>
      </c>
      <c r="I172">
        <f t="shared" si="15"/>
        <v>0</v>
      </c>
    </row>
    <row r="173" spans="1:9" x14ac:dyDescent="0.3">
      <c r="A173">
        <v>15</v>
      </c>
      <c r="B173">
        <v>0</v>
      </c>
      <c r="C173" s="1">
        <v>42266</v>
      </c>
      <c r="D173">
        <f t="shared" si="13"/>
        <v>0</v>
      </c>
      <c r="E173">
        <f t="shared" si="14"/>
        <v>0</v>
      </c>
      <c r="F173">
        <f t="shared" si="16"/>
        <v>736</v>
      </c>
      <c r="G173">
        <f t="shared" si="17"/>
        <v>736</v>
      </c>
      <c r="H173">
        <f t="shared" si="18"/>
        <v>14</v>
      </c>
      <c r="I173">
        <f t="shared" si="15"/>
        <v>0</v>
      </c>
    </row>
    <row r="174" spans="1:9" x14ac:dyDescent="0.3">
      <c r="A174">
        <v>14</v>
      </c>
      <c r="B174">
        <v>2</v>
      </c>
      <c r="C174" s="1">
        <v>42267</v>
      </c>
      <c r="D174">
        <f t="shared" si="13"/>
        <v>0</v>
      </c>
      <c r="E174">
        <f t="shared" si="14"/>
        <v>1400</v>
      </c>
      <c r="F174">
        <f t="shared" si="16"/>
        <v>2136</v>
      </c>
      <c r="G174">
        <f t="shared" si="17"/>
        <v>2136</v>
      </c>
      <c r="H174">
        <f t="shared" si="18"/>
        <v>0</v>
      </c>
      <c r="I174">
        <f t="shared" si="15"/>
        <v>0</v>
      </c>
    </row>
    <row r="175" spans="1:9" x14ac:dyDescent="0.3">
      <c r="A175">
        <v>12</v>
      </c>
      <c r="B175">
        <v>0</v>
      </c>
      <c r="C175" s="1">
        <v>42268</v>
      </c>
      <c r="D175">
        <f t="shared" si="13"/>
        <v>0</v>
      </c>
      <c r="E175">
        <f t="shared" si="14"/>
        <v>0</v>
      </c>
      <c r="F175">
        <f t="shared" si="16"/>
        <v>2109</v>
      </c>
      <c r="G175">
        <f t="shared" si="17"/>
        <v>2109</v>
      </c>
      <c r="H175">
        <f t="shared" si="18"/>
        <v>27</v>
      </c>
      <c r="I175">
        <f t="shared" si="15"/>
        <v>0</v>
      </c>
    </row>
    <row r="176" spans="1:9" x14ac:dyDescent="0.3">
      <c r="A176">
        <v>13</v>
      </c>
      <c r="B176">
        <v>0</v>
      </c>
      <c r="C176" s="1">
        <v>42269</v>
      </c>
      <c r="D176">
        <f t="shared" si="13"/>
        <v>0</v>
      </c>
      <c r="E176">
        <f t="shared" si="14"/>
        <v>0</v>
      </c>
      <c r="F176">
        <f t="shared" si="16"/>
        <v>2079</v>
      </c>
      <c r="G176">
        <f t="shared" si="17"/>
        <v>2079</v>
      </c>
      <c r="H176">
        <f t="shared" si="18"/>
        <v>30</v>
      </c>
      <c r="I176">
        <f t="shared" si="15"/>
        <v>0</v>
      </c>
    </row>
    <row r="177" spans="1:9" x14ac:dyDescent="0.3">
      <c r="A177">
        <v>15</v>
      </c>
      <c r="B177">
        <v>0</v>
      </c>
      <c r="C177" s="1">
        <v>42270</v>
      </c>
      <c r="D177">
        <f t="shared" si="13"/>
        <v>0</v>
      </c>
      <c r="E177">
        <f t="shared" si="14"/>
        <v>0</v>
      </c>
      <c r="F177">
        <f t="shared" si="16"/>
        <v>2042</v>
      </c>
      <c r="G177">
        <f t="shared" si="17"/>
        <v>2042</v>
      </c>
      <c r="H177">
        <f t="shared" si="18"/>
        <v>37</v>
      </c>
      <c r="I177">
        <f t="shared" si="15"/>
        <v>0</v>
      </c>
    </row>
    <row r="178" spans="1:9" x14ac:dyDescent="0.3">
      <c r="A178">
        <v>15</v>
      </c>
      <c r="B178">
        <v>0</v>
      </c>
      <c r="C178" s="1">
        <v>42271</v>
      </c>
      <c r="D178">
        <f t="shared" si="13"/>
        <v>0</v>
      </c>
      <c r="E178">
        <f t="shared" si="14"/>
        <v>0</v>
      </c>
      <c r="F178">
        <f t="shared" si="16"/>
        <v>2006</v>
      </c>
      <c r="G178">
        <f t="shared" si="17"/>
        <v>2006</v>
      </c>
      <c r="H178">
        <f t="shared" si="18"/>
        <v>36</v>
      </c>
      <c r="I178">
        <f t="shared" si="15"/>
        <v>0</v>
      </c>
    </row>
    <row r="179" spans="1:9" x14ac:dyDescent="0.3">
      <c r="A179">
        <v>14</v>
      </c>
      <c r="B179">
        <v>0</v>
      </c>
      <c r="C179" s="1">
        <v>42272</v>
      </c>
      <c r="D179">
        <f t="shared" si="13"/>
        <v>0</v>
      </c>
      <c r="E179">
        <f t="shared" si="14"/>
        <v>0</v>
      </c>
      <c r="F179">
        <f t="shared" si="16"/>
        <v>1974</v>
      </c>
      <c r="G179">
        <f t="shared" si="17"/>
        <v>1974</v>
      </c>
      <c r="H179">
        <f t="shared" si="18"/>
        <v>32</v>
      </c>
      <c r="I179">
        <f t="shared" si="15"/>
        <v>0</v>
      </c>
    </row>
    <row r="180" spans="1:9" x14ac:dyDescent="0.3">
      <c r="A180">
        <v>12</v>
      </c>
      <c r="B180">
        <v>0</v>
      </c>
      <c r="C180" s="1">
        <v>42273</v>
      </c>
      <c r="D180">
        <f t="shared" si="13"/>
        <v>0</v>
      </c>
      <c r="E180">
        <f t="shared" si="14"/>
        <v>0</v>
      </c>
      <c r="F180">
        <f t="shared" si="16"/>
        <v>1949</v>
      </c>
      <c r="G180">
        <f t="shared" si="17"/>
        <v>1949</v>
      </c>
      <c r="H180">
        <f t="shared" si="18"/>
        <v>25</v>
      </c>
      <c r="I180">
        <f t="shared" si="15"/>
        <v>0</v>
      </c>
    </row>
    <row r="181" spans="1:9" x14ac:dyDescent="0.3">
      <c r="A181">
        <v>11</v>
      </c>
      <c r="B181">
        <v>0</v>
      </c>
      <c r="C181" s="1">
        <v>42274</v>
      </c>
      <c r="D181">
        <f t="shared" si="13"/>
        <v>0</v>
      </c>
      <c r="E181">
        <f t="shared" si="14"/>
        <v>0</v>
      </c>
      <c r="F181">
        <f t="shared" si="16"/>
        <v>1927</v>
      </c>
      <c r="G181">
        <f t="shared" si="17"/>
        <v>1927</v>
      </c>
      <c r="H181">
        <f t="shared" si="18"/>
        <v>22</v>
      </c>
      <c r="I181">
        <f t="shared" si="15"/>
        <v>0</v>
      </c>
    </row>
    <row r="182" spans="1:9" x14ac:dyDescent="0.3">
      <c r="A182">
        <v>10</v>
      </c>
      <c r="B182">
        <v>0</v>
      </c>
      <c r="C182" s="1">
        <v>42275</v>
      </c>
      <c r="D182">
        <f t="shared" si="13"/>
        <v>0</v>
      </c>
      <c r="E182">
        <f t="shared" si="14"/>
        <v>0</v>
      </c>
      <c r="F182">
        <f t="shared" si="16"/>
        <v>1908</v>
      </c>
      <c r="G182">
        <f t="shared" si="17"/>
        <v>1908</v>
      </c>
      <c r="H182">
        <f t="shared" si="18"/>
        <v>19</v>
      </c>
      <c r="I182">
        <f t="shared" si="15"/>
        <v>0</v>
      </c>
    </row>
    <row r="183" spans="1:9" x14ac:dyDescent="0.3">
      <c r="A183">
        <v>10</v>
      </c>
      <c r="B183">
        <v>0</v>
      </c>
      <c r="C183" s="1">
        <v>42276</v>
      </c>
      <c r="D183">
        <f t="shared" si="13"/>
        <v>0</v>
      </c>
      <c r="E183">
        <f t="shared" si="14"/>
        <v>0</v>
      </c>
      <c r="F183">
        <f t="shared" si="16"/>
        <v>1889</v>
      </c>
      <c r="G183">
        <f t="shared" si="17"/>
        <v>1889</v>
      </c>
      <c r="H183">
        <f t="shared" si="18"/>
        <v>19</v>
      </c>
      <c r="I183">
        <f t="shared" si="15"/>
        <v>0</v>
      </c>
    </row>
    <row r="184" spans="1:9" x14ac:dyDescent="0.3">
      <c r="A184">
        <v>10</v>
      </c>
      <c r="B184">
        <v>0</v>
      </c>
      <c r="C184" s="1">
        <v>42277</v>
      </c>
      <c r="D184">
        <f t="shared" si="13"/>
        <v>0</v>
      </c>
      <c r="E184">
        <f t="shared" si="14"/>
        <v>0</v>
      </c>
      <c r="F184">
        <f t="shared" si="16"/>
        <v>1871</v>
      </c>
      <c r="G184">
        <f t="shared" si="17"/>
        <v>1871</v>
      </c>
      <c r="H184">
        <f t="shared" si="18"/>
        <v>18</v>
      </c>
      <c r="I184">
        <f t="shared" si="15"/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L G F m W q C 4 X Y y l A A A A 9 w A A A B I A H A B D b 2 5 m a W c v U G F j a 2 F n Z S 5 4 b W w g o h g A K K A U A A A A A A A A A A A A A A A A A A A A A A A A A A A A h Y 8 x D o I w G I W v Q r r T F h g E 8 l M G V 0 h I T I x r U y o 2 Q i G 0 W O 7 m 4 J G 8 g h h F 3 R z f 9 7 7 h v f v 1 B v n c t d 5 F j k b 1 O k M B p s i T W v S 1 0 k 2 G J n v 0 Y 5 Q z q L g 4 8 0 Z 6 i 6 x N O p s 6 Q y d r h 5 Q Q 5 x x 2 E e 7 H h o S U B u R Q F j t x k h 1 H H 1 n 9 l 3 2 l j e V a S M R g / x r D Q h x E C Q 7 i T Y I p k J V C q f T X C J f B z / Y H w n Z q 7 T R K N r R + V Q B Z I 5 D 3 C f Y A U E s D B B Q A A g A I A C x h Z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Y W Z a H X 6 T s G Y B A A C C B w A A E w A c A E Z v c m 1 1 b G F z L 1 N l Y 3 R p b 2 4 x L m 0 g o h g A K K A U A A A A A A A A A A A A A A A A A A A A A A A A A A A A 7 Z H B T g I x E I b P k u w 7 N O W y J J s N I J q o 2 Y N Z N H q Q a O A k a 0 j Z j t i 4 7 W z a L r g Q L r w S J x N v h P e y C h E P H j w T e p n O N P 3 n n / k M p F a g I t 1 N b F x 4 F a 9 i X p g G T n I c I W c k I h l Y r 0 L c W b / r 1 Z K v F + i K s R m H b U w L C c r 6 1 y K D M E Z l X W J 8 G p 8 n H M b J H b O F Z k m z 3 j g b p F P Q E w F p w p m C Z C M d 2 j d L a 0 G / D Z m Q w o K O 6 B E N S I x Z I Z W J m g G 5 U i l y o U Z R o 3 l S D 8 h D g R a 6 t s w g 2 l 3 D D i p 4 q g U b i 1 X a Y a P 1 Y r W c v A q C b g Y + K d c f Z o q q l C 6 b C p Q C q P P f Y 0 P 3 9 1 6 j d E I 3 w D h o 4 / 8 M G J D + 9 u k y y 7 o p y 5 g 2 k d X F 7 0 a P T k m 5 p S G x Z b 6 T 7 G m m z D N q u Z m j V + Z g / P / Z C m Y z a k H m o L 8 3 N z A O g x L M 7 e R W 2 d N W + K U 1 D 8 i M Y s 5 4 6 c q u M R B V y C H o + b z m V Y T 6 2 9 x v r F W 6 B e s 3 a / R A d 2 / p H h / o 7 j H d 1 o H u f t D 9 B F B L A Q I t A B Q A A g A I A C x h Z l q g u F 2 M p Q A A A P c A A A A S A A A A A A A A A A A A A A A A A A A A A A B D b 2 5 m a W c v U G F j a 2 F n Z S 5 4 b W x Q S w E C L Q A U A A I A C A A s Y W Z a D 8 r p q 6 Q A A A D p A A A A E w A A A A A A A A A A A A A A A A D x A A A A W 0 N v b n R l b n R f V H l w Z X N d L n h t b F B L A Q I t A B Q A A g A I A C x h Z l o d f p O w Z g E A A I I H A A A T A A A A A A A A A A A A A A A A A O I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h A A A A A A A A r i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j A z Y W R m M i 1 l N D J m L T Q x Y j M t Y j Y y Z i 1 j M j J j N z k z N z Q 3 O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n b 2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1 Q x N T o w M D o y O C 4 x N D U 0 M D Q 1 W i I g L z 4 8 R W 5 0 c n k g V H l w Z T 0 i R m l s b E N v b H V t b l R 5 c G V z I i B W Y W x 1 Z T 0 i c 0 F 3 V T 0 i I C 8 + P E V u d H J 5 I F R 5 c G U 9 I k Z p b G x D b 2 x 1 b W 5 O Y W 1 l c y I g V m F s d W U 9 I n N b J n F 1 b 3 Q 7 d G V t c G V y Y X R 1 c m F f c 3 J l Z G 5 p Y S Z x d W 9 0 O y w m c X V v d D t v c G F k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E 2 Z j l m Y T U t N G V i N C 0 0 Y m U 4 L W J i O D c t Z D I 2 M j g w O D l m Z m F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2 9 k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z V D E 1 O j A w O j I 4 L j E 0 N T Q w N D V a I i A v P j x F b n R y e S B U e X B l P S J G a W x s Q 2 9 s d W 1 u V H l w Z X M i I F Z h b H V l P S J z Q X d V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F N 0 Y X R 1 c y I g V m F s d W U 9 I n N D b 2 1 w b G V 0 Z S I g L z 4 8 R W 5 0 c n k g V H l w Z T 0 i R m l s b E N v d W 5 0 I i B W Y W x 1 Z T 0 i b D E 4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E 0 Y z Y 0 M j M t Z T M w O S 0 0 N D Z l L T k 3 N j g t Z D c x O D B l Z T R i N G V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2 9 k Y T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1 Q x N T o w M D o y O C 4 x N D U 0 M D Q 1 W i I g L z 4 8 R W 5 0 c n k g V H l w Z T 0 i R m l s b E N v b H V t b l R 5 c G V z I i B W Y W x 1 Z T 0 i c 0 F 3 V T 0 i I C 8 + P E V u d H J 5 I F R 5 c G U 9 I k Z p b G x D b 2 x 1 b W 5 O Y W 1 l c y I g V m F s d W U 9 I n N b J n F 1 b 3 Q 7 d G V t c G V y Y X R 1 c m F f c 3 J l Z G 5 p Y S Z x d W 9 0 O y w m c X V v d D t v c G F k e S Z x d W 9 0 O 1 0 i I C 8 + P E V u d H J 5 I F R 5 c G U 9 I k Z p b G x T d G F 0 d X M i I F Z h b H V l P S J z Q 2 9 t c G x l d G U i I C 8 + P E V u d H J 5 I F R 5 c G U 9 I k Z p b G x D b 3 V u d C I g V m F s d W U 9 I m w x O D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h k M D M y M 2 M t M z J l N C 0 0 Z m I 1 L W E 4 Z D k t Z j I w Y m U 5 Z T U 5 N j E 0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2 9 k Y T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1 Q x N T o w M D o y O C 4 x N D U 0 M D Q 1 W i I g L z 4 8 R W 5 0 c n k g V H l w Z T 0 i R m l s b E N v b H V t b l R 5 c G V z I i B W Y W x 1 Z T 0 i c 0 F 3 V T 0 i I C 8 + P E V u d H J 5 I F R 5 c G U 9 I k Z p b G x D b 2 x 1 b W 5 O Y W 1 l c y I g V m F s d W U 9 I n N b J n F 1 b 3 Q 7 d G V t c G V y Y X R 1 c m F f c 3 J l Z G 5 p Y S Z x d W 9 0 O y w m c X V v d D t v c G F k e S Z x d W 9 0 O 1 0 i I C 8 + P E V u d H J 5 I F R 5 c G U 9 I k Z p b G x T d G F 0 d X M i I F Z h b H V l P S J z Q 2 9 t c G x l d G U i I C 8 + P E V u d H J 5 I F R 5 c G U 9 I k Z p b G x D b 3 V u d C I g V m F s d W U 9 I m w x O D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C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O 4 t 8 a h q m N H i 2 I 5 k v l Y z M M A A A A A A g A A A A A A E G Y A A A A B A A A g A A A A A x R T 7 g 3 B Z 8 S L G b O 1 u y n V 2 g o P o C 9 h y 1 N R H W l U h 7 j h P Q g A A A A A D o A A A A A C A A A g A A A A e A h j S s I U D w E u 7 + M 4 v P 3 R 1 r o U c S F 4 U J F y A j u 4 q c v d L y Z Q A A A A l / F 1 K 1 y G u P R s F U / S P X 4 O k z J t D V g g 5 Z U U X E I 3 I V B L Z H + Y y Y F F H Y 3 4 v O N n B Z n D o x 2 M C X B H b 2 N O x S 3 C J k + W h 8 g s b Q n 0 z Q 3 u I v L h 6 N l d x U u 6 i c B A A A A A / H G m M R + 2 6 5 J v 2 t E D m k q e X v E S D O u I 8 L A q 0 P 2 I R D 7 x e Y 6 w i J D q T Y 1 M d d 7 y O t n 8 t r Y E / D P 2 C h T c d V W t m M r L 0 1 q C l A = = < / D a t a M a s h u p > 
</file>

<file path=customXml/itemProps1.xml><?xml version="1.0" encoding="utf-8"?>
<ds:datastoreItem xmlns:ds="http://schemas.openxmlformats.org/officeDocument/2006/customXml" ds:itemID="{5F737627-A840-4DF3-BC9D-829DD059AB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pogoda</vt:lpstr>
      <vt:lpstr>podpunkt_1_2</vt:lpstr>
      <vt:lpstr>podpunkt_3</vt:lpstr>
      <vt:lpstr>podpunkt_4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julek król</dc:creator>
  <cp:lastModifiedBy>julek król</cp:lastModifiedBy>
  <dcterms:created xsi:type="dcterms:W3CDTF">2025-03-03T14:45:34Z</dcterms:created>
  <dcterms:modified xsi:type="dcterms:W3CDTF">2025-03-06T14:47:59Z</dcterms:modified>
</cp:coreProperties>
</file>