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dev\Matura\2021_czerwiec\"/>
    </mc:Choice>
  </mc:AlternateContent>
  <xr:revisionPtr revIDLastSave="0" documentId="13_ncr:1_{E09DADE3-C5F2-4A69-8D9B-6565B47A2E51}" xr6:coauthVersionLast="47" xr6:coauthVersionMax="47" xr10:uidLastSave="{00000000-0000-0000-0000-000000000000}"/>
  <bookViews>
    <workbookView xWindow="-108" yWindow="-108" windowWidth="30936" windowHeight="16776" xr2:uid="{27397CF6-F083-4A2C-B19A-CBC2BD380687}"/>
  </bookViews>
  <sheets>
    <sheet name="Arkusz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8" i="1"/>
  <c r="F9" i="1"/>
  <c r="F15" i="1"/>
  <c r="F16" i="1"/>
  <c r="F22" i="1"/>
  <c r="F23" i="1"/>
  <c r="F29" i="1"/>
  <c r="F30" i="1"/>
  <c r="F36" i="1"/>
  <c r="F37" i="1"/>
  <c r="F43" i="1"/>
  <c r="F44" i="1"/>
  <c r="F50" i="1"/>
  <c r="F51" i="1"/>
  <c r="F57" i="1"/>
  <c r="F58" i="1"/>
  <c r="F64" i="1"/>
  <c r="F65" i="1"/>
  <c r="F71" i="1"/>
  <c r="F72" i="1"/>
  <c r="F78" i="1"/>
  <c r="F79" i="1"/>
  <c r="F85" i="1"/>
  <c r="F86" i="1"/>
  <c r="F92" i="1"/>
  <c r="F93" i="1"/>
  <c r="F99" i="1"/>
  <c r="F100" i="1"/>
  <c r="F106" i="1"/>
  <c r="F107" i="1"/>
  <c r="F113" i="1"/>
  <c r="F114" i="1"/>
  <c r="F120" i="1"/>
  <c r="F121" i="1"/>
  <c r="F127" i="1"/>
  <c r="F128" i="1"/>
  <c r="F134" i="1"/>
  <c r="F135" i="1"/>
  <c r="F141" i="1"/>
  <c r="F142" i="1"/>
  <c r="F148" i="1"/>
  <c r="F149" i="1"/>
  <c r="F155" i="1"/>
  <c r="F156" i="1"/>
  <c r="F162" i="1"/>
  <c r="F163" i="1"/>
  <c r="F169" i="1"/>
  <c r="F170" i="1"/>
  <c r="F176" i="1"/>
  <c r="F177" i="1"/>
  <c r="F183" i="1"/>
  <c r="F184" i="1"/>
  <c r="F190" i="1"/>
  <c r="F191" i="1"/>
  <c r="F197" i="1"/>
  <c r="F198" i="1"/>
  <c r="F204" i="1"/>
  <c r="F205" i="1"/>
  <c r="F211" i="1"/>
  <c r="F212" i="1"/>
  <c r="F218" i="1"/>
  <c r="F219" i="1"/>
  <c r="F225" i="1"/>
  <c r="F226" i="1"/>
  <c r="F232" i="1"/>
  <c r="F233" i="1"/>
  <c r="F239" i="1"/>
  <c r="F240" i="1"/>
  <c r="F246" i="1"/>
  <c r="F247" i="1"/>
  <c r="F253" i="1"/>
  <c r="F254" i="1"/>
  <c r="F260" i="1"/>
  <c r="F261" i="1"/>
  <c r="F267" i="1"/>
  <c r="F268" i="1"/>
  <c r="F274" i="1"/>
  <c r="F275" i="1"/>
  <c r="F281" i="1"/>
  <c r="F282" i="1"/>
  <c r="F288" i="1"/>
  <c r="F289" i="1"/>
  <c r="F295" i="1"/>
  <c r="F296" i="1"/>
  <c r="F302" i="1"/>
  <c r="F303" i="1"/>
  <c r="F309" i="1"/>
  <c r="F310" i="1"/>
  <c r="F316" i="1"/>
  <c r="F317" i="1"/>
  <c r="F323" i="1"/>
  <c r="F324" i="1"/>
  <c r="F330" i="1"/>
  <c r="F331" i="1"/>
  <c r="F337" i="1"/>
  <c r="F338" i="1"/>
  <c r="F344" i="1"/>
  <c r="F345" i="1"/>
  <c r="F351" i="1"/>
  <c r="F352" i="1"/>
  <c r="F358" i="1"/>
  <c r="F359" i="1"/>
  <c r="F365" i="1"/>
  <c r="F366" i="1"/>
  <c r="F372" i="1"/>
  <c r="F373" i="1"/>
  <c r="F379" i="1"/>
  <c r="F380" i="1"/>
  <c r="F386" i="1"/>
  <c r="F387" i="1"/>
  <c r="F393" i="1"/>
  <c r="F394" i="1"/>
  <c r="F400" i="1"/>
  <c r="F401" i="1"/>
  <c r="F407" i="1"/>
  <c r="F408" i="1"/>
  <c r="F414" i="1"/>
  <c r="F415" i="1"/>
  <c r="F421" i="1"/>
  <c r="F422" i="1"/>
  <c r="F428" i="1"/>
  <c r="F429" i="1"/>
  <c r="F435" i="1"/>
  <c r="F436" i="1"/>
  <c r="F442" i="1"/>
  <c r="F443" i="1"/>
  <c r="F449" i="1"/>
  <c r="F450" i="1"/>
  <c r="F456" i="1"/>
  <c r="F457" i="1"/>
  <c r="F463" i="1"/>
  <c r="F464" i="1"/>
  <c r="F470" i="1"/>
  <c r="F471" i="1"/>
  <c r="F477" i="1"/>
  <c r="F478" i="1"/>
  <c r="F484" i="1"/>
  <c r="F485" i="1"/>
  <c r="F491" i="1"/>
  <c r="F492" i="1"/>
  <c r="F498" i="1"/>
  <c r="F499" i="1"/>
  <c r="F505" i="1"/>
  <c r="F506" i="1"/>
  <c r="F512" i="1"/>
  <c r="F513" i="1"/>
  <c r="F519" i="1"/>
  <c r="F520" i="1"/>
  <c r="F526" i="1"/>
  <c r="F527" i="1"/>
  <c r="F533" i="1"/>
  <c r="F534" i="1"/>
  <c r="F540" i="1"/>
  <c r="F541" i="1"/>
  <c r="F547" i="1"/>
  <c r="F548" i="1"/>
  <c r="F554" i="1"/>
  <c r="F555" i="1"/>
  <c r="F561" i="1"/>
  <c r="F562" i="1"/>
  <c r="F568" i="1"/>
  <c r="F569" i="1"/>
  <c r="F575" i="1"/>
  <c r="F576" i="1"/>
  <c r="F582" i="1"/>
  <c r="F583" i="1"/>
  <c r="F589" i="1"/>
  <c r="F590" i="1"/>
  <c r="F596" i="1"/>
  <c r="F597" i="1"/>
  <c r="F603" i="1"/>
  <c r="F604" i="1"/>
  <c r="F610" i="1"/>
  <c r="F611" i="1"/>
  <c r="F617" i="1"/>
  <c r="F618" i="1"/>
  <c r="F624" i="1"/>
  <c r="F625" i="1"/>
  <c r="F631" i="1"/>
  <c r="F632" i="1"/>
  <c r="F638" i="1"/>
  <c r="F639" i="1"/>
  <c r="F645" i="1"/>
  <c r="F646" i="1"/>
  <c r="F652" i="1"/>
  <c r="F653" i="1"/>
  <c r="F659" i="1"/>
  <c r="F660" i="1"/>
  <c r="F666" i="1"/>
  <c r="F667" i="1"/>
  <c r="F673" i="1"/>
  <c r="F674" i="1"/>
  <c r="F680" i="1"/>
  <c r="F681" i="1"/>
  <c r="F687" i="1"/>
  <c r="F688" i="1"/>
  <c r="F694" i="1"/>
  <c r="F695" i="1"/>
  <c r="F701" i="1"/>
  <c r="F702" i="1"/>
  <c r="F708" i="1"/>
  <c r="F709" i="1"/>
  <c r="F715" i="1"/>
  <c r="F716" i="1"/>
  <c r="F722" i="1"/>
  <c r="F723" i="1"/>
  <c r="F729" i="1"/>
  <c r="F73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E3" i="1"/>
  <c r="D4" i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G3" i="1" l="1"/>
  <c r="H3" i="1"/>
  <c r="D5" i="1" l="1"/>
  <c r="F5" i="1" s="1"/>
  <c r="E4" i="1"/>
  <c r="H4" i="1" s="1"/>
  <c r="G4" i="1" l="1"/>
  <c r="E5" i="1" s="1"/>
  <c r="D6" i="1" l="1"/>
  <c r="F6" i="1" s="1"/>
  <c r="H5" i="1"/>
  <c r="G5" i="1"/>
  <c r="E6" i="1" l="1"/>
  <c r="D7" i="1"/>
  <c r="F7" i="1" s="1"/>
  <c r="G6" i="1" l="1"/>
  <c r="H6" i="1"/>
  <c r="E7" i="1" l="1"/>
  <c r="G7" i="1" s="1"/>
  <c r="D8" i="1"/>
  <c r="H7" i="1" l="1"/>
  <c r="E8" i="1"/>
  <c r="H8" i="1" s="1"/>
  <c r="D9" i="1"/>
  <c r="G8" i="1" l="1"/>
  <c r="D10" i="1" s="1"/>
  <c r="F10" i="1" s="1"/>
  <c r="E9" i="1" l="1"/>
  <c r="G9" i="1" s="1"/>
  <c r="D11" i="1" s="1"/>
  <c r="F11" i="1" s="1"/>
  <c r="H9" i="1" l="1"/>
  <c r="E10" i="1"/>
  <c r="G10" i="1" l="1"/>
  <c r="D12" i="1" s="1"/>
  <c r="F12" i="1" s="1"/>
  <c r="H10" i="1"/>
  <c r="E11" i="1" l="1"/>
  <c r="H11" i="1" l="1"/>
  <c r="G11" i="1"/>
  <c r="D13" i="1" s="1"/>
  <c r="F13" i="1" s="1"/>
  <c r="E12" i="1" l="1"/>
  <c r="H12" i="1" s="1"/>
  <c r="G12" i="1" l="1"/>
  <c r="D14" i="1" s="1"/>
  <c r="F14" i="1" s="1"/>
  <c r="E13" i="1" l="1"/>
  <c r="H13" i="1" s="1"/>
  <c r="G13" i="1" l="1"/>
  <c r="D15" i="1" l="1"/>
  <c r="E14" i="1"/>
  <c r="H14" i="1" s="1"/>
  <c r="G14" i="1" l="1"/>
  <c r="D16" i="1" l="1"/>
  <c r="E15" i="1"/>
  <c r="H15" i="1" s="1"/>
  <c r="G15" i="1" l="1"/>
  <c r="D17" i="1" s="1"/>
  <c r="F17" i="1" s="1"/>
  <c r="E16" i="1" l="1"/>
  <c r="H16" i="1" s="1"/>
  <c r="G16" i="1" l="1"/>
  <c r="D18" i="1" s="1"/>
  <c r="F18" i="1" s="1"/>
  <c r="E17" i="1"/>
  <c r="H17" i="1" s="1"/>
  <c r="G17" i="1" l="1"/>
  <c r="D19" i="1" l="1"/>
  <c r="F19" i="1" s="1"/>
  <c r="E18" i="1"/>
  <c r="H18" i="1" l="1"/>
  <c r="G18" i="1"/>
  <c r="D20" i="1" l="1"/>
  <c r="F20" i="1" s="1"/>
  <c r="E19" i="1"/>
  <c r="H19" i="1" s="1"/>
  <c r="G19" i="1" l="1"/>
  <c r="D21" i="1" s="1"/>
  <c r="F21" i="1" s="1"/>
  <c r="E20" i="1"/>
  <c r="H20" i="1" s="1"/>
  <c r="G20" i="1" l="1"/>
  <c r="D22" i="1" l="1"/>
  <c r="E21" i="1"/>
  <c r="H21" i="1" s="1"/>
  <c r="G21" i="1" l="1"/>
  <c r="D23" i="1" s="1"/>
  <c r="E22" i="1" l="1"/>
  <c r="H22" i="1" s="1"/>
  <c r="G22" i="1" l="1"/>
  <c r="D24" i="1" s="1"/>
  <c r="F24" i="1" s="1"/>
  <c r="E23" i="1" l="1"/>
  <c r="H23" i="1" s="1"/>
  <c r="G23" i="1" l="1"/>
  <c r="E24" i="1"/>
  <c r="H24" i="1" s="1"/>
  <c r="D25" i="1"/>
  <c r="F25" i="1" s="1"/>
  <c r="G24" i="1" l="1"/>
  <c r="D26" i="1" l="1"/>
  <c r="F26" i="1" s="1"/>
  <c r="E25" i="1"/>
  <c r="H25" i="1" l="1"/>
  <c r="G25" i="1"/>
  <c r="D27" i="1" l="1"/>
  <c r="F27" i="1" s="1"/>
  <c r="E26" i="1"/>
  <c r="G26" i="1" l="1"/>
  <c r="H26" i="1"/>
  <c r="E27" i="1" l="1"/>
  <c r="H27" i="1" s="1"/>
  <c r="D28" i="1"/>
  <c r="F28" i="1" s="1"/>
  <c r="G27" i="1" l="1"/>
  <c r="E28" i="1" l="1"/>
  <c r="H28" i="1" s="1"/>
  <c r="D29" i="1"/>
  <c r="G28" i="1" l="1"/>
  <c r="D30" i="1" l="1"/>
  <c r="E29" i="1"/>
  <c r="H29" i="1" s="1"/>
  <c r="G29" i="1" l="1"/>
  <c r="E30" i="1" l="1"/>
  <c r="H30" i="1" s="1"/>
  <c r="D31" i="1"/>
  <c r="F31" i="1" s="1"/>
  <c r="G30" i="1" l="1"/>
  <c r="E31" i="1" l="1"/>
  <c r="H31" i="1" s="1"/>
  <c r="D32" i="1"/>
  <c r="F32" i="1" s="1"/>
  <c r="G31" i="1" l="1"/>
  <c r="D33" i="1" s="1"/>
  <c r="F33" i="1" s="1"/>
  <c r="E32" i="1" l="1"/>
  <c r="H32" i="1" s="1"/>
  <c r="G32" i="1" l="1"/>
  <c r="E33" i="1" s="1"/>
  <c r="D34" i="1" l="1"/>
  <c r="F34" i="1" s="1"/>
  <c r="H33" i="1"/>
  <c r="G33" i="1"/>
  <c r="D35" i="1" l="1"/>
  <c r="F35" i="1" s="1"/>
  <c r="E34" i="1"/>
  <c r="H34" i="1" l="1"/>
  <c r="G34" i="1"/>
  <c r="D36" i="1" l="1"/>
  <c r="E35" i="1"/>
  <c r="H35" i="1" l="1"/>
  <c r="G35" i="1"/>
  <c r="E36" i="1" l="1"/>
  <c r="D37" i="1"/>
  <c r="H36" i="1" l="1"/>
  <c r="G36" i="1"/>
  <c r="E37" i="1" l="1"/>
  <c r="H37" i="1" s="1"/>
  <c r="D38" i="1"/>
  <c r="F38" i="1" s="1"/>
  <c r="G37" i="1" l="1"/>
  <c r="D39" i="1" s="1"/>
  <c r="F39" i="1" s="1"/>
  <c r="E38" i="1" l="1"/>
  <c r="H38" i="1" s="1"/>
  <c r="G38" i="1" l="1"/>
  <c r="D40" i="1" s="1"/>
  <c r="F40" i="1" s="1"/>
  <c r="E39" i="1" l="1"/>
  <c r="H39" i="1" s="1"/>
  <c r="G39" i="1" l="1"/>
  <c r="D41" i="1" s="1"/>
  <c r="F41" i="1" s="1"/>
  <c r="E40" i="1" l="1"/>
  <c r="H40" i="1" s="1"/>
  <c r="G40" i="1" l="1"/>
  <c r="D42" i="1" s="1"/>
  <c r="F42" i="1" s="1"/>
  <c r="E41" i="1" l="1"/>
  <c r="H41" i="1" s="1"/>
  <c r="G41" i="1" l="1"/>
  <c r="E42" i="1" s="1"/>
  <c r="H42" i="1" s="1"/>
  <c r="D43" i="1" l="1"/>
  <c r="G42" i="1"/>
  <c r="E43" i="1" l="1"/>
  <c r="H43" i="1" s="1"/>
  <c r="D44" i="1"/>
  <c r="G43" i="1" l="1"/>
  <c r="E44" i="1" s="1"/>
  <c r="H44" i="1" s="1"/>
  <c r="D45" i="1" l="1"/>
  <c r="F45" i="1" s="1"/>
  <c r="G44" i="1"/>
  <c r="E45" i="1" l="1"/>
  <c r="H45" i="1" s="1"/>
  <c r="D46" i="1"/>
  <c r="F46" i="1" s="1"/>
  <c r="G45" i="1"/>
  <c r="D47" i="1" l="1"/>
  <c r="F47" i="1" s="1"/>
  <c r="E46" i="1"/>
  <c r="H46" i="1" s="1"/>
  <c r="G46" i="1" l="1"/>
  <c r="D48" i="1" l="1"/>
  <c r="F48" i="1" s="1"/>
  <c r="E47" i="1"/>
  <c r="H47" i="1" s="1"/>
  <c r="G47" i="1" l="1"/>
  <c r="D49" i="1" l="1"/>
  <c r="F49" i="1" s="1"/>
  <c r="E48" i="1"/>
  <c r="H48" i="1" s="1"/>
  <c r="G48" i="1" l="1"/>
  <c r="D50" i="1" l="1"/>
  <c r="E49" i="1"/>
  <c r="H49" i="1" s="1"/>
  <c r="G49" i="1" l="1"/>
  <c r="E50" i="1" l="1"/>
  <c r="H50" i="1" s="1"/>
  <c r="D51" i="1"/>
  <c r="G50" i="1" l="1"/>
  <c r="E51" i="1" s="1"/>
  <c r="H51" i="1" s="1"/>
  <c r="D52" i="1" l="1"/>
  <c r="F52" i="1" s="1"/>
  <c r="G51" i="1"/>
  <c r="E52" i="1" l="1"/>
  <c r="H52" i="1" s="1"/>
  <c r="D53" i="1"/>
  <c r="F53" i="1" s="1"/>
  <c r="G52" i="1" l="1"/>
  <c r="D54" i="1" l="1"/>
  <c r="F54" i="1" s="1"/>
  <c r="E53" i="1"/>
  <c r="H53" i="1" s="1"/>
  <c r="G53" i="1" l="1"/>
  <c r="E54" i="1"/>
  <c r="H54" i="1" s="1"/>
  <c r="D55" i="1"/>
  <c r="F55" i="1" s="1"/>
  <c r="G54" i="1"/>
  <c r="D56" i="1" l="1"/>
  <c r="F56" i="1" s="1"/>
  <c r="E55" i="1"/>
  <c r="H55" i="1" s="1"/>
  <c r="G55" i="1" l="1"/>
  <c r="E56" i="1" l="1"/>
  <c r="H56" i="1" s="1"/>
  <c r="D57" i="1"/>
  <c r="G56" i="1" l="1"/>
  <c r="D58" i="1" l="1"/>
  <c r="E57" i="1"/>
  <c r="H57" i="1" s="1"/>
  <c r="G57" i="1" l="1"/>
  <c r="E58" i="1"/>
  <c r="H58" i="1" s="1"/>
  <c r="D59" i="1" l="1"/>
  <c r="F59" i="1" s="1"/>
  <c r="G58" i="1"/>
  <c r="E59" i="1" l="1"/>
  <c r="H59" i="1" s="1"/>
  <c r="D60" i="1"/>
  <c r="F60" i="1" s="1"/>
  <c r="G59" i="1" l="1"/>
  <c r="E60" i="1" l="1"/>
  <c r="H60" i="1" s="1"/>
  <c r="D61" i="1"/>
  <c r="F61" i="1" s="1"/>
  <c r="G60" i="1"/>
  <c r="D62" i="1" l="1"/>
  <c r="F62" i="1" s="1"/>
  <c r="E61" i="1"/>
  <c r="H61" i="1" s="1"/>
  <c r="G61" i="1" l="1"/>
  <c r="D63" i="1"/>
  <c r="F63" i="1" s="1"/>
  <c r="E62" i="1"/>
  <c r="H62" i="1" s="1"/>
  <c r="G62" i="1" l="1"/>
  <c r="E63" i="1" l="1"/>
  <c r="D64" i="1"/>
  <c r="H63" i="1" l="1"/>
  <c r="G63" i="1"/>
  <c r="D65" i="1" l="1"/>
  <c r="E64" i="1"/>
  <c r="H64" i="1" l="1"/>
  <c r="G64" i="1"/>
  <c r="D66" i="1" l="1"/>
  <c r="F66" i="1" s="1"/>
  <c r="E65" i="1"/>
  <c r="H65" i="1" s="1"/>
  <c r="G65" i="1" l="1"/>
  <c r="D67" i="1"/>
  <c r="F67" i="1" s="1"/>
  <c r="E66" i="1"/>
  <c r="H66" i="1" s="1"/>
  <c r="G66" i="1" l="1"/>
  <c r="D68" i="1"/>
  <c r="F68" i="1" s="1"/>
  <c r="E67" i="1"/>
  <c r="H67" i="1" s="1"/>
  <c r="G67" i="1" l="1"/>
  <c r="D69" i="1" l="1"/>
  <c r="F69" i="1" s="1"/>
  <c r="E68" i="1"/>
  <c r="H68" i="1" l="1"/>
  <c r="G68" i="1"/>
  <c r="D70" i="1" l="1"/>
  <c r="F70" i="1" s="1"/>
  <c r="E69" i="1"/>
  <c r="H69" i="1" l="1"/>
  <c r="G69" i="1"/>
  <c r="D71" i="1" l="1"/>
  <c r="E70" i="1"/>
  <c r="H70" i="1" l="1"/>
  <c r="G70" i="1"/>
  <c r="D72" i="1" l="1"/>
  <c r="E71" i="1"/>
  <c r="H71" i="1" l="1"/>
  <c r="G71" i="1"/>
  <c r="D73" i="1" l="1"/>
  <c r="F73" i="1" s="1"/>
  <c r="E72" i="1"/>
  <c r="H72" i="1" s="1"/>
  <c r="G72" i="1" l="1"/>
  <c r="D74" i="1" l="1"/>
  <c r="F74" i="1" s="1"/>
  <c r="E73" i="1"/>
  <c r="H73" i="1" s="1"/>
  <c r="G73" i="1" l="1"/>
  <c r="E74" i="1"/>
  <c r="H74" i="1" s="1"/>
  <c r="D75" i="1"/>
  <c r="F75" i="1" s="1"/>
  <c r="G74" i="1"/>
  <c r="D76" i="1" l="1"/>
  <c r="F76" i="1" s="1"/>
  <c r="E75" i="1"/>
  <c r="H75" i="1" s="1"/>
  <c r="G75" i="1" l="1"/>
  <c r="D77" i="1"/>
  <c r="F77" i="1" s="1"/>
  <c r="E76" i="1"/>
  <c r="H76" i="1" s="1"/>
  <c r="G76" i="1" l="1"/>
  <c r="D78" i="1" l="1"/>
  <c r="E77" i="1"/>
  <c r="H77" i="1" s="1"/>
  <c r="G77" i="1" l="1"/>
  <c r="D79" i="1"/>
  <c r="E78" i="1"/>
  <c r="H78" i="1" s="1"/>
  <c r="G78" i="1" l="1"/>
  <c r="E79" i="1"/>
  <c r="H79" i="1" s="1"/>
  <c r="D80" i="1" l="1"/>
  <c r="F80" i="1" s="1"/>
  <c r="G79" i="1"/>
  <c r="E80" i="1" l="1"/>
  <c r="D81" i="1"/>
  <c r="F81" i="1" s="1"/>
  <c r="G80" i="1" l="1"/>
  <c r="H80" i="1"/>
  <c r="D82" i="1" l="1"/>
  <c r="F82" i="1" s="1"/>
  <c r="E81" i="1"/>
  <c r="H81" i="1" l="1"/>
  <c r="G81" i="1"/>
  <c r="E82" i="1" l="1"/>
  <c r="D83" i="1"/>
  <c r="F83" i="1" s="1"/>
  <c r="H82" i="1" l="1"/>
  <c r="G82" i="1"/>
  <c r="D84" i="1" l="1"/>
  <c r="F84" i="1" s="1"/>
  <c r="E83" i="1"/>
  <c r="H83" i="1" l="1"/>
  <c r="G83" i="1"/>
  <c r="D85" i="1" l="1"/>
  <c r="E84" i="1"/>
  <c r="H84" i="1" l="1"/>
  <c r="G84" i="1"/>
  <c r="E85" i="1" l="1"/>
  <c r="H85" i="1" s="1"/>
  <c r="D86" i="1"/>
  <c r="G85" i="1" l="1"/>
  <c r="D87" i="1" l="1"/>
  <c r="F87" i="1" s="1"/>
  <c r="E86" i="1"/>
  <c r="H86" i="1" s="1"/>
  <c r="G86" i="1" l="1"/>
  <c r="D88" i="1" l="1"/>
  <c r="F88" i="1" s="1"/>
  <c r="E87" i="1"/>
  <c r="H87" i="1" s="1"/>
  <c r="G87" i="1" l="1"/>
  <c r="E88" i="1" l="1"/>
  <c r="H88" i="1" s="1"/>
  <c r="D89" i="1"/>
  <c r="F89" i="1" s="1"/>
  <c r="G88" i="1"/>
  <c r="D90" i="1" l="1"/>
  <c r="F90" i="1" s="1"/>
  <c r="E89" i="1"/>
  <c r="H89" i="1" s="1"/>
  <c r="G89" i="1" l="1"/>
  <c r="D91" i="1" l="1"/>
  <c r="F91" i="1" s="1"/>
  <c r="E90" i="1"/>
  <c r="H90" i="1" s="1"/>
  <c r="G90" i="1" l="1"/>
  <c r="E91" i="1" l="1"/>
  <c r="D92" i="1"/>
  <c r="H91" i="1" l="1"/>
  <c r="T2" i="1"/>
  <c r="G91" i="1"/>
  <c r="D93" i="1" l="1"/>
  <c r="E92" i="1"/>
  <c r="H92" i="1" s="1"/>
  <c r="G92" i="1" l="1"/>
  <c r="E93" i="1" s="1"/>
  <c r="H93" i="1" s="1"/>
  <c r="D94" i="1" l="1"/>
  <c r="F94" i="1" s="1"/>
  <c r="G93" i="1"/>
  <c r="D95" i="1" l="1"/>
  <c r="F95" i="1" s="1"/>
  <c r="E94" i="1"/>
  <c r="H94" i="1" s="1"/>
  <c r="G94" i="1" l="1"/>
  <c r="D96" i="1" l="1"/>
  <c r="F96" i="1" s="1"/>
  <c r="E95" i="1"/>
  <c r="H95" i="1" s="1"/>
  <c r="G95" i="1" l="1"/>
  <c r="E96" i="1" l="1"/>
  <c r="H96" i="1" s="1"/>
  <c r="D97" i="1"/>
  <c r="F97" i="1" s="1"/>
  <c r="G96" i="1" l="1"/>
  <c r="D98" i="1" s="1"/>
  <c r="F98" i="1" s="1"/>
  <c r="G97" i="1" l="1"/>
  <c r="D99" i="1" s="1"/>
  <c r="E97" i="1"/>
  <c r="H97" i="1" s="1"/>
  <c r="E98" i="1" l="1"/>
  <c r="H98" i="1" s="1"/>
  <c r="G98" i="1" l="1"/>
  <c r="E99" i="1" s="1"/>
  <c r="H99" i="1" s="1"/>
  <c r="D100" i="1" l="1"/>
  <c r="G99" i="1"/>
  <c r="E100" i="1"/>
  <c r="H100" i="1" s="1"/>
  <c r="D101" i="1" l="1"/>
  <c r="F101" i="1" s="1"/>
  <c r="G100" i="1"/>
  <c r="D102" i="1" l="1"/>
  <c r="F102" i="1" s="1"/>
  <c r="E101" i="1"/>
  <c r="H101" i="1" s="1"/>
  <c r="G101" i="1" l="1"/>
  <c r="D103" i="1" l="1"/>
  <c r="F103" i="1" s="1"/>
  <c r="E102" i="1"/>
  <c r="H102" i="1" s="1"/>
  <c r="G102" i="1" l="1"/>
  <c r="E103" i="1" l="1"/>
  <c r="H103" i="1" s="1"/>
  <c r="D104" i="1"/>
  <c r="F104" i="1" s="1"/>
  <c r="G103" i="1"/>
  <c r="D105" i="1" l="1"/>
  <c r="F105" i="1" s="1"/>
  <c r="E104" i="1"/>
  <c r="H104" i="1" s="1"/>
  <c r="G104" i="1" l="1"/>
  <c r="D106" i="1"/>
  <c r="E105" i="1"/>
  <c r="H105" i="1" s="1"/>
  <c r="G105" i="1" l="1"/>
  <c r="E106" i="1" l="1"/>
  <c r="H106" i="1" s="1"/>
  <c r="D107" i="1"/>
  <c r="E107" i="1" s="1"/>
  <c r="H107" i="1" s="1"/>
  <c r="G106" i="1"/>
  <c r="D108" i="1" l="1"/>
  <c r="F108" i="1" s="1"/>
  <c r="G107" i="1"/>
  <c r="D109" i="1" l="1"/>
  <c r="F109" i="1" s="1"/>
  <c r="E108" i="1"/>
  <c r="H108" i="1" l="1"/>
  <c r="G108" i="1"/>
  <c r="D110" i="1" l="1"/>
  <c r="F110" i="1" s="1"/>
  <c r="E109" i="1"/>
  <c r="H109" i="1" l="1"/>
  <c r="G109" i="1"/>
  <c r="D111" i="1" l="1"/>
  <c r="F111" i="1" s="1"/>
  <c r="E110" i="1"/>
  <c r="H110" i="1" l="1"/>
  <c r="G110" i="1"/>
  <c r="E111" i="1" l="1"/>
  <c r="H111" i="1" s="1"/>
  <c r="D112" i="1"/>
  <c r="F112" i="1" s="1"/>
  <c r="G111" i="1"/>
  <c r="D113" i="1" l="1"/>
  <c r="E112" i="1"/>
  <c r="H112" i="1" s="1"/>
  <c r="G112" i="1" l="1"/>
  <c r="E113" i="1" l="1"/>
  <c r="H113" i="1" s="1"/>
  <c r="D114" i="1"/>
  <c r="G113" i="1"/>
  <c r="D115" i="1" l="1"/>
  <c r="F115" i="1" s="1"/>
  <c r="E114" i="1"/>
  <c r="H114" i="1" l="1"/>
  <c r="G114" i="1"/>
  <c r="E115" i="1" l="1"/>
  <c r="D116" i="1"/>
  <c r="F116" i="1" s="1"/>
  <c r="H115" i="1" l="1"/>
  <c r="G115" i="1"/>
  <c r="D117" i="1" l="1"/>
  <c r="F117" i="1" s="1"/>
  <c r="E116" i="1"/>
  <c r="H116" i="1" l="1"/>
  <c r="G116" i="1"/>
  <c r="D118" i="1" l="1"/>
  <c r="F118" i="1" s="1"/>
  <c r="E117" i="1"/>
  <c r="H117" i="1" l="1"/>
  <c r="G117" i="1"/>
  <c r="E118" i="1" l="1"/>
  <c r="D119" i="1"/>
  <c r="F119" i="1" s="1"/>
  <c r="H118" i="1" l="1"/>
  <c r="G118" i="1"/>
  <c r="E119" i="1" l="1"/>
  <c r="D120" i="1"/>
  <c r="H119" i="1" l="1"/>
  <c r="G119" i="1"/>
  <c r="D121" i="1" l="1"/>
  <c r="E120" i="1"/>
  <c r="H120" i="1" l="1"/>
  <c r="G120" i="1"/>
  <c r="E121" i="1" l="1"/>
  <c r="H121" i="1" s="1"/>
  <c r="D122" i="1"/>
  <c r="F122" i="1" s="1"/>
  <c r="G121" i="1" l="1"/>
  <c r="D123" i="1" l="1"/>
  <c r="F123" i="1" s="1"/>
  <c r="E122" i="1"/>
  <c r="H122" i="1" s="1"/>
  <c r="G122" i="1"/>
  <c r="E123" i="1" l="1"/>
  <c r="H123" i="1" s="1"/>
  <c r="D124" i="1"/>
  <c r="F124" i="1" s="1"/>
  <c r="G123" i="1"/>
  <c r="D125" i="1" l="1"/>
  <c r="F125" i="1" s="1"/>
  <c r="E124" i="1"/>
  <c r="H124" i="1" s="1"/>
  <c r="G124" i="1" l="1"/>
  <c r="D126" i="1" l="1"/>
  <c r="F126" i="1" s="1"/>
  <c r="E125" i="1"/>
  <c r="H125" i="1" s="1"/>
  <c r="G125" i="1" l="1"/>
  <c r="D127" i="1" l="1"/>
  <c r="E126" i="1"/>
  <c r="H126" i="1" s="1"/>
  <c r="G126" i="1" l="1"/>
  <c r="E127" i="1" l="1"/>
  <c r="H127" i="1" s="1"/>
  <c r="D128" i="1"/>
  <c r="G127" i="1" l="1"/>
  <c r="E128" i="1" l="1"/>
  <c r="H128" i="1" s="1"/>
  <c r="G128" i="1"/>
  <c r="D129" i="1"/>
  <c r="F129" i="1" s="1"/>
  <c r="D130" i="1" l="1"/>
  <c r="F130" i="1" s="1"/>
  <c r="E129" i="1"/>
  <c r="H129" i="1" s="1"/>
  <c r="G129" i="1"/>
  <c r="E130" i="1" l="1"/>
  <c r="D131" i="1"/>
  <c r="F131" i="1" s="1"/>
  <c r="H130" i="1" l="1"/>
  <c r="G130" i="1"/>
  <c r="D132" i="1" l="1"/>
  <c r="F132" i="1" s="1"/>
  <c r="E131" i="1"/>
  <c r="H131" i="1" l="1"/>
  <c r="G131" i="1"/>
  <c r="E132" i="1" l="1"/>
  <c r="H132" i="1" s="1"/>
  <c r="D133" i="1"/>
  <c r="F133" i="1" s="1"/>
  <c r="G132" i="1" l="1"/>
  <c r="D134" i="1" l="1"/>
  <c r="D135" i="1" s="1"/>
  <c r="E133" i="1"/>
  <c r="H133" i="1" s="1"/>
  <c r="G133" i="1"/>
  <c r="E134" i="1" s="1"/>
  <c r="H134" i="1" s="1"/>
  <c r="G134" i="1" l="1"/>
  <c r="E135" i="1" s="1"/>
  <c r="H135" i="1" s="1"/>
  <c r="G135" i="1" l="1"/>
  <c r="D136" i="1"/>
  <c r="F136" i="1" s="1"/>
  <c r="E136" i="1" l="1"/>
  <c r="H136" i="1" s="1"/>
  <c r="D137" i="1"/>
  <c r="F137" i="1" s="1"/>
  <c r="G136" i="1" l="1"/>
  <c r="E137" i="1" s="1"/>
  <c r="H137" i="1" s="1"/>
  <c r="D138" i="1" l="1"/>
  <c r="F138" i="1" s="1"/>
  <c r="G137" i="1"/>
  <c r="D139" i="1" l="1"/>
  <c r="F139" i="1" s="1"/>
  <c r="E138" i="1"/>
  <c r="H138" i="1" s="1"/>
  <c r="G138" i="1" l="1"/>
  <c r="D140" i="1" l="1"/>
  <c r="F140" i="1" s="1"/>
  <c r="E139" i="1"/>
  <c r="H139" i="1" s="1"/>
  <c r="G139" i="1" l="1"/>
  <c r="D141" i="1" s="1"/>
  <c r="E140" i="1" l="1"/>
  <c r="H140" i="1" s="1"/>
  <c r="G140" i="1" l="1"/>
  <c r="D142" i="1" s="1"/>
  <c r="E141" i="1" l="1"/>
  <c r="H141" i="1" s="1"/>
  <c r="G141" i="1"/>
  <c r="E142" i="1"/>
  <c r="H142" i="1" s="1"/>
  <c r="D143" i="1"/>
  <c r="F143" i="1" s="1"/>
  <c r="G142" i="1" l="1"/>
  <c r="E143" i="1"/>
  <c r="H143" i="1" s="1"/>
  <c r="D144" i="1"/>
  <c r="F144" i="1" s="1"/>
  <c r="G143" i="1" l="1"/>
  <c r="E144" i="1" l="1"/>
  <c r="H144" i="1" s="1"/>
  <c r="D145" i="1"/>
  <c r="F145" i="1" s="1"/>
  <c r="G144" i="1" l="1"/>
  <c r="D146" i="1" l="1"/>
  <c r="F146" i="1" s="1"/>
  <c r="E145" i="1"/>
  <c r="H145" i="1" s="1"/>
  <c r="G145" i="1" l="1"/>
  <c r="E146" i="1" s="1"/>
  <c r="H146" i="1" s="1"/>
  <c r="D147" i="1" l="1"/>
  <c r="F147" i="1" s="1"/>
  <c r="G146" i="1"/>
  <c r="D148" i="1" l="1"/>
  <c r="E147" i="1"/>
  <c r="H147" i="1" s="1"/>
  <c r="G147" i="1" l="1"/>
  <c r="D149" i="1" s="1"/>
  <c r="E148" i="1"/>
  <c r="H148" i="1" s="1"/>
  <c r="G148" i="1" l="1"/>
  <c r="D150" i="1" l="1"/>
  <c r="F150" i="1" s="1"/>
  <c r="E149" i="1"/>
  <c r="H149" i="1" s="1"/>
  <c r="G149" i="1" l="1"/>
  <c r="D151" i="1" l="1"/>
  <c r="F151" i="1" s="1"/>
  <c r="E150" i="1"/>
  <c r="H150" i="1" s="1"/>
  <c r="G150" i="1" l="1"/>
  <c r="E151" i="1" s="1"/>
  <c r="H151" i="1" s="1"/>
  <c r="D152" i="1"/>
  <c r="F152" i="1" s="1"/>
  <c r="G151" i="1" l="1"/>
  <c r="E152" i="1" s="1"/>
  <c r="H152" i="1" s="1"/>
  <c r="D153" i="1"/>
  <c r="F153" i="1" s="1"/>
  <c r="G152" i="1" l="1"/>
  <c r="D154" i="1" l="1"/>
  <c r="F154" i="1" s="1"/>
  <c r="E153" i="1"/>
  <c r="H153" i="1" s="1"/>
  <c r="G153" i="1" l="1"/>
  <c r="D155" i="1" l="1"/>
  <c r="E154" i="1"/>
  <c r="H154" i="1" s="1"/>
  <c r="G154" i="1" l="1"/>
  <c r="E155" i="1" s="1"/>
  <c r="H155" i="1" s="1"/>
  <c r="G155" i="1" l="1"/>
  <c r="D156" i="1"/>
  <c r="D157" i="1" l="1"/>
  <c r="F157" i="1" s="1"/>
  <c r="E156" i="1"/>
  <c r="H156" i="1" s="1"/>
  <c r="G156" i="1" l="1"/>
  <c r="D158" i="1" l="1"/>
  <c r="F158" i="1" s="1"/>
  <c r="E157" i="1"/>
  <c r="H157" i="1" l="1"/>
  <c r="G157" i="1"/>
  <c r="D159" i="1" l="1"/>
  <c r="F159" i="1" s="1"/>
  <c r="E158" i="1"/>
  <c r="H158" i="1" s="1"/>
  <c r="G158" i="1"/>
  <c r="E159" i="1" l="1"/>
  <c r="D160" i="1"/>
  <c r="F160" i="1" s="1"/>
  <c r="H159" i="1" l="1"/>
  <c r="G159" i="1"/>
  <c r="E160" i="1" l="1"/>
  <c r="H160" i="1" s="1"/>
  <c r="G160" i="1"/>
  <c r="D161" i="1"/>
  <c r="F161" i="1" s="1"/>
  <c r="E161" i="1" l="1"/>
  <c r="D162" i="1"/>
  <c r="H161" i="1" l="1"/>
  <c r="G161" i="1"/>
  <c r="D163" i="1" l="1"/>
  <c r="E162" i="1"/>
  <c r="H162" i="1" l="1"/>
  <c r="G162" i="1"/>
  <c r="D164" i="1" l="1"/>
  <c r="F164" i="1" s="1"/>
  <c r="E163" i="1"/>
  <c r="H163" i="1" l="1"/>
  <c r="G163" i="1"/>
  <c r="E164" i="1" l="1"/>
  <c r="D165" i="1"/>
  <c r="F165" i="1" s="1"/>
  <c r="H164" i="1" l="1"/>
  <c r="G164" i="1"/>
  <c r="D166" i="1" l="1"/>
  <c r="F166" i="1" s="1"/>
  <c r="E165" i="1"/>
  <c r="H165" i="1" l="1"/>
  <c r="G165" i="1"/>
  <c r="D167" i="1" l="1"/>
  <c r="F167" i="1" s="1"/>
  <c r="E166" i="1"/>
  <c r="H166" i="1" l="1"/>
  <c r="G166" i="1"/>
  <c r="E167" i="1" l="1"/>
  <c r="H167" i="1" s="1"/>
  <c r="D168" i="1"/>
  <c r="F168" i="1" s="1"/>
  <c r="G167" i="1"/>
  <c r="D169" i="1" l="1"/>
  <c r="E168" i="1"/>
  <c r="H168" i="1" s="1"/>
  <c r="G168" i="1"/>
  <c r="E169" i="1" l="1"/>
  <c r="D170" i="1"/>
  <c r="H169" i="1" l="1"/>
  <c r="G169" i="1"/>
  <c r="E170" i="1" l="1"/>
  <c r="H170" i="1" s="1"/>
  <c r="D171" i="1"/>
  <c r="F171" i="1" s="1"/>
  <c r="G170" i="1"/>
  <c r="D172" i="1" l="1"/>
  <c r="F172" i="1" s="1"/>
  <c r="E171" i="1"/>
  <c r="H171" i="1" s="1"/>
  <c r="G171" i="1"/>
  <c r="E172" i="1" l="1"/>
  <c r="D173" i="1"/>
  <c r="F173" i="1" s="1"/>
  <c r="H172" i="1" l="1"/>
  <c r="G172" i="1"/>
  <c r="E173" i="1" l="1"/>
  <c r="D174" i="1"/>
  <c r="F174" i="1" s="1"/>
  <c r="H173" i="1" l="1"/>
  <c r="G173" i="1"/>
  <c r="E174" i="1" l="1"/>
  <c r="H174" i="1" s="1"/>
  <c r="D175" i="1"/>
  <c r="F175" i="1" s="1"/>
  <c r="G174" i="1" l="1"/>
  <c r="E175" i="1" l="1"/>
  <c r="H175" i="1" s="1"/>
  <c r="D176" i="1"/>
  <c r="G175" i="1"/>
  <c r="E176" i="1" l="1"/>
  <c r="H176" i="1" s="1"/>
  <c r="D177" i="1"/>
  <c r="G176" i="1"/>
  <c r="E177" i="1" s="1"/>
  <c r="H177" i="1" s="1"/>
  <c r="G177" i="1" l="1"/>
  <c r="D178" i="1"/>
  <c r="F178" i="1" s="1"/>
  <c r="E178" i="1"/>
  <c r="H178" i="1" s="1"/>
  <c r="G178" i="1"/>
  <c r="D179" i="1"/>
  <c r="F179" i="1" s="1"/>
  <c r="D180" i="1" l="1"/>
  <c r="F180" i="1" s="1"/>
  <c r="E179" i="1"/>
  <c r="H179" i="1" s="1"/>
  <c r="G179" i="1" l="1"/>
  <c r="D181" i="1" l="1"/>
  <c r="F181" i="1" s="1"/>
  <c r="E180" i="1"/>
  <c r="H180" i="1" s="1"/>
  <c r="G180" i="1" l="1"/>
  <c r="D182" i="1" l="1"/>
  <c r="F182" i="1" s="1"/>
  <c r="E181" i="1"/>
  <c r="H181" i="1" s="1"/>
  <c r="G181" i="1" l="1"/>
  <c r="E182" i="1" l="1"/>
  <c r="H182" i="1" s="1"/>
  <c r="D183" i="1"/>
  <c r="G182" i="1"/>
  <c r="D184" i="1" l="1"/>
  <c r="E183" i="1"/>
  <c r="H183" i="1" s="1"/>
  <c r="G183" i="1" l="1"/>
  <c r="D185" i="1" l="1"/>
  <c r="F185" i="1" s="1"/>
  <c r="E184" i="1"/>
  <c r="H184" i="1" s="1"/>
  <c r="G184" i="1" l="1"/>
  <c r="E185" i="1" l="1"/>
  <c r="H185" i="1" s="1"/>
  <c r="G185" i="1"/>
  <c r="D186" i="1"/>
  <c r="F186" i="1" s="1"/>
  <c r="D187" i="1" l="1"/>
  <c r="F187" i="1" s="1"/>
  <c r="E186" i="1"/>
  <c r="H186" i="1" s="1"/>
  <c r="G186" i="1" l="1"/>
  <c r="E187" i="1" l="1"/>
  <c r="H187" i="1" s="1"/>
  <c r="D188" i="1"/>
  <c r="F188" i="1" s="1"/>
  <c r="G187" i="1"/>
  <c r="D189" i="1" l="1"/>
  <c r="F189" i="1" s="1"/>
  <c r="E188" i="1"/>
  <c r="H188" i="1" s="1"/>
  <c r="G188" i="1" l="1"/>
  <c r="D190" i="1" l="1"/>
  <c r="E189" i="1"/>
  <c r="H189" i="1" s="1"/>
  <c r="G189" i="1" l="1"/>
  <c r="D191" i="1" l="1"/>
  <c r="E190" i="1"/>
  <c r="H190" i="1" s="1"/>
  <c r="G190" i="1"/>
  <c r="E191" i="1" l="1"/>
  <c r="H191" i="1" s="1"/>
  <c r="D192" i="1"/>
  <c r="F192" i="1" s="1"/>
  <c r="G191" i="1"/>
  <c r="D193" i="1" l="1"/>
  <c r="F193" i="1" s="1"/>
  <c r="E192" i="1"/>
  <c r="H192" i="1" s="1"/>
  <c r="G192" i="1" l="1"/>
  <c r="D194" i="1"/>
  <c r="F194" i="1" s="1"/>
  <c r="E193" i="1"/>
  <c r="H193" i="1" s="1"/>
  <c r="G193" i="1" l="1"/>
  <c r="D195" i="1"/>
  <c r="F195" i="1" s="1"/>
  <c r="E194" i="1"/>
  <c r="H194" i="1" s="1"/>
  <c r="G194" i="1" l="1"/>
  <c r="G195" i="1" s="1"/>
  <c r="D196" i="1"/>
  <c r="F196" i="1" s="1"/>
  <c r="E195" i="1"/>
  <c r="H195" i="1" s="1"/>
  <c r="D197" i="1" l="1"/>
  <c r="E196" i="1"/>
  <c r="H196" i="1" s="1"/>
  <c r="G196" i="1"/>
  <c r="E197" i="1" l="1"/>
  <c r="H197" i="1" s="1"/>
  <c r="D198" i="1"/>
  <c r="G197" i="1" l="1"/>
  <c r="E198" i="1" s="1"/>
  <c r="D199" i="1"/>
  <c r="F199" i="1" s="1"/>
  <c r="H198" i="1" l="1"/>
  <c r="G198" i="1"/>
  <c r="E199" i="1"/>
  <c r="H199" i="1" s="1"/>
  <c r="G199" i="1"/>
  <c r="D200" i="1"/>
  <c r="F200" i="1" s="1"/>
  <c r="D201" i="1" l="1"/>
  <c r="F201" i="1" s="1"/>
  <c r="E200" i="1"/>
  <c r="H200" i="1" s="1"/>
  <c r="G200" i="1" l="1"/>
  <c r="D202" i="1" l="1"/>
  <c r="F202" i="1" s="1"/>
  <c r="E201" i="1"/>
  <c r="H201" i="1" s="1"/>
  <c r="G201" i="1" l="1"/>
  <c r="D203" i="1" l="1"/>
  <c r="F203" i="1" s="1"/>
  <c r="E202" i="1"/>
  <c r="H202" i="1" s="1"/>
  <c r="G202" i="1" l="1"/>
  <c r="E203" i="1"/>
  <c r="H203" i="1" s="1"/>
  <c r="D204" i="1"/>
  <c r="G203" i="1"/>
  <c r="D205" i="1" l="1"/>
  <c r="E204" i="1"/>
  <c r="H204" i="1" s="1"/>
  <c r="G204" i="1" l="1"/>
  <c r="E205" i="1"/>
  <c r="H205" i="1" s="1"/>
  <c r="D206" i="1"/>
  <c r="F206" i="1" s="1"/>
  <c r="G205" i="1" l="1"/>
  <c r="D207" i="1"/>
  <c r="F207" i="1" s="1"/>
  <c r="E206" i="1"/>
  <c r="H206" i="1" s="1"/>
  <c r="G206" i="1" l="1"/>
  <c r="E207" i="1" l="1"/>
  <c r="H207" i="1" s="1"/>
  <c r="D208" i="1"/>
  <c r="F208" i="1" s="1"/>
  <c r="G207" i="1"/>
  <c r="E208" i="1" l="1"/>
  <c r="H208" i="1" s="1"/>
  <c r="D209" i="1"/>
  <c r="F209" i="1" s="1"/>
  <c r="G208" i="1"/>
  <c r="E209" i="1" l="1"/>
  <c r="H209" i="1" s="1"/>
  <c r="D210" i="1"/>
  <c r="F210" i="1" s="1"/>
  <c r="G209" i="1"/>
  <c r="E210" i="1" l="1"/>
  <c r="H210" i="1" s="1"/>
  <c r="G210" i="1"/>
  <c r="D211" i="1"/>
  <c r="E211" i="1" l="1"/>
  <c r="D212" i="1"/>
  <c r="H211" i="1" l="1"/>
  <c r="G211" i="1"/>
  <c r="E212" i="1" l="1"/>
  <c r="H212" i="1" s="1"/>
  <c r="D213" i="1"/>
  <c r="F213" i="1" s="1"/>
  <c r="G212" i="1"/>
  <c r="E213" i="1" l="1"/>
  <c r="D214" i="1"/>
  <c r="F214" i="1" s="1"/>
  <c r="H213" i="1" l="1"/>
  <c r="G213" i="1"/>
  <c r="E214" i="1" l="1"/>
  <c r="H214" i="1" s="1"/>
  <c r="D215" i="1"/>
  <c r="F215" i="1" s="1"/>
  <c r="G214" i="1"/>
  <c r="D216" i="1" l="1"/>
  <c r="F216" i="1" s="1"/>
  <c r="E215" i="1"/>
  <c r="H215" i="1" s="1"/>
  <c r="G215" i="1" l="1"/>
  <c r="D217" i="1" l="1"/>
  <c r="F217" i="1" s="1"/>
  <c r="E216" i="1"/>
  <c r="H216" i="1" l="1"/>
  <c r="G216" i="1"/>
  <c r="E217" i="1" l="1"/>
  <c r="D218" i="1"/>
  <c r="H217" i="1" l="1"/>
  <c r="G217" i="1"/>
  <c r="E218" i="1" l="1"/>
  <c r="H218" i="1" s="1"/>
  <c r="D219" i="1"/>
  <c r="G218" i="1" l="1"/>
  <c r="D220" i="1" l="1"/>
  <c r="F220" i="1" s="1"/>
  <c r="E219" i="1"/>
  <c r="H219" i="1" s="1"/>
  <c r="G219" i="1"/>
  <c r="E220" i="1" l="1"/>
  <c r="H220" i="1" s="1"/>
  <c r="D221" i="1"/>
  <c r="F221" i="1" s="1"/>
  <c r="G220" i="1" l="1"/>
  <c r="E221" i="1" l="1"/>
  <c r="H221" i="1" s="1"/>
  <c r="D222" i="1"/>
  <c r="F222" i="1" s="1"/>
  <c r="G221" i="1" l="1"/>
  <c r="E222" i="1" l="1"/>
  <c r="H222" i="1" s="1"/>
  <c r="D223" i="1"/>
  <c r="F223" i="1" s="1"/>
  <c r="G222" i="1" l="1"/>
  <c r="E223" i="1" l="1"/>
  <c r="H223" i="1" s="1"/>
  <c r="D224" i="1"/>
  <c r="F224" i="1" s="1"/>
  <c r="G223" i="1" l="1"/>
  <c r="E224" i="1" l="1"/>
  <c r="H224" i="1" s="1"/>
  <c r="G224" i="1"/>
  <c r="D225" i="1"/>
  <c r="D226" i="1" s="1"/>
  <c r="E225" i="1" l="1"/>
  <c r="H225" i="1" s="1"/>
  <c r="G225" i="1" l="1"/>
  <c r="D227" i="1" l="1"/>
  <c r="F227" i="1" s="1"/>
  <c r="E226" i="1"/>
  <c r="H226" i="1" s="1"/>
  <c r="G226" i="1" l="1"/>
  <c r="E227" i="1" l="1"/>
  <c r="H227" i="1" s="1"/>
  <c r="D228" i="1"/>
  <c r="F228" i="1" s="1"/>
  <c r="G227" i="1" l="1"/>
  <c r="D229" i="1" l="1"/>
  <c r="F229" i="1" s="1"/>
  <c r="E228" i="1"/>
  <c r="H228" i="1" s="1"/>
  <c r="G228" i="1" l="1"/>
  <c r="D230" i="1" l="1"/>
  <c r="F230" i="1" s="1"/>
  <c r="E229" i="1"/>
  <c r="H229" i="1" s="1"/>
  <c r="G229" i="1" l="1"/>
  <c r="D231" i="1" l="1"/>
  <c r="F231" i="1" s="1"/>
  <c r="E230" i="1"/>
  <c r="H230" i="1" s="1"/>
  <c r="G230" i="1"/>
  <c r="E231" i="1" l="1"/>
  <c r="H231" i="1" s="1"/>
  <c r="D232" i="1"/>
  <c r="G231" i="1" l="1"/>
  <c r="D233" i="1" l="1"/>
  <c r="E232" i="1"/>
  <c r="H232" i="1" s="1"/>
  <c r="G232" i="1" l="1"/>
  <c r="D234" i="1" l="1"/>
  <c r="F234" i="1" s="1"/>
  <c r="E233" i="1"/>
  <c r="H233" i="1" s="1"/>
  <c r="G233" i="1"/>
  <c r="D235" i="1" l="1"/>
  <c r="F235" i="1" s="1"/>
  <c r="E234" i="1"/>
  <c r="H234" i="1" s="1"/>
  <c r="G234" i="1"/>
  <c r="E235" i="1" l="1"/>
  <c r="H235" i="1" s="1"/>
  <c r="D236" i="1"/>
  <c r="F236" i="1" s="1"/>
  <c r="G235" i="1"/>
  <c r="E236" i="1" l="1"/>
  <c r="H236" i="1" s="1"/>
  <c r="D237" i="1"/>
  <c r="F237" i="1" s="1"/>
  <c r="G236" i="1"/>
  <c r="E237" i="1" l="1"/>
  <c r="H237" i="1" s="1"/>
  <c r="G237" i="1"/>
  <c r="D238" i="1"/>
  <c r="F238" i="1" s="1"/>
  <c r="E238" i="1" l="1"/>
  <c r="H238" i="1" s="1"/>
  <c r="G238" i="1"/>
  <c r="D239" i="1"/>
  <c r="D240" i="1" l="1"/>
  <c r="E239" i="1"/>
  <c r="H239" i="1" s="1"/>
  <c r="G239" i="1"/>
  <c r="E240" i="1" l="1"/>
  <c r="H240" i="1" s="1"/>
  <c r="G240" i="1"/>
  <c r="D241" i="1"/>
  <c r="F241" i="1" s="1"/>
  <c r="D242" i="1" l="1"/>
  <c r="F242" i="1" s="1"/>
  <c r="E241" i="1"/>
  <c r="H241" i="1" s="1"/>
  <c r="G241" i="1"/>
  <c r="D243" i="1" l="1"/>
  <c r="F243" i="1" s="1"/>
  <c r="E242" i="1"/>
  <c r="H242" i="1" s="1"/>
  <c r="G242" i="1" l="1"/>
  <c r="E243" i="1" l="1"/>
  <c r="H243" i="1" s="1"/>
  <c r="D244" i="1"/>
  <c r="F244" i="1" s="1"/>
  <c r="G243" i="1"/>
  <c r="E244" i="1" l="1"/>
  <c r="H244" i="1" s="1"/>
  <c r="D245" i="1"/>
  <c r="F245" i="1" s="1"/>
  <c r="G244" i="1" l="1"/>
  <c r="D246" i="1" l="1"/>
  <c r="E245" i="1"/>
  <c r="H245" i="1" s="1"/>
  <c r="G245" i="1" l="1"/>
  <c r="E246" i="1" l="1"/>
  <c r="H246" i="1" s="1"/>
  <c r="D247" i="1"/>
  <c r="G246" i="1" l="1"/>
  <c r="D248" i="1" l="1"/>
  <c r="F248" i="1" s="1"/>
  <c r="E247" i="1"/>
  <c r="H247" i="1" s="1"/>
  <c r="G247" i="1" l="1"/>
  <c r="E248" i="1" l="1"/>
  <c r="H248" i="1" s="1"/>
  <c r="D249" i="1"/>
  <c r="F249" i="1" s="1"/>
  <c r="G248" i="1" l="1"/>
  <c r="D250" i="1" l="1"/>
  <c r="F250" i="1" s="1"/>
  <c r="E249" i="1"/>
  <c r="H249" i="1" s="1"/>
  <c r="G249" i="1" l="1"/>
  <c r="E250" i="1" l="1"/>
  <c r="H250" i="1" s="1"/>
  <c r="D251" i="1"/>
  <c r="F251" i="1" s="1"/>
  <c r="G250" i="1" l="1"/>
  <c r="E251" i="1" l="1"/>
  <c r="H251" i="1" s="1"/>
  <c r="D252" i="1"/>
  <c r="F252" i="1" s="1"/>
  <c r="G251" i="1" l="1"/>
  <c r="E252" i="1" l="1"/>
  <c r="H252" i="1" s="1"/>
  <c r="D253" i="1"/>
  <c r="G252" i="1"/>
  <c r="D254" i="1" l="1"/>
  <c r="E253" i="1"/>
  <c r="H253" i="1" s="1"/>
  <c r="G253" i="1" l="1"/>
  <c r="E254" i="1" l="1"/>
  <c r="H254" i="1" s="1"/>
  <c r="D255" i="1"/>
  <c r="F255" i="1" s="1"/>
  <c r="G254" i="1" l="1"/>
  <c r="E255" i="1" l="1"/>
  <c r="H255" i="1" s="1"/>
  <c r="D256" i="1"/>
  <c r="F256" i="1" s="1"/>
  <c r="G255" i="1" l="1"/>
  <c r="D257" i="1" l="1"/>
  <c r="F257" i="1" s="1"/>
  <c r="E256" i="1"/>
  <c r="H256" i="1" s="1"/>
  <c r="G256" i="1" l="1"/>
  <c r="E257" i="1" l="1"/>
  <c r="H257" i="1" s="1"/>
  <c r="D258" i="1"/>
  <c r="F258" i="1" s="1"/>
  <c r="G257" i="1" l="1"/>
  <c r="D259" i="1" l="1"/>
  <c r="F259" i="1" s="1"/>
  <c r="E258" i="1"/>
  <c r="H258" i="1" s="1"/>
  <c r="G258" i="1" l="1"/>
  <c r="D260" i="1" l="1"/>
  <c r="E259" i="1"/>
  <c r="H259" i="1" s="1"/>
  <c r="G259" i="1" l="1"/>
  <c r="D261" i="1" l="1"/>
  <c r="E260" i="1"/>
  <c r="H260" i="1" s="1"/>
  <c r="G260" i="1" l="1"/>
  <c r="D262" i="1" l="1"/>
  <c r="F262" i="1" s="1"/>
  <c r="E261" i="1"/>
  <c r="H261" i="1" s="1"/>
  <c r="G261" i="1" l="1"/>
  <c r="E262" i="1" l="1"/>
  <c r="H262" i="1" s="1"/>
  <c r="D263" i="1"/>
  <c r="F263" i="1" s="1"/>
  <c r="G262" i="1"/>
  <c r="E263" i="1" l="1"/>
  <c r="H263" i="1" s="1"/>
  <c r="D264" i="1"/>
  <c r="F264" i="1" s="1"/>
  <c r="G263" i="1"/>
  <c r="E264" i="1" l="1"/>
  <c r="H264" i="1" s="1"/>
  <c r="G264" i="1"/>
  <c r="D265" i="1"/>
  <c r="F265" i="1" s="1"/>
  <c r="D266" i="1" l="1"/>
  <c r="F266" i="1" s="1"/>
  <c r="E265" i="1"/>
  <c r="H265" i="1" s="1"/>
  <c r="G265" i="1" l="1"/>
  <c r="E266" i="1" l="1"/>
  <c r="H266" i="1" s="1"/>
  <c r="D267" i="1"/>
  <c r="G266" i="1"/>
  <c r="E267" i="1" l="1"/>
  <c r="H267" i="1" s="1"/>
  <c r="D268" i="1"/>
  <c r="G267" i="1"/>
  <c r="D269" i="1" l="1"/>
  <c r="F269" i="1" s="1"/>
  <c r="E268" i="1"/>
  <c r="H268" i="1" s="1"/>
  <c r="G268" i="1" l="1"/>
  <c r="D270" i="1" l="1"/>
  <c r="F270" i="1" s="1"/>
  <c r="E269" i="1"/>
  <c r="H269" i="1" s="1"/>
  <c r="G269" i="1" l="1"/>
  <c r="D271" i="1" l="1"/>
  <c r="F271" i="1" s="1"/>
  <c r="E270" i="1"/>
  <c r="H270" i="1" s="1"/>
  <c r="G270" i="1" l="1"/>
  <c r="E271" i="1" l="1"/>
  <c r="H271" i="1" s="1"/>
  <c r="D272" i="1"/>
  <c r="F272" i="1" s="1"/>
  <c r="G271" i="1" l="1"/>
  <c r="D273" i="1" l="1"/>
  <c r="F273" i="1" s="1"/>
  <c r="E272" i="1"/>
  <c r="H272" i="1" s="1"/>
  <c r="G272" i="1" l="1"/>
  <c r="D274" i="1" l="1"/>
  <c r="E273" i="1"/>
  <c r="H273" i="1" s="1"/>
  <c r="G273" i="1" l="1"/>
  <c r="D275" i="1" l="1"/>
  <c r="E274" i="1"/>
  <c r="H274" i="1" s="1"/>
  <c r="G274" i="1" l="1"/>
  <c r="E275" i="1" l="1"/>
  <c r="H275" i="1" s="1"/>
  <c r="D276" i="1"/>
  <c r="F276" i="1" s="1"/>
  <c r="G275" i="1" l="1"/>
  <c r="D277" i="1" l="1"/>
  <c r="F277" i="1" s="1"/>
  <c r="E276" i="1"/>
  <c r="H276" i="1" s="1"/>
  <c r="G276" i="1" l="1"/>
  <c r="D278" i="1" l="1"/>
  <c r="F278" i="1" s="1"/>
  <c r="E277" i="1"/>
  <c r="H277" i="1" s="1"/>
  <c r="G277" i="1"/>
  <c r="D279" i="1" l="1"/>
  <c r="F279" i="1" s="1"/>
  <c r="E278" i="1"/>
  <c r="H278" i="1" s="1"/>
  <c r="G278" i="1" l="1"/>
  <c r="E279" i="1" l="1"/>
  <c r="H279" i="1" s="1"/>
  <c r="D280" i="1"/>
  <c r="F280" i="1" s="1"/>
  <c r="G279" i="1"/>
  <c r="D281" i="1" l="1"/>
  <c r="E280" i="1"/>
  <c r="H280" i="1" s="1"/>
  <c r="G280" i="1" l="1"/>
  <c r="E281" i="1" l="1"/>
  <c r="H281" i="1" s="1"/>
  <c r="D282" i="1"/>
  <c r="G281" i="1" l="1"/>
  <c r="E282" i="1" l="1"/>
  <c r="H282" i="1" s="1"/>
  <c r="D283" i="1"/>
  <c r="F283" i="1" s="1"/>
  <c r="G282" i="1" l="1"/>
  <c r="E283" i="1" l="1"/>
  <c r="H283" i="1" s="1"/>
  <c r="D284" i="1"/>
  <c r="F284" i="1" s="1"/>
  <c r="G283" i="1"/>
  <c r="D285" i="1" l="1"/>
  <c r="F285" i="1" s="1"/>
  <c r="E284" i="1"/>
  <c r="H284" i="1" s="1"/>
  <c r="G284" i="1" l="1"/>
  <c r="E285" i="1" l="1"/>
  <c r="H285" i="1" s="1"/>
  <c r="D286" i="1"/>
  <c r="F286" i="1" s="1"/>
  <c r="G285" i="1"/>
  <c r="E286" i="1" l="1"/>
  <c r="H286" i="1" s="1"/>
  <c r="D287" i="1"/>
  <c r="F287" i="1" s="1"/>
  <c r="G286" i="1"/>
  <c r="E287" i="1" l="1"/>
  <c r="H287" i="1" s="1"/>
  <c r="D288" i="1"/>
  <c r="G287" i="1"/>
  <c r="E288" i="1" l="1"/>
  <c r="H288" i="1" s="1"/>
  <c r="D289" i="1"/>
  <c r="G288" i="1"/>
  <c r="E289" i="1" l="1"/>
  <c r="H289" i="1" s="1"/>
  <c r="D290" i="1"/>
  <c r="F290" i="1" s="1"/>
  <c r="G289" i="1"/>
  <c r="D291" i="1" l="1"/>
  <c r="F291" i="1" s="1"/>
  <c r="E290" i="1"/>
  <c r="H290" i="1" s="1"/>
  <c r="G290" i="1" l="1"/>
  <c r="E291" i="1" l="1"/>
  <c r="H291" i="1" s="1"/>
  <c r="D292" i="1"/>
  <c r="F292" i="1" s="1"/>
  <c r="G291" i="1" l="1"/>
  <c r="E292" i="1" l="1"/>
  <c r="H292" i="1" s="1"/>
  <c r="D293" i="1"/>
  <c r="F293" i="1" s="1"/>
  <c r="G292" i="1"/>
  <c r="D294" i="1" l="1"/>
  <c r="F294" i="1" s="1"/>
  <c r="E293" i="1"/>
  <c r="H293" i="1" s="1"/>
  <c r="G293" i="1" l="1"/>
  <c r="E294" i="1" l="1"/>
  <c r="H294" i="1" s="1"/>
  <c r="D295" i="1"/>
  <c r="G294" i="1"/>
  <c r="E295" i="1" l="1"/>
  <c r="H295" i="1" s="1"/>
  <c r="D296" i="1"/>
  <c r="G295" i="1"/>
  <c r="D297" i="1" l="1"/>
  <c r="F297" i="1" s="1"/>
  <c r="E296" i="1"/>
  <c r="H296" i="1" s="1"/>
  <c r="G296" i="1" l="1"/>
  <c r="E297" i="1" l="1"/>
  <c r="H297" i="1" s="1"/>
  <c r="D298" i="1"/>
  <c r="F298" i="1" s="1"/>
  <c r="G297" i="1" l="1"/>
  <c r="D299" i="1" l="1"/>
  <c r="F299" i="1" s="1"/>
  <c r="E298" i="1"/>
  <c r="H298" i="1" s="1"/>
  <c r="G298" i="1" l="1"/>
  <c r="D300" i="1" l="1"/>
  <c r="F300" i="1" s="1"/>
  <c r="E299" i="1"/>
  <c r="H299" i="1" s="1"/>
  <c r="G299" i="1" l="1"/>
  <c r="E300" i="1" l="1"/>
  <c r="H300" i="1" s="1"/>
  <c r="D301" i="1"/>
  <c r="F301" i="1" s="1"/>
  <c r="G300" i="1"/>
  <c r="E301" i="1" l="1"/>
  <c r="H301" i="1" s="1"/>
  <c r="D302" i="1"/>
  <c r="G301" i="1" l="1"/>
  <c r="E302" i="1" l="1"/>
  <c r="H302" i="1" s="1"/>
  <c r="D303" i="1"/>
  <c r="G302" i="1"/>
  <c r="D304" i="1" l="1"/>
  <c r="F304" i="1" s="1"/>
  <c r="E303" i="1"/>
  <c r="H303" i="1" s="1"/>
  <c r="G303" i="1" l="1"/>
  <c r="D305" i="1" l="1"/>
  <c r="F305" i="1" s="1"/>
  <c r="E304" i="1"/>
  <c r="H304" i="1" s="1"/>
  <c r="G304" i="1" l="1"/>
  <c r="D306" i="1" l="1"/>
  <c r="F306" i="1" s="1"/>
  <c r="E305" i="1"/>
  <c r="H305" i="1" s="1"/>
  <c r="G305" i="1" l="1"/>
  <c r="D307" i="1" l="1"/>
  <c r="F307" i="1" s="1"/>
  <c r="E306" i="1"/>
  <c r="H306" i="1" s="1"/>
  <c r="G306" i="1" l="1"/>
  <c r="D308" i="1" l="1"/>
  <c r="F308" i="1" s="1"/>
  <c r="E307" i="1"/>
  <c r="H307" i="1" s="1"/>
  <c r="G307" i="1" l="1"/>
  <c r="E308" i="1" l="1"/>
  <c r="H308" i="1" s="1"/>
  <c r="D309" i="1"/>
  <c r="G308" i="1" l="1"/>
  <c r="D310" i="1" l="1"/>
  <c r="E309" i="1"/>
  <c r="H309" i="1" s="1"/>
  <c r="G309" i="1" l="1"/>
  <c r="E310" i="1" l="1"/>
  <c r="H310" i="1" s="1"/>
  <c r="D311" i="1"/>
  <c r="F311" i="1" s="1"/>
  <c r="G310" i="1" l="1"/>
  <c r="E311" i="1" l="1"/>
  <c r="H311" i="1" s="1"/>
  <c r="D312" i="1"/>
  <c r="F312" i="1" s="1"/>
  <c r="G311" i="1"/>
  <c r="D313" i="1" l="1"/>
  <c r="F313" i="1" s="1"/>
  <c r="E312" i="1"/>
  <c r="H312" i="1" s="1"/>
  <c r="G312" i="1"/>
  <c r="E313" i="1" l="1"/>
  <c r="H313" i="1" s="1"/>
  <c r="D314" i="1"/>
  <c r="F314" i="1" s="1"/>
  <c r="G313" i="1"/>
  <c r="E314" i="1" l="1"/>
  <c r="H314" i="1" s="1"/>
  <c r="D315" i="1"/>
  <c r="F315" i="1" s="1"/>
  <c r="G314" i="1"/>
  <c r="D316" i="1" l="1"/>
  <c r="E315" i="1"/>
  <c r="H315" i="1" s="1"/>
  <c r="G315" i="1" l="1"/>
  <c r="E316" i="1" l="1"/>
  <c r="H316" i="1" s="1"/>
  <c r="D317" i="1"/>
  <c r="G316" i="1"/>
  <c r="E317" i="1" l="1"/>
  <c r="H317" i="1" s="1"/>
  <c r="D318" i="1"/>
  <c r="F318" i="1" s="1"/>
  <c r="G317" i="1" l="1"/>
  <c r="D319" i="1" l="1"/>
  <c r="F319" i="1" s="1"/>
  <c r="E318" i="1"/>
  <c r="H318" i="1" s="1"/>
  <c r="G318" i="1" l="1"/>
  <c r="E319" i="1" l="1"/>
  <c r="H319" i="1" s="1"/>
  <c r="D320" i="1"/>
  <c r="F320" i="1" s="1"/>
  <c r="G319" i="1"/>
  <c r="D321" i="1" l="1"/>
  <c r="F321" i="1" s="1"/>
  <c r="E320" i="1"/>
  <c r="H320" i="1" s="1"/>
  <c r="G320" i="1" l="1"/>
  <c r="E321" i="1" l="1"/>
  <c r="H321" i="1" s="1"/>
  <c r="D322" i="1"/>
  <c r="F322" i="1" s="1"/>
  <c r="G321" i="1" l="1"/>
  <c r="D323" i="1" l="1"/>
  <c r="E322" i="1"/>
  <c r="H322" i="1" s="1"/>
  <c r="G322" i="1" l="1"/>
  <c r="D324" i="1" l="1"/>
  <c r="E323" i="1"/>
  <c r="H323" i="1" s="1"/>
  <c r="G323" i="1"/>
  <c r="E324" i="1" l="1"/>
  <c r="H324" i="1" s="1"/>
  <c r="D325" i="1"/>
  <c r="F325" i="1" s="1"/>
  <c r="G324" i="1"/>
  <c r="D326" i="1" l="1"/>
  <c r="F326" i="1" s="1"/>
  <c r="E325" i="1"/>
  <c r="H325" i="1" s="1"/>
  <c r="G325" i="1" l="1"/>
  <c r="E326" i="1" l="1"/>
  <c r="H326" i="1" s="1"/>
  <c r="D327" i="1"/>
  <c r="F327" i="1" s="1"/>
  <c r="G326" i="1" l="1"/>
  <c r="D328" i="1" l="1"/>
  <c r="F328" i="1" s="1"/>
  <c r="E327" i="1"/>
  <c r="H327" i="1" s="1"/>
  <c r="G327" i="1" l="1"/>
  <c r="E328" i="1" l="1"/>
  <c r="H328" i="1" s="1"/>
  <c r="D329" i="1"/>
  <c r="F329" i="1" s="1"/>
  <c r="G328" i="1"/>
  <c r="D330" i="1" l="1"/>
  <c r="E329" i="1"/>
  <c r="H329" i="1" s="1"/>
  <c r="G329" i="1" l="1"/>
  <c r="D331" i="1" l="1"/>
  <c r="E330" i="1"/>
  <c r="H330" i="1" s="1"/>
  <c r="G330" i="1" l="1"/>
  <c r="E331" i="1" l="1"/>
  <c r="H331" i="1" s="1"/>
  <c r="D332" i="1"/>
  <c r="F332" i="1" s="1"/>
  <c r="G331" i="1" l="1"/>
  <c r="E332" i="1" l="1"/>
  <c r="H332" i="1" s="1"/>
  <c r="D333" i="1"/>
  <c r="F333" i="1" s="1"/>
  <c r="G332" i="1"/>
  <c r="E333" i="1" l="1"/>
  <c r="H333" i="1" s="1"/>
  <c r="D334" i="1"/>
  <c r="F334" i="1" s="1"/>
  <c r="G333" i="1"/>
  <c r="E334" i="1" l="1"/>
  <c r="H334" i="1" s="1"/>
  <c r="D335" i="1"/>
  <c r="F335" i="1" s="1"/>
  <c r="G334" i="1" l="1"/>
  <c r="D336" i="1" l="1"/>
  <c r="F336" i="1" s="1"/>
  <c r="E335" i="1"/>
  <c r="H335" i="1" s="1"/>
  <c r="G335" i="1" l="1"/>
  <c r="D337" i="1" l="1"/>
  <c r="E336" i="1"/>
  <c r="H336" i="1" s="1"/>
  <c r="G336" i="1" l="1"/>
  <c r="D338" i="1" l="1"/>
  <c r="E337" i="1"/>
  <c r="H337" i="1" s="1"/>
  <c r="G337" i="1" l="1"/>
  <c r="D339" i="1" l="1"/>
  <c r="F339" i="1" s="1"/>
  <c r="E338" i="1"/>
  <c r="H338" i="1" s="1"/>
  <c r="G338" i="1" l="1"/>
  <c r="D340" i="1" l="1"/>
  <c r="F340" i="1" s="1"/>
  <c r="E339" i="1"/>
  <c r="H339" i="1" s="1"/>
  <c r="G339" i="1" l="1"/>
  <c r="E340" i="1" l="1"/>
  <c r="H340" i="1" s="1"/>
  <c r="D341" i="1"/>
  <c r="F341" i="1" s="1"/>
  <c r="G340" i="1" l="1"/>
  <c r="E341" i="1" l="1"/>
  <c r="H341" i="1" s="1"/>
  <c r="D342" i="1"/>
  <c r="F342" i="1" s="1"/>
  <c r="G341" i="1" l="1"/>
  <c r="D343" i="1" l="1"/>
  <c r="F343" i="1" s="1"/>
  <c r="E342" i="1"/>
  <c r="H342" i="1" s="1"/>
  <c r="G342" i="1" l="1"/>
  <c r="D344" i="1" l="1"/>
  <c r="E343" i="1"/>
  <c r="H343" i="1" s="1"/>
  <c r="G343" i="1" l="1"/>
  <c r="D345" i="1" l="1"/>
  <c r="E344" i="1"/>
  <c r="H344" i="1" s="1"/>
  <c r="G344" i="1" l="1"/>
  <c r="D346" i="1" l="1"/>
  <c r="F346" i="1" s="1"/>
  <c r="E345" i="1"/>
  <c r="H345" i="1" s="1"/>
  <c r="G345" i="1" l="1"/>
  <c r="E346" i="1" l="1"/>
  <c r="D347" i="1"/>
  <c r="F347" i="1" s="1"/>
  <c r="G346" i="1"/>
  <c r="E347" i="1" l="1"/>
  <c r="H347" i="1" s="1"/>
  <c r="D348" i="1"/>
  <c r="F348" i="1" s="1"/>
  <c r="G347" i="1"/>
  <c r="H346" i="1"/>
  <c r="D349" i="1" l="1"/>
  <c r="F349" i="1" s="1"/>
  <c r="E348" i="1"/>
  <c r="H348" i="1" l="1"/>
  <c r="G348" i="1"/>
  <c r="D350" i="1" l="1"/>
  <c r="F350" i="1" s="1"/>
  <c r="E349" i="1"/>
  <c r="H349" i="1" l="1"/>
  <c r="G349" i="1"/>
  <c r="D351" i="1" l="1"/>
  <c r="E350" i="1"/>
  <c r="G350" i="1" s="1"/>
  <c r="D352" i="1" l="1"/>
  <c r="E351" i="1"/>
  <c r="H351" i="1" s="1"/>
  <c r="H350" i="1"/>
  <c r="G351" i="1" l="1"/>
  <c r="E352" i="1" l="1"/>
  <c r="D353" i="1"/>
  <c r="F353" i="1" s="1"/>
  <c r="G352" i="1"/>
  <c r="E353" i="1" l="1"/>
  <c r="H353" i="1" s="1"/>
  <c r="D354" i="1"/>
  <c r="F354" i="1" s="1"/>
  <c r="G353" i="1"/>
  <c r="H352" i="1"/>
  <c r="E354" i="1" l="1"/>
  <c r="H354" i="1" s="1"/>
  <c r="D355" i="1"/>
  <c r="F355" i="1" s="1"/>
  <c r="G354" i="1"/>
  <c r="E355" i="1" l="1"/>
  <c r="H355" i="1" s="1"/>
  <c r="D356" i="1"/>
  <c r="F356" i="1" s="1"/>
  <c r="G355" i="1"/>
  <c r="D357" i="1" l="1"/>
  <c r="F357" i="1" s="1"/>
  <c r="E356" i="1"/>
  <c r="H356" i="1" s="1"/>
  <c r="G356" i="1" l="1"/>
  <c r="D358" i="1" l="1"/>
  <c r="E357" i="1"/>
  <c r="H357" i="1" s="1"/>
  <c r="G357" i="1" l="1"/>
  <c r="E358" i="1" l="1"/>
  <c r="H358" i="1" s="1"/>
  <c r="D359" i="1"/>
  <c r="G358" i="1"/>
  <c r="D360" i="1" l="1"/>
  <c r="F360" i="1" s="1"/>
  <c r="E359" i="1"/>
  <c r="H359" i="1" s="1"/>
  <c r="G359" i="1" l="1"/>
  <c r="E360" i="1" l="1"/>
  <c r="H360" i="1" s="1"/>
  <c r="D361" i="1"/>
  <c r="F361" i="1" s="1"/>
  <c r="G360" i="1"/>
  <c r="D362" i="1" l="1"/>
  <c r="F362" i="1" s="1"/>
  <c r="E361" i="1"/>
  <c r="H361" i="1" s="1"/>
  <c r="G361" i="1" l="1"/>
  <c r="D363" i="1" l="1"/>
  <c r="F363" i="1" s="1"/>
  <c r="E362" i="1"/>
  <c r="H362" i="1" s="1"/>
  <c r="G362" i="1" l="1"/>
  <c r="D364" i="1" l="1"/>
  <c r="E363" i="1"/>
  <c r="H363" i="1" s="1"/>
  <c r="G363" i="1" l="1"/>
  <c r="S8" i="1"/>
  <c r="F364" i="1"/>
  <c r="D365" i="1" l="1"/>
  <c r="E364" i="1"/>
  <c r="H364" i="1" s="1"/>
  <c r="G364" i="1" l="1"/>
  <c r="D366" i="1" l="1"/>
  <c r="E365" i="1"/>
  <c r="H365" i="1" s="1"/>
  <c r="G365" i="1" l="1"/>
  <c r="E366" i="1" l="1"/>
  <c r="G366" i="1"/>
  <c r="D367" i="1"/>
  <c r="F367" i="1" s="1"/>
  <c r="E367" i="1" l="1"/>
  <c r="H367" i="1" s="1"/>
  <c r="D368" i="1"/>
  <c r="F368" i="1" s="1"/>
  <c r="G367" i="1"/>
  <c r="H366" i="1"/>
  <c r="T8" i="1"/>
  <c r="E368" i="1" l="1"/>
  <c r="H368" i="1" s="1"/>
  <c r="D369" i="1"/>
  <c r="F369" i="1" s="1"/>
  <c r="G368" i="1"/>
  <c r="D370" i="1" l="1"/>
  <c r="F370" i="1" s="1"/>
  <c r="E369" i="1"/>
  <c r="H369" i="1" s="1"/>
  <c r="G369" i="1" l="1"/>
  <c r="D371" i="1" l="1"/>
  <c r="F371" i="1" s="1"/>
  <c r="E370" i="1"/>
  <c r="H370" i="1" s="1"/>
  <c r="G370" i="1" l="1"/>
  <c r="E371" i="1" l="1"/>
  <c r="H371" i="1" s="1"/>
  <c r="D372" i="1"/>
  <c r="G371" i="1" l="1"/>
  <c r="D373" i="1" l="1"/>
  <c r="E372" i="1"/>
  <c r="H372" i="1" s="1"/>
  <c r="G372" i="1" l="1"/>
  <c r="E373" i="1" l="1"/>
  <c r="H373" i="1" s="1"/>
  <c r="D374" i="1"/>
  <c r="F374" i="1" s="1"/>
  <c r="G373" i="1" l="1"/>
  <c r="D375" i="1" l="1"/>
  <c r="F375" i="1" s="1"/>
  <c r="E374" i="1"/>
  <c r="H374" i="1" s="1"/>
  <c r="G374" i="1" l="1"/>
  <c r="D376" i="1" l="1"/>
  <c r="F376" i="1" s="1"/>
  <c r="E375" i="1"/>
  <c r="H375" i="1" s="1"/>
  <c r="G375" i="1" l="1"/>
  <c r="E376" i="1" l="1"/>
  <c r="H376" i="1" s="1"/>
  <c r="D377" i="1"/>
  <c r="F377" i="1" s="1"/>
  <c r="G376" i="1"/>
  <c r="E377" i="1" l="1"/>
  <c r="H377" i="1" s="1"/>
  <c r="D378" i="1"/>
  <c r="F378" i="1" s="1"/>
  <c r="G377" i="1"/>
  <c r="E378" i="1" l="1"/>
  <c r="H378" i="1" s="1"/>
  <c r="D379" i="1"/>
  <c r="G378" i="1"/>
  <c r="D380" i="1" l="1"/>
  <c r="E379" i="1"/>
  <c r="H379" i="1" s="1"/>
  <c r="G379" i="1" l="1"/>
  <c r="D381" i="1" l="1"/>
  <c r="F381" i="1" s="1"/>
  <c r="E380" i="1"/>
  <c r="H380" i="1" s="1"/>
  <c r="G380" i="1" l="1"/>
  <c r="D382" i="1" l="1"/>
  <c r="F382" i="1" s="1"/>
  <c r="E381" i="1"/>
  <c r="H381" i="1" s="1"/>
  <c r="G381" i="1" l="1"/>
  <c r="E382" i="1" l="1"/>
  <c r="H382" i="1" s="1"/>
  <c r="D383" i="1"/>
  <c r="F383" i="1" s="1"/>
  <c r="G382" i="1"/>
  <c r="D384" i="1" l="1"/>
  <c r="F384" i="1" s="1"/>
  <c r="E383" i="1"/>
  <c r="H383" i="1" s="1"/>
  <c r="G383" i="1" l="1"/>
  <c r="D385" i="1" l="1"/>
  <c r="F385" i="1" s="1"/>
  <c r="E384" i="1"/>
  <c r="H384" i="1" s="1"/>
  <c r="G384" i="1" l="1"/>
  <c r="D386" i="1" l="1"/>
  <c r="E385" i="1"/>
  <c r="H385" i="1" s="1"/>
  <c r="G385" i="1" l="1"/>
  <c r="D387" i="1" l="1"/>
  <c r="E386" i="1"/>
  <c r="H386" i="1" s="1"/>
  <c r="G386" i="1"/>
  <c r="E387" i="1" l="1"/>
  <c r="H387" i="1" s="1"/>
  <c r="D388" i="1"/>
  <c r="F388" i="1" s="1"/>
  <c r="G387" i="1" l="1"/>
  <c r="D389" i="1" l="1"/>
  <c r="F389" i="1" s="1"/>
  <c r="E388" i="1"/>
  <c r="H388" i="1" s="1"/>
  <c r="G388" i="1" l="1"/>
  <c r="E389" i="1" l="1"/>
  <c r="H389" i="1" s="1"/>
  <c r="D390" i="1"/>
  <c r="F390" i="1" s="1"/>
  <c r="G389" i="1" l="1"/>
  <c r="D391" i="1" l="1"/>
  <c r="F391" i="1" s="1"/>
  <c r="E390" i="1"/>
  <c r="H390" i="1" s="1"/>
  <c r="G390" i="1" l="1"/>
  <c r="D392" i="1" l="1"/>
  <c r="F392" i="1" s="1"/>
  <c r="E391" i="1"/>
  <c r="H391" i="1" s="1"/>
  <c r="G391" i="1" l="1"/>
  <c r="D393" i="1" l="1"/>
  <c r="E392" i="1"/>
  <c r="H392" i="1" s="1"/>
  <c r="G392" i="1"/>
  <c r="D394" i="1" l="1"/>
  <c r="E393" i="1"/>
  <c r="H393" i="1" s="1"/>
  <c r="G393" i="1"/>
  <c r="E394" i="1" l="1"/>
  <c r="H394" i="1" s="1"/>
  <c r="D395" i="1"/>
  <c r="F395" i="1" s="1"/>
  <c r="G394" i="1"/>
  <c r="E395" i="1" l="1"/>
  <c r="H395" i="1" s="1"/>
  <c r="D396" i="1"/>
  <c r="F396" i="1" s="1"/>
  <c r="G395" i="1" l="1"/>
  <c r="E396" i="1" l="1"/>
  <c r="H396" i="1" s="1"/>
  <c r="D397" i="1"/>
  <c r="F397" i="1" s="1"/>
  <c r="G396" i="1" l="1"/>
  <c r="D398" i="1" l="1"/>
  <c r="F398" i="1" s="1"/>
  <c r="E397" i="1"/>
  <c r="H397" i="1" s="1"/>
  <c r="G397" i="1" l="1"/>
  <c r="E398" i="1" l="1"/>
  <c r="H398" i="1" s="1"/>
  <c r="D399" i="1"/>
  <c r="F399" i="1" s="1"/>
  <c r="G398" i="1" l="1"/>
  <c r="D400" i="1" l="1"/>
  <c r="E399" i="1"/>
  <c r="H399" i="1" s="1"/>
  <c r="G399" i="1" l="1"/>
  <c r="E400" i="1" l="1"/>
  <c r="H400" i="1" s="1"/>
  <c r="D401" i="1"/>
  <c r="G400" i="1"/>
  <c r="D402" i="1" l="1"/>
  <c r="F402" i="1" s="1"/>
  <c r="E401" i="1"/>
  <c r="H401" i="1" s="1"/>
  <c r="G401" i="1"/>
  <c r="D403" i="1" l="1"/>
  <c r="F403" i="1" s="1"/>
  <c r="E402" i="1"/>
  <c r="H402" i="1" s="1"/>
  <c r="G402" i="1" l="1"/>
  <c r="E403" i="1" l="1"/>
  <c r="H403" i="1" s="1"/>
  <c r="G403" i="1"/>
  <c r="D404" i="1"/>
  <c r="F404" i="1" s="1"/>
  <c r="D405" i="1" l="1"/>
  <c r="F405" i="1" s="1"/>
  <c r="E404" i="1"/>
  <c r="H404" i="1" s="1"/>
  <c r="G404" i="1" l="1"/>
  <c r="E405" i="1" l="1"/>
  <c r="H405" i="1" s="1"/>
  <c r="D406" i="1"/>
  <c r="F406" i="1" s="1"/>
  <c r="G405" i="1"/>
  <c r="E406" i="1" l="1"/>
  <c r="H406" i="1" s="1"/>
  <c r="D407" i="1"/>
  <c r="G406" i="1"/>
  <c r="D408" i="1" l="1"/>
  <c r="E407" i="1"/>
  <c r="H407" i="1" s="1"/>
  <c r="G407" i="1"/>
  <c r="E408" i="1" l="1"/>
  <c r="H408" i="1" s="1"/>
  <c r="D409" i="1"/>
  <c r="F409" i="1" s="1"/>
  <c r="G408" i="1"/>
  <c r="E409" i="1" l="1"/>
  <c r="H409" i="1" s="1"/>
  <c r="G409" i="1"/>
  <c r="D410" i="1"/>
  <c r="F410" i="1" s="1"/>
  <c r="D411" i="1" l="1"/>
  <c r="F411" i="1" s="1"/>
  <c r="E410" i="1"/>
  <c r="H410" i="1" s="1"/>
  <c r="G410" i="1" l="1"/>
  <c r="E411" i="1" l="1"/>
  <c r="H411" i="1" s="1"/>
  <c r="G411" i="1"/>
  <c r="D412" i="1"/>
  <c r="F412" i="1" s="1"/>
  <c r="D413" i="1" l="1"/>
  <c r="F413" i="1" s="1"/>
  <c r="E412" i="1"/>
  <c r="H412" i="1" s="1"/>
  <c r="G412" i="1"/>
  <c r="D414" i="1" l="1"/>
  <c r="E413" i="1"/>
  <c r="H413" i="1" s="1"/>
  <c r="G413" i="1"/>
  <c r="D415" i="1" l="1"/>
  <c r="E414" i="1"/>
  <c r="H414" i="1" s="1"/>
  <c r="G414" i="1"/>
  <c r="E415" i="1" l="1"/>
  <c r="H415" i="1" s="1"/>
  <c r="D416" i="1"/>
  <c r="F416" i="1" s="1"/>
  <c r="G415" i="1" l="1"/>
  <c r="E416" i="1" l="1"/>
  <c r="H416" i="1" s="1"/>
  <c r="D417" i="1"/>
  <c r="F417" i="1" s="1"/>
  <c r="G416" i="1"/>
  <c r="E417" i="1" l="1"/>
  <c r="H417" i="1" s="1"/>
  <c r="G417" i="1"/>
  <c r="D418" i="1"/>
  <c r="F418" i="1" s="1"/>
  <c r="D419" i="1" l="1"/>
  <c r="F419" i="1" s="1"/>
  <c r="E418" i="1"/>
  <c r="H418" i="1" s="1"/>
  <c r="G418" i="1"/>
  <c r="D420" i="1" l="1"/>
  <c r="F420" i="1" s="1"/>
  <c r="E419" i="1"/>
  <c r="H419" i="1" s="1"/>
  <c r="G419" i="1"/>
  <c r="D421" i="1" l="1"/>
  <c r="E420" i="1"/>
  <c r="H420" i="1" s="1"/>
  <c r="G420" i="1"/>
  <c r="E421" i="1" l="1"/>
  <c r="H421" i="1" s="1"/>
  <c r="D422" i="1"/>
  <c r="G421" i="1" l="1"/>
  <c r="D423" i="1" l="1"/>
  <c r="F423" i="1" s="1"/>
  <c r="E422" i="1"/>
  <c r="H422" i="1" s="1"/>
  <c r="G422" i="1"/>
  <c r="E423" i="1" l="1"/>
  <c r="H423" i="1" s="1"/>
  <c r="D424" i="1"/>
  <c r="F424" i="1" s="1"/>
  <c r="G423" i="1" l="1"/>
  <c r="D425" i="1" l="1"/>
  <c r="F425" i="1" s="1"/>
  <c r="E424" i="1"/>
  <c r="H424" i="1" s="1"/>
  <c r="G424" i="1"/>
  <c r="E425" i="1" l="1"/>
  <c r="H425" i="1" s="1"/>
  <c r="G425" i="1"/>
  <c r="D426" i="1"/>
  <c r="F426" i="1" s="1"/>
  <c r="D427" i="1" l="1"/>
  <c r="F427" i="1" s="1"/>
  <c r="E426" i="1"/>
  <c r="H426" i="1" s="1"/>
  <c r="G426" i="1"/>
  <c r="D428" i="1" l="1"/>
  <c r="E427" i="1"/>
  <c r="H427" i="1" s="1"/>
  <c r="G427" i="1"/>
  <c r="E428" i="1" l="1"/>
  <c r="H428" i="1" s="1"/>
  <c r="D429" i="1"/>
  <c r="G428" i="1"/>
  <c r="E429" i="1" l="1"/>
  <c r="H429" i="1" s="1"/>
  <c r="D430" i="1"/>
  <c r="F430" i="1" s="1"/>
  <c r="G429" i="1"/>
  <c r="D431" i="1" l="1"/>
  <c r="F431" i="1" s="1"/>
  <c r="E430" i="1"/>
  <c r="H430" i="1" s="1"/>
  <c r="G430" i="1" l="1"/>
  <c r="E431" i="1" l="1"/>
  <c r="H431" i="1" s="1"/>
  <c r="G431" i="1"/>
  <c r="D432" i="1"/>
  <c r="F432" i="1" s="1"/>
  <c r="E432" i="1" l="1"/>
  <c r="H432" i="1" s="1"/>
  <c r="D433" i="1"/>
  <c r="F433" i="1" s="1"/>
  <c r="G432" i="1"/>
  <c r="D434" i="1" l="1"/>
  <c r="F434" i="1" s="1"/>
  <c r="E433" i="1"/>
  <c r="H433" i="1" s="1"/>
  <c r="G433" i="1" l="1"/>
  <c r="D435" i="1" l="1"/>
  <c r="E434" i="1"/>
  <c r="H434" i="1" s="1"/>
  <c r="G434" i="1" l="1"/>
  <c r="D436" i="1" l="1"/>
  <c r="E435" i="1"/>
  <c r="H435" i="1" s="1"/>
  <c r="G435" i="1" l="1"/>
  <c r="E436" i="1" l="1"/>
  <c r="H436" i="1" s="1"/>
  <c r="G436" i="1"/>
  <c r="D437" i="1"/>
  <c r="F437" i="1" s="1"/>
  <c r="D438" i="1" l="1"/>
  <c r="F438" i="1" s="1"/>
  <c r="E437" i="1"/>
  <c r="H437" i="1" s="1"/>
  <c r="G437" i="1"/>
  <c r="E438" i="1" l="1"/>
  <c r="H438" i="1" s="1"/>
  <c r="D439" i="1"/>
  <c r="F439" i="1" s="1"/>
  <c r="G438" i="1"/>
  <c r="E439" i="1" l="1"/>
  <c r="H439" i="1" s="1"/>
  <c r="D440" i="1"/>
  <c r="F440" i="1" s="1"/>
  <c r="G439" i="1" l="1"/>
  <c r="D441" i="1" l="1"/>
  <c r="F441" i="1" s="1"/>
  <c r="E440" i="1"/>
  <c r="H440" i="1" s="1"/>
  <c r="G440" i="1"/>
  <c r="E441" i="1" l="1"/>
  <c r="H441" i="1" s="1"/>
  <c r="D442" i="1"/>
  <c r="G441" i="1"/>
  <c r="D443" i="1" l="1"/>
  <c r="E442" i="1"/>
  <c r="H442" i="1" s="1"/>
  <c r="G442" i="1"/>
  <c r="E443" i="1" l="1"/>
  <c r="H443" i="1" s="1"/>
  <c r="D444" i="1"/>
  <c r="F444" i="1" s="1"/>
  <c r="G443" i="1"/>
  <c r="D445" i="1" l="1"/>
  <c r="F445" i="1" s="1"/>
  <c r="E444" i="1"/>
  <c r="H444" i="1" s="1"/>
  <c r="G444" i="1"/>
  <c r="E445" i="1" l="1"/>
  <c r="H445" i="1" s="1"/>
  <c r="D446" i="1"/>
  <c r="F446" i="1" s="1"/>
  <c r="G445" i="1"/>
  <c r="E446" i="1" l="1"/>
  <c r="H446" i="1" s="1"/>
  <c r="D447" i="1"/>
  <c r="F447" i="1" s="1"/>
  <c r="G446" i="1"/>
  <c r="D448" i="1" l="1"/>
  <c r="F448" i="1" s="1"/>
  <c r="E447" i="1"/>
  <c r="H447" i="1" s="1"/>
  <c r="G447" i="1"/>
  <c r="E448" i="1" l="1"/>
  <c r="H448" i="1" s="1"/>
  <c r="G448" i="1"/>
  <c r="D449" i="1"/>
  <c r="D450" i="1" l="1"/>
  <c r="E449" i="1"/>
  <c r="H449" i="1" s="1"/>
  <c r="G449" i="1" l="1"/>
  <c r="E450" i="1" l="1"/>
  <c r="H450" i="1" s="1"/>
  <c r="D451" i="1"/>
  <c r="F451" i="1" s="1"/>
  <c r="G450" i="1"/>
  <c r="E451" i="1" l="1"/>
  <c r="H451" i="1" s="1"/>
  <c r="D452" i="1"/>
  <c r="F452" i="1" s="1"/>
  <c r="G451" i="1"/>
  <c r="D453" i="1" l="1"/>
  <c r="F453" i="1" s="1"/>
  <c r="E452" i="1"/>
  <c r="H452" i="1" s="1"/>
  <c r="G452" i="1" l="1"/>
  <c r="E453" i="1" l="1"/>
  <c r="H453" i="1" s="1"/>
  <c r="D454" i="1"/>
  <c r="F454" i="1" s="1"/>
  <c r="G453" i="1"/>
  <c r="D455" i="1" l="1"/>
  <c r="F455" i="1" s="1"/>
  <c r="E454" i="1"/>
  <c r="H454" i="1" s="1"/>
  <c r="G454" i="1"/>
  <c r="E455" i="1" l="1"/>
  <c r="H455" i="1" s="1"/>
  <c r="D456" i="1"/>
  <c r="G455" i="1"/>
  <c r="E456" i="1" l="1"/>
  <c r="H456" i="1" s="1"/>
  <c r="D457" i="1"/>
  <c r="G456" i="1"/>
  <c r="E457" i="1" l="1"/>
  <c r="H457" i="1" s="1"/>
  <c r="D458" i="1"/>
  <c r="F458" i="1" s="1"/>
  <c r="G457" i="1"/>
  <c r="D459" i="1" l="1"/>
  <c r="F459" i="1" s="1"/>
  <c r="E458" i="1"/>
  <c r="H458" i="1" s="1"/>
  <c r="G458" i="1"/>
  <c r="E459" i="1" l="1"/>
  <c r="H459" i="1" s="1"/>
  <c r="D460" i="1"/>
  <c r="F460" i="1" s="1"/>
  <c r="G459" i="1"/>
  <c r="E460" i="1" l="1"/>
  <c r="H460" i="1" s="1"/>
  <c r="G460" i="1"/>
  <c r="D461" i="1"/>
  <c r="F461" i="1" s="1"/>
  <c r="D462" i="1" l="1"/>
  <c r="F462" i="1" s="1"/>
  <c r="E461" i="1"/>
  <c r="H461" i="1" s="1"/>
  <c r="G461" i="1" l="1"/>
  <c r="D463" i="1" l="1"/>
  <c r="E462" i="1"/>
  <c r="H462" i="1" s="1"/>
  <c r="G462" i="1" l="1"/>
  <c r="D464" i="1" l="1"/>
  <c r="E463" i="1"/>
  <c r="H463" i="1" s="1"/>
  <c r="G463" i="1"/>
  <c r="E464" i="1" l="1"/>
  <c r="H464" i="1" s="1"/>
  <c r="D465" i="1"/>
  <c r="F465" i="1" s="1"/>
  <c r="G464" i="1"/>
  <c r="E465" i="1" l="1"/>
  <c r="H465" i="1" s="1"/>
  <c r="D466" i="1"/>
  <c r="F466" i="1" s="1"/>
  <c r="G465" i="1" l="1"/>
  <c r="E466" i="1" l="1"/>
  <c r="H466" i="1" s="1"/>
  <c r="D467" i="1"/>
  <c r="F467" i="1" s="1"/>
  <c r="G466" i="1" l="1"/>
  <c r="D468" i="1" l="1"/>
  <c r="F468" i="1" s="1"/>
  <c r="E467" i="1"/>
  <c r="H467" i="1" s="1"/>
  <c r="G467" i="1" l="1"/>
  <c r="D469" i="1" l="1"/>
  <c r="F469" i="1" s="1"/>
  <c r="E468" i="1"/>
  <c r="H468" i="1" s="1"/>
  <c r="G468" i="1" l="1"/>
  <c r="E469" i="1" l="1"/>
  <c r="H469" i="1" s="1"/>
  <c r="D470" i="1"/>
  <c r="G469" i="1"/>
  <c r="D471" i="1" l="1"/>
  <c r="E470" i="1"/>
  <c r="H470" i="1" s="1"/>
  <c r="G470" i="1" l="1"/>
  <c r="E471" i="1" l="1"/>
  <c r="H471" i="1" s="1"/>
  <c r="D472" i="1"/>
  <c r="F472" i="1" s="1"/>
  <c r="G471" i="1"/>
  <c r="D473" i="1" l="1"/>
  <c r="F473" i="1" s="1"/>
  <c r="E472" i="1"/>
  <c r="H472" i="1" s="1"/>
  <c r="G472" i="1"/>
  <c r="E473" i="1" l="1"/>
  <c r="H473" i="1" s="1"/>
  <c r="D474" i="1"/>
  <c r="F474" i="1" s="1"/>
  <c r="G473" i="1" l="1"/>
  <c r="E474" i="1" l="1"/>
  <c r="H474" i="1" s="1"/>
  <c r="G474" i="1"/>
  <c r="D475" i="1"/>
  <c r="F475" i="1" s="1"/>
  <c r="E475" i="1" l="1"/>
  <c r="H475" i="1" s="1"/>
  <c r="G475" i="1"/>
  <c r="D476" i="1"/>
  <c r="F476" i="1" s="1"/>
  <c r="D477" i="1" l="1"/>
  <c r="E476" i="1"/>
  <c r="H476" i="1" s="1"/>
  <c r="G476" i="1" l="1"/>
  <c r="D478" i="1" l="1"/>
  <c r="E477" i="1"/>
  <c r="H477" i="1" s="1"/>
  <c r="G477" i="1" l="1"/>
  <c r="E478" i="1" l="1"/>
  <c r="H478" i="1" s="1"/>
  <c r="D479" i="1"/>
  <c r="F479" i="1" s="1"/>
  <c r="G478" i="1" l="1"/>
  <c r="E479" i="1" l="1"/>
  <c r="H479" i="1" s="1"/>
  <c r="D480" i="1"/>
  <c r="F480" i="1" s="1"/>
  <c r="G479" i="1" l="1"/>
  <c r="E480" i="1" l="1"/>
  <c r="H480" i="1" s="1"/>
  <c r="D481" i="1"/>
  <c r="F481" i="1" s="1"/>
  <c r="G480" i="1" l="1"/>
  <c r="D482" i="1" l="1"/>
  <c r="F482" i="1" s="1"/>
  <c r="E481" i="1"/>
  <c r="H481" i="1" s="1"/>
  <c r="G481" i="1"/>
  <c r="E482" i="1" l="1"/>
  <c r="H482" i="1" s="1"/>
  <c r="D483" i="1"/>
  <c r="F483" i="1" s="1"/>
  <c r="G482" i="1" l="1"/>
  <c r="E483" i="1" l="1"/>
  <c r="H483" i="1" s="1"/>
  <c r="D484" i="1"/>
  <c r="G483" i="1" l="1"/>
  <c r="E484" i="1" l="1"/>
  <c r="H484" i="1" s="1"/>
  <c r="D485" i="1"/>
  <c r="G484" i="1"/>
  <c r="D486" i="1" l="1"/>
  <c r="F486" i="1" s="1"/>
  <c r="E485" i="1"/>
  <c r="H485" i="1" s="1"/>
  <c r="G485" i="1" l="1"/>
  <c r="D487" i="1" l="1"/>
  <c r="F487" i="1" s="1"/>
  <c r="E486" i="1"/>
  <c r="H486" i="1" s="1"/>
  <c r="G486" i="1" l="1"/>
  <c r="D488" i="1" l="1"/>
  <c r="F488" i="1" s="1"/>
  <c r="E487" i="1"/>
  <c r="H487" i="1" s="1"/>
  <c r="G487" i="1"/>
  <c r="E488" i="1" l="1"/>
  <c r="H488" i="1" s="1"/>
  <c r="D489" i="1"/>
  <c r="F489" i="1" s="1"/>
  <c r="G488" i="1"/>
  <c r="E489" i="1" l="1"/>
  <c r="H489" i="1" s="1"/>
  <c r="D490" i="1"/>
  <c r="F490" i="1" s="1"/>
  <c r="G489" i="1"/>
  <c r="E490" i="1" l="1"/>
  <c r="H490" i="1" s="1"/>
  <c r="D491" i="1"/>
  <c r="G490" i="1"/>
  <c r="E491" i="1" l="1"/>
  <c r="H491" i="1" s="1"/>
  <c r="D492" i="1"/>
  <c r="G491" i="1"/>
  <c r="E492" i="1" l="1"/>
  <c r="H492" i="1" s="1"/>
  <c r="D493" i="1"/>
  <c r="F493" i="1" s="1"/>
  <c r="G492" i="1"/>
  <c r="D494" i="1" l="1"/>
  <c r="F494" i="1" s="1"/>
  <c r="E493" i="1"/>
  <c r="H493" i="1" s="1"/>
  <c r="G493" i="1" l="1"/>
  <c r="D495" i="1" l="1"/>
  <c r="F495" i="1" s="1"/>
  <c r="E494" i="1"/>
  <c r="H494" i="1" s="1"/>
  <c r="G494" i="1" l="1"/>
  <c r="D496" i="1" l="1"/>
  <c r="F496" i="1" s="1"/>
  <c r="E495" i="1"/>
  <c r="H495" i="1" s="1"/>
  <c r="G495" i="1"/>
  <c r="E496" i="1" l="1"/>
  <c r="H496" i="1" s="1"/>
  <c r="D497" i="1"/>
  <c r="F497" i="1" s="1"/>
  <c r="G496" i="1" l="1"/>
  <c r="D498" i="1" l="1"/>
  <c r="E497" i="1"/>
  <c r="H497" i="1" s="1"/>
  <c r="G497" i="1"/>
  <c r="D499" i="1" l="1"/>
  <c r="E498" i="1"/>
  <c r="H498" i="1" s="1"/>
  <c r="G498" i="1" l="1"/>
  <c r="E499" i="1" l="1"/>
  <c r="H499" i="1" s="1"/>
  <c r="D500" i="1"/>
  <c r="F500" i="1" s="1"/>
  <c r="G499" i="1" l="1"/>
  <c r="D501" i="1" l="1"/>
  <c r="F501" i="1" s="1"/>
  <c r="E500" i="1"/>
  <c r="H500" i="1" s="1"/>
  <c r="G500" i="1"/>
  <c r="E501" i="1" l="1"/>
  <c r="H501" i="1" s="1"/>
  <c r="G501" i="1"/>
  <c r="D502" i="1"/>
  <c r="F502" i="1" s="1"/>
  <c r="E502" i="1" l="1"/>
  <c r="H502" i="1" s="1"/>
  <c r="G502" i="1"/>
  <c r="D503" i="1"/>
  <c r="F503" i="1" s="1"/>
  <c r="E503" i="1" l="1"/>
  <c r="H503" i="1" s="1"/>
  <c r="D504" i="1"/>
  <c r="F504" i="1" s="1"/>
  <c r="G503" i="1"/>
  <c r="E504" i="1" l="1"/>
  <c r="H504" i="1" s="1"/>
  <c r="D505" i="1"/>
  <c r="G504" i="1"/>
  <c r="E505" i="1" l="1"/>
  <c r="H505" i="1" s="1"/>
  <c r="D506" i="1"/>
  <c r="G505" i="1"/>
  <c r="E506" i="1" l="1"/>
  <c r="H506" i="1" s="1"/>
  <c r="D507" i="1"/>
  <c r="F507" i="1" s="1"/>
  <c r="G506" i="1" l="1"/>
  <c r="D508" i="1" l="1"/>
  <c r="F508" i="1" s="1"/>
  <c r="E507" i="1"/>
  <c r="H507" i="1" s="1"/>
  <c r="G507" i="1"/>
  <c r="E508" i="1" l="1"/>
  <c r="H508" i="1" s="1"/>
  <c r="D509" i="1"/>
  <c r="F509" i="1" s="1"/>
  <c r="G508" i="1"/>
  <c r="E509" i="1" l="1"/>
  <c r="H509" i="1" s="1"/>
  <c r="D510" i="1"/>
  <c r="F510" i="1" s="1"/>
  <c r="G509" i="1"/>
  <c r="E510" i="1" l="1"/>
  <c r="H510" i="1" s="1"/>
  <c r="D511" i="1"/>
  <c r="F511" i="1" s="1"/>
  <c r="G510" i="1"/>
  <c r="D512" i="1" l="1"/>
  <c r="E511" i="1"/>
  <c r="H511" i="1" s="1"/>
  <c r="G511" i="1" l="1"/>
  <c r="D513" i="1" l="1"/>
  <c r="E512" i="1"/>
  <c r="H512" i="1" s="1"/>
  <c r="G512" i="1" l="1"/>
  <c r="D514" i="1" l="1"/>
  <c r="F514" i="1" s="1"/>
  <c r="E513" i="1"/>
  <c r="H513" i="1" s="1"/>
  <c r="G513" i="1" l="1"/>
  <c r="E514" i="1" l="1"/>
  <c r="H514" i="1" s="1"/>
  <c r="D515" i="1"/>
  <c r="F515" i="1" s="1"/>
  <c r="G514" i="1" l="1"/>
  <c r="E515" i="1" l="1"/>
  <c r="H515" i="1" s="1"/>
  <c r="D516" i="1"/>
  <c r="F516" i="1" s="1"/>
  <c r="G515" i="1"/>
  <c r="E516" i="1" l="1"/>
  <c r="H516" i="1" s="1"/>
  <c r="D517" i="1"/>
  <c r="F517" i="1" s="1"/>
  <c r="G516" i="1"/>
  <c r="E517" i="1" l="1"/>
  <c r="H517" i="1" s="1"/>
  <c r="D518" i="1"/>
  <c r="F518" i="1" s="1"/>
  <c r="G517" i="1"/>
  <c r="D519" i="1" l="1"/>
  <c r="E518" i="1"/>
  <c r="H518" i="1" s="1"/>
  <c r="G518" i="1"/>
  <c r="E519" i="1" l="1"/>
  <c r="H519" i="1" s="1"/>
  <c r="D520" i="1"/>
  <c r="G519" i="1"/>
  <c r="E520" i="1" l="1"/>
  <c r="H520" i="1" s="1"/>
  <c r="G520" i="1"/>
  <c r="D521" i="1"/>
  <c r="F521" i="1" s="1"/>
  <c r="D522" i="1" l="1"/>
  <c r="F522" i="1" s="1"/>
  <c r="E521" i="1"/>
  <c r="H521" i="1" s="1"/>
  <c r="G521" i="1" l="1"/>
  <c r="E522" i="1" l="1"/>
  <c r="H522" i="1" s="1"/>
  <c r="D523" i="1"/>
  <c r="F523" i="1" s="1"/>
  <c r="G522" i="1"/>
  <c r="D524" i="1" l="1"/>
  <c r="F524" i="1" s="1"/>
  <c r="E523" i="1"/>
  <c r="H523" i="1" s="1"/>
  <c r="G523" i="1" l="1"/>
  <c r="E524" i="1" l="1"/>
  <c r="H524" i="1" s="1"/>
  <c r="D525" i="1"/>
  <c r="F525" i="1" s="1"/>
  <c r="G524" i="1" l="1"/>
  <c r="D526" i="1" l="1"/>
  <c r="E525" i="1"/>
  <c r="H525" i="1" s="1"/>
  <c r="G525" i="1" l="1"/>
  <c r="D527" i="1" l="1"/>
  <c r="E526" i="1"/>
  <c r="H526" i="1" s="1"/>
  <c r="G526" i="1"/>
  <c r="E527" i="1" l="1"/>
  <c r="H527" i="1" s="1"/>
  <c r="D528" i="1"/>
  <c r="F528" i="1" s="1"/>
  <c r="G527" i="1"/>
  <c r="E528" i="1" l="1"/>
  <c r="H528" i="1" s="1"/>
  <c r="D529" i="1"/>
  <c r="F529" i="1" s="1"/>
  <c r="G528" i="1"/>
  <c r="E529" i="1" l="1"/>
  <c r="H529" i="1" s="1"/>
  <c r="D530" i="1"/>
  <c r="F530" i="1" s="1"/>
  <c r="G529" i="1"/>
  <c r="D531" i="1" l="1"/>
  <c r="F531" i="1" s="1"/>
  <c r="E530" i="1"/>
  <c r="H530" i="1" s="1"/>
  <c r="G530" i="1" l="1"/>
  <c r="D532" i="1" l="1"/>
  <c r="F532" i="1" s="1"/>
  <c r="E531" i="1"/>
  <c r="H531" i="1" s="1"/>
  <c r="G531" i="1" l="1"/>
  <c r="D533" i="1" l="1"/>
  <c r="E532" i="1"/>
  <c r="H532" i="1" s="1"/>
  <c r="G532" i="1"/>
  <c r="D534" i="1" l="1"/>
  <c r="E533" i="1"/>
  <c r="H533" i="1" s="1"/>
  <c r="G533" i="1"/>
  <c r="D535" i="1" l="1"/>
  <c r="E534" i="1"/>
  <c r="H534" i="1" s="1"/>
  <c r="G534" i="1" l="1"/>
  <c r="F535" i="1"/>
  <c r="E535" i="1" l="1"/>
  <c r="D536" i="1"/>
  <c r="F536" i="1" s="1"/>
  <c r="H535" i="1" l="1"/>
  <c r="G535" i="1"/>
  <c r="E536" i="1" l="1"/>
  <c r="H536" i="1" s="1"/>
  <c r="D537" i="1"/>
  <c r="F537" i="1" s="1"/>
  <c r="G536" i="1" l="1"/>
  <c r="E537" i="1" l="1"/>
  <c r="H537" i="1" s="1"/>
  <c r="D538" i="1"/>
  <c r="F538" i="1" s="1"/>
  <c r="G537" i="1"/>
  <c r="E538" i="1" l="1"/>
  <c r="H538" i="1" s="1"/>
  <c r="D539" i="1"/>
  <c r="F539" i="1" s="1"/>
  <c r="G538" i="1"/>
  <c r="E539" i="1" l="1"/>
  <c r="H539" i="1" s="1"/>
  <c r="D540" i="1"/>
  <c r="G539" i="1" l="1"/>
  <c r="D541" i="1" l="1"/>
  <c r="E540" i="1"/>
  <c r="H540" i="1" s="1"/>
  <c r="G540" i="1"/>
  <c r="E541" i="1" l="1"/>
  <c r="H541" i="1" s="1"/>
  <c r="G541" i="1"/>
  <c r="D542" i="1"/>
  <c r="F542" i="1" s="1"/>
  <c r="E542" i="1" l="1"/>
  <c r="D543" i="1"/>
  <c r="F543" i="1" s="1"/>
  <c r="G542" i="1" l="1"/>
  <c r="H542" i="1"/>
  <c r="E543" i="1" l="1"/>
  <c r="D544" i="1"/>
  <c r="F544" i="1" s="1"/>
  <c r="G543" i="1" l="1"/>
  <c r="H543" i="1"/>
  <c r="E544" i="1" l="1"/>
  <c r="H544" i="1" s="1"/>
  <c r="D545" i="1"/>
  <c r="F545" i="1" s="1"/>
  <c r="G544" i="1"/>
  <c r="E545" i="1" l="1"/>
  <c r="H545" i="1" s="1"/>
  <c r="D546" i="1"/>
  <c r="F546" i="1" s="1"/>
  <c r="G545" i="1"/>
  <c r="E546" i="1" l="1"/>
  <c r="H546" i="1" s="1"/>
  <c r="D547" i="1"/>
  <c r="G546" i="1"/>
  <c r="D548" i="1" l="1"/>
  <c r="E547" i="1"/>
  <c r="H547" i="1" s="1"/>
  <c r="G547" i="1"/>
  <c r="D549" i="1" l="1"/>
  <c r="F549" i="1" s="1"/>
  <c r="E548" i="1"/>
  <c r="H548" i="1" s="1"/>
  <c r="G548" i="1"/>
  <c r="E549" i="1" l="1"/>
  <c r="H549" i="1" s="1"/>
  <c r="D550" i="1"/>
  <c r="F550" i="1" s="1"/>
  <c r="G549" i="1" l="1"/>
  <c r="E550" i="1" l="1"/>
  <c r="H550" i="1" s="1"/>
  <c r="D551" i="1"/>
  <c r="F551" i="1" s="1"/>
  <c r="G550" i="1" l="1"/>
  <c r="E551" i="1" l="1"/>
  <c r="H551" i="1" s="1"/>
  <c r="D552" i="1"/>
  <c r="F552" i="1" s="1"/>
  <c r="G551" i="1" l="1"/>
  <c r="E552" i="1" l="1"/>
  <c r="H552" i="1" s="1"/>
  <c r="D553" i="1"/>
  <c r="F553" i="1" s="1"/>
  <c r="G552" i="1" l="1"/>
  <c r="E553" i="1" l="1"/>
  <c r="H553" i="1" s="1"/>
  <c r="D554" i="1"/>
  <c r="G553" i="1" l="1"/>
  <c r="D555" i="1" l="1"/>
  <c r="E554" i="1"/>
  <c r="H554" i="1" s="1"/>
  <c r="G554" i="1"/>
  <c r="D556" i="1" l="1"/>
  <c r="F556" i="1" s="1"/>
  <c r="E555" i="1"/>
  <c r="H555" i="1" s="1"/>
  <c r="G555" i="1"/>
  <c r="E556" i="1" l="1"/>
  <c r="H556" i="1" s="1"/>
  <c r="D557" i="1"/>
  <c r="F557" i="1" s="1"/>
  <c r="G556" i="1" l="1"/>
  <c r="E557" i="1" l="1"/>
  <c r="H557" i="1" s="1"/>
  <c r="D558" i="1"/>
  <c r="F558" i="1" s="1"/>
  <c r="G557" i="1" l="1"/>
  <c r="E558" i="1" l="1"/>
  <c r="H558" i="1" s="1"/>
  <c r="D559" i="1"/>
  <c r="F559" i="1" s="1"/>
  <c r="G558" i="1" l="1"/>
  <c r="E559" i="1" l="1"/>
  <c r="D560" i="1"/>
  <c r="F560" i="1" s="1"/>
  <c r="G559" i="1" l="1"/>
  <c r="H559" i="1"/>
  <c r="E560" i="1" l="1"/>
  <c r="H560" i="1" s="1"/>
  <c r="D561" i="1"/>
  <c r="G560" i="1" l="1"/>
  <c r="D562" i="1" l="1"/>
  <c r="E561" i="1"/>
  <c r="H561" i="1" s="1"/>
  <c r="G561" i="1" l="1"/>
  <c r="E562" i="1" l="1"/>
  <c r="H562" i="1" s="1"/>
  <c r="D563" i="1"/>
  <c r="F563" i="1" s="1"/>
  <c r="G562" i="1" l="1"/>
  <c r="E563" i="1" l="1"/>
  <c r="H563" i="1" s="1"/>
  <c r="D564" i="1"/>
  <c r="F564" i="1" s="1"/>
  <c r="G563" i="1" l="1"/>
  <c r="E564" i="1" l="1"/>
  <c r="D565" i="1"/>
  <c r="F565" i="1" s="1"/>
  <c r="G564" i="1" l="1"/>
  <c r="H564" i="1"/>
  <c r="E565" i="1" l="1"/>
  <c r="H565" i="1" s="1"/>
  <c r="D566" i="1"/>
  <c r="F566" i="1" s="1"/>
  <c r="G565" i="1" l="1"/>
  <c r="E566" i="1" l="1"/>
  <c r="H566" i="1" s="1"/>
  <c r="D567" i="1"/>
  <c r="F567" i="1" s="1"/>
  <c r="G566" i="1" l="1"/>
  <c r="E567" i="1" l="1"/>
  <c r="H567" i="1" s="1"/>
  <c r="D568" i="1"/>
  <c r="G567" i="1" l="1"/>
  <c r="D569" i="1" l="1"/>
  <c r="E568" i="1"/>
  <c r="H568" i="1" s="1"/>
  <c r="G568" i="1" l="1"/>
  <c r="D570" i="1" l="1"/>
  <c r="F570" i="1" s="1"/>
  <c r="E569" i="1"/>
  <c r="H569" i="1" s="1"/>
  <c r="G569" i="1" l="1"/>
  <c r="E570" i="1" l="1"/>
  <c r="H570" i="1" s="1"/>
  <c r="D571" i="1"/>
  <c r="F571" i="1" s="1"/>
  <c r="G570" i="1" l="1"/>
  <c r="D572" i="1" l="1"/>
  <c r="F572" i="1" s="1"/>
  <c r="E571" i="1"/>
  <c r="G571" i="1" l="1"/>
  <c r="H571" i="1"/>
  <c r="E572" i="1" l="1"/>
  <c r="H572" i="1" s="1"/>
  <c r="D573" i="1"/>
  <c r="F573" i="1" s="1"/>
  <c r="G572" i="1"/>
  <c r="D574" i="1" l="1"/>
  <c r="F574" i="1" s="1"/>
  <c r="E573" i="1"/>
  <c r="H573" i="1" s="1"/>
  <c r="G573" i="1" l="1"/>
  <c r="E574" i="1" l="1"/>
  <c r="H574" i="1" s="1"/>
  <c r="D575" i="1"/>
  <c r="G574" i="1" l="1"/>
  <c r="D576" i="1" l="1"/>
  <c r="E575" i="1"/>
  <c r="H575" i="1" s="1"/>
  <c r="G575" i="1"/>
  <c r="E576" i="1" l="1"/>
  <c r="H576" i="1" s="1"/>
  <c r="D577" i="1"/>
  <c r="F577" i="1" s="1"/>
  <c r="G576" i="1" l="1"/>
  <c r="E577" i="1" l="1"/>
  <c r="H577" i="1" s="1"/>
  <c r="D578" i="1"/>
  <c r="F578" i="1" s="1"/>
  <c r="G577" i="1" l="1"/>
  <c r="E578" i="1" l="1"/>
  <c r="H578" i="1" s="1"/>
  <c r="D579" i="1"/>
  <c r="F579" i="1" s="1"/>
  <c r="G578" i="1" l="1"/>
  <c r="E579" i="1" l="1"/>
  <c r="H579" i="1" s="1"/>
  <c r="D580" i="1"/>
  <c r="F580" i="1" s="1"/>
  <c r="G579" i="1" l="1"/>
  <c r="E580" i="1" l="1"/>
  <c r="H580" i="1" s="1"/>
  <c r="D581" i="1"/>
  <c r="F581" i="1" s="1"/>
  <c r="G580" i="1" l="1"/>
  <c r="E581" i="1" l="1"/>
  <c r="H581" i="1" s="1"/>
  <c r="D582" i="1"/>
  <c r="G581" i="1"/>
  <c r="D583" i="1" l="1"/>
  <c r="E582" i="1"/>
  <c r="H582" i="1" s="1"/>
  <c r="G582" i="1"/>
  <c r="D584" i="1" l="1"/>
  <c r="F584" i="1" s="1"/>
  <c r="E583" i="1"/>
  <c r="H583" i="1" s="1"/>
  <c r="G583" i="1" l="1"/>
  <c r="E584" i="1" l="1"/>
  <c r="H584" i="1" s="1"/>
  <c r="D585" i="1"/>
  <c r="F585" i="1" s="1"/>
  <c r="G584" i="1" l="1"/>
  <c r="D586" i="1" l="1"/>
  <c r="F586" i="1" s="1"/>
  <c r="G585" i="1"/>
  <c r="E585" i="1"/>
  <c r="H585" i="1" s="1"/>
  <c r="D587" i="1" l="1"/>
  <c r="F587" i="1" s="1"/>
  <c r="G586" i="1"/>
  <c r="E586" i="1"/>
  <c r="H586" i="1" s="1"/>
  <c r="E587" i="1" l="1"/>
  <c r="H587" i="1" s="1"/>
  <c r="D588" i="1"/>
  <c r="F588" i="1" s="1"/>
  <c r="G587" i="1"/>
  <c r="E588" i="1" l="1"/>
  <c r="H588" i="1" s="1"/>
  <c r="D589" i="1"/>
  <c r="G588" i="1"/>
  <c r="D590" i="1" l="1"/>
  <c r="E589" i="1"/>
  <c r="H589" i="1" s="1"/>
  <c r="G589" i="1"/>
  <c r="E590" i="1" l="1"/>
  <c r="H590" i="1" s="1"/>
  <c r="D591" i="1"/>
  <c r="F591" i="1" s="1"/>
  <c r="G590" i="1" l="1"/>
  <c r="E591" i="1" l="1"/>
  <c r="D592" i="1"/>
  <c r="F592" i="1" s="1"/>
  <c r="G591" i="1" l="1"/>
  <c r="H591" i="1"/>
  <c r="E592" i="1" l="1"/>
  <c r="H592" i="1" s="1"/>
  <c r="D593" i="1"/>
  <c r="F593" i="1" s="1"/>
  <c r="G592" i="1" l="1"/>
  <c r="E593" i="1" l="1"/>
  <c r="H593" i="1" s="1"/>
  <c r="D594" i="1"/>
  <c r="F594" i="1" s="1"/>
  <c r="G593" i="1"/>
  <c r="E594" i="1" l="1"/>
  <c r="H594" i="1" s="1"/>
  <c r="D595" i="1"/>
  <c r="F595" i="1" s="1"/>
  <c r="G594" i="1" l="1"/>
  <c r="E595" i="1" l="1"/>
  <c r="H595" i="1" s="1"/>
  <c r="D596" i="1"/>
  <c r="G595" i="1" l="1"/>
  <c r="D597" i="1" l="1"/>
  <c r="E596" i="1"/>
  <c r="H596" i="1" s="1"/>
  <c r="G596" i="1" l="1"/>
  <c r="E597" i="1" l="1"/>
  <c r="H597" i="1" s="1"/>
  <c r="D598" i="1"/>
  <c r="F598" i="1" s="1"/>
  <c r="G597" i="1" l="1"/>
  <c r="E598" i="1" l="1"/>
  <c r="D599" i="1"/>
  <c r="F599" i="1" s="1"/>
  <c r="G598" i="1" l="1"/>
  <c r="H598" i="1"/>
  <c r="E599" i="1" l="1"/>
  <c r="D600" i="1"/>
  <c r="F600" i="1" s="1"/>
  <c r="G599" i="1" l="1"/>
  <c r="H599" i="1"/>
  <c r="E600" i="1" l="1"/>
  <c r="H600" i="1" s="1"/>
  <c r="D601" i="1"/>
  <c r="F601" i="1" s="1"/>
  <c r="G600" i="1"/>
  <c r="E601" i="1" l="1"/>
  <c r="H601" i="1" s="1"/>
  <c r="D602" i="1"/>
  <c r="F602" i="1" s="1"/>
  <c r="G601" i="1"/>
  <c r="E602" i="1" l="1"/>
  <c r="H602" i="1" s="1"/>
  <c r="D603" i="1"/>
  <c r="G602" i="1"/>
  <c r="D604" i="1" l="1"/>
  <c r="E603" i="1"/>
  <c r="H603" i="1" s="1"/>
  <c r="G603" i="1"/>
  <c r="E604" i="1" l="1"/>
  <c r="H604" i="1" s="1"/>
  <c r="D605" i="1"/>
  <c r="F605" i="1" s="1"/>
  <c r="G604" i="1"/>
  <c r="E605" i="1" l="1"/>
  <c r="H605" i="1" s="1"/>
  <c r="D606" i="1"/>
  <c r="F606" i="1" s="1"/>
  <c r="G605" i="1"/>
  <c r="D607" i="1" l="1"/>
  <c r="F607" i="1" s="1"/>
  <c r="E606" i="1"/>
  <c r="H606" i="1" s="1"/>
  <c r="G606" i="1" l="1"/>
  <c r="E607" i="1" l="1"/>
  <c r="D608" i="1"/>
  <c r="F608" i="1" s="1"/>
  <c r="G607" i="1" l="1"/>
  <c r="H607" i="1"/>
  <c r="E608" i="1" l="1"/>
  <c r="D609" i="1"/>
  <c r="F609" i="1" s="1"/>
  <c r="G608" i="1" l="1"/>
  <c r="H608" i="1"/>
  <c r="D610" i="1" l="1"/>
  <c r="E609" i="1"/>
  <c r="H609" i="1" s="1"/>
  <c r="G609" i="1"/>
  <c r="D611" i="1" l="1"/>
  <c r="E610" i="1"/>
  <c r="H610" i="1" s="1"/>
  <c r="G610" i="1"/>
  <c r="D612" i="1" l="1"/>
  <c r="F612" i="1" s="1"/>
  <c r="E611" i="1"/>
  <c r="H611" i="1" s="1"/>
  <c r="G611" i="1"/>
  <c r="E612" i="1" l="1"/>
  <c r="H612" i="1" s="1"/>
  <c r="D613" i="1"/>
  <c r="F613" i="1" s="1"/>
  <c r="G612" i="1"/>
  <c r="D614" i="1" l="1"/>
  <c r="F614" i="1" s="1"/>
  <c r="E613" i="1"/>
  <c r="H613" i="1" s="1"/>
  <c r="G613" i="1" l="1"/>
  <c r="E614" i="1" l="1"/>
  <c r="H614" i="1" s="1"/>
  <c r="G614" i="1"/>
  <c r="D615" i="1"/>
  <c r="F615" i="1" s="1"/>
  <c r="D616" i="1" l="1"/>
  <c r="F616" i="1" s="1"/>
  <c r="E615" i="1"/>
  <c r="G615" i="1" l="1"/>
  <c r="H615" i="1"/>
  <c r="E616" i="1" l="1"/>
  <c r="H616" i="1" s="1"/>
  <c r="D617" i="1"/>
  <c r="G616" i="1" l="1"/>
  <c r="D618" i="1" l="1"/>
  <c r="E617" i="1"/>
  <c r="H617" i="1" s="1"/>
  <c r="G617" i="1" l="1"/>
  <c r="E618" i="1" l="1"/>
  <c r="H618" i="1" s="1"/>
  <c r="D619" i="1"/>
  <c r="F619" i="1" s="1"/>
  <c r="G618" i="1" l="1"/>
  <c r="E619" i="1" l="1"/>
  <c r="H619" i="1" s="1"/>
  <c r="D620" i="1"/>
  <c r="F620" i="1" s="1"/>
  <c r="G619" i="1" l="1"/>
  <c r="E620" i="1" l="1"/>
  <c r="H620" i="1" s="1"/>
  <c r="D621" i="1"/>
  <c r="F621" i="1" s="1"/>
  <c r="G620" i="1" l="1"/>
  <c r="E621" i="1" l="1"/>
  <c r="H621" i="1" s="1"/>
  <c r="D622" i="1"/>
  <c r="F622" i="1" s="1"/>
  <c r="G621" i="1" l="1"/>
  <c r="E622" i="1" l="1"/>
  <c r="H622" i="1" s="1"/>
  <c r="D623" i="1"/>
  <c r="F623" i="1" s="1"/>
  <c r="G622" i="1" l="1"/>
  <c r="D624" i="1" l="1"/>
  <c r="E623" i="1"/>
  <c r="H623" i="1" s="1"/>
  <c r="G623" i="1" l="1"/>
  <c r="D625" i="1" l="1"/>
  <c r="E624" i="1"/>
  <c r="H624" i="1" s="1"/>
  <c r="G624" i="1" l="1"/>
  <c r="E625" i="1" l="1"/>
  <c r="H625" i="1" s="1"/>
  <c r="D626" i="1"/>
  <c r="F626" i="1" s="1"/>
  <c r="G625" i="1" l="1"/>
  <c r="E626" i="1" l="1"/>
  <c r="H626" i="1" s="1"/>
  <c r="D627" i="1"/>
  <c r="F627" i="1" s="1"/>
  <c r="G626" i="1"/>
  <c r="E627" i="1" l="1"/>
  <c r="H627" i="1" s="1"/>
  <c r="D628" i="1"/>
  <c r="F628" i="1" s="1"/>
  <c r="G627" i="1"/>
  <c r="E628" i="1" l="1"/>
  <c r="H628" i="1" s="1"/>
  <c r="D629" i="1"/>
  <c r="F629" i="1" s="1"/>
  <c r="G628" i="1"/>
  <c r="E629" i="1" l="1"/>
  <c r="H629" i="1" s="1"/>
  <c r="D630" i="1"/>
  <c r="F630" i="1" s="1"/>
  <c r="G629" i="1"/>
  <c r="E630" i="1" l="1"/>
  <c r="H630" i="1" s="1"/>
  <c r="D631" i="1"/>
  <c r="G630" i="1"/>
  <c r="D632" i="1" l="1"/>
  <c r="E631" i="1"/>
  <c r="H631" i="1" s="1"/>
  <c r="G631" i="1"/>
  <c r="D633" i="1" l="1"/>
  <c r="F633" i="1" s="1"/>
  <c r="E632" i="1"/>
  <c r="H632" i="1" s="1"/>
  <c r="G632" i="1" l="1"/>
  <c r="D634" i="1" l="1"/>
  <c r="F634" i="1" s="1"/>
  <c r="E633" i="1"/>
  <c r="H633" i="1" s="1"/>
  <c r="G633" i="1"/>
  <c r="E634" i="1" l="1"/>
  <c r="D635" i="1"/>
  <c r="F635" i="1" s="1"/>
  <c r="G634" i="1" l="1"/>
  <c r="H634" i="1"/>
  <c r="E635" i="1" l="1"/>
  <c r="H635" i="1" s="1"/>
  <c r="D636" i="1"/>
  <c r="F636" i="1" s="1"/>
  <c r="G635" i="1" l="1"/>
  <c r="D637" i="1" l="1"/>
  <c r="F637" i="1" s="1"/>
  <c r="E636" i="1"/>
  <c r="H636" i="1" s="1"/>
  <c r="G636" i="1"/>
  <c r="D638" i="1" l="1"/>
  <c r="E637" i="1"/>
  <c r="H637" i="1" s="1"/>
  <c r="G637" i="1"/>
  <c r="D639" i="1" l="1"/>
  <c r="E638" i="1"/>
  <c r="H638" i="1" s="1"/>
  <c r="G638" i="1"/>
  <c r="E639" i="1" l="1"/>
  <c r="H639" i="1" s="1"/>
  <c r="D640" i="1"/>
  <c r="F640" i="1" s="1"/>
  <c r="G639" i="1" l="1"/>
  <c r="E640" i="1" l="1"/>
  <c r="H640" i="1" s="1"/>
  <c r="D641" i="1"/>
  <c r="F641" i="1" s="1"/>
  <c r="G640" i="1" l="1"/>
  <c r="E641" i="1" l="1"/>
  <c r="D642" i="1"/>
  <c r="F642" i="1" s="1"/>
  <c r="G641" i="1" l="1"/>
  <c r="H641" i="1"/>
  <c r="E642" i="1" l="1"/>
  <c r="D643" i="1"/>
  <c r="F643" i="1" s="1"/>
  <c r="G642" i="1" l="1"/>
  <c r="H642" i="1"/>
  <c r="E643" i="1" l="1"/>
  <c r="H643" i="1" s="1"/>
  <c r="D644" i="1"/>
  <c r="F644" i="1" s="1"/>
  <c r="G643" i="1" l="1"/>
  <c r="E644" i="1" l="1"/>
  <c r="H644" i="1" s="1"/>
  <c r="D645" i="1"/>
  <c r="G644" i="1" l="1"/>
  <c r="D646" i="1" l="1"/>
  <c r="E645" i="1"/>
  <c r="H645" i="1" s="1"/>
  <c r="G645" i="1" l="1"/>
  <c r="E646" i="1" l="1"/>
  <c r="H646" i="1" s="1"/>
  <c r="D647" i="1"/>
  <c r="F647" i="1" s="1"/>
  <c r="G646" i="1" l="1"/>
  <c r="D648" i="1" l="1"/>
  <c r="F648" i="1" s="1"/>
  <c r="E647" i="1"/>
  <c r="G647" i="1" l="1"/>
  <c r="H647" i="1"/>
  <c r="E648" i="1" l="1"/>
  <c r="D649" i="1"/>
  <c r="F649" i="1" s="1"/>
  <c r="G648" i="1" l="1"/>
  <c r="H648" i="1"/>
  <c r="E649" i="1" l="1"/>
  <c r="H649" i="1" s="1"/>
  <c r="D650" i="1"/>
  <c r="F650" i="1" s="1"/>
  <c r="G649" i="1"/>
  <c r="E650" i="1" l="1"/>
  <c r="H650" i="1" s="1"/>
  <c r="D651" i="1"/>
  <c r="F651" i="1" s="1"/>
  <c r="G650" i="1"/>
  <c r="E651" i="1" l="1"/>
  <c r="H651" i="1" s="1"/>
  <c r="D652" i="1"/>
  <c r="G651" i="1" l="1"/>
  <c r="D653" i="1" l="1"/>
  <c r="E652" i="1"/>
  <c r="H652" i="1" s="1"/>
  <c r="G652" i="1" l="1"/>
  <c r="E653" i="1" l="1"/>
  <c r="H653" i="1" s="1"/>
  <c r="D654" i="1"/>
  <c r="F654" i="1" s="1"/>
  <c r="G653" i="1" l="1"/>
  <c r="E654" i="1" l="1"/>
  <c r="H654" i="1" s="1"/>
  <c r="D655" i="1"/>
  <c r="F655" i="1" s="1"/>
  <c r="G654" i="1" l="1"/>
  <c r="E655" i="1" l="1"/>
  <c r="D656" i="1"/>
  <c r="F656" i="1" s="1"/>
  <c r="G655" i="1" l="1"/>
  <c r="H655" i="1"/>
  <c r="E656" i="1" l="1"/>
  <c r="H656" i="1" s="1"/>
  <c r="D657" i="1"/>
  <c r="F657" i="1" s="1"/>
  <c r="G656" i="1" l="1"/>
  <c r="E657" i="1" l="1"/>
  <c r="H657" i="1" s="1"/>
  <c r="D658" i="1"/>
  <c r="F658" i="1" s="1"/>
  <c r="G657" i="1" l="1"/>
  <c r="E658" i="1" l="1"/>
  <c r="H658" i="1" s="1"/>
  <c r="D659" i="1"/>
  <c r="G658" i="1" l="1"/>
  <c r="D660" i="1" l="1"/>
  <c r="E659" i="1"/>
  <c r="H659" i="1" s="1"/>
  <c r="G659" i="1" l="1"/>
  <c r="E660" i="1" l="1"/>
  <c r="H660" i="1" s="1"/>
  <c r="D661" i="1"/>
  <c r="F661" i="1" s="1"/>
  <c r="G660" i="1" l="1"/>
  <c r="D662" i="1" l="1"/>
  <c r="F662" i="1" s="1"/>
  <c r="E661" i="1"/>
  <c r="G661" i="1" l="1"/>
  <c r="H661" i="1"/>
  <c r="E662" i="1" l="1"/>
  <c r="D663" i="1"/>
  <c r="F663" i="1" s="1"/>
  <c r="G662" i="1" l="1"/>
  <c r="H662" i="1"/>
  <c r="E663" i="1" l="1"/>
  <c r="H663" i="1" s="1"/>
  <c r="D664" i="1"/>
  <c r="F664" i="1" s="1"/>
  <c r="G663" i="1"/>
  <c r="E664" i="1" l="1"/>
  <c r="H664" i="1" s="1"/>
  <c r="D665" i="1"/>
  <c r="F665" i="1" s="1"/>
  <c r="G664" i="1"/>
  <c r="E665" i="1" l="1"/>
  <c r="H665" i="1" s="1"/>
  <c r="D666" i="1"/>
  <c r="G665" i="1" l="1"/>
  <c r="D667" i="1" l="1"/>
  <c r="E666" i="1"/>
  <c r="H666" i="1" s="1"/>
  <c r="G666" i="1" l="1"/>
  <c r="E667" i="1" l="1"/>
  <c r="H667" i="1" s="1"/>
  <c r="D668" i="1"/>
  <c r="F668" i="1" s="1"/>
  <c r="G667" i="1" l="1"/>
  <c r="E668" i="1" l="1"/>
  <c r="H668" i="1" s="1"/>
  <c r="D669" i="1"/>
  <c r="F669" i="1" s="1"/>
  <c r="G668" i="1" l="1"/>
  <c r="D670" i="1" l="1"/>
  <c r="F670" i="1" s="1"/>
  <c r="E669" i="1"/>
  <c r="G669" i="1" l="1"/>
  <c r="H669" i="1"/>
  <c r="E670" i="1" l="1"/>
  <c r="H670" i="1" s="1"/>
  <c r="D671" i="1"/>
  <c r="F671" i="1" s="1"/>
  <c r="G670" i="1"/>
  <c r="D672" i="1" l="1"/>
  <c r="F672" i="1" s="1"/>
  <c r="E671" i="1"/>
  <c r="H671" i="1" s="1"/>
  <c r="G671" i="1" l="1"/>
  <c r="E672" i="1" l="1"/>
  <c r="H672" i="1" s="1"/>
  <c r="D673" i="1"/>
  <c r="G672" i="1"/>
  <c r="D674" i="1" l="1"/>
  <c r="E673" i="1"/>
  <c r="H673" i="1" s="1"/>
  <c r="G673" i="1" l="1"/>
  <c r="D675" i="1" l="1"/>
  <c r="F675" i="1" s="1"/>
  <c r="E674" i="1"/>
  <c r="H674" i="1" s="1"/>
  <c r="G674" i="1"/>
  <c r="E675" i="1" l="1"/>
  <c r="D676" i="1"/>
  <c r="F676" i="1" s="1"/>
  <c r="G675" i="1" l="1"/>
  <c r="H675" i="1"/>
  <c r="E676" i="1" l="1"/>
  <c r="H676" i="1" s="1"/>
  <c r="D677" i="1"/>
  <c r="F677" i="1" s="1"/>
  <c r="G676" i="1" l="1"/>
  <c r="D678" i="1" l="1"/>
  <c r="F678" i="1" s="1"/>
  <c r="E677" i="1"/>
  <c r="H677" i="1" s="1"/>
  <c r="G677" i="1" l="1"/>
  <c r="D679" i="1" l="1"/>
  <c r="F679" i="1" s="1"/>
  <c r="E678" i="1"/>
  <c r="H678" i="1" s="1"/>
  <c r="G678" i="1"/>
  <c r="E679" i="1" l="1"/>
  <c r="H679" i="1" s="1"/>
  <c r="D680" i="1"/>
  <c r="G679" i="1"/>
  <c r="D681" i="1" l="1"/>
  <c r="E680" i="1"/>
  <c r="H680" i="1" s="1"/>
  <c r="G680" i="1" l="1"/>
  <c r="E681" i="1" l="1"/>
  <c r="H681" i="1" s="1"/>
  <c r="D682" i="1"/>
  <c r="F682" i="1" s="1"/>
  <c r="G681" i="1" l="1"/>
  <c r="D683" i="1" l="1"/>
  <c r="F683" i="1" s="1"/>
  <c r="E682" i="1"/>
  <c r="H682" i="1" s="1"/>
  <c r="G682" i="1" l="1"/>
  <c r="E683" i="1" l="1"/>
  <c r="D684" i="1"/>
  <c r="F684" i="1" s="1"/>
  <c r="G683" i="1" l="1"/>
  <c r="H683" i="1"/>
  <c r="E684" i="1" l="1"/>
  <c r="H684" i="1" s="1"/>
  <c r="D685" i="1"/>
  <c r="F685" i="1" s="1"/>
  <c r="G684" i="1" l="1"/>
  <c r="E685" i="1" l="1"/>
  <c r="H685" i="1" s="1"/>
  <c r="D686" i="1"/>
  <c r="F686" i="1" s="1"/>
  <c r="G685" i="1"/>
  <c r="E686" i="1" l="1"/>
  <c r="H686" i="1" s="1"/>
  <c r="D687" i="1"/>
  <c r="G686" i="1"/>
  <c r="D688" i="1" l="1"/>
  <c r="E687" i="1"/>
  <c r="H687" i="1" s="1"/>
  <c r="G687" i="1" l="1"/>
  <c r="E688" i="1" l="1"/>
  <c r="H688" i="1" s="1"/>
  <c r="D689" i="1"/>
  <c r="F689" i="1" s="1"/>
  <c r="G688" i="1" l="1"/>
  <c r="E689" i="1" l="1"/>
  <c r="D690" i="1"/>
  <c r="F690" i="1" s="1"/>
  <c r="G689" i="1" l="1"/>
  <c r="H689" i="1"/>
  <c r="E690" i="1" l="1"/>
  <c r="D691" i="1"/>
  <c r="F691" i="1" s="1"/>
  <c r="G690" i="1" l="1"/>
  <c r="H690" i="1"/>
  <c r="E691" i="1" l="1"/>
  <c r="D692" i="1"/>
  <c r="F692" i="1" s="1"/>
  <c r="G691" i="1" l="1"/>
  <c r="H691" i="1"/>
  <c r="E692" i="1" l="1"/>
  <c r="H692" i="1" s="1"/>
  <c r="D693" i="1"/>
  <c r="F693" i="1" s="1"/>
  <c r="G692" i="1"/>
  <c r="E693" i="1" l="1"/>
  <c r="H693" i="1" s="1"/>
  <c r="D694" i="1"/>
  <c r="G693" i="1"/>
  <c r="D695" i="1" l="1"/>
  <c r="E694" i="1"/>
  <c r="H694" i="1" s="1"/>
  <c r="G694" i="1" l="1"/>
  <c r="D696" i="1" l="1"/>
  <c r="F696" i="1" s="1"/>
  <c r="E695" i="1"/>
  <c r="H695" i="1" s="1"/>
  <c r="G695" i="1" l="1"/>
  <c r="E696" i="1" l="1"/>
  <c r="D697" i="1"/>
  <c r="F697" i="1" s="1"/>
  <c r="G696" i="1" l="1"/>
  <c r="H696" i="1"/>
  <c r="E697" i="1" l="1"/>
  <c r="D698" i="1"/>
  <c r="F698" i="1" s="1"/>
  <c r="G697" i="1" l="1"/>
  <c r="H697" i="1"/>
  <c r="E698" i="1" l="1"/>
  <c r="D699" i="1"/>
  <c r="F699" i="1" s="1"/>
  <c r="G698" i="1" l="1"/>
  <c r="H698" i="1"/>
  <c r="E699" i="1" l="1"/>
  <c r="H699" i="1" s="1"/>
  <c r="D700" i="1"/>
  <c r="F700" i="1" s="1"/>
  <c r="G699" i="1"/>
  <c r="E700" i="1" l="1"/>
  <c r="H700" i="1" s="1"/>
  <c r="D701" i="1"/>
  <c r="G700" i="1"/>
  <c r="D702" i="1" l="1"/>
  <c r="E701" i="1"/>
  <c r="H701" i="1" s="1"/>
  <c r="G701" i="1"/>
  <c r="E702" i="1" l="1"/>
  <c r="H702" i="1" s="1"/>
  <c r="D703" i="1"/>
  <c r="F703" i="1" s="1"/>
  <c r="G702" i="1"/>
  <c r="E703" i="1" l="1"/>
  <c r="H703" i="1" s="1"/>
  <c r="D704" i="1"/>
  <c r="F704" i="1" s="1"/>
  <c r="G703" i="1"/>
  <c r="E704" i="1" l="1"/>
  <c r="H704" i="1" s="1"/>
  <c r="G704" i="1"/>
  <c r="D705" i="1"/>
  <c r="F705" i="1" s="1"/>
  <c r="E705" i="1" l="1"/>
  <c r="H705" i="1" s="1"/>
  <c r="D706" i="1"/>
  <c r="F706" i="1" s="1"/>
  <c r="G705" i="1"/>
  <c r="E706" i="1" l="1"/>
  <c r="H706" i="1" s="1"/>
  <c r="D707" i="1"/>
  <c r="F707" i="1" s="1"/>
  <c r="G706" i="1"/>
  <c r="E707" i="1" l="1"/>
  <c r="H707" i="1" s="1"/>
  <c r="D708" i="1"/>
  <c r="G707" i="1"/>
  <c r="D709" i="1" l="1"/>
  <c r="E708" i="1"/>
  <c r="H708" i="1" s="1"/>
  <c r="G708" i="1"/>
  <c r="E709" i="1" l="1"/>
  <c r="H709" i="1" s="1"/>
  <c r="D710" i="1"/>
  <c r="F710" i="1" s="1"/>
  <c r="G709" i="1"/>
  <c r="E710" i="1" l="1"/>
  <c r="H710" i="1" s="1"/>
  <c r="D711" i="1"/>
  <c r="F711" i="1" s="1"/>
  <c r="G710" i="1"/>
  <c r="E711" i="1" l="1"/>
  <c r="H711" i="1" s="1"/>
  <c r="D712" i="1"/>
  <c r="F712" i="1" s="1"/>
  <c r="G711" i="1"/>
  <c r="E712" i="1" l="1"/>
  <c r="H712" i="1" s="1"/>
  <c r="D713" i="1"/>
  <c r="F713" i="1" s="1"/>
  <c r="G712" i="1"/>
  <c r="E713" i="1" l="1"/>
  <c r="H713" i="1" s="1"/>
  <c r="D714" i="1"/>
  <c r="F714" i="1" s="1"/>
  <c r="G713" i="1"/>
  <c r="D715" i="1" l="1"/>
  <c r="E714" i="1"/>
  <c r="H714" i="1" s="1"/>
  <c r="G714" i="1"/>
  <c r="D716" i="1" l="1"/>
  <c r="E715" i="1"/>
  <c r="H715" i="1" s="1"/>
  <c r="G715" i="1"/>
  <c r="E716" i="1" l="1"/>
  <c r="H716" i="1" s="1"/>
  <c r="D717" i="1"/>
  <c r="F717" i="1" s="1"/>
  <c r="G716" i="1"/>
  <c r="E717" i="1" l="1"/>
  <c r="D718" i="1"/>
  <c r="F718" i="1" s="1"/>
  <c r="G717" i="1" l="1"/>
  <c r="H717" i="1"/>
  <c r="E718" i="1" l="1"/>
  <c r="H718" i="1" s="1"/>
  <c r="D719" i="1"/>
  <c r="F719" i="1" s="1"/>
  <c r="G718" i="1"/>
  <c r="E719" i="1" l="1"/>
  <c r="H719" i="1" s="1"/>
  <c r="D720" i="1"/>
  <c r="F720" i="1" s="1"/>
  <c r="G719" i="1"/>
  <c r="E720" i="1" l="1"/>
  <c r="H720" i="1" s="1"/>
  <c r="D721" i="1"/>
  <c r="F721" i="1" s="1"/>
  <c r="G720" i="1"/>
  <c r="D722" i="1" l="1"/>
  <c r="E721" i="1"/>
  <c r="H721" i="1" s="1"/>
  <c r="G721" i="1"/>
  <c r="D723" i="1" l="1"/>
  <c r="E722" i="1"/>
  <c r="H722" i="1" s="1"/>
  <c r="G722" i="1"/>
  <c r="E723" i="1" l="1"/>
  <c r="H723" i="1" s="1"/>
  <c r="D724" i="1"/>
  <c r="F724" i="1" s="1"/>
  <c r="G723" i="1"/>
  <c r="E724" i="1" l="1"/>
  <c r="H724" i="1" s="1"/>
  <c r="D725" i="1"/>
  <c r="F725" i="1" s="1"/>
  <c r="G724" i="1"/>
  <c r="E725" i="1" l="1"/>
  <c r="H725" i="1" s="1"/>
  <c r="D726" i="1"/>
  <c r="F726" i="1" s="1"/>
  <c r="G725" i="1"/>
  <c r="E726" i="1" l="1"/>
  <c r="H726" i="1" s="1"/>
  <c r="D727" i="1"/>
  <c r="F727" i="1" s="1"/>
  <c r="G726" i="1"/>
  <c r="D728" i="1" l="1"/>
  <c r="F728" i="1" s="1"/>
  <c r="E727" i="1"/>
  <c r="H727" i="1" s="1"/>
  <c r="G727" i="1" l="1"/>
  <c r="E728" i="1" l="1"/>
  <c r="H728" i="1" s="1"/>
  <c r="D729" i="1"/>
  <c r="G728" i="1"/>
  <c r="D730" i="1" l="1"/>
  <c r="E729" i="1"/>
  <c r="H729" i="1" s="1"/>
  <c r="G729" i="1"/>
  <c r="E730" i="1" l="1"/>
  <c r="H730" i="1" s="1"/>
  <c r="D731" i="1"/>
  <c r="F731" i="1" s="1"/>
  <c r="G730" i="1"/>
  <c r="E731" i="1" l="1"/>
  <c r="H731" i="1" s="1"/>
  <c r="G731" i="1"/>
  <c r="D732" i="1"/>
  <c r="M30" i="1" l="1"/>
  <c r="F732" i="1"/>
  <c r="G732" i="1" s="1"/>
  <c r="E732" i="1"/>
  <c r="M31" i="1" l="1"/>
  <c r="H732" i="1"/>
</calcChain>
</file>

<file path=xl/sharedStrings.xml><?xml version="1.0" encoding="utf-8"?>
<sst xmlns="http://schemas.openxmlformats.org/spreadsheetml/2006/main" count="46" uniqueCount="43">
  <si>
    <t>rowery</t>
  </si>
  <si>
    <t>koszt</t>
  </si>
  <si>
    <t>serwisowanie</t>
  </si>
  <si>
    <t>koszt roweru</t>
  </si>
  <si>
    <t>koszt wypozyczenia</t>
  </si>
  <si>
    <t>Popyt</t>
  </si>
  <si>
    <t>Miesiac</t>
  </si>
  <si>
    <t>wiosna</t>
  </si>
  <si>
    <t>lato</t>
  </si>
  <si>
    <t>jesien</t>
  </si>
  <si>
    <t>zima</t>
  </si>
  <si>
    <t>data</t>
  </si>
  <si>
    <t>przchód</t>
  </si>
  <si>
    <t>popyt</t>
  </si>
  <si>
    <t>kwartał</t>
  </si>
  <si>
    <t>spr</t>
  </si>
  <si>
    <t>Zadanie 5.1</t>
  </si>
  <si>
    <t>przychód</t>
  </si>
  <si>
    <t>dochód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</si>
  <si>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</si>
  <si>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</si>
  <si>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</si>
  <si>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</si>
  <si>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</si>
  <si>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</si>
  <si>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</si>
  <si>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</si>
  <si>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</si>
  <si>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</si>
  <si>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</si>
  <si>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</si>
  <si>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</si>
  <si>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</si>
  <si>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dochód dzienny</t>
  </si>
  <si>
    <t>Suma z dochód dzienny</t>
  </si>
  <si>
    <t>zadanie 3</t>
  </si>
  <si>
    <t>a)</t>
  </si>
  <si>
    <t>b)</t>
  </si>
  <si>
    <t>c)</t>
  </si>
  <si>
    <t>zadanie 4</t>
  </si>
  <si>
    <t>przychody</t>
  </si>
  <si>
    <t>koszty</t>
  </si>
  <si>
    <t>dzien 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</si>
</sst>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4" formatCode="#,##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5">
    <dxf>
      <numFmt numFmtId="10" formatCode="#,##0\ &quot;zł&quot;;[Red]\-#,##0\ &quot;zł&quot;"/>
    </dxf>
    <dxf>
      <numFmt numFmtId="0" formatCode="General"/>
    </dxf>
    <dxf>
      <numFmt numFmtId="10" formatCode="#,##0\ &quot;zł&quot;;[Red]\-#,##0\ &quot;zł&quot;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[Wypozyczalnia.xlsx]Arkusz1!Tabela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</a:t>
            </a:r>
            <a:r>
              <a:rPr lang="pl-PL" baseline="0"/>
              <a:t> miesięczny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Arkusz1!$N$12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Arkusz1!$M$13:$M$25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Arkusz1!$N$13:$N$25</c:f>
              <c:numCache>
                <c:formatCode>"zł"#,##0_);[Red]\("zł"#,##0\)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E-40B2-8D5A-73FE48010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607136"/>
        <c:axId val="292606656"/>
      </c:barChart>
      <c:catAx>
        <c:axId val="2926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606656"/>
        <c:crosses val="autoZero"/>
        <c:auto val="1"/>
        <c:lblAlgn val="ctr"/>
        <c:lblOffset val="100"/>
        <c:noMultiLvlLbl val="0"/>
      </c:catAx>
      <c:valAx>
        <c:axId val="2926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&quot;zł&quot;#,##0_);[Red]\(&quot;zł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6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10</xdr:row>
      <xdr:rowOff>179070</xdr:rowOff>
    </xdr:from>
    <xdr:to>
      <xdr:col>22</xdr:col>
      <xdr:colOff>533400</xdr:colOff>
      <xdr:row>25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38CBE-EBBB-B134-5A97-8493BD736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król" refreshedDate="45711.569517824071" createdVersion="8" refreshedVersion="8" minRefreshableVersion="3" recordCount="365" xr:uid="{53EF58D6-5CD2-4591-B463-B08CB9FBE533}">
  <cacheSource type="worksheet">
    <worksheetSource ref="A1:H366" sheet="Arkusz1"/>
  </cacheSource>
  <cacheFields count="10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9"/>
    </cacheField>
    <cacheField name="kwartał" numFmtId="0">
      <sharedItems containsSemiMixedTypes="0" containsString="0" containsNumber="1" containsInteger="1" minValue="1" maxValue="4"/>
    </cacheField>
    <cacheField name="popyt" numFmtId="0">
      <sharedItems containsSemiMixedTypes="0" containsString="0" containsNumber="1" minValue="0.2" maxValue="0.9"/>
    </cacheField>
    <cacheField name="rowery" numFmtId="0">
      <sharedItems containsSemiMixedTypes="0" containsString="0" containsNumber="1" containsInteger="1" minValue="10" maxValue="10"/>
    </cacheField>
    <cacheField name="koszt" numFmtId="6">
      <sharedItems containsSemiMixedTypes="0" containsString="0" containsNumber="1" containsInteger="1" minValue="0" maxValue="150"/>
    </cacheField>
    <cacheField name="przchód" numFmtId="6">
      <sharedItems containsSemiMixedTypes="0" containsString="0" containsNumber="1" containsInteger="1" minValue="0" maxValue="270"/>
    </cacheField>
    <cacheField name="dochód" numFmtId="6">
      <sharedItems containsSemiMixedTypes="0" containsString="0" containsNumber="1" containsInteger="1" minValue="-8150" maxValue="23800"/>
    </cacheField>
    <cacheField name="dochód dzienny" numFmtId="6">
      <sharedItems containsSemiMixedTypes="0" containsString="0" containsNumber="1" containsInteger="1" minValue="-8150" maxValue="270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4"/>
    <n v="0.2"/>
    <n v="10"/>
    <n v="150"/>
    <n v="0"/>
    <n v="-8150"/>
    <n v="-8150"/>
  </r>
  <r>
    <x v="1"/>
    <n v="4"/>
    <n v="0.2"/>
    <n v="10"/>
    <n v="0"/>
    <n v="60"/>
    <n v="-8090"/>
    <n v="60"/>
  </r>
  <r>
    <x v="2"/>
    <n v="4"/>
    <n v="0.2"/>
    <n v="10"/>
    <n v="0"/>
    <n v="60"/>
    <n v="-8030"/>
    <n v="60"/>
  </r>
  <r>
    <x v="3"/>
    <n v="4"/>
    <n v="0.2"/>
    <n v="10"/>
    <n v="0"/>
    <n v="60"/>
    <n v="-7970"/>
    <n v="60"/>
  </r>
  <r>
    <x v="4"/>
    <n v="4"/>
    <n v="0.2"/>
    <n v="10"/>
    <n v="0"/>
    <n v="60"/>
    <n v="-7910"/>
    <n v="60"/>
  </r>
  <r>
    <x v="5"/>
    <n v="4"/>
    <n v="0.2"/>
    <n v="10"/>
    <n v="0"/>
    <n v="60"/>
    <n v="-7850"/>
    <n v="60"/>
  </r>
  <r>
    <x v="6"/>
    <n v="4"/>
    <n v="0.2"/>
    <n v="10"/>
    <n v="0"/>
    <n v="0"/>
    <n v="-7850"/>
    <n v="0"/>
  </r>
  <r>
    <x v="7"/>
    <n v="4"/>
    <n v="0.2"/>
    <n v="10"/>
    <n v="150"/>
    <n v="0"/>
    <n v="-8000"/>
    <n v="-150"/>
  </r>
  <r>
    <x v="8"/>
    <n v="4"/>
    <n v="0.2"/>
    <n v="10"/>
    <n v="0"/>
    <n v="60"/>
    <n v="-7940"/>
    <n v="60"/>
  </r>
  <r>
    <x v="9"/>
    <n v="4"/>
    <n v="0.2"/>
    <n v="10"/>
    <n v="0"/>
    <n v="60"/>
    <n v="-7880"/>
    <n v="60"/>
  </r>
  <r>
    <x v="10"/>
    <n v="4"/>
    <n v="0.2"/>
    <n v="10"/>
    <n v="0"/>
    <n v="60"/>
    <n v="-7820"/>
    <n v="60"/>
  </r>
  <r>
    <x v="11"/>
    <n v="4"/>
    <n v="0.2"/>
    <n v="10"/>
    <n v="0"/>
    <n v="60"/>
    <n v="-7760"/>
    <n v="60"/>
  </r>
  <r>
    <x v="12"/>
    <n v="4"/>
    <n v="0.2"/>
    <n v="10"/>
    <n v="0"/>
    <n v="60"/>
    <n v="-7700"/>
    <n v="60"/>
  </r>
  <r>
    <x v="13"/>
    <n v="4"/>
    <n v="0.2"/>
    <n v="10"/>
    <n v="0"/>
    <n v="0"/>
    <n v="-7700"/>
    <n v="0"/>
  </r>
  <r>
    <x v="14"/>
    <n v="4"/>
    <n v="0.2"/>
    <n v="10"/>
    <n v="150"/>
    <n v="0"/>
    <n v="-7850"/>
    <n v="-150"/>
  </r>
  <r>
    <x v="15"/>
    <n v="4"/>
    <n v="0.2"/>
    <n v="10"/>
    <n v="0"/>
    <n v="60"/>
    <n v="-7790"/>
    <n v="60"/>
  </r>
  <r>
    <x v="16"/>
    <n v="4"/>
    <n v="0.2"/>
    <n v="10"/>
    <n v="0"/>
    <n v="60"/>
    <n v="-7730"/>
    <n v="60"/>
  </r>
  <r>
    <x v="17"/>
    <n v="4"/>
    <n v="0.2"/>
    <n v="10"/>
    <n v="0"/>
    <n v="60"/>
    <n v="-7670"/>
    <n v="60"/>
  </r>
  <r>
    <x v="18"/>
    <n v="4"/>
    <n v="0.2"/>
    <n v="10"/>
    <n v="0"/>
    <n v="60"/>
    <n v="-7610"/>
    <n v="60"/>
  </r>
  <r>
    <x v="19"/>
    <n v="4"/>
    <n v="0.2"/>
    <n v="10"/>
    <n v="0"/>
    <n v="60"/>
    <n v="-7550"/>
    <n v="60"/>
  </r>
  <r>
    <x v="20"/>
    <n v="4"/>
    <n v="0.2"/>
    <n v="10"/>
    <n v="0"/>
    <n v="0"/>
    <n v="-7550"/>
    <n v="0"/>
  </r>
  <r>
    <x v="21"/>
    <n v="4"/>
    <n v="0.2"/>
    <n v="10"/>
    <n v="150"/>
    <n v="0"/>
    <n v="-7700"/>
    <n v="-150"/>
  </r>
  <r>
    <x v="22"/>
    <n v="4"/>
    <n v="0.2"/>
    <n v="10"/>
    <n v="0"/>
    <n v="60"/>
    <n v="-7640"/>
    <n v="60"/>
  </r>
  <r>
    <x v="23"/>
    <n v="4"/>
    <n v="0.2"/>
    <n v="10"/>
    <n v="0"/>
    <n v="60"/>
    <n v="-7580"/>
    <n v="60"/>
  </r>
  <r>
    <x v="24"/>
    <n v="4"/>
    <n v="0.2"/>
    <n v="10"/>
    <n v="0"/>
    <n v="60"/>
    <n v="-7520"/>
    <n v="60"/>
  </r>
  <r>
    <x v="25"/>
    <n v="4"/>
    <n v="0.2"/>
    <n v="10"/>
    <n v="0"/>
    <n v="60"/>
    <n v="-7460"/>
    <n v="60"/>
  </r>
  <r>
    <x v="26"/>
    <n v="4"/>
    <n v="0.2"/>
    <n v="10"/>
    <n v="0"/>
    <n v="60"/>
    <n v="-7400"/>
    <n v="60"/>
  </r>
  <r>
    <x v="27"/>
    <n v="4"/>
    <n v="0.2"/>
    <n v="10"/>
    <n v="0"/>
    <n v="0"/>
    <n v="-7400"/>
    <n v="0"/>
  </r>
  <r>
    <x v="28"/>
    <n v="4"/>
    <n v="0.2"/>
    <n v="10"/>
    <n v="150"/>
    <n v="0"/>
    <n v="-7550"/>
    <n v="-150"/>
  </r>
  <r>
    <x v="29"/>
    <n v="4"/>
    <n v="0.2"/>
    <n v="10"/>
    <n v="0"/>
    <n v="60"/>
    <n v="-7490"/>
    <n v="60"/>
  </r>
  <r>
    <x v="30"/>
    <n v="4"/>
    <n v="0.2"/>
    <n v="10"/>
    <n v="0"/>
    <n v="60"/>
    <n v="-7430"/>
    <n v="60"/>
  </r>
  <r>
    <x v="31"/>
    <n v="4"/>
    <n v="0.2"/>
    <n v="10"/>
    <n v="0"/>
    <n v="60"/>
    <n v="-7370"/>
    <n v="60"/>
  </r>
  <r>
    <x v="32"/>
    <n v="4"/>
    <n v="0.2"/>
    <n v="10"/>
    <n v="0"/>
    <n v="60"/>
    <n v="-7310"/>
    <n v="60"/>
  </r>
  <r>
    <x v="33"/>
    <n v="4"/>
    <n v="0.2"/>
    <n v="10"/>
    <n v="0"/>
    <n v="60"/>
    <n v="-7250"/>
    <n v="60"/>
  </r>
  <r>
    <x v="34"/>
    <n v="4"/>
    <n v="0.2"/>
    <n v="10"/>
    <n v="0"/>
    <n v="0"/>
    <n v="-7250"/>
    <n v="0"/>
  </r>
  <r>
    <x v="35"/>
    <n v="4"/>
    <n v="0.2"/>
    <n v="10"/>
    <n v="150"/>
    <n v="0"/>
    <n v="-7400"/>
    <n v="-150"/>
  </r>
  <r>
    <x v="36"/>
    <n v="4"/>
    <n v="0.2"/>
    <n v="10"/>
    <n v="0"/>
    <n v="60"/>
    <n v="-7340"/>
    <n v="60"/>
  </r>
  <r>
    <x v="37"/>
    <n v="4"/>
    <n v="0.2"/>
    <n v="10"/>
    <n v="0"/>
    <n v="60"/>
    <n v="-7280"/>
    <n v="60"/>
  </r>
  <r>
    <x v="38"/>
    <n v="4"/>
    <n v="0.2"/>
    <n v="10"/>
    <n v="0"/>
    <n v="60"/>
    <n v="-7220"/>
    <n v="60"/>
  </r>
  <r>
    <x v="39"/>
    <n v="4"/>
    <n v="0.2"/>
    <n v="10"/>
    <n v="0"/>
    <n v="60"/>
    <n v="-7160"/>
    <n v="60"/>
  </r>
  <r>
    <x v="40"/>
    <n v="4"/>
    <n v="0.2"/>
    <n v="10"/>
    <n v="0"/>
    <n v="60"/>
    <n v="-7100"/>
    <n v="60"/>
  </r>
  <r>
    <x v="41"/>
    <n v="4"/>
    <n v="0.2"/>
    <n v="10"/>
    <n v="0"/>
    <n v="0"/>
    <n v="-7100"/>
    <n v="0"/>
  </r>
  <r>
    <x v="42"/>
    <n v="4"/>
    <n v="0.2"/>
    <n v="10"/>
    <n v="150"/>
    <n v="0"/>
    <n v="-7250"/>
    <n v="-150"/>
  </r>
  <r>
    <x v="43"/>
    <n v="4"/>
    <n v="0.2"/>
    <n v="10"/>
    <n v="0"/>
    <n v="60"/>
    <n v="-7190"/>
    <n v="60"/>
  </r>
  <r>
    <x v="44"/>
    <n v="4"/>
    <n v="0.2"/>
    <n v="10"/>
    <n v="0"/>
    <n v="60"/>
    <n v="-7130"/>
    <n v="60"/>
  </r>
  <r>
    <x v="45"/>
    <n v="4"/>
    <n v="0.2"/>
    <n v="10"/>
    <n v="0"/>
    <n v="60"/>
    <n v="-7070"/>
    <n v="60"/>
  </r>
  <r>
    <x v="46"/>
    <n v="4"/>
    <n v="0.2"/>
    <n v="10"/>
    <n v="0"/>
    <n v="60"/>
    <n v="-7010"/>
    <n v="60"/>
  </r>
  <r>
    <x v="47"/>
    <n v="4"/>
    <n v="0.2"/>
    <n v="10"/>
    <n v="0"/>
    <n v="60"/>
    <n v="-6950"/>
    <n v="60"/>
  </r>
  <r>
    <x v="48"/>
    <n v="4"/>
    <n v="0.2"/>
    <n v="10"/>
    <n v="0"/>
    <n v="0"/>
    <n v="-6950"/>
    <n v="0"/>
  </r>
  <r>
    <x v="49"/>
    <n v="4"/>
    <n v="0.2"/>
    <n v="10"/>
    <n v="150"/>
    <n v="0"/>
    <n v="-7100"/>
    <n v="-150"/>
  </r>
  <r>
    <x v="50"/>
    <n v="4"/>
    <n v="0.2"/>
    <n v="10"/>
    <n v="0"/>
    <n v="60"/>
    <n v="-7040"/>
    <n v="60"/>
  </r>
  <r>
    <x v="51"/>
    <n v="4"/>
    <n v="0.2"/>
    <n v="10"/>
    <n v="0"/>
    <n v="60"/>
    <n v="-6980"/>
    <n v="60"/>
  </r>
  <r>
    <x v="52"/>
    <n v="4"/>
    <n v="0.2"/>
    <n v="10"/>
    <n v="0"/>
    <n v="60"/>
    <n v="-6920"/>
    <n v="60"/>
  </r>
  <r>
    <x v="53"/>
    <n v="4"/>
    <n v="0.2"/>
    <n v="10"/>
    <n v="0"/>
    <n v="60"/>
    <n v="-6860"/>
    <n v="60"/>
  </r>
  <r>
    <x v="54"/>
    <n v="4"/>
    <n v="0.2"/>
    <n v="10"/>
    <n v="0"/>
    <n v="60"/>
    <n v="-6800"/>
    <n v="60"/>
  </r>
  <r>
    <x v="55"/>
    <n v="4"/>
    <n v="0.2"/>
    <n v="10"/>
    <n v="0"/>
    <n v="0"/>
    <n v="-6800"/>
    <n v="0"/>
  </r>
  <r>
    <x v="56"/>
    <n v="4"/>
    <n v="0.2"/>
    <n v="10"/>
    <n v="150"/>
    <n v="0"/>
    <n v="-6950"/>
    <n v="-150"/>
  </r>
  <r>
    <x v="57"/>
    <n v="4"/>
    <n v="0.2"/>
    <n v="10"/>
    <n v="0"/>
    <n v="60"/>
    <n v="-6890"/>
    <n v="60"/>
  </r>
  <r>
    <x v="58"/>
    <n v="4"/>
    <n v="0.2"/>
    <n v="10"/>
    <n v="0"/>
    <n v="60"/>
    <n v="-6830"/>
    <n v="60"/>
  </r>
  <r>
    <x v="59"/>
    <n v="4"/>
    <n v="0.2"/>
    <n v="10"/>
    <n v="0"/>
    <n v="60"/>
    <n v="-6770"/>
    <n v="60"/>
  </r>
  <r>
    <x v="60"/>
    <n v="4"/>
    <n v="0.2"/>
    <n v="10"/>
    <n v="0"/>
    <n v="60"/>
    <n v="-6710"/>
    <n v="60"/>
  </r>
  <r>
    <x v="61"/>
    <n v="4"/>
    <n v="0.2"/>
    <n v="10"/>
    <n v="0"/>
    <n v="60"/>
    <n v="-6650"/>
    <n v="60"/>
  </r>
  <r>
    <x v="62"/>
    <n v="4"/>
    <n v="0.2"/>
    <n v="10"/>
    <n v="0"/>
    <n v="0"/>
    <n v="-6650"/>
    <n v="0"/>
  </r>
  <r>
    <x v="63"/>
    <n v="4"/>
    <n v="0.2"/>
    <n v="10"/>
    <n v="150"/>
    <n v="0"/>
    <n v="-6800"/>
    <n v="-150"/>
  </r>
  <r>
    <x v="64"/>
    <n v="4"/>
    <n v="0.2"/>
    <n v="10"/>
    <n v="0"/>
    <n v="60"/>
    <n v="-6740"/>
    <n v="60"/>
  </r>
  <r>
    <x v="65"/>
    <n v="4"/>
    <n v="0.2"/>
    <n v="10"/>
    <n v="0"/>
    <n v="60"/>
    <n v="-6680"/>
    <n v="60"/>
  </r>
  <r>
    <x v="66"/>
    <n v="4"/>
    <n v="0.2"/>
    <n v="10"/>
    <n v="0"/>
    <n v="60"/>
    <n v="-6620"/>
    <n v="60"/>
  </r>
  <r>
    <x v="67"/>
    <n v="4"/>
    <n v="0.2"/>
    <n v="10"/>
    <n v="0"/>
    <n v="60"/>
    <n v="-6560"/>
    <n v="60"/>
  </r>
  <r>
    <x v="68"/>
    <n v="4"/>
    <n v="0.2"/>
    <n v="10"/>
    <n v="0"/>
    <n v="60"/>
    <n v="-6500"/>
    <n v="60"/>
  </r>
  <r>
    <x v="69"/>
    <n v="4"/>
    <n v="0.2"/>
    <n v="10"/>
    <n v="0"/>
    <n v="0"/>
    <n v="-6500"/>
    <n v="0"/>
  </r>
  <r>
    <x v="70"/>
    <n v="4"/>
    <n v="0.2"/>
    <n v="10"/>
    <n v="150"/>
    <n v="0"/>
    <n v="-6650"/>
    <n v="-150"/>
  </r>
  <r>
    <x v="71"/>
    <n v="4"/>
    <n v="0.2"/>
    <n v="10"/>
    <n v="0"/>
    <n v="60"/>
    <n v="-6590"/>
    <n v="60"/>
  </r>
  <r>
    <x v="72"/>
    <n v="4"/>
    <n v="0.2"/>
    <n v="10"/>
    <n v="0"/>
    <n v="60"/>
    <n v="-6530"/>
    <n v="60"/>
  </r>
  <r>
    <x v="73"/>
    <n v="4"/>
    <n v="0.2"/>
    <n v="10"/>
    <n v="0"/>
    <n v="60"/>
    <n v="-6470"/>
    <n v="60"/>
  </r>
  <r>
    <x v="74"/>
    <n v="4"/>
    <n v="0.2"/>
    <n v="10"/>
    <n v="0"/>
    <n v="60"/>
    <n v="-6410"/>
    <n v="60"/>
  </r>
  <r>
    <x v="75"/>
    <n v="4"/>
    <n v="0.2"/>
    <n v="10"/>
    <n v="0"/>
    <n v="60"/>
    <n v="-6350"/>
    <n v="60"/>
  </r>
  <r>
    <x v="76"/>
    <n v="4"/>
    <n v="0.2"/>
    <n v="10"/>
    <n v="0"/>
    <n v="0"/>
    <n v="-6350"/>
    <n v="0"/>
  </r>
  <r>
    <x v="77"/>
    <n v="4"/>
    <n v="0.2"/>
    <n v="10"/>
    <n v="150"/>
    <n v="0"/>
    <n v="-6500"/>
    <n v="-150"/>
  </r>
  <r>
    <x v="78"/>
    <n v="4"/>
    <n v="0.2"/>
    <n v="10"/>
    <n v="0"/>
    <n v="60"/>
    <n v="-6440"/>
    <n v="60"/>
  </r>
  <r>
    <x v="79"/>
    <n v="1"/>
    <n v="0.5"/>
    <n v="10"/>
    <n v="0"/>
    <n v="150"/>
    <n v="-6290"/>
    <n v="150"/>
  </r>
  <r>
    <x v="80"/>
    <n v="1"/>
    <n v="0.5"/>
    <n v="10"/>
    <n v="0"/>
    <n v="150"/>
    <n v="-6140"/>
    <n v="150"/>
  </r>
  <r>
    <x v="81"/>
    <n v="1"/>
    <n v="0.5"/>
    <n v="10"/>
    <n v="0"/>
    <n v="150"/>
    <n v="-5990"/>
    <n v="150"/>
  </r>
  <r>
    <x v="82"/>
    <n v="1"/>
    <n v="0.5"/>
    <n v="10"/>
    <n v="0"/>
    <n v="150"/>
    <n v="-5840"/>
    <n v="150"/>
  </r>
  <r>
    <x v="83"/>
    <n v="1"/>
    <n v="0.5"/>
    <n v="10"/>
    <n v="0"/>
    <n v="0"/>
    <n v="-5840"/>
    <n v="0"/>
  </r>
  <r>
    <x v="84"/>
    <n v="1"/>
    <n v="0.5"/>
    <n v="10"/>
    <n v="150"/>
    <n v="0"/>
    <n v="-5990"/>
    <n v="-150"/>
  </r>
  <r>
    <x v="85"/>
    <n v="1"/>
    <n v="0.5"/>
    <n v="10"/>
    <n v="0"/>
    <n v="150"/>
    <n v="-5840"/>
    <n v="150"/>
  </r>
  <r>
    <x v="86"/>
    <n v="1"/>
    <n v="0.5"/>
    <n v="10"/>
    <n v="0"/>
    <n v="150"/>
    <n v="-5690"/>
    <n v="150"/>
  </r>
  <r>
    <x v="87"/>
    <n v="1"/>
    <n v="0.5"/>
    <n v="10"/>
    <n v="0"/>
    <n v="150"/>
    <n v="-5540"/>
    <n v="150"/>
  </r>
  <r>
    <x v="88"/>
    <n v="1"/>
    <n v="0.5"/>
    <n v="10"/>
    <n v="0"/>
    <n v="150"/>
    <n v="-5390"/>
    <n v="150"/>
  </r>
  <r>
    <x v="89"/>
    <n v="1"/>
    <n v="0.5"/>
    <n v="10"/>
    <n v="0"/>
    <n v="150"/>
    <n v="-5240"/>
    <n v="150"/>
  </r>
  <r>
    <x v="90"/>
    <n v="1"/>
    <n v="0.5"/>
    <n v="10"/>
    <n v="0"/>
    <n v="0"/>
    <n v="-5240"/>
    <n v="0"/>
  </r>
  <r>
    <x v="91"/>
    <n v="1"/>
    <n v="0.5"/>
    <n v="10"/>
    <n v="150"/>
    <n v="0"/>
    <n v="-5390"/>
    <n v="-150"/>
  </r>
  <r>
    <x v="92"/>
    <n v="1"/>
    <n v="0.5"/>
    <n v="10"/>
    <n v="0"/>
    <n v="150"/>
    <n v="-5240"/>
    <n v="150"/>
  </r>
  <r>
    <x v="93"/>
    <n v="1"/>
    <n v="0.5"/>
    <n v="10"/>
    <n v="0"/>
    <n v="150"/>
    <n v="-5090"/>
    <n v="150"/>
  </r>
  <r>
    <x v="94"/>
    <n v="1"/>
    <n v="0.5"/>
    <n v="10"/>
    <n v="0"/>
    <n v="150"/>
    <n v="-4940"/>
    <n v="150"/>
  </r>
  <r>
    <x v="95"/>
    <n v="1"/>
    <n v="0.5"/>
    <n v="10"/>
    <n v="0"/>
    <n v="150"/>
    <n v="-4790"/>
    <n v="150"/>
  </r>
  <r>
    <x v="96"/>
    <n v="1"/>
    <n v="0.5"/>
    <n v="10"/>
    <n v="0"/>
    <n v="150"/>
    <n v="-4640"/>
    <n v="150"/>
  </r>
  <r>
    <x v="97"/>
    <n v="1"/>
    <n v="0.5"/>
    <n v="10"/>
    <n v="0"/>
    <n v="0"/>
    <n v="-4640"/>
    <n v="0"/>
  </r>
  <r>
    <x v="98"/>
    <n v="1"/>
    <n v="0.5"/>
    <n v="10"/>
    <n v="150"/>
    <n v="0"/>
    <n v="-4790"/>
    <n v="-150"/>
  </r>
  <r>
    <x v="99"/>
    <n v="1"/>
    <n v="0.5"/>
    <n v="10"/>
    <n v="0"/>
    <n v="150"/>
    <n v="-4640"/>
    <n v="150"/>
  </r>
  <r>
    <x v="100"/>
    <n v="1"/>
    <n v="0.5"/>
    <n v="10"/>
    <n v="0"/>
    <n v="150"/>
    <n v="-4490"/>
    <n v="150"/>
  </r>
  <r>
    <x v="101"/>
    <n v="1"/>
    <n v="0.5"/>
    <n v="10"/>
    <n v="0"/>
    <n v="150"/>
    <n v="-4340"/>
    <n v="150"/>
  </r>
  <r>
    <x v="102"/>
    <n v="1"/>
    <n v="0.5"/>
    <n v="10"/>
    <n v="0"/>
    <n v="150"/>
    <n v="-4190"/>
    <n v="150"/>
  </r>
  <r>
    <x v="103"/>
    <n v="1"/>
    <n v="0.5"/>
    <n v="10"/>
    <n v="0"/>
    <n v="150"/>
    <n v="-4040"/>
    <n v="150"/>
  </r>
  <r>
    <x v="104"/>
    <n v="1"/>
    <n v="0.5"/>
    <n v="10"/>
    <n v="0"/>
    <n v="0"/>
    <n v="-4040"/>
    <n v="0"/>
  </r>
  <r>
    <x v="105"/>
    <n v="1"/>
    <n v="0.5"/>
    <n v="10"/>
    <n v="150"/>
    <n v="0"/>
    <n v="-4190"/>
    <n v="-150"/>
  </r>
  <r>
    <x v="106"/>
    <n v="1"/>
    <n v="0.5"/>
    <n v="10"/>
    <n v="0"/>
    <n v="150"/>
    <n v="-4040"/>
    <n v="150"/>
  </r>
  <r>
    <x v="107"/>
    <n v="1"/>
    <n v="0.5"/>
    <n v="10"/>
    <n v="0"/>
    <n v="150"/>
    <n v="-3890"/>
    <n v="150"/>
  </r>
  <r>
    <x v="108"/>
    <n v="1"/>
    <n v="0.5"/>
    <n v="10"/>
    <n v="0"/>
    <n v="150"/>
    <n v="-3740"/>
    <n v="150"/>
  </r>
  <r>
    <x v="109"/>
    <n v="1"/>
    <n v="0.5"/>
    <n v="10"/>
    <n v="0"/>
    <n v="150"/>
    <n v="-3590"/>
    <n v="150"/>
  </r>
  <r>
    <x v="110"/>
    <n v="1"/>
    <n v="0.5"/>
    <n v="10"/>
    <n v="0"/>
    <n v="150"/>
    <n v="-3440"/>
    <n v="150"/>
  </r>
  <r>
    <x v="111"/>
    <n v="1"/>
    <n v="0.5"/>
    <n v="10"/>
    <n v="0"/>
    <n v="0"/>
    <n v="-3440"/>
    <n v="0"/>
  </r>
  <r>
    <x v="112"/>
    <n v="1"/>
    <n v="0.5"/>
    <n v="10"/>
    <n v="150"/>
    <n v="0"/>
    <n v="-3590"/>
    <n v="-150"/>
  </r>
  <r>
    <x v="113"/>
    <n v="1"/>
    <n v="0.5"/>
    <n v="10"/>
    <n v="0"/>
    <n v="150"/>
    <n v="-3440"/>
    <n v="150"/>
  </r>
  <r>
    <x v="114"/>
    <n v="1"/>
    <n v="0.5"/>
    <n v="10"/>
    <n v="0"/>
    <n v="150"/>
    <n v="-3290"/>
    <n v="150"/>
  </r>
  <r>
    <x v="115"/>
    <n v="1"/>
    <n v="0.5"/>
    <n v="10"/>
    <n v="0"/>
    <n v="150"/>
    <n v="-3140"/>
    <n v="150"/>
  </r>
  <r>
    <x v="116"/>
    <n v="1"/>
    <n v="0.5"/>
    <n v="10"/>
    <n v="0"/>
    <n v="150"/>
    <n v="-2990"/>
    <n v="150"/>
  </r>
  <r>
    <x v="117"/>
    <n v="1"/>
    <n v="0.5"/>
    <n v="10"/>
    <n v="0"/>
    <n v="150"/>
    <n v="-2840"/>
    <n v="150"/>
  </r>
  <r>
    <x v="118"/>
    <n v="1"/>
    <n v="0.5"/>
    <n v="10"/>
    <n v="0"/>
    <n v="0"/>
    <n v="-2840"/>
    <n v="0"/>
  </r>
  <r>
    <x v="119"/>
    <n v="1"/>
    <n v="0.5"/>
    <n v="10"/>
    <n v="150"/>
    <n v="0"/>
    <n v="-2990"/>
    <n v="-150"/>
  </r>
  <r>
    <x v="120"/>
    <n v="1"/>
    <n v="0.5"/>
    <n v="10"/>
    <n v="0"/>
    <n v="150"/>
    <n v="-2840"/>
    <n v="150"/>
  </r>
  <r>
    <x v="121"/>
    <n v="1"/>
    <n v="0.5"/>
    <n v="10"/>
    <n v="0"/>
    <n v="150"/>
    <n v="-2690"/>
    <n v="150"/>
  </r>
  <r>
    <x v="122"/>
    <n v="1"/>
    <n v="0.5"/>
    <n v="10"/>
    <n v="0"/>
    <n v="150"/>
    <n v="-2540"/>
    <n v="150"/>
  </r>
  <r>
    <x v="123"/>
    <n v="1"/>
    <n v="0.5"/>
    <n v="10"/>
    <n v="0"/>
    <n v="150"/>
    <n v="-2390"/>
    <n v="150"/>
  </r>
  <r>
    <x v="124"/>
    <n v="1"/>
    <n v="0.5"/>
    <n v="10"/>
    <n v="0"/>
    <n v="150"/>
    <n v="-2240"/>
    <n v="150"/>
  </r>
  <r>
    <x v="125"/>
    <n v="1"/>
    <n v="0.5"/>
    <n v="10"/>
    <n v="0"/>
    <n v="0"/>
    <n v="-2240"/>
    <n v="0"/>
  </r>
  <r>
    <x v="126"/>
    <n v="1"/>
    <n v="0.5"/>
    <n v="10"/>
    <n v="150"/>
    <n v="0"/>
    <n v="-2390"/>
    <n v="-150"/>
  </r>
  <r>
    <x v="127"/>
    <n v="1"/>
    <n v="0.5"/>
    <n v="10"/>
    <n v="0"/>
    <n v="150"/>
    <n v="-2240"/>
    <n v="150"/>
  </r>
  <r>
    <x v="128"/>
    <n v="1"/>
    <n v="0.5"/>
    <n v="10"/>
    <n v="0"/>
    <n v="150"/>
    <n v="-2090"/>
    <n v="150"/>
  </r>
  <r>
    <x v="129"/>
    <n v="1"/>
    <n v="0.5"/>
    <n v="10"/>
    <n v="0"/>
    <n v="150"/>
    <n v="-1940"/>
    <n v="150"/>
  </r>
  <r>
    <x v="130"/>
    <n v="1"/>
    <n v="0.5"/>
    <n v="10"/>
    <n v="0"/>
    <n v="150"/>
    <n v="-1790"/>
    <n v="150"/>
  </r>
  <r>
    <x v="131"/>
    <n v="1"/>
    <n v="0.5"/>
    <n v="10"/>
    <n v="0"/>
    <n v="150"/>
    <n v="-1640"/>
    <n v="150"/>
  </r>
  <r>
    <x v="132"/>
    <n v="1"/>
    <n v="0.5"/>
    <n v="10"/>
    <n v="0"/>
    <n v="0"/>
    <n v="-1640"/>
    <n v="0"/>
  </r>
  <r>
    <x v="133"/>
    <n v="1"/>
    <n v="0.5"/>
    <n v="10"/>
    <n v="150"/>
    <n v="0"/>
    <n v="-1790"/>
    <n v="-150"/>
  </r>
  <r>
    <x v="134"/>
    <n v="1"/>
    <n v="0.5"/>
    <n v="10"/>
    <n v="0"/>
    <n v="150"/>
    <n v="-1640"/>
    <n v="150"/>
  </r>
  <r>
    <x v="135"/>
    <n v="1"/>
    <n v="0.5"/>
    <n v="10"/>
    <n v="0"/>
    <n v="150"/>
    <n v="-1490"/>
    <n v="150"/>
  </r>
  <r>
    <x v="136"/>
    <n v="1"/>
    <n v="0.5"/>
    <n v="10"/>
    <n v="0"/>
    <n v="150"/>
    <n v="-1340"/>
    <n v="150"/>
  </r>
  <r>
    <x v="137"/>
    <n v="1"/>
    <n v="0.5"/>
    <n v="10"/>
    <n v="0"/>
    <n v="150"/>
    <n v="-1190"/>
    <n v="150"/>
  </r>
  <r>
    <x v="138"/>
    <n v="1"/>
    <n v="0.5"/>
    <n v="10"/>
    <n v="0"/>
    <n v="150"/>
    <n v="-1040"/>
    <n v="150"/>
  </r>
  <r>
    <x v="139"/>
    <n v="1"/>
    <n v="0.5"/>
    <n v="10"/>
    <n v="0"/>
    <n v="0"/>
    <n v="-1040"/>
    <n v="0"/>
  </r>
  <r>
    <x v="140"/>
    <n v="1"/>
    <n v="0.5"/>
    <n v="10"/>
    <n v="150"/>
    <n v="0"/>
    <n v="-1190"/>
    <n v="-150"/>
  </r>
  <r>
    <x v="141"/>
    <n v="1"/>
    <n v="0.5"/>
    <n v="10"/>
    <n v="0"/>
    <n v="150"/>
    <n v="-1040"/>
    <n v="150"/>
  </r>
  <r>
    <x v="142"/>
    <n v="1"/>
    <n v="0.5"/>
    <n v="10"/>
    <n v="0"/>
    <n v="150"/>
    <n v="-890"/>
    <n v="150"/>
  </r>
  <r>
    <x v="143"/>
    <n v="1"/>
    <n v="0.5"/>
    <n v="10"/>
    <n v="0"/>
    <n v="150"/>
    <n v="-740"/>
    <n v="150"/>
  </r>
  <r>
    <x v="144"/>
    <n v="1"/>
    <n v="0.5"/>
    <n v="10"/>
    <n v="0"/>
    <n v="150"/>
    <n v="-590"/>
    <n v="150"/>
  </r>
  <r>
    <x v="145"/>
    <n v="1"/>
    <n v="0.5"/>
    <n v="10"/>
    <n v="0"/>
    <n v="150"/>
    <n v="-440"/>
    <n v="150"/>
  </r>
  <r>
    <x v="146"/>
    <n v="1"/>
    <n v="0.5"/>
    <n v="10"/>
    <n v="0"/>
    <n v="0"/>
    <n v="-440"/>
    <n v="0"/>
  </r>
  <r>
    <x v="147"/>
    <n v="1"/>
    <n v="0.5"/>
    <n v="10"/>
    <n v="150"/>
    <n v="0"/>
    <n v="-590"/>
    <n v="-150"/>
  </r>
  <r>
    <x v="148"/>
    <n v="1"/>
    <n v="0.5"/>
    <n v="10"/>
    <n v="0"/>
    <n v="150"/>
    <n v="-440"/>
    <n v="150"/>
  </r>
  <r>
    <x v="149"/>
    <n v="1"/>
    <n v="0.5"/>
    <n v="10"/>
    <n v="0"/>
    <n v="150"/>
    <n v="-290"/>
    <n v="150"/>
  </r>
  <r>
    <x v="150"/>
    <n v="1"/>
    <n v="0.5"/>
    <n v="10"/>
    <n v="0"/>
    <n v="150"/>
    <n v="-140"/>
    <n v="150"/>
  </r>
  <r>
    <x v="151"/>
    <n v="1"/>
    <n v="0.5"/>
    <n v="10"/>
    <n v="0"/>
    <n v="150"/>
    <n v="10"/>
    <n v="150"/>
  </r>
  <r>
    <x v="152"/>
    <n v="1"/>
    <n v="0.5"/>
    <n v="10"/>
    <n v="0"/>
    <n v="150"/>
    <n v="160"/>
    <n v="150"/>
  </r>
  <r>
    <x v="153"/>
    <n v="1"/>
    <n v="0.5"/>
    <n v="10"/>
    <n v="0"/>
    <n v="0"/>
    <n v="160"/>
    <n v="0"/>
  </r>
  <r>
    <x v="154"/>
    <n v="1"/>
    <n v="0.5"/>
    <n v="10"/>
    <n v="150"/>
    <n v="0"/>
    <n v="10"/>
    <n v="-150"/>
  </r>
  <r>
    <x v="155"/>
    <n v="1"/>
    <n v="0.5"/>
    <n v="10"/>
    <n v="0"/>
    <n v="150"/>
    <n v="160"/>
    <n v="150"/>
  </r>
  <r>
    <x v="156"/>
    <n v="1"/>
    <n v="0.5"/>
    <n v="10"/>
    <n v="0"/>
    <n v="150"/>
    <n v="310"/>
    <n v="150"/>
  </r>
  <r>
    <x v="157"/>
    <n v="1"/>
    <n v="0.5"/>
    <n v="10"/>
    <n v="0"/>
    <n v="150"/>
    <n v="460"/>
    <n v="150"/>
  </r>
  <r>
    <x v="158"/>
    <n v="1"/>
    <n v="0.5"/>
    <n v="10"/>
    <n v="0"/>
    <n v="150"/>
    <n v="610"/>
    <n v="150"/>
  </r>
  <r>
    <x v="159"/>
    <n v="1"/>
    <n v="0.5"/>
    <n v="10"/>
    <n v="0"/>
    <n v="150"/>
    <n v="760"/>
    <n v="150"/>
  </r>
  <r>
    <x v="160"/>
    <n v="1"/>
    <n v="0.5"/>
    <n v="10"/>
    <n v="0"/>
    <n v="0"/>
    <n v="760"/>
    <n v="0"/>
  </r>
  <r>
    <x v="161"/>
    <n v="1"/>
    <n v="0.5"/>
    <n v="10"/>
    <n v="150"/>
    <n v="0"/>
    <n v="610"/>
    <n v="-150"/>
  </r>
  <r>
    <x v="162"/>
    <n v="1"/>
    <n v="0.5"/>
    <n v="10"/>
    <n v="0"/>
    <n v="150"/>
    <n v="760"/>
    <n v="150"/>
  </r>
  <r>
    <x v="163"/>
    <n v="1"/>
    <n v="0.5"/>
    <n v="10"/>
    <n v="0"/>
    <n v="150"/>
    <n v="910"/>
    <n v="150"/>
  </r>
  <r>
    <x v="164"/>
    <n v="1"/>
    <n v="0.5"/>
    <n v="10"/>
    <n v="0"/>
    <n v="150"/>
    <n v="1060"/>
    <n v="150"/>
  </r>
  <r>
    <x v="165"/>
    <n v="1"/>
    <n v="0.5"/>
    <n v="10"/>
    <n v="0"/>
    <n v="150"/>
    <n v="1210"/>
    <n v="150"/>
  </r>
  <r>
    <x v="166"/>
    <n v="1"/>
    <n v="0.5"/>
    <n v="10"/>
    <n v="0"/>
    <n v="150"/>
    <n v="1360"/>
    <n v="150"/>
  </r>
  <r>
    <x v="167"/>
    <n v="1"/>
    <n v="0.5"/>
    <n v="10"/>
    <n v="0"/>
    <n v="0"/>
    <n v="1360"/>
    <n v="0"/>
  </r>
  <r>
    <x v="168"/>
    <n v="1"/>
    <n v="0.5"/>
    <n v="10"/>
    <n v="150"/>
    <n v="0"/>
    <n v="1210"/>
    <n v="-150"/>
  </r>
  <r>
    <x v="169"/>
    <n v="1"/>
    <n v="0.5"/>
    <n v="10"/>
    <n v="0"/>
    <n v="150"/>
    <n v="1360"/>
    <n v="150"/>
  </r>
  <r>
    <x v="170"/>
    <n v="1"/>
    <n v="0.5"/>
    <n v="10"/>
    <n v="0"/>
    <n v="150"/>
    <n v="1510"/>
    <n v="150"/>
  </r>
  <r>
    <x v="171"/>
    <n v="2"/>
    <n v="0.9"/>
    <n v="10"/>
    <n v="0"/>
    <n v="270"/>
    <n v="1780"/>
    <n v="270"/>
  </r>
  <r>
    <x v="172"/>
    <n v="2"/>
    <n v="0.9"/>
    <n v="10"/>
    <n v="0"/>
    <n v="270"/>
    <n v="2050"/>
    <n v="270"/>
  </r>
  <r>
    <x v="173"/>
    <n v="2"/>
    <n v="0.9"/>
    <n v="10"/>
    <n v="0"/>
    <n v="270"/>
    <n v="2320"/>
    <n v="270"/>
  </r>
  <r>
    <x v="174"/>
    <n v="2"/>
    <n v="0.9"/>
    <n v="10"/>
    <n v="0"/>
    <n v="0"/>
    <n v="2320"/>
    <n v="0"/>
  </r>
  <r>
    <x v="175"/>
    <n v="2"/>
    <n v="0.9"/>
    <n v="10"/>
    <n v="150"/>
    <n v="0"/>
    <n v="2170"/>
    <n v="-150"/>
  </r>
  <r>
    <x v="176"/>
    <n v="2"/>
    <n v="0.9"/>
    <n v="10"/>
    <n v="0"/>
    <n v="270"/>
    <n v="2440"/>
    <n v="270"/>
  </r>
  <r>
    <x v="177"/>
    <n v="2"/>
    <n v="0.9"/>
    <n v="10"/>
    <n v="0"/>
    <n v="270"/>
    <n v="2710"/>
    <n v="270"/>
  </r>
  <r>
    <x v="178"/>
    <n v="2"/>
    <n v="0.9"/>
    <n v="10"/>
    <n v="0"/>
    <n v="270"/>
    <n v="2980"/>
    <n v="270"/>
  </r>
  <r>
    <x v="179"/>
    <n v="2"/>
    <n v="0.9"/>
    <n v="10"/>
    <n v="0"/>
    <n v="270"/>
    <n v="3250"/>
    <n v="270"/>
  </r>
  <r>
    <x v="180"/>
    <n v="2"/>
    <n v="0.9"/>
    <n v="10"/>
    <n v="0"/>
    <n v="270"/>
    <n v="3520"/>
    <n v="270"/>
  </r>
  <r>
    <x v="181"/>
    <n v="2"/>
    <n v="0.9"/>
    <n v="10"/>
    <n v="0"/>
    <n v="0"/>
    <n v="3520"/>
    <n v="0"/>
  </r>
  <r>
    <x v="182"/>
    <n v="2"/>
    <n v="0.9"/>
    <n v="10"/>
    <n v="150"/>
    <n v="0"/>
    <n v="3370"/>
    <n v="-150"/>
  </r>
  <r>
    <x v="183"/>
    <n v="2"/>
    <n v="0.9"/>
    <n v="10"/>
    <n v="0"/>
    <n v="270"/>
    <n v="3640"/>
    <n v="270"/>
  </r>
  <r>
    <x v="184"/>
    <n v="2"/>
    <n v="0.9"/>
    <n v="10"/>
    <n v="0"/>
    <n v="270"/>
    <n v="3910"/>
    <n v="270"/>
  </r>
  <r>
    <x v="185"/>
    <n v="2"/>
    <n v="0.9"/>
    <n v="10"/>
    <n v="0"/>
    <n v="270"/>
    <n v="4180"/>
    <n v="270"/>
  </r>
  <r>
    <x v="186"/>
    <n v="2"/>
    <n v="0.9"/>
    <n v="10"/>
    <n v="0"/>
    <n v="270"/>
    <n v="4450"/>
    <n v="270"/>
  </r>
  <r>
    <x v="187"/>
    <n v="2"/>
    <n v="0.9"/>
    <n v="10"/>
    <n v="0"/>
    <n v="270"/>
    <n v="4720"/>
    <n v="270"/>
  </r>
  <r>
    <x v="188"/>
    <n v="2"/>
    <n v="0.9"/>
    <n v="10"/>
    <n v="0"/>
    <n v="0"/>
    <n v="4720"/>
    <n v="0"/>
  </r>
  <r>
    <x v="189"/>
    <n v="2"/>
    <n v="0.9"/>
    <n v="10"/>
    <n v="150"/>
    <n v="0"/>
    <n v="4570"/>
    <n v="-150"/>
  </r>
  <r>
    <x v="190"/>
    <n v="2"/>
    <n v="0.9"/>
    <n v="10"/>
    <n v="0"/>
    <n v="270"/>
    <n v="4840"/>
    <n v="270"/>
  </r>
  <r>
    <x v="191"/>
    <n v="2"/>
    <n v="0.9"/>
    <n v="10"/>
    <n v="0"/>
    <n v="270"/>
    <n v="5110"/>
    <n v="270"/>
  </r>
  <r>
    <x v="192"/>
    <n v="2"/>
    <n v="0.9"/>
    <n v="10"/>
    <n v="0"/>
    <n v="270"/>
    <n v="5380"/>
    <n v="270"/>
  </r>
  <r>
    <x v="193"/>
    <n v="2"/>
    <n v="0.9"/>
    <n v="10"/>
    <n v="0"/>
    <n v="270"/>
    <n v="5650"/>
    <n v="270"/>
  </r>
  <r>
    <x v="194"/>
    <n v="2"/>
    <n v="0.9"/>
    <n v="10"/>
    <n v="0"/>
    <n v="270"/>
    <n v="5920"/>
    <n v="270"/>
  </r>
  <r>
    <x v="195"/>
    <n v="2"/>
    <n v="0.9"/>
    <n v="10"/>
    <n v="0"/>
    <n v="0"/>
    <n v="5920"/>
    <n v="0"/>
  </r>
  <r>
    <x v="196"/>
    <n v="2"/>
    <n v="0.9"/>
    <n v="10"/>
    <n v="150"/>
    <n v="0"/>
    <n v="5770"/>
    <n v="-150"/>
  </r>
  <r>
    <x v="197"/>
    <n v="2"/>
    <n v="0.9"/>
    <n v="10"/>
    <n v="0"/>
    <n v="270"/>
    <n v="6040"/>
    <n v="270"/>
  </r>
  <r>
    <x v="198"/>
    <n v="2"/>
    <n v="0.9"/>
    <n v="10"/>
    <n v="0"/>
    <n v="270"/>
    <n v="6310"/>
    <n v="270"/>
  </r>
  <r>
    <x v="199"/>
    <n v="2"/>
    <n v="0.9"/>
    <n v="10"/>
    <n v="0"/>
    <n v="270"/>
    <n v="6580"/>
    <n v="270"/>
  </r>
  <r>
    <x v="200"/>
    <n v="2"/>
    <n v="0.9"/>
    <n v="10"/>
    <n v="0"/>
    <n v="270"/>
    <n v="6850"/>
    <n v="270"/>
  </r>
  <r>
    <x v="201"/>
    <n v="2"/>
    <n v="0.9"/>
    <n v="10"/>
    <n v="0"/>
    <n v="270"/>
    <n v="7120"/>
    <n v="270"/>
  </r>
  <r>
    <x v="202"/>
    <n v="2"/>
    <n v="0.9"/>
    <n v="10"/>
    <n v="0"/>
    <n v="0"/>
    <n v="7120"/>
    <n v="0"/>
  </r>
  <r>
    <x v="203"/>
    <n v="2"/>
    <n v="0.9"/>
    <n v="10"/>
    <n v="150"/>
    <n v="0"/>
    <n v="6970"/>
    <n v="-150"/>
  </r>
  <r>
    <x v="204"/>
    <n v="2"/>
    <n v="0.9"/>
    <n v="10"/>
    <n v="0"/>
    <n v="270"/>
    <n v="7240"/>
    <n v="270"/>
  </r>
  <r>
    <x v="205"/>
    <n v="2"/>
    <n v="0.9"/>
    <n v="10"/>
    <n v="0"/>
    <n v="270"/>
    <n v="7510"/>
    <n v="270"/>
  </r>
  <r>
    <x v="206"/>
    <n v="2"/>
    <n v="0.9"/>
    <n v="10"/>
    <n v="0"/>
    <n v="270"/>
    <n v="7780"/>
    <n v="270"/>
  </r>
  <r>
    <x v="207"/>
    <n v="2"/>
    <n v="0.9"/>
    <n v="10"/>
    <n v="0"/>
    <n v="270"/>
    <n v="8050"/>
    <n v="270"/>
  </r>
  <r>
    <x v="208"/>
    <n v="2"/>
    <n v="0.9"/>
    <n v="10"/>
    <n v="0"/>
    <n v="270"/>
    <n v="8320"/>
    <n v="270"/>
  </r>
  <r>
    <x v="209"/>
    <n v="2"/>
    <n v="0.9"/>
    <n v="10"/>
    <n v="0"/>
    <n v="0"/>
    <n v="8320"/>
    <n v="0"/>
  </r>
  <r>
    <x v="210"/>
    <n v="2"/>
    <n v="0.9"/>
    <n v="10"/>
    <n v="150"/>
    <n v="0"/>
    <n v="8170"/>
    <n v="-150"/>
  </r>
  <r>
    <x v="211"/>
    <n v="2"/>
    <n v="0.9"/>
    <n v="10"/>
    <n v="0"/>
    <n v="270"/>
    <n v="8440"/>
    <n v="270"/>
  </r>
  <r>
    <x v="212"/>
    <n v="2"/>
    <n v="0.9"/>
    <n v="10"/>
    <n v="0"/>
    <n v="270"/>
    <n v="8710"/>
    <n v="270"/>
  </r>
  <r>
    <x v="213"/>
    <n v="2"/>
    <n v="0.9"/>
    <n v="10"/>
    <n v="0"/>
    <n v="270"/>
    <n v="8980"/>
    <n v="270"/>
  </r>
  <r>
    <x v="214"/>
    <n v="2"/>
    <n v="0.9"/>
    <n v="10"/>
    <n v="0"/>
    <n v="270"/>
    <n v="9250"/>
    <n v="270"/>
  </r>
  <r>
    <x v="215"/>
    <n v="2"/>
    <n v="0.9"/>
    <n v="10"/>
    <n v="0"/>
    <n v="270"/>
    <n v="9520"/>
    <n v="270"/>
  </r>
  <r>
    <x v="216"/>
    <n v="2"/>
    <n v="0.9"/>
    <n v="10"/>
    <n v="0"/>
    <n v="0"/>
    <n v="9520"/>
    <n v="0"/>
  </r>
  <r>
    <x v="217"/>
    <n v="2"/>
    <n v="0.9"/>
    <n v="10"/>
    <n v="150"/>
    <n v="0"/>
    <n v="9370"/>
    <n v="-150"/>
  </r>
  <r>
    <x v="218"/>
    <n v="2"/>
    <n v="0.9"/>
    <n v="10"/>
    <n v="0"/>
    <n v="270"/>
    <n v="9640"/>
    <n v="270"/>
  </r>
  <r>
    <x v="219"/>
    <n v="2"/>
    <n v="0.9"/>
    <n v="10"/>
    <n v="0"/>
    <n v="270"/>
    <n v="9910"/>
    <n v="270"/>
  </r>
  <r>
    <x v="220"/>
    <n v="2"/>
    <n v="0.9"/>
    <n v="10"/>
    <n v="0"/>
    <n v="270"/>
    <n v="10180"/>
    <n v="270"/>
  </r>
  <r>
    <x v="221"/>
    <n v="2"/>
    <n v="0.9"/>
    <n v="10"/>
    <n v="0"/>
    <n v="270"/>
    <n v="10450"/>
    <n v="270"/>
  </r>
  <r>
    <x v="222"/>
    <n v="2"/>
    <n v="0.9"/>
    <n v="10"/>
    <n v="0"/>
    <n v="270"/>
    <n v="10720"/>
    <n v="270"/>
  </r>
  <r>
    <x v="223"/>
    <n v="2"/>
    <n v="0.9"/>
    <n v="10"/>
    <n v="0"/>
    <n v="0"/>
    <n v="10720"/>
    <n v="0"/>
  </r>
  <r>
    <x v="224"/>
    <n v="2"/>
    <n v="0.9"/>
    <n v="10"/>
    <n v="150"/>
    <n v="0"/>
    <n v="10570"/>
    <n v="-150"/>
  </r>
  <r>
    <x v="225"/>
    <n v="2"/>
    <n v="0.9"/>
    <n v="10"/>
    <n v="0"/>
    <n v="270"/>
    <n v="10840"/>
    <n v="270"/>
  </r>
  <r>
    <x v="226"/>
    <n v="2"/>
    <n v="0.9"/>
    <n v="10"/>
    <n v="0"/>
    <n v="270"/>
    <n v="11110"/>
    <n v="270"/>
  </r>
  <r>
    <x v="227"/>
    <n v="2"/>
    <n v="0.9"/>
    <n v="10"/>
    <n v="0"/>
    <n v="270"/>
    <n v="11380"/>
    <n v="270"/>
  </r>
  <r>
    <x v="228"/>
    <n v="2"/>
    <n v="0.9"/>
    <n v="10"/>
    <n v="0"/>
    <n v="270"/>
    <n v="11650"/>
    <n v="270"/>
  </r>
  <r>
    <x v="229"/>
    <n v="2"/>
    <n v="0.9"/>
    <n v="10"/>
    <n v="0"/>
    <n v="270"/>
    <n v="11920"/>
    <n v="270"/>
  </r>
  <r>
    <x v="230"/>
    <n v="2"/>
    <n v="0.9"/>
    <n v="10"/>
    <n v="0"/>
    <n v="0"/>
    <n v="11920"/>
    <n v="0"/>
  </r>
  <r>
    <x v="231"/>
    <n v="2"/>
    <n v="0.9"/>
    <n v="10"/>
    <n v="150"/>
    <n v="0"/>
    <n v="11770"/>
    <n v="-150"/>
  </r>
  <r>
    <x v="232"/>
    <n v="2"/>
    <n v="0.9"/>
    <n v="10"/>
    <n v="0"/>
    <n v="270"/>
    <n v="12040"/>
    <n v="270"/>
  </r>
  <r>
    <x v="233"/>
    <n v="2"/>
    <n v="0.9"/>
    <n v="10"/>
    <n v="0"/>
    <n v="270"/>
    <n v="12310"/>
    <n v="270"/>
  </r>
  <r>
    <x v="234"/>
    <n v="2"/>
    <n v="0.9"/>
    <n v="10"/>
    <n v="0"/>
    <n v="270"/>
    <n v="12580"/>
    <n v="270"/>
  </r>
  <r>
    <x v="235"/>
    <n v="2"/>
    <n v="0.9"/>
    <n v="10"/>
    <n v="0"/>
    <n v="270"/>
    <n v="12850"/>
    <n v="270"/>
  </r>
  <r>
    <x v="236"/>
    <n v="2"/>
    <n v="0.9"/>
    <n v="10"/>
    <n v="0"/>
    <n v="270"/>
    <n v="13120"/>
    <n v="270"/>
  </r>
  <r>
    <x v="237"/>
    <n v="2"/>
    <n v="0.9"/>
    <n v="10"/>
    <n v="0"/>
    <n v="0"/>
    <n v="13120"/>
    <n v="0"/>
  </r>
  <r>
    <x v="238"/>
    <n v="2"/>
    <n v="0.9"/>
    <n v="10"/>
    <n v="150"/>
    <n v="0"/>
    <n v="12970"/>
    <n v="-150"/>
  </r>
  <r>
    <x v="239"/>
    <n v="2"/>
    <n v="0.9"/>
    <n v="10"/>
    <n v="0"/>
    <n v="270"/>
    <n v="13240"/>
    <n v="270"/>
  </r>
  <r>
    <x v="240"/>
    <n v="2"/>
    <n v="0.9"/>
    <n v="10"/>
    <n v="0"/>
    <n v="270"/>
    <n v="13510"/>
    <n v="270"/>
  </r>
  <r>
    <x v="241"/>
    <n v="2"/>
    <n v="0.9"/>
    <n v="10"/>
    <n v="0"/>
    <n v="270"/>
    <n v="13780"/>
    <n v="270"/>
  </r>
  <r>
    <x v="242"/>
    <n v="2"/>
    <n v="0.9"/>
    <n v="10"/>
    <n v="0"/>
    <n v="270"/>
    <n v="14050"/>
    <n v="270"/>
  </r>
  <r>
    <x v="243"/>
    <n v="2"/>
    <n v="0.9"/>
    <n v="10"/>
    <n v="0"/>
    <n v="270"/>
    <n v="14320"/>
    <n v="270"/>
  </r>
  <r>
    <x v="244"/>
    <n v="2"/>
    <n v="0.9"/>
    <n v="10"/>
    <n v="0"/>
    <n v="0"/>
    <n v="14320"/>
    <n v="0"/>
  </r>
  <r>
    <x v="245"/>
    <n v="2"/>
    <n v="0.9"/>
    <n v="10"/>
    <n v="150"/>
    <n v="0"/>
    <n v="14170"/>
    <n v="-150"/>
  </r>
  <r>
    <x v="246"/>
    <n v="2"/>
    <n v="0.9"/>
    <n v="10"/>
    <n v="0"/>
    <n v="270"/>
    <n v="14440"/>
    <n v="270"/>
  </r>
  <r>
    <x v="247"/>
    <n v="2"/>
    <n v="0.9"/>
    <n v="10"/>
    <n v="0"/>
    <n v="270"/>
    <n v="14710"/>
    <n v="270"/>
  </r>
  <r>
    <x v="248"/>
    <n v="2"/>
    <n v="0.9"/>
    <n v="10"/>
    <n v="0"/>
    <n v="270"/>
    <n v="14980"/>
    <n v="270"/>
  </r>
  <r>
    <x v="249"/>
    <n v="2"/>
    <n v="0.9"/>
    <n v="10"/>
    <n v="0"/>
    <n v="270"/>
    <n v="15250"/>
    <n v="270"/>
  </r>
  <r>
    <x v="250"/>
    <n v="2"/>
    <n v="0.9"/>
    <n v="10"/>
    <n v="0"/>
    <n v="270"/>
    <n v="15520"/>
    <n v="270"/>
  </r>
  <r>
    <x v="251"/>
    <n v="2"/>
    <n v="0.9"/>
    <n v="10"/>
    <n v="0"/>
    <n v="0"/>
    <n v="15520"/>
    <n v="0"/>
  </r>
  <r>
    <x v="252"/>
    <n v="2"/>
    <n v="0.9"/>
    <n v="10"/>
    <n v="150"/>
    <n v="0"/>
    <n v="15370"/>
    <n v="-150"/>
  </r>
  <r>
    <x v="253"/>
    <n v="2"/>
    <n v="0.9"/>
    <n v="10"/>
    <n v="0"/>
    <n v="270"/>
    <n v="15640"/>
    <n v="270"/>
  </r>
  <r>
    <x v="254"/>
    <n v="2"/>
    <n v="0.9"/>
    <n v="10"/>
    <n v="0"/>
    <n v="270"/>
    <n v="15910"/>
    <n v="270"/>
  </r>
  <r>
    <x v="255"/>
    <n v="2"/>
    <n v="0.9"/>
    <n v="10"/>
    <n v="0"/>
    <n v="270"/>
    <n v="16180"/>
    <n v="270"/>
  </r>
  <r>
    <x v="256"/>
    <n v="2"/>
    <n v="0.9"/>
    <n v="10"/>
    <n v="0"/>
    <n v="270"/>
    <n v="16450"/>
    <n v="270"/>
  </r>
  <r>
    <x v="257"/>
    <n v="2"/>
    <n v="0.9"/>
    <n v="10"/>
    <n v="0"/>
    <n v="270"/>
    <n v="16720"/>
    <n v="270"/>
  </r>
  <r>
    <x v="258"/>
    <n v="2"/>
    <n v="0.9"/>
    <n v="10"/>
    <n v="0"/>
    <n v="0"/>
    <n v="16720"/>
    <n v="0"/>
  </r>
  <r>
    <x v="259"/>
    <n v="2"/>
    <n v="0.9"/>
    <n v="10"/>
    <n v="150"/>
    <n v="0"/>
    <n v="16570"/>
    <n v="-150"/>
  </r>
  <r>
    <x v="260"/>
    <n v="2"/>
    <n v="0.9"/>
    <n v="10"/>
    <n v="0"/>
    <n v="270"/>
    <n v="16840"/>
    <n v="270"/>
  </r>
  <r>
    <x v="261"/>
    <n v="2"/>
    <n v="0.9"/>
    <n v="10"/>
    <n v="0"/>
    <n v="270"/>
    <n v="17110"/>
    <n v="270"/>
  </r>
  <r>
    <x v="262"/>
    <n v="2"/>
    <n v="0.9"/>
    <n v="10"/>
    <n v="0"/>
    <n v="270"/>
    <n v="17380"/>
    <n v="270"/>
  </r>
  <r>
    <x v="263"/>
    <n v="2"/>
    <n v="0.9"/>
    <n v="10"/>
    <n v="0"/>
    <n v="270"/>
    <n v="17650"/>
    <n v="270"/>
  </r>
  <r>
    <x v="264"/>
    <n v="2"/>
    <n v="0.9"/>
    <n v="10"/>
    <n v="0"/>
    <n v="270"/>
    <n v="17920"/>
    <n v="270"/>
  </r>
  <r>
    <x v="265"/>
    <n v="3"/>
    <n v="0.4"/>
    <n v="10"/>
    <n v="0"/>
    <n v="0"/>
    <n v="17920"/>
    <n v="0"/>
  </r>
  <r>
    <x v="266"/>
    <n v="3"/>
    <n v="0.4"/>
    <n v="10"/>
    <n v="150"/>
    <n v="0"/>
    <n v="17770"/>
    <n v="-150"/>
  </r>
  <r>
    <x v="267"/>
    <n v="3"/>
    <n v="0.4"/>
    <n v="10"/>
    <n v="0"/>
    <n v="120"/>
    <n v="17890"/>
    <n v="120"/>
  </r>
  <r>
    <x v="268"/>
    <n v="3"/>
    <n v="0.4"/>
    <n v="10"/>
    <n v="0"/>
    <n v="120"/>
    <n v="18010"/>
    <n v="120"/>
  </r>
  <r>
    <x v="269"/>
    <n v="3"/>
    <n v="0.4"/>
    <n v="10"/>
    <n v="0"/>
    <n v="120"/>
    <n v="18130"/>
    <n v="120"/>
  </r>
  <r>
    <x v="270"/>
    <n v="3"/>
    <n v="0.4"/>
    <n v="10"/>
    <n v="0"/>
    <n v="120"/>
    <n v="18250"/>
    <n v="120"/>
  </r>
  <r>
    <x v="271"/>
    <n v="3"/>
    <n v="0.4"/>
    <n v="10"/>
    <n v="0"/>
    <n v="120"/>
    <n v="18370"/>
    <n v="120"/>
  </r>
  <r>
    <x v="272"/>
    <n v="3"/>
    <n v="0.4"/>
    <n v="10"/>
    <n v="0"/>
    <n v="0"/>
    <n v="18370"/>
    <n v="0"/>
  </r>
  <r>
    <x v="273"/>
    <n v="3"/>
    <n v="0.4"/>
    <n v="10"/>
    <n v="150"/>
    <n v="0"/>
    <n v="18220"/>
    <n v="-150"/>
  </r>
  <r>
    <x v="274"/>
    <n v="3"/>
    <n v="0.4"/>
    <n v="10"/>
    <n v="0"/>
    <n v="120"/>
    <n v="18340"/>
    <n v="120"/>
  </r>
  <r>
    <x v="275"/>
    <n v="3"/>
    <n v="0.4"/>
    <n v="10"/>
    <n v="0"/>
    <n v="120"/>
    <n v="18460"/>
    <n v="120"/>
  </r>
  <r>
    <x v="276"/>
    <n v="3"/>
    <n v="0.4"/>
    <n v="10"/>
    <n v="0"/>
    <n v="120"/>
    <n v="18580"/>
    <n v="120"/>
  </r>
  <r>
    <x v="277"/>
    <n v="3"/>
    <n v="0.4"/>
    <n v="10"/>
    <n v="0"/>
    <n v="120"/>
    <n v="18700"/>
    <n v="120"/>
  </r>
  <r>
    <x v="278"/>
    <n v="3"/>
    <n v="0.4"/>
    <n v="10"/>
    <n v="0"/>
    <n v="120"/>
    <n v="18820"/>
    <n v="120"/>
  </r>
  <r>
    <x v="279"/>
    <n v="3"/>
    <n v="0.4"/>
    <n v="10"/>
    <n v="0"/>
    <n v="0"/>
    <n v="18820"/>
    <n v="0"/>
  </r>
  <r>
    <x v="280"/>
    <n v="3"/>
    <n v="0.4"/>
    <n v="10"/>
    <n v="150"/>
    <n v="0"/>
    <n v="18670"/>
    <n v="-150"/>
  </r>
  <r>
    <x v="281"/>
    <n v="3"/>
    <n v="0.4"/>
    <n v="10"/>
    <n v="0"/>
    <n v="120"/>
    <n v="18790"/>
    <n v="120"/>
  </r>
  <r>
    <x v="282"/>
    <n v="3"/>
    <n v="0.4"/>
    <n v="10"/>
    <n v="0"/>
    <n v="120"/>
    <n v="18910"/>
    <n v="120"/>
  </r>
  <r>
    <x v="283"/>
    <n v="3"/>
    <n v="0.4"/>
    <n v="10"/>
    <n v="0"/>
    <n v="120"/>
    <n v="19030"/>
    <n v="120"/>
  </r>
  <r>
    <x v="284"/>
    <n v="3"/>
    <n v="0.4"/>
    <n v="10"/>
    <n v="0"/>
    <n v="120"/>
    <n v="19150"/>
    <n v="120"/>
  </r>
  <r>
    <x v="285"/>
    <n v="3"/>
    <n v="0.4"/>
    <n v="10"/>
    <n v="0"/>
    <n v="120"/>
    <n v="19270"/>
    <n v="120"/>
  </r>
  <r>
    <x v="286"/>
    <n v="3"/>
    <n v="0.4"/>
    <n v="10"/>
    <n v="0"/>
    <n v="0"/>
    <n v="19270"/>
    <n v="0"/>
  </r>
  <r>
    <x v="287"/>
    <n v="3"/>
    <n v="0.4"/>
    <n v="10"/>
    <n v="150"/>
    <n v="0"/>
    <n v="19120"/>
    <n v="-150"/>
  </r>
  <r>
    <x v="288"/>
    <n v="3"/>
    <n v="0.4"/>
    <n v="10"/>
    <n v="0"/>
    <n v="120"/>
    <n v="19240"/>
    <n v="120"/>
  </r>
  <r>
    <x v="289"/>
    <n v="3"/>
    <n v="0.4"/>
    <n v="10"/>
    <n v="0"/>
    <n v="120"/>
    <n v="19360"/>
    <n v="120"/>
  </r>
  <r>
    <x v="290"/>
    <n v="3"/>
    <n v="0.4"/>
    <n v="10"/>
    <n v="0"/>
    <n v="120"/>
    <n v="19480"/>
    <n v="120"/>
  </r>
  <r>
    <x v="291"/>
    <n v="3"/>
    <n v="0.4"/>
    <n v="10"/>
    <n v="0"/>
    <n v="120"/>
    <n v="19600"/>
    <n v="120"/>
  </r>
  <r>
    <x v="292"/>
    <n v="3"/>
    <n v="0.4"/>
    <n v="10"/>
    <n v="0"/>
    <n v="120"/>
    <n v="19720"/>
    <n v="120"/>
  </r>
  <r>
    <x v="293"/>
    <n v="3"/>
    <n v="0.4"/>
    <n v="10"/>
    <n v="0"/>
    <n v="0"/>
    <n v="19720"/>
    <n v="0"/>
  </r>
  <r>
    <x v="294"/>
    <n v="3"/>
    <n v="0.4"/>
    <n v="10"/>
    <n v="150"/>
    <n v="0"/>
    <n v="19570"/>
    <n v="-150"/>
  </r>
  <r>
    <x v="295"/>
    <n v="3"/>
    <n v="0.4"/>
    <n v="10"/>
    <n v="0"/>
    <n v="120"/>
    <n v="19690"/>
    <n v="120"/>
  </r>
  <r>
    <x v="296"/>
    <n v="3"/>
    <n v="0.4"/>
    <n v="10"/>
    <n v="0"/>
    <n v="120"/>
    <n v="19810"/>
    <n v="120"/>
  </r>
  <r>
    <x v="297"/>
    <n v="3"/>
    <n v="0.4"/>
    <n v="10"/>
    <n v="0"/>
    <n v="120"/>
    <n v="19930"/>
    <n v="120"/>
  </r>
  <r>
    <x v="298"/>
    <n v="3"/>
    <n v="0.4"/>
    <n v="10"/>
    <n v="0"/>
    <n v="120"/>
    <n v="20050"/>
    <n v="120"/>
  </r>
  <r>
    <x v="299"/>
    <n v="3"/>
    <n v="0.4"/>
    <n v="10"/>
    <n v="0"/>
    <n v="120"/>
    <n v="20170"/>
    <n v="120"/>
  </r>
  <r>
    <x v="300"/>
    <n v="3"/>
    <n v="0.4"/>
    <n v="10"/>
    <n v="0"/>
    <n v="0"/>
    <n v="20170"/>
    <n v="0"/>
  </r>
  <r>
    <x v="301"/>
    <n v="3"/>
    <n v="0.4"/>
    <n v="10"/>
    <n v="150"/>
    <n v="0"/>
    <n v="20020"/>
    <n v="-150"/>
  </r>
  <r>
    <x v="302"/>
    <n v="3"/>
    <n v="0.4"/>
    <n v="10"/>
    <n v="0"/>
    <n v="120"/>
    <n v="20140"/>
    <n v="120"/>
  </r>
  <r>
    <x v="303"/>
    <n v="3"/>
    <n v="0.4"/>
    <n v="10"/>
    <n v="0"/>
    <n v="120"/>
    <n v="20260"/>
    <n v="120"/>
  </r>
  <r>
    <x v="304"/>
    <n v="3"/>
    <n v="0.4"/>
    <n v="10"/>
    <n v="0"/>
    <n v="120"/>
    <n v="20380"/>
    <n v="120"/>
  </r>
  <r>
    <x v="305"/>
    <n v="3"/>
    <n v="0.4"/>
    <n v="10"/>
    <n v="0"/>
    <n v="120"/>
    <n v="20500"/>
    <n v="120"/>
  </r>
  <r>
    <x v="306"/>
    <n v="3"/>
    <n v="0.4"/>
    <n v="10"/>
    <n v="0"/>
    <n v="120"/>
    <n v="20620"/>
    <n v="120"/>
  </r>
  <r>
    <x v="307"/>
    <n v="3"/>
    <n v="0.4"/>
    <n v="10"/>
    <n v="0"/>
    <n v="0"/>
    <n v="20620"/>
    <n v="0"/>
  </r>
  <r>
    <x v="308"/>
    <n v="3"/>
    <n v="0.4"/>
    <n v="10"/>
    <n v="150"/>
    <n v="0"/>
    <n v="20470"/>
    <n v="-150"/>
  </r>
  <r>
    <x v="309"/>
    <n v="3"/>
    <n v="0.4"/>
    <n v="10"/>
    <n v="0"/>
    <n v="120"/>
    <n v="20590"/>
    <n v="120"/>
  </r>
  <r>
    <x v="310"/>
    <n v="3"/>
    <n v="0.4"/>
    <n v="10"/>
    <n v="0"/>
    <n v="120"/>
    <n v="20710"/>
    <n v="120"/>
  </r>
  <r>
    <x v="311"/>
    <n v="3"/>
    <n v="0.4"/>
    <n v="10"/>
    <n v="0"/>
    <n v="120"/>
    <n v="20830"/>
    <n v="120"/>
  </r>
  <r>
    <x v="312"/>
    <n v="3"/>
    <n v="0.4"/>
    <n v="10"/>
    <n v="0"/>
    <n v="120"/>
    <n v="20950"/>
    <n v="120"/>
  </r>
  <r>
    <x v="313"/>
    <n v="3"/>
    <n v="0.4"/>
    <n v="10"/>
    <n v="0"/>
    <n v="120"/>
    <n v="21070"/>
    <n v="120"/>
  </r>
  <r>
    <x v="314"/>
    <n v="3"/>
    <n v="0.4"/>
    <n v="10"/>
    <n v="0"/>
    <n v="0"/>
    <n v="21070"/>
    <n v="0"/>
  </r>
  <r>
    <x v="315"/>
    <n v="3"/>
    <n v="0.4"/>
    <n v="10"/>
    <n v="150"/>
    <n v="0"/>
    <n v="20920"/>
    <n v="-150"/>
  </r>
  <r>
    <x v="316"/>
    <n v="3"/>
    <n v="0.4"/>
    <n v="10"/>
    <n v="0"/>
    <n v="120"/>
    <n v="21040"/>
    <n v="120"/>
  </r>
  <r>
    <x v="317"/>
    <n v="3"/>
    <n v="0.4"/>
    <n v="10"/>
    <n v="0"/>
    <n v="120"/>
    <n v="21160"/>
    <n v="120"/>
  </r>
  <r>
    <x v="318"/>
    <n v="3"/>
    <n v="0.4"/>
    <n v="10"/>
    <n v="0"/>
    <n v="120"/>
    <n v="21280"/>
    <n v="120"/>
  </r>
  <r>
    <x v="319"/>
    <n v="3"/>
    <n v="0.4"/>
    <n v="10"/>
    <n v="0"/>
    <n v="120"/>
    <n v="21400"/>
    <n v="120"/>
  </r>
  <r>
    <x v="320"/>
    <n v="3"/>
    <n v="0.4"/>
    <n v="10"/>
    <n v="0"/>
    <n v="120"/>
    <n v="21520"/>
    <n v="120"/>
  </r>
  <r>
    <x v="321"/>
    <n v="3"/>
    <n v="0.4"/>
    <n v="10"/>
    <n v="0"/>
    <n v="0"/>
    <n v="21520"/>
    <n v="0"/>
  </r>
  <r>
    <x v="322"/>
    <n v="3"/>
    <n v="0.4"/>
    <n v="10"/>
    <n v="150"/>
    <n v="0"/>
    <n v="21370"/>
    <n v="-150"/>
  </r>
  <r>
    <x v="323"/>
    <n v="3"/>
    <n v="0.4"/>
    <n v="10"/>
    <n v="0"/>
    <n v="120"/>
    <n v="21490"/>
    <n v="120"/>
  </r>
  <r>
    <x v="324"/>
    <n v="3"/>
    <n v="0.4"/>
    <n v="10"/>
    <n v="0"/>
    <n v="120"/>
    <n v="21610"/>
    <n v="120"/>
  </r>
  <r>
    <x v="325"/>
    <n v="3"/>
    <n v="0.4"/>
    <n v="10"/>
    <n v="0"/>
    <n v="120"/>
    <n v="21730"/>
    <n v="120"/>
  </r>
  <r>
    <x v="326"/>
    <n v="3"/>
    <n v="0.4"/>
    <n v="10"/>
    <n v="0"/>
    <n v="120"/>
    <n v="21850"/>
    <n v="120"/>
  </r>
  <r>
    <x v="327"/>
    <n v="3"/>
    <n v="0.4"/>
    <n v="10"/>
    <n v="0"/>
    <n v="120"/>
    <n v="21970"/>
    <n v="120"/>
  </r>
  <r>
    <x v="328"/>
    <n v="3"/>
    <n v="0.4"/>
    <n v="10"/>
    <n v="0"/>
    <n v="0"/>
    <n v="21970"/>
    <n v="0"/>
  </r>
  <r>
    <x v="329"/>
    <n v="3"/>
    <n v="0.4"/>
    <n v="10"/>
    <n v="150"/>
    <n v="0"/>
    <n v="21820"/>
    <n v="-150"/>
  </r>
  <r>
    <x v="330"/>
    <n v="3"/>
    <n v="0.4"/>
    <n v="10"/>
    <n v="0"/>
    <n v="120"/>
    <n v="21940"/>
    <n v="120"/>
  </r>
  <r>
    <x v="331"/>
    <n v="3"/>
    <n v="0.4"/>
    <n v="10"/>
    <n v="0"/>
    <n v="120"/>
    <n v="22060"/>
    <n v="120"/>
  </r>
  <r>
    <x v="332"/>
    <n v="3"/>
    <n v="0.4"/>
    <n v="10"/>
    <n v="0"/>
    <n v="120"/>
    <n v="22180"/>
    <n v="120"/>
  </r>
  <r>
    <x v="333"/>
    <n v="3"/>
    <n v="0.4"/>
    <n v="10"/>
    <n v="0"/>
    <n v="120"/>
    <n v="22300"/>
    <n v="120"/>
  </r>
  <r>
    <x v="334"/>
    <n v="3"/>
    <n v="0.4"/>
    <n v="10"/>
    <n v="0"/>
    <n v="120"/>
    <n v="22420"/>
    <n v="120"/>
  </r>
  <r>
    <x v="335"/>
    <n v="3"/>
    <n v="0.4"/>
    <n v="10"/>
    <n v="0"/>
    <n v="0"/>
    <n v="22420"/>
    <n v="0"/>
  </r>
  <r>
    <x v="336"/>
    <n v="3"/>
    <n v="0.4"/>
    <n v="10"/>
    <n v="150"/>
    <n v="0"/>
    <n v="22270"/>
    <n v="-150"/>
  </r>
  <r>
    <x v="337"/>
    <n v="3"/>
    <n v="0.4"/>
    <n v="10"/>
    <n v="0"/>
    <n v="120"/>
    <n v="22390"/>
    <n v="120"/>
  </r>
  <r>
    <x v="338"/>
    <n v="3"/>
    <n v="0.4"/>
    <n v="10"/>
    <n v="0"/>
    <n v="120"/>
    <n v="22510"/>
    <n v="120"/>
  </r>
  <r>
    <x v="339"/>
    <n v="3"/>
    <n v="0.4"/>
    <n v="10"/>
    <n v="0"/>
    <n v="120"/>
    <n v="22630"/>
    <n v="120"/>
  </r>
  <r>
    <x v="340"/>
    <n v="3"/>
    <n v="0.4"/>
    <n v="10"/>
    <n v="0"/>
    <n v="120"/>
    <n v="22750"/>
    <n v="120"/>
  </r>
  <r>
    <x v="341"/>
    <n v="3"/>
    <n v="0.4"/>
    <n v="10"/>
    <n v="0"/>
    <n v="120"/>
    <n v="22870"/>
    <n v="120"/>
  </r>
  <r>
    <x v="342"/>
    <n v="3"/>
    <n v="0.4"/>
    <n v="10"/>
    <n v="0"/>
    <n v="0"/>
    <n v="22870"/>
    <n v="0"/>
  </r>
  <r>
    <x v="343"/>
    <n v="3"/>
    <n v="0.4"/>
    <n v="10"/>
    <n v="150"/>
    <n v="0"/>
    <n v="22720"/>
    <n v="-150"/>
  </r>
  <r>
    <x v="344"/>
    <n v="3"/>
    <n v="0.4"/>
    <n v="10"/>
    <n v="0"/>
    <n v="120"/>
    <n v="22840"/>
    <n v="120"/>
  </r>
  <r>
    <x v="345"/>
    <n v="3"/>
    <n v="0.4"/>
    <n v="10"/>
    <n v="0"/>
    <n v="120"/>
    <n v="22960"/>
    <n v="120"/>
  </r>
  <r>
    <x v="346"/>
    <n v="3"/>
    <n v="0.4"/>
    <n v="10"/>
    <n v="0"/>
    <n v="120"/>
    <n v="23080"/>
    <n v="120"/>
  </r>
  <r>
    <x v="347"/>
    <n v="3"/>
    <n v="0.4"/>
    <n v="10"/>
    <n v="0"/>
    <n v="120"/>
    <n v="23200"/>
    <n v="120"/>
  </r>
  <r>
    <x v="348"/>
    <n v="3"/>
    <n v="0.4"/>
    <n v="10"/>
    <n v="0"/>
    <n v="120"/>
    <n v="23320"/>
    <n v="120"/>
  </r>
  <r>
    <x v="349"/>
    <n v="3"/>
    <n v="0.4"/>
    <n v="10"/>
    <n v="0"/>
    <n v="0"/>
    <n v="23320"/>
    <n v="0"/>
  </r>
  <r>
    <x v="350"/>
    <n v="3"/>
    <n v="0.4"/>
    <n v="10"/>
    <n v="150"/>
    <n v="0"/>
    <n v="23170"/>
    <n v="-150"/>
  </r>
  <r>
    <x v="351"/>
    <n v="3"/>
    <n v="0.4"/>
    <n v="10"/>
    <n v="0"/>
    <n v="120"/>
    <n v="23290"/>
    <n v="120"/>
  </r>
  <r>
    <x v="352"/>
    <n v="3"/>
    <n v="0.4"/>
    <n v="10"/>
    <n v="0"/>
    <n v="120"/>
    <n v="23410"/>
    <n v="120"/>
  </r>
  <r>
    <x v="353"/>
    <n v="3"/>
    <n v="0.4"/>
    <n v="10"/>
    <n v="0"/>
    <n v="120"/>
    <n v="23530"/>
    <n v="120"/>
  </r>
  <r>
    <x v="354"/>
    <n v="4"/>
    <n v="0.2"/>
    <n v="10"/>
    <n v="0"/>
    <n v="60"/>
    <n v="23590"/>
    <n v="60"/>
  </r>
  <r>
    <x v="355"/>
    <n v="4"/>
    <n v="0.2"/>
    <n v="10"/>
    <n v="0"/>
    <n v="60"/>
    <n v="23650"/>
    <n v="60"/>
  </r>
  <r>
    <x v="356"/>
    <n v="4"/>
    <n v="0.2"/>
    <n v="10"/>
    <n v="0"/>
    <n v="0"/>
    <n v="23650"/>
    <n v="0"/>
  </r>
  <r>
    <x v="357"/>
    <n v="4"/>
    <n v="0.2"/>
    <n v="10"/>
    <n v="150"/>
    <n v="0"/>
    <n v="23500"/>
    <n v="-150"/>
  </r>
  <r>
    <x v="358"/>
    <n v="4"/>
    <n v="0.2"/>
    <n v="10"/>
    <n v="0"/>
    <n v="60"/>
    <n v="23560"/>
    <n v="60"/>
  </r>
  <r>
    <x v="359"/>
    <n v="4"/>
    <n v="0.2"/>
    <n v="10"/>
    <n v="0"/>
    <n v="60"/>
    <n v="23620"/>
    <n v="60"/>
  </r>
  <r>
    <x v="360"/>
    <n v="4"/>
    <n v="0.2"/>
    <n v="10"/>
    <n v="0"/>
    <n v="60"/>
    <n v="23680"/>
    <n v="60"/>
  </r>
  <r>
    <x v="361"/>
    <n v="4"/>
    <n v="0.2"/>
    <n v="10"/>
    <n v="0"/>
    <n v="60"/>
    <n v="23740"/>
    <n v="60"/>
  </r>
  <r>
    <x v="362"/>
    <n v="4"/>
    <n v="0.2"/>
    <n v="10"/>
    <n v="0"/>
    <n v="60"/>
    <n v="23800"/>
    <n v="60"/>
  </r>
  <r>
    <x v="363"/>
    <n v="4"/>
    <n v="0.2"/>
    <n v="10"/>
    <n v="0"/>
    <n v="0"/>
    <n v="23800"/>
    <n v="0"/>
  </r>
  <r>
    <x v="364"/>
    <n v="4"/>
    <n v="0.2"/>
    <n v="10"/>
    <n v="150"/>
    <n v="0"/>
    <n v="23650"/>
    <n v="-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4F8EC-0807-454B-9736-419E72B8F905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M12:N25" firstHeaderRow="1" firstDataRow="1" firstDataCol="1"/>
  <pivotFields count="10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numFmtId="6" showAll="0"/>
    <pivotField numFmtId="6" showAll="0"/>
    <pivotField numFmtId="6" showAll="0"/>
    <pivotField dataField="1" numFmtId="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chód dzienny" fld="7" baseField="0" baseItem="0" numFmtId="6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196ADD-7488-48BC-A820-313CC0BE31BD}" name="Tabela1" displayName="Tabela1" ref="A1:I732" totalsRowShown="0">
  <autoFilter ref="A1:I732" xr:uid="{87196ADD-7488-48BC-A820-313CC0BE31BD}"/>
  <tableColumns count="9">
    <tableColumn id="1" xr3:uid="{5BA3C9CA-AA99-479D-B375-D49C479BE443}" name="data"/>
    <tableColumn id="7" xr3:uid="{BCD376AF-BCDF-4F07-86A5-6C0E382B0156}" name="kwartał" dataDxfId="4">
      <calculatedColumnFormula>IF(AND(A2 &gt;= DATE(YEAR(A2), 3, 21), A2 &lt;= DATE(YEAR(A2), 6, 20)), 1, IF(AND(A2 &gt;= DATE(YEAR(A2), 6, 21), A2 &lt;= DATE(YEAR(A2), 9, 22)), 2, IF(AND(A2 &gt;= DATE(YEAR(A2), 9, 23), A2 &lt;= DATE(YEAR(A2), 12, 20)), 3, 4)))</calculatedColumnFormula>
    </tableColumn>
    <tableColumn id="8" xr3:uid="{CE91FA5B-B172-4B7D-8449-496C9CD5802E}" name="popyt" dataDxfId="3">
      <calculatedColumnFormula>IF(B2=1,$Q$2, IF(B2=2, $Q$3, IF(B2=3,$Q$4, $Q$5)))</calculatedColumnFormula>
    </tableColumn>
    <tableColumn id="2" xr3:uid="{28E37B30-27FE-487E-B9B9-8FE4274226FA}" name="rowery"/>
    <tableColumn id="3" xr3:uid="{92B62AB1-C6BA-49CF-B01C-7C978239FA88}" name="koszt" dataDxfId="2">
      <calculatedColumnFormula>IF(AND(WEEKDAY(A2)&gt;=2,WEEKDAY(A2)&lt;=6),0,IF(WEEKDAY(A2)=1,D2*$N$2,0)) + (D2-D1)*$L$2</calculatedColumnFormula>
    </tableColumn>
    <tableColumn id="4" xr3:uid="{FFB86B86-F3DB-4665-9D11-303725950186}" name="przchód" dataDxfId="0">
      <calculatedColumnFormula>IF(AND(WEEKDAY(A2)&gt;=2,WEEKDAY(A2)&lt;=6),INT(C2*D2)*$M$2,0)</calculatedColumnFormula>
    </tableColumn>
    <tableColumn id="10" xr3:uid="{BEE1ECCC-D245-4A66-B899-779A16E92679}" name="dochód"/>
    <tableColumn id="5" xr3:uid="{74B0DD48-B771-46A1-9A3A-568E71732022}" name="dochód dzienny"/>
    <tableColumn id="6" xr3:uid="{34676886-ED91-44B1-B915-F88ACEB98173}" name="dzien tygodnia" dataDxfId="1">
      <calculatedColumnFormula>WEEKDAY(A2)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C5D-9850-49DF-8636-6E90D9A4B059}">
  <sheetPr codeName="Arkusz1"/>
  <dimension ref="A1:U766"/>
  <sheetViews>
    <sheetView tabSelected="1" topLeftCell="A713" workbookViewId="0">
      <selection activeCell="M726" sqref="M726"/>
    </sheetView>
  </sheetViews>
  <sheetFormatPr defaultRowHeight="14.4" x14ac:dyDescent="0.3"/>
  <cols>
    <col min="1" max="1" width="10.109375" bestFit="1" customWidth="1"/>
    <col min="2" max="3" width="10.109375" customWidth="1"/>
    <col min="5" max="5" width="9.44140625" bestFit="1" customWidth="1"/>
    <col min="6" max="6" width="9.6640625" customWidth="1"/>
    <col min="7" max="7" width="9.44140625" bestFit="1" customWidth="1"/>
    <col min="8" max="8" width="16.33203125" bestFit="1" customWidth="1"/>
    <col min="12" max="13" width="16.5546875" bestFit="1" customWidth="1"/>
    <col min="14" max="14" width="20.5546875" bestFit="1" customWidth="1"/>
    <col min="19" max="19" width="10.109375" bestFit="1" customWidth="1"/>
    <col min="21" max="21" width="10.109375" bestFit="1" customWidth="1"/>
  </cols>
  <sheetData>
    <row r="1" spans="1:21" x14ac:dyDescent="0.3">
      <c r="A1" s="3" t="s">
        <v>11</v>
      </c>
      <c r="B1" s="3" t="s">
        <v>14</v>
      </c>
      <c r="C1" s="3" t="s">
        <v>13</v>
      </c>
      <c r="D1" t="s">
        <v>0</v>
      </c>
      <c r="E1" t="s">
        <v>1</v>
      </c>
      <c r="F1" t="s">
        <v>12</v>
      </c>
      <c r="G1" t="s">
        <v>18</v>
      </c>
      <c r="H1" t="s">
        <v>33</v>
      </c>
      <c r="I1" t="s">
        <v>42</v>
      </c>
      <c r="K1" t="s">
        <v>0</v>
      </c>
      <c r="L1" t="s">
        <v>3</v>
      </c>
      <c r="M1" t="s">
        <v>4</v>
      </c>
      <c r="N1" t="s">
        <v>2</v>
      </c>
      <c r="P1" t="s">
        <v>6</v>
      </c>
      <c r="Q1" t="s">
        <v>5</v>
      </c>
      <c r="T1" t="s">
        <v>15</v>
      </c>
    </row>
    <row r="2" spans="1:21" x14ac:dyDescent="0.3">
      <c r="A2" s="3">
        <v>44927</v>
      </c>
      <c r="B2">
        <f t="shared" ref="B2:B65" si="0">IF(AND(A2 &gt;= DATE(YEAR(A2), 3, 21), A2 &lt;= DATE(YEAR(A2), 6, 20)), 1, IF(AND(A2 &gt;= DATE(YEAR(A2), 6, 21), A2 &lt;= DATE(YEAR(A2), 9, 22)), 2, IF(AND(A2 &gt;= DATE(YEAR(A2), 9, 23), A2 &lt;= DATE(YEAR(A2), 12, 20)), 3, 4)))</f>
        <v>4</v>
      </c>
      <c r="C2">
        <f t="shared" ref="C2:C65" si="1">IF(B2=1,$Q$2, IF(B2=2, $Q$3, IF(B2=3,$Q$4, $Q$5)))</f>
        <v>0.2</v>
      </c>
      <c r="D2">
        <v>10</v>
      </c>
      <c r="E2" s="1">
        <v>8150</v>
      </c>
      <c r="F2" s="1">
        <f t="shared" ref="F2:F65" si="2">IF(AND(WEEKDAY(A2)&gt;=2,WEEKDAY(A2)&lt;=6),INT(C2*D2)*$M$2,0)</f>
        <v>0</v>
      </c>
      <c r="G2" s="1">
        <v>-8150</v>
      </c>
      <c r="H2" s="1">
        <v>-8150</v>
      </c>
      <c r="I2">
        <f t="shared" ref="I2:I65" si="3">WEEKDAY(A2)</f>
        <v>1</v>
      </c>
      <c r="K2">
        <v>10</v>
      </c>
      <c r="L2" s="1">
        <v>800</v>
      </c>
      <c r="M2" s="1">
        <v>30</v>
      </c>
      <c r="N2" s="4">
        <v>15</v>
      </c>
      <c r="P2" t="s">
        <v>7</v>
      </c>
      <c r="Q2" s="2">
        <v>0.5</v>
      </c>
      <c r="T2" s="1">
        <f>SUM(F2:F91)-SUM(E2:E91) - 8000</f>
        <v>-13240</v>
      </c>
    </row>
    <row r="3" spans="1:21" x14ac:dyDescent="0.3">
      <c r="A3" s="3">
        <v>44928</v>
      </c>
      <c r="B3">
        <f t="shared" si="0"/>
        <v>4</v>
      </c>
      <c r="C3">
        <f t="shared" si="1"/>
        <v>0.2</v>
      </c>
      <c r="D3">
        <v>10</v>
      </c>
      <c r="E3" s="1">
        <f>IF(AND(WEEKDAY(A3)&gt;=2,WEEKDAY(A3)&lt;=6),0,IF(WEEKDAY(A3)=1,D3*$N$2,0)) + IF(AND(G2&gt;=$L$2*3, DAY(A4)=1), 3*$L$2, 0)</f>
        <v>0</v>
      </c>
      <c r="F3" s="1">
        <f t="shared" si="2"/>
        <v>60</v>
      </c>
      <c r="G3" s="1">
        <f>G2 - E3 + F3</f>
        <v>-8090</v>
      </c>
      <c r="H3" s="1">
        <f>-E3 + F3</f>
        <v>60</v>
      </c>
      <c r="I3">
        <f t="shared" si="3"/>
        <v>2</v>
      </c>
      <c r="P3" t="s">
        <v>8</v>
      </c>
      <c r="Q3" s="2">
        <v>0.9</v>
      </c>
    </row>
    <row r="4" spans="1:21" x14ac:dyDescent="0.3">
      <c r="A4" s="3">
        <v>44929</v>
      </c>
      <c r="B4">
        <f t="shared" si="0"/>
        <v>4</v>
      </c>
      <c r="C4">
        <f t="shared" si="1"/>
        <v>0.2</v>
      </c>
      <c r="D4">
        <f>IF(AND(G2&gt;=$L$2*3, DAY(A4)=1), D3+3, D3)</f>
        <v>10</v>
      </c>
      <c r="E4" s="1">
        <f t="shared" ref="E4:E67" si="4">IF(AND(WEEKDAY(A4)&gt;=2,WEEKDAY(A4)&lt;=6),0,IF(WEEKDAY(A4)=1,D4*$N$2,0)) + IF(AND(G3&gt;=$L$2*3, DAY(A5)=1), 3*$L$2, 0)</f>
        <v>0</v>
      </c>
      <c r="F4" s="1">
        <f t="shared" si="2"/>
        <v>60</v>
      </c>
      <c r="G4" s="1">
        <f t="shared" ref="G4:G67" si="5">G3 - E4 + F4</f>
        <v>-8030</v>
      </c>
      <c r="H4" s="1">
        <f t="shared" ref="H4:H67" si="6">-E4 + F4</f>
        <v>60</v>
      </c>
      <c r="I4">
        <f t="shared" si="3"/>
        <v>3</v>
      </c>
      <c r="P4" t="s">
        <v>9</v>
      </c>
      <c r="Q4" s="2">
        <v>0.4</v>
      </c>
    </row>
    <row r="5" spans="1:21" x14ac:dyDescent="0.3">
      <c r="A5" s="3">
        <v>44930</v>
      </c>
      <c r="B5">
        <f t="shared" si="0"/>
        <v>4</v>
      </c>
      <c r="C5">
        <f t="shared" si="1"/>
        <v>0.2</v>
      </c>
      <c r="D5">
        <f t="shared" ref="D5:D68" si="7">IF(AND(G3&gt;=$L$2*3, DAY(A5)=1), D4+3, D4)</f>
        <v>10</v>
      </c>
      <c r="E5" s="1">
        <f t="shared" si="4"/>
        <v>0</v>
      </c>
      <c r="F5" s="1">
        <f t="shared" si="2"/>
        <v>60</v>
      </c>
      <c r="G5" s="1">
        <f t="shared" si="5"/>
        <v>-7970</v>
      </c>
      <c r="H5" s="1">
        <f t="shared" si="6"/>
        <v>60</v>
      </c>
      <c r="I5">
        <f t="shared" si="3"/>
        <v>4</v>
      </c>
      <c r="P5" t="s">
        <v>10</v>
      </c>
      <c r="Q5" s="2">
        <v>0.2</v>
      </c>
      <c r="S5" t="s">
        <v>16</v>
      </c>
    </row>
    <row r="6" spans="1:21" x14ac:dyDescent="0.3">
      <c r="A6" s="3">
        <v>44931</v>
      </c>
      <c r="B6">
        <f t="shared" si="0"/>
        <v>4</v>
      </c>
      <c r="C6">
        <f t="shared" si="1"/>
        <v>0.2</v>
      </c>
      <c r="D6">
        <f t="shared" si="7"/>
        <v>10</v>
      </c>
      <c r="E6" s="1">
        <f t="shared" si="4"/>
        <v>0</v>
      </c>
      <c r="F6" s="1">
        <f t="shared" si="2"/>
        <v>60</v>
      </c>
      <c r="G6" s="1">
        <f t="shared" si="5"/>
        <v>-7910</v>
      </c>
      <c r="H6" s="1">
        <f t="shared" si="6"/>
        <v>60</v>
      </c>
      <c r="I6">
        <f t="shared" si="3"/>
        <v>5</v>
      </c>
    </row>
    <row r="7" spans="1:21" x14ac:dyDescent="0.3">
      <c r="A7" s="3">
        <v>44932</v>
      </c>
      <c r="B7">
        <f t="shared" si="0"/>
        <v>4</v>
      </c>
      <c r="C7">
        <f t="shared" si="1"/>
        <v>0.2</v>
      </c>
      <c r="D7">
        <f t="shared" si="7"/>
        <v>10</v>
      </c>
      <c r="E7" s="1">
        <f t="shared" si="4"/>
        <v>0</v>
      </c>
      <c r="F7" s="1">
        <f t="shared" si="2"/>
        <v>60</v>
      </c>
      <c r="G7" s="1">
        <f t="shared" si="5"/>
        <v>-7850</v>
      </c>
      <c r="H7" s="1">
        <f t="shared" si="6"/>
        <v>60</v>
      </c>
      <c r="I7">
        <f t="shared" si="3"/>
        <v>6</v>
      </c>
      <c r="S7" s="5" t="s">
        <v>17</v>
      </c>
      <c r="T7" t="s">
        <v>1</v>
      </c>
      <c r="U7" t="s">
        <v>11</v>
      </c>
    </row>
    <row r="8" spans="1:21" x14ac:dyDescent="0.3">
      <c r="A8" s="3">
        <v>44933</v>
      </c>
      <c r="B8">
        <f t="shared" si="0"/>
        <v>4</v>
      </c>
      <c r="C8">
        <f t="shared" si="1"/>
        <v>0.2</v>
      </c>
      <c r="D8">
        <f t="shared" si="7"/>
        <v>10</v>
      </c>
      <c r="E8" s="1">
        <f t="shared" si="4"/>
        <v>0</v>
      </c>
      <c r="F8" s="1">
        <f t="shared" si="2"/>
        <v>0</v>
      </c>
      <c r="G8" s="1">
        <f t="shared" si="5"/>
        <v>-7850</v>
      </c>
      <c r="H8" s="1">
        <f t="shared" si="6"/>
        <v>0</v>
      </c>
      <c r="I8">
        <f t="shared" si="3"/>
        <v>7</v>
      </c>
      <c r="S8" s="1">
        <f>SUM(F2:F366)</f>
        <v>58770</v>
      </c>
      <c r="T8" s="1">
        <f>SUM(E2:E366) + 8000</f>
        <v>45025</v>
      </c>
      <c r="U8" s="3">
        <v>45029</v>
      </c>
    </row>
    <row r="9" spans="1:21" x14ac:dyDescent="0.3">
      <c r="A9" s="3">
        <v>44934</v>
      </c>
      <c r="B9">
        <f t="shared" si="0"/>
        <v>4</v>
      </c>
      <c r="C9">
        <f t="shared" si="1"/>
        <v>0.2</v>
      </c>
      <c r="D9">
        <f t="shared" si="7"/>
        <v>10</v>
      </c>
      <c r="E9" s="1">
        <f t="shared" si="4"/>
        <v>150</v>
      </c>
      <c r="F9" s="1">
        <f t="shared" si="2"/>
        <v>0</v>
      </c>
      <c r="G9" s="1">
        <f t="shared" si="5"/>
        <v>-8000</v>
      </c>
      <c r="H9" s="1">
        <f t="shared" si="6"/>
        <v>-150</v>
      </c>
      <c r="I9">
        <f t="shared" si="3"/>
        <v>1</v>
      </c>
    </row>
    <row r="10" spans="1:21" x14ac:dyDescent="0.3">
      <c r="A10" s="3">
        <v>44935</v>
      </c>
      <c r="B10">
        <f t="shared" si="0"/>
        <v>4</v>
      </c>
      <c r="C10">
        <f t="shared" si="1"/>
        <v>0.2</v>
      </c>
      <c r="D10">
        <f t="shared" si="7"/>
        <v>10</v>
      </c>
      <c r="E10" s="1">
        <f t="shared" si="4"/>
        <v>0</v>
      </c>
      <c r="F10" s="1">
        <f t="shared" si="2"/>
        <v>60</v>
      </c>
      <c r="G10" s="1">
        <f t="shared" si="5"/>
        <v>-7940</v>
      </c>
      <c r="H10" s="1">
        <f t="shared" si="6"/>
        <v>60</v>
      </c>
      <c r="I10">
        <f t="shared" si="3"/>
        <v>2</v>
      </c>
    </row>
    <row r="11" spans="1:21" x14ac:dyDescent="0.3">
      <c r="A11" s="3">
        <v>44936</v>
      </c>
      <c r="B11">
        <f t="shared" si="0"/>
        <v>4</v>
      </c>
      <c r="C11">
        <f t="shared" si="1"/>
        <v>0.2</v>
      </c>
      <c r="D11">
        <f t="shared" si="7"/>
        <v>10</v>
      </c>
      <c r="E11" s="1">
        <f t="shared" si="4"/>
        <v>0</v>
      </c>
      <c r="F11" s="1">
        <f t="shared" si="2"/>
        <v>60</v>
      </c>
      <c r="G11" s="1">
        <f t="shared" si="5"/>
        <v>-7880</v>
      </c>
      <c r="H11" s="1">
        <f t="shared" si="6"/>
        <v>60</v>
      </c>
      <c r="I11">
        <f t="shared" si="3"/>
        <v>3</v>
      </c>
    </row>
    <row r="12" spans="1:21" x14ac:dyDescent="0.3">
      <c r="A12" s="3">
        <v>44937</v>
      </c>
      <c r="B12">
        <f t="shared" si="0"/>
        <v>4</v>
      </c>
      <c r="C12">
        <f t="shared" si="1"/>
        <v>0.2</v>
      </c>
      <c r="D12">
        <f t="shared" si="7"/>
        <v>10</v>
      </c>
      <c r="E12" s="1">
        <f t="shared" si="4"/>
        <v>0</v>
      </c>
      <c r="F12" s="1">
        <f t="shared" si="2"/>
        <v>60</v>
      </c>
      <c r="G12" s="1">
        <f t="shared" si="5"/>
        <v>-7820</v>
      </c>
      <c r="H12" s="1">
        <f t="shared" si="6"/>
        <v>60</v>
      </c>
      <c r="I12">
        <f t="shared" si="3"/>
        <v>4</v>
      </c>
      <c r="M12" s="6" t="s">
        <v>19</v>
      </c>
      <c r="N12" t="s">
        <v>34</v>
      </c>
    </row>
    <row r="13" spans="1:21" x14ac:dyDescent="0.3">
      <c r="A13" s="3">
        <v>44938</v>
      </c>
      <c r="B13">
        <f t="shared" si="0"/>
        <v>4</v>
      </c>
      <c r="C13">
        <f t="shared" si="1"/>
        <v>0.2</v>
      </c>
      <c r="D13">
        <f t="shared" si="7"/>
        <v>10</v>
      </c>
      <c r="E13" s="1">
        <f t="shared" si="4"/>
        <v>0</v>
      </c>
      <c r="F13" s="1">
        <f t="shared" si="2"/>
        <v>60</v>
      </c>
      <c r="G13" s="1">
        <f t="shared" si="5"/>
        <v>-7760</v>
      </c>
      <c r="H13" s="1">
        <f t="shared" si="6"/>
        <v>60</v>
      </c>
      <c r="I13">
        <f t="shared" si="3"/>
        <v>5</v>
      </c>
      <c r="M13" s="7" t="s">
        <v>21</v>
      </c>
      <c r="N13" s="1">
        <v>-7430</v>
      </c>
    </row>
    <row r="14" spans="1:21" x14ac:dyDescent="0.3">
      <c r="A14" s="3">
        <v>44939</v>
      </c>
      <c r="B14">
        <f t="shared" si="0"/>
        <v>4</v>
      </c>
      <c r="C14">
        <f t="shared" si="1"/>
        <v>0.2</v>
      </c>
      <c r="D14">
        <f t="shared" si="7"/>
        <v>10</v>
      </c>
      <c r="E14" s="1">
        <f t="shared" si="4"/>
        <v>0</v>
      </c>
      <c r="F14" s="1">
        <f t="shared" si="2"/>
        <v>60</v>
      </c>
      <c r="G14" s="1">
        <f t="shared" si="5"/>
        <v>-7700</v>
      </c>
      <c r="H14" s="1">
        <f t="shared" si="6"/>
        <v>60</v>
      </c>
      <c r="I14">
        <f t="shared" si="3"/>
        <v>6</v>
      </c>
      <c r="M14" s="7" t="s">
        <v>22</v>
      </c>
      <c r="N14" s="1">
        <v>600</v>
      </c>
    </row>
    <row r="15" spans="1:21" x14ac:dyDescent="0.3">
      <c r="A15" s="3">
        <v>44940</v>
      </c>
      <c r="B15">
        <f t="shared" si="0"/>
        <v>4</v>
      </c>
      <c r="C15">
        <f t="shared" si="1"/>
        <v>0.2</v>
      </c>
      <c r="D15">
        <f t="shared" si="7"/>
        <v>10</v>
      </c>
      <c r="E15" s="1">
        <f t="shared" si="4"/>
        <v>0</v>
      </c>
      <c r="F15" s="1">
        <f t="shared" si="2"/>
        <v>0</v>
      </c>
      <c r="G15" s="1">
        <f t="shared" si="5"/>
        <v>-7700</v>
      </c>
      <c r="H15" s="1">
        <f t="shared" si="6"/>
        <v>0</v>
      </c>
      <c r="I15">
        <f t="shared" si="3"/>
        <v>7</v>
      </c>
      <c r="M15" s="7" t="s">
        <v>23</v>
      </c>
      <c r="N15" s="1">
        <v>1590</v>
      </c>
    </row>
    <row r="16" spans="1:21" x14ac:dyDescent="0.3">
      <c r="A16" s="3">
        <v>44941</v>
      </c>
      <c r="B16">
        <f t="shared" si="0"/>
        <v>4</v>
      </c>
      <c r="C16">
        <f t="shared" si="1"/>
        <v>0.2</v>
      </c>
      <c r="D16">
        <f t="shared" si="7"/>
        <v>10</v>
      </c>
      <c r="E16" s="1">
        <f t="shared" si="4"/>
        <v>150</v>
      </c>
      <c r="F16" s="1">
        <f t="shared" si="2"/>
        <v>0</v>
      </c>
      <c r="G16" s="1">
        <f t="shared" si="5"/>
        <v>-7850</v>
      </c>
      <c r="H16" s="1">
        <f t="shared" si="6"/>
        <v>-150</v>
      </c>
      <c r="I16">
        <f t="shared" si="3"/>
        <v>1</v>
      </c>
      <c r="M16" s="7" t="s">
        <v>24</v>
      </c>
      <c r="N16" s="1">
        <v>2250</v>
      </c>
    </row>
    <row r="17" spans="1:15" x14ac:dyDescent="0.3">
      <c r="A17" s="3">
        <v>44942</v>
      </c>
      <c r="B17">
        <f t="shared" si="0"/>
        <v>4</v>
      </c>
      <c r="C17">
        <f t="shared" si="1"/>
        <v>0.2</v>
      </c>
      <c r="D17">
        <f t="shared" si="7"/>
        <v>10</v>
      </c>
      <c r="E17" s="1">
        <f t="shared" si="4"/>
        <v>0</v>
      </c>
      <c r="F17" s="1">
        <f t="shared" si="2"/>
        <v>60</v>
      </c>
      <c r="G17" s="1">
        <f t="shared" si="5"/>
        <v>-7790</v>
      </c>
      <c r="H17" s="1">
        <f t="shared" si="6"/>
        <v>60</v>
      </c>
      <c r="I17">
        <f t="shared" si="3"/>
        <v>2</v>
      </c>
      <c r="M17" s="7" t="s">
        <v>25</v>
      </c>
      <c r="N17" s="1">
        <v>2850</v>
      </c>
    </row>
    <row r="18" spans="1:15" x14ac:dyDescent="0.3">
      <c r="A18" s="3">
        <v>44943</v>
      </c>
      <c r="B18">
        <f t="shared" si="0"/>
        <v>4</v>
      </c>
      <c r="C18">
        <f t="shared" si="1"/>
        <v>0.2</v>
      </c>
      <c r="D18">
        <f t="shared" si="7"/>
        <v>10</v>
      </c>
      <c r="E18" s="1">
        <f t="shared" si="4"/>
        <v>0</v>
      </c>
      <c r="F18" s="1">
        <f t="shared" si="2"/>
        <v>60</v>
      </c>
      <c r="G18" s="1">
        <f t="shared" si="5"/>
        <v>-7730</v>
      </c>
      <c r="H18" s="1">
        <f t="shared" si="6"/>
        <v>60</v>
      </c>
      <c r="I18">
        <f t="shared" si="3"/>
        <v>3</v>
      </c>
      <c r="M18" s="7" t="s">
        <v>26</v>
      </c>
      <c r="N18" s="1">
        <v>3660</v>
      </c>
    </row>
    <row r="19" spans="1:15" x14ac:dyDescent="0.3">
      <c r="A19" s="3">
        <v>44944</v>
      </c>
      <c r="B19">
        <f t="shared" si="0"/>
        <v>4</v>
      </c>
      <c r="C19">
        <f t="shared" si="1"/>
        <v>0.2</v>
      </c>
      <c r="D19">
        <f t="shared" si="7"/>
        <v>10</v>
      </c>
      <c r="E19" s="1">
        <f t="shared" si="4"/>
        <v>0</v>
      </c>
      <c r="F19" s="1">
        <f t="shared" si="2"/>
        <v>60</v>
      </c>
      <c r="G19" s="1">
        <f t="shared" si="5"/>
        <v>-7670</v>
      </c>
      <c r="H19" s="1">
        <f t="shared" si="6"/>
        <v>60</v>
      </c>
      <c r="I19">
        <f t="shared" si="3"/>
        <v>4</v>
      </c>
      <c r="M19" s="7" t="s">
        <v>27</v>
      </c>
      <c r="N19" s="1">
        <v>4920</v>
      </c>
    </row>
    <row r="20" spans="1:15" x14ac:dyDescent="0.3">
      <c r="A20" s="3">
        <v>44945</v>
      </c>
      <c r="B20">
        <f t="shared" si="0"/>
        <v>4</v>
      </c>
      <c r="C20">
        <f t="shared" si="1"/>
        <v>0.2</v>
      </c>
      <c r="D20">
        <f t="shared" si="7"/>
        <v>10</v>
      </c>
      <c r="E20" s="1">
        <f t="shared" si="4"/>
        <v>0</v>
      </c>
      <c r="F20" s="1">
        <f t="shared" si="2"/>
        <v>60</v>
      </c>
      <c r="G20" s="1">
        <f t="shared" si="5"/>
        <v>-7610</v>
      </c>
      <c r="H20" s="1">
        <f t="shared" si="6"/>
        <v>60</v>
      </c>
      <c r="I20">
        <f t="shared" si="3"/>
        <v>5</v>
      </c>
      <c r="M20" s="7" t="s">
        <v>28</v>
      </c>
      <c r="N20" s="1">
        <v>5610</v>
      </c>
    </row>
    <row r="21" spans="1:15" x14ac:dyDescent="0.3">
      <c r="A21" s="3">
        <v>44946</v>
      </c>
      <c r="B21">
        <f t="shared" si="0"/>
        <v>4</v>
      </c>
      <c r="C21">
        <f t="shared" si="1"/>
        <v>0.2</v>
      </c>
      <c r="D21">
        <f t="shared" si="7"/>
        <v>10</v>
      </c>
      <c r="E21" s="1">
        <f t="shared" si="4"/>
        <v>0</v>
      </c>
      <c r="F21" s="1">
        <f t="shared" si="2"/>
        <v>60</v>
      </c>
      <c r="G21" s="1">
        <f t="shared" si="5"/>
        <v>-7550</v>
      </c>
      <c r="H21" s="1">
        <f t="shared" si="6"/>
        <v>60</v>
      </c>
      <c r="I21">
        <f t="shared" si="3"/>
        <v>6</v>
      </c>
      <c r="M21" s="7" t="s">
        <v>29</v>
      </c>
      <c r="N21" s="1">
        <v>4320</v>
      </c>
    </row>
    <row r="22" spans="1:15" x14ac:dyDescent="0.3">
      <c r="A22" s="3">
        <v>44947</v>
      </c>
      <c r="B22">
        <f t="shared" si="0"/>
        <v>4</v>
      </c>
      <c r="C22">
        <f t="shared" si="1"/>
        <v>0.2</v>
      </c>
      <c r="D22">
        <f t="shared" si="7"/>
        <v>10</v>
      </c>
      <c r="E22" s="1">
        <f t="shared" si="4"/>
        <v>0</v>
      </c>
      <c r="F22" s="1">
        <f t="shared" si="2"/>
        <v>0</v>
      </c>
      <c r="G22" s="1">
        <f t="shared" si="5"/>
        <v>-7550</v>
      </c>
      <c r="H22" s="1">
        <f t="shared" si="6"/>
        <v>0</v>
      </c>
      <c r="I22">
        <f t="shared" si="3"/>
        <v>7</v>
      </c>
      <c r="M22" s="7" t="s">
        <v>30</v>
      </c>
      <c r="N22" s="1">
        <v>1890</v>
      </c>
    </row>
    <row r="23" spans="1:15" x14ac:dyDescent="0.3">
      <c r="A23" s="3">
        <v>44948</v>
      </c>
      <c r="B23">
        <f t="shared" si="0"/>
        <v>4</v>
      </c>
      <c r="C23">
        <f t="shared" si="1"/>
        <v>0.2</v>
      </c>
      <c r="D23">
        <f t="shared" si="7"/>
        <v>10</v>
      </c>
      <c r="E23" s="1">
        <f t="shared" si="4"/>
        <v>150</v>
      </c>
      <c r="F23" s="1">
        <f t="shared" si="2"/>
        <v>0</v>
      </c>
      <c r="G23" s="1">
        <f t="shared" si="5"/>
        <v>-7700</v>
      </c>
      <c r="H23" s="1">
        <f t="shared" si="6"/>
        <v>-150</v>
      </c>
      <c r="I23">
        <f t="shared" si="3"/>
        <v>1</v>
      </c>
      <c r="M23" s="7" t="s">
        <v>31</v>
      </c>
      <c r="N23" s="1">
        <v>2040</v>
      </c>
    </row>
    <row r="24" spans="1:15" x14ac:dyDescent="0.3">
      <c r="A24" s="3">
        <v>44949</v>
      </c>
      <c r="B24">
        <f t="shared" si="0"/>
        <v>4</v>
      </c>
      <c r="C24">
        <f t="shared" si="1"/>
        <v>0.2</v>
      </c>
      <c r="D24">
        <f t="shared" si="7"/>
        <v>10</v>
      </c>
      <c r="E24" s="1">
        <f t="shared" si="4"/>
        <v>0</v>
      </c>
      <c r="F24" s="1">
        <f t="shared" si="2"/>
        <v>60</v>
      </c>
      <c r="G24" s="1">
        <f t="shared" si="5"/>
        <v>-7640</v>
      </c>
      <c r="H24" s="1">
        <f t="shared" si="6"/>
        <v>60</v>
      </c>
      <c r="I24">
        <f t="shared" si="3"/>
        <v>2</v>
      </c>
      <c r="M24" s="7" t="s">
        <v>32</v>
      </c>
      <c r="N24" s="1">
        <v>1350</v>
      </c>
    </row>
    <row r="25" spans="1:15" x14ac:dyDescent="0.3">
      <c r="A25" s="3">
        <v>44950</v>
      </c>
      <c r="B25">
        <f t="shared" si="0"/>
        <v>4</v>
      </c>
      <c r="C25">
        <f t="shared" si="1"/>
        <v>0.2</v>
      </c>
      <c r="D25">
        <f t="shared" si="7"/>
        <v>10</v>
      </c>
      <c r="E25" s="1">
        <f t="shared" si="4"/>
        <v>0</v>
      </c>
      <c r="F25" s="1">
        <f t="shared" si="2"/>
        <v>60</v>
      </c>
      <c r="G25" s="1">
        <f t="shared" si="5"/>
        <v>-7580</v>
      </c>
      <c r="H25" s="1">
        <f t="shared" si="6"/>
        <v>60</v>
      </c>
      <c r="I25">
        <f t="shared" si="3"/>
        <v>3</v>
      </c>
      <c r="M25" s="7" t="s">
        <v>20</v>
      </c>
      <c r="N25" s="1">
        <v>23650</v>
      </c>
    </row>
    <row r="26" spans="1:15" x14ac:dyDescent="0.3">
      <c r="A26" s="3">
        <v>44951</v>
      </c>
      <c r="B26">
        <f t="shared" si="0"/>
        <v>4</v>
      </c>
      <c r="C26">
        <f t="shared" si="1"/>
        <v>0.2</v>
      </c>
      <c r="D26">
        <f t="shared" si="7"/>
        <v>10</v>
      </c>
      <c r="E26" s="1">
        <f t="shared" si="4"/>
        <v>0</v>
      </c>
      <c r="F26" s="1">
        <f t="shared" si="2"/>
        <v>60</v>
      </c>
      <c r="G26" s="1">
        <f t="shared" si="5"/>
        <v>-7520</v>
      </c>
      <c r="H26" s="1">
        <f t="shared" si="6"/>
        <v>60</v>
      </c>
      <c r="I26">
        <f t="shared" si="3"/>
        <v>4</v>
      </c>
    </row>
    <row r="27" spans="1:15" x14ac:dyDescent="0.3">
      <c r="A27" s="3">
        <v>44952</v>
      </c>
      <c r="B27">
        <f t="shared" si="0"/>
        <v>4</v>
      </c>
      <c r="C27">
        <f t="shared" si="1"/>
        <v>0.2</v>
      </c>
      <c r="D27">
        <f t="shared" si="7"/>
        <v>10</v>
      </c>
      <c r="E27" s="1">
        <f t="shared" si="4"/>
        <v>0</v>
      </c>
      <c r="F27" s="1">
        <f t="shared" si="2"/>
        <v>60</v>
      </c>
      <c r="G27" s="1">
        <f t="shared" si="5"/>
        <v>-7460</v>
      </c>
      <c r="H27" s="1">
        <f t="shared" si="6"/>
        <v>60</v>
      </c>
      <c r="I27">
        <f t="shared" si="3"/>
        <v>5</v>
      </c>
    </row>
    <row r="28" spans="1:15" x14ac:dyDescent="0.3">
      <c r="A28" s="3">
        <v>44953</v>
      </c>
      <c r="B28">
        <f t="shared" si="0"/>
        <v>4</v>
      </c>
      <c r="C28">
        <f t="shared" si="1"/>
        <v>0.2</v>
      </c>
      <c r="D28">
        <f t="shared" si="7"/>
        <v>10</v>
      </c>
      <c r="E28" s="1">
        <f t="shared" si="4"/>
        <v>0</v>
      </c>
      <c r="F28" s="1">
        <f t="shared" si="2"/>
        <v>60</v>
      </c>
      <c r="G28" s="1">
        <f t="shared" si="5"/>
        <v>-7400</v>
      </c>
      <c r="H28" s="1">
        <f t="shared" si="6"/>
        <v>60</v>
      </c>
      <c r="I28">
        <f t="shared" si="3"/>
        <v>6</v>
      </c>
    </row>
    <row r="29" spans="1:15" x14ac:dyDescent="0.3">
      <c r="A29" s="3">
        <v>44954</v>
      </c>
      <c r="B29">
        <f t="shared" si="0"/>
        <v>4</v>
      </c>
      <c r="C29">
        <f t="shared" si="1"/>
        <v>0.2</v>
      </c>
      <c r="D29">
        <f t="shared" si="7"/>
        <v>10</v>
      </c>
      <c r="E29" s="1">
        <f t="shared" si="4"/>
        <v>0</v>
      </c>
      <c r="F29" s="1">
        <f t="shared" si="2"/>
        <v>0</v>
      </c>
      <c r="G29" s="1">
        <f t="shared" si="5"/>
        <v>-7400</v>
      </c>
      <c r="H29" s="1">
        <f t="shared" si="6"/>
        <v>0</v>
      </c>
      <c r="I29">
        <f t="shared" si="3"/>
        <v>7</v>
      </c>
      <c r="L29" t="s">
        <v>39</v>
      </c>
      <c r="N29" t="s">
        <v>35</v>
      </c>
    </row>
    <row r="30" spans="1:15" x14ac:dyDescent="0.3">
      <c r="A30" s="3">
        <v>44955</v>
      </c>
      <c r="B30">
        <f t="shared" si="0"/>
        <v>4</v>
      </c>
      <c r="C30">
        <f t="shared" si="1"/>
        <v>0.2</v>
      </c>
      <c r="D30">
        <f t="shared" si="7"/>
        <v>10</v>
      </c>
      <c r="E30" s="1">
        <f t="shared" si="4"/>
        <v>150</v>
      </c>
      <c r="F30" s="1">
        <f t="shared" si="2"/>
        <v>0</v>
      </c>
      <c r="G30" s="1">
        <f t="shared" si="5"/>
        <v>-7550</v>
      </c>
      <c r="H30" s="1">
        <f t="shared" si="6"/>
        <v>-150</v>
      </c>
      <c r="I30">
        <f t="shared" si="3"/>
        <v>1</v>
      </c>
      <c r="L30" t="s">
        <v>40</v>
      </c>
      <c r="M30" s="1">
        <f>SUM(F2:F732)</f>
        <v>249630</v>
      </c>
      <c r="N30" t="s">
        <v>36</v>
      </c>
      <c r="O30">
        <v>47</v>
      </c>
    </row>
    <row r="31" spans="1:15" x14ac:dyDescent="0.3">
      <c r="A31" s="3">
        <v>44956</v>
      </c>
      <c r="B31">
        <f t="shared" si="0"/>
        <v>4</v>
      </c>
      <c r="C31">
        <f t="shared" si="1"/>
        <v>0.2</v>
      </c>
      <c r="D31">
        <f t="shared" si="7"/>
        <v>10</v>
      </c>
      <c r="E31" s="1">
        <f t="shared" si="4"/>
        <v>0</v>
      </c>
      <c r="F31" s="1">
        <f t="shared" si="2"/>
        <v>60</v>
      </c>
      <c r="G31" s="1">
        <f t="shared" si="5"/>
        <v>-7490</v>
      </c>
      <c r="H31" s="1">
        <f t="shared" si="6"/>
        <v>60</v>
      </c>
      <c r="I31">
        <f t="shared" si="3"/>
        <v>2</v>
      </c>
      <c r="L31" t="s">
        <v>41</v>
      </c>
      <c r="M31" s="1">
        <f>SUM(E2:E732)</f>
        <v>100655</v>
      </c>
      <c r="N31" t="s">
        <v>37</v>
      </c>
      <c r="O31">
        <v>57</v>
      </c>
    </row>
    <row r="32" spans="1:15" x14ac:dyDescent="0.3">
      <c r="A32" s="3">
        <v>44957</v>
      </c>
      <c r="B32">
        <f t="shared" si="0"/>
        <v>4</v>
      </c>
      <c r="C32">
        <f t="shared" si="1"/>
        <v>0.2</v>
      </c>
      <c r="D32">
        <f t="shared" si="7"/>
        <v>10</v>
      </c>
      <c r="E32" s="1">
        <f t="shared" si="4"/>
        <v>0</v>
      </c>
      <c r="F32" s="1">
        <f t="shared" si="2"/>
        <v>60</v>
      </c>
      <c r="G32" s="1">
        <f t="shared" si="5"/>
        <v>-7430</v>
      </c>
      <c r="H32" s="1">
        <f t="shared" si="6"/>
        <v>60</v>
      </c>
      <c r="I32">
        <f t="shared" si="3"/>
        <v>3</v>
      </c>
      <c r="N32" t="s">
        <v>38</v>
      </c>
      <c r="O32">
        <v>66</v>
      </c>
    </row>
    <row r="33" spans="1:13" x14ac:dyDescent="0.3">
      <c r="A33" s="3">
        <v>44958</v>
      </c>
      <c r="B33">
        <f t="shared" si="0"/>
        <v>4</v>
      </c>
      <c r="C33">
        <f t="shared" si="1"/>
        <v>0.2</v>
      </c>
      <c r="D33">
        <f t="shared" si="7"/>
        <v>10</v>
      </c>
      <c r="E33" s="1">
        <f t="shared" si="4"/>
        <v>0</v>
      </c>
      <c r="F33" s="1">
        <f t="shared" si="2"/>
        <v>60</v>
      </c>
      <c r="G33" s="1">
        <f t="shared" si="5"/>
        <v>-7370</v>
      </c>
      <c r="H33" s="1">
        <f t="shared" si="6"/>
        <v>60</v>
      </c>
      <c r="I33">
        <f t="shared" si="3"/>
        <v>4</v>
      </c>
    </row>
    <row r="34" spans="1:13" x14ac:dyDescent="0.3">
      <c r="A34" s="3">
        <v>44959</v>
      </c>
      <c r="B34">
        <f t="shared" si="0"/>
        <v>4</v>
      </c>
      <c r="C34">
        <f t="shared" si="1"/>
        <v>0.2</v>
      </c>
      <c r="D34">
        <f t="shared" si="7"/>
        <v>10</v>
      </c>
      <c r="E34" s="1">
        <f t="shared" si="4"/>
        <v>0</v>
      </c>
      <c r="F34" s="1">
        <f t="shared" si="2"/>
        <v>60</v>
      </c>
      <c r="G34" s="1">
        <f t="shared" si="5"/>
        <v>-7310</v>
      </c>
      <c r="H34" s="1">
        <f t="shared" si="6"/>
        <v>60</v>
      </c>
      <c r="I34">
        <f t="shared" si="3"/>
        <v>5</v>
      </c>
      <c r="M34" s="1"/>
    </row>
    <row r="35" spans="1:13" x14ac:dyDescent="0.3">
      <c r="A35" s="3">
        <v>44960</v>
      </c>
      <c r="B35">
        <f t="shared" si="0"/>
        <v>4</v>
      </c>
      <c r="C35">
        <f t="shared" si="1"/>
        <v>0.2</v>
      </c>
      <c r="D35">
        <f t="shared" si="7"/>
        <v>10</v>
      </c>
      <c r="E35" s="1">
        <f t="shared" si="4"/>
        <v>0</v>
      </c>
      <c r="F35" s="1">
        <f t="shared" si="2"/>
        <v>60</v>
      </c>
      <c r="G35" s="1">
        <f t="shared" si="5"/>
        <v>-7250</v>
      </c>
      <c r="H35" s="1">
        <f t="shared" si="6"/>
        <v>60</v>
      </c>
      <c r="I35">
        <f t="shared" si="3"/>
        <v>6</v>
      </c>
    </row>
    <row r="36" spans="1:13" x14ac:dyDescent="0.3">
      <c r="A36" s="3">
        <v>44961</v>
      </c>
      <c r="B36">
        <f t="shared" si="0"/>
        <v>4</v>
      </c>
      <c r="C36">
        <f t="shared" si="1"/>
        <v>0.2</v>
      </c>
      <c r="D36">
        <f t="shared" si="7"/>
        <v>10</v>
      </c>
      <c r="E36" s="1">
        <f t="shared" si="4"/>
        <v>0</v>
      </c>
      <c r="F36" s="1">
        <f t="shared" si="2"/>
        <v>0</v>
      </c>
      <c r="G36" s="1">
        <f t="shared" si="5"/>
        <v>-7250</v>
      </c>
      <c r="H36" s="1">
        <f t="shared" si="6"/>
        <v>0</v>
      </c>
      <c r="I36">
        <f t="shared" si="3"/>
        <v>7</v>
      </c>
    </row>
    <row r="37" spans="1:13" x14ac:dyDescent="0.3">
      <c r="A37" s="3">
        <v>44962</v>
      </c>
      <c r="B37">
        <f t="shared" si="0"/>
        <v>4</v>
      </c>
      <c r="C37">
        <f t="shared" si="1"/>
        <v>0.2</v>
      </c>
      <c r="D37">
        <f t="shared" si="7"/>
        <v>10</v>
      </c>
      <c r="E37" s="1">
        <f t="shared" si="4"/>
        <v>150</v>
      </c>
      <c r="F37" s="1">
        <f t="shared" si="2"/>
        <v>0</v>
      </c>
      <c r="G37" s="1">
        <f t="shared" si="5"/>
        <v>-7400</v>
      </c>
      <c r="H37" s="1">
        <f t="shared" si="6"/>
        <v>-150</v>
      </c>
      <c r="I37">
        <f t="shared" si="3"/>
        <v>1</v>
      </c>
    </row>
    <row r="38" spans="1:13" x14ac:dyDescent="0.3">
      <c r="A38" s="3">
        <v>44963</v>
      </c>
      <c r="B38">
        <f t="shared" si="0"/>
        <v>4</v>
      </c>
      <c r="C38">
        <f t="shared" si="1"/>
        <v>0.2</v>
      </c>
      <c r="D38">
        <f t="shared" si="7"/>
        <v>10</v>
      </c>
      <c r="E38" s="1">
        <f t="shared" si="4"/>
        <v>0</v>
      </c>
      <c r="F38" s="1">
        <f t="shared" si="2"/>
        <v>60</v>
      </c>
      <c r="G38" s="1">
        <f t="shared" si="5"/>
        <v>-7340</v>
      </c>
      <c r="H38" s="1">
        <f t="shared" si="6"/>
        <v>60</v>
      </c>
      <c r="I38">
        <f t="shared" si="3"/>
        <v>2</v>
      </c>
    </row>
    <row r="39" spans="1:13" x14ac:dyDescent="0.3">
      <c r="A39" s="3">
        <v>44964</v>
      </c>
      <c r="B39">
        <f t="shared" si="0"/>
        <v>4</v>
      </c>
      <c r="C39">
        <f t="shared" si="1"/>
        <v>0.2</v>
      </c>
      <c r="D39">
        <f t="shared" si="7"/>
        <v>10</v>
      </c>
      <c r="E39" s="1">
        <f t="shared" si="4"/>
        <v>0</v>
      </c>
      <c r="F39" s="1">
        <f t="shared" si="2"/>
        <v>60</v>
      </c>
      <c r="G39" s="1">
        <f t="shared" si="5"/>
        <v>-7280</v>
      </c>
      <c r="H39" s="1">
        <f t="shared" si="6"/>
        <v>60</v>
      </c>
      <c r="I39">
        <f t="shared" si="3"/>
        <v>3</v>
      </c>
    </row>
    <row r="40" spans="1:13" x14ac:dyDescent="0.3">
      <c r="A40" s="3">
        <v>44965</v>
      </c>
      <c r="B40">
        <f t="shared" si="0"/>
        <v>4</v>
      </c>
      <c r="C40">
        <f t="shared" si="1"/>
        <v>0.2</v>
      </c>
      <c r="D40">
        <f t="shared" si="7"/>
        <v>10</v>
      </c>
      <c r="E40" s="1">
        <f t="shared" si="4"/>
        <v>0</v>
      </c>
      <c r="F40" s="1">
        <f t="shared" si="2"/>
        <v>60</v>
      </c>
      <c r="G40" s="1">
        <f t="shared" si="5"/>
        <v>-7220</v>
      </c>
      <c r="H40" s="1">
        <f t="shared" si="6"/>
        <v>60</v>
      </c>
      <c r="I40">
        <f t="shared" si="3"/>
        <v>4</v>
      </c>
    </row>
    <row r="41" spans="1:13" x14ac:dyDescent="0.3">
      <c r="A41" s="3">
        <v>44966</v>
      </c>
      <c r="B41">
        <f t="shared" si="0"/>
        <v>4</v>
      </c>
      <c r="C41">
        <f t="shared" si="1"/>
        <v>0.2</v>
      </c>
      <c r="D41">
        <f t="shared" si="7"/>
        <v>10</v>
      </c>
      <c r="E41" s="1">
        <f t="shared" si="4"/>
        <v>0</v>
      </c>
      <c r="F41" s="1">
        <f t="shared" si="2"/>
        <v>60</v>
      </c>
      <c r="G41" s="1">
        <f t="shared" si="5"/>
        <v>-7160</v>
      </c>
      <c r="H41" s="1">
        <f t="shared" si="6"/>
        <v>60</v>
      </c>
      <c r="I41">
        <f t="shared" si="3"/>
        <v>5</v>
      </c>
    </row>
    <row r="42" spans="1:13" x14ac:dyDescent="0.3">
      <c r="A42" s="3">
        <v>44967</v>
      </c>
      <c r="B42">
        <f t="shared" si="0"/>
        <v>4</v>
      </c>
      <c r="C42">
        <f t="shared" si="1"/>
        <v>0.2</v>
      </c>
      <c r="D42">
        <f t="shared" si="7"/>
        <v>10</v>
      </c>
      <c r="E42" s="1">
        <f t="shared" si="4"/>
        <v>0</v>
      </c>
      <c r="F42" s="1">
        <f t="shared" si="2"/>
        <v>60</v>
      </c>
      <c r="G42" s="1">
        <f t="shared" si="5"/>
        <v>-7100</v>
      </c>
      <c r="H42" s="1">
        <f t="shared" si="6"/>
        <v>60</v>
      </c>
      <c r="I42">
        <f t="shared" si="3"/>
        <v>6</v>
      </c>
    </row>
    <row r="43" spans="1:13" x14ac:dyDescent="0.3">
      <c r="A43" s="3">
        <v>44968</v>
      </c>
      <c r="B43">
        <f t="shared" si="0"/>
        <v>4</v>
      </c>
      <c r="C43">
        <f t="shared" si="1"/>
        <v>0.2</v>
      </c>
      <c r="D43">
        <f t="shared" si="7"/>
        <v>10</v>
      </c>
      <c r="E43" s="1">
        <f t="shared" si="4"/>
        <v>0</v>
      </c>
      <c r="F43" s="1">
        <f t="shared" si="2"/>
        <v>0</v>
      </c>
      <c r="G43" s="1">
        <f t="shared" si="5"/>
        <v>-7100</v>
      </c>
      <c r="H43" s="1">
        <f t="shared" si="6"/>
        <v>0</v>
      </c>
      <c r="I43">
        <f t="shared" si="3"/>
        <v>7</v>
      </c>
    </row>
    <row r="44" spans="1:13" x14ac:dyDescent="0.3">
      <c r="A44" s="3">
        <v>44969</v>
      </c>
      <c r="B44">
        <f t="shared" si="0"/>
        <v>4</v>
      </c>
      <c r="C44">
        <f t="shared" si="1"/>
        <v>0.2</v>
      </c>
      <c r="D44">
        <f t="shared" si="7"/>
        <v>10</v>
      </c>
      <c r="E44" s="1">
        <f t="shared" si="4"/>
        <v>150</v>
      </c>
      <c r="F44" s="1">
        <f t="shared" si="2"/>
        <v>0</v>
      </c>
      <c r="G44" s="1">
        <f t="shared" si="5"/>
        <v>-7250</v>
      </c>
      <c r="H44" s="1">
        <f t="shared" si="6"/>
        <v>-150</v>
      </c>
      <c r="I44">
        <f t="shared" si="3"/>
        <v>1</v>
      </c>
    </row>
    <row r="45" spans="1:13" x14ac:dyDescent="0.3">
      <c r="A45" s="3">
        <v>44970</v>
      </c>
      <c r="B45">
        <f t="shared" si="0"/>
        <v>4</v>
      </c>
      <c r="C45">
        <f t="shared" si="1"/>
        <v>0.2</v>
      </c>
      <c r="D45">
        <f t="shared" si="7"/>
        <v>10</v>
      </c>
      <c r="E45" s="1">
        <f t="shared" si="4"/>
        <v>0</v>
      </c>
      <c r="F45" s="1">
        <f t="shared" si="2"/>
        <v>60</v>
      </c>
      <c r="G45" s="1">
        <f t="shared" si="5"/>
        <v>-7190</v>
      </c>
      <c r="H45" s="1">
        <f t="shared" si="6"/>
        <v>60</v>
      </c>
      <c r="I45">
        <f t="shared" si="3"/>
        <v>2</v>
      </c>
    </row>
    <row r="46" spans="1:13" x14ac:dyDescent="0.3">
      <c r="A46" s="3">
        <v>44971</v>
      </c>
      <c r="B46">
        <f t="shared" si="0"/>
        <v>4</v>
      </c>
      <c r="C46">
        <f t="shared" si="1"/>
        <v>0.2</v>
      </c>
      <c r="D46">
        <f t="shared" si="7"/>
        <v>10</v>
      </c>
      <c r="E46" s="1">
        <f t="shared" si="4"/>
        <v>0</v>
      </c>
      <c r="F46" s="1">
        <f t="shared" si="2"/>
        <v>60</v>
      </c>
      <c r="G46" s="1">
        <f t="shared" si="5"/>
        <v>-7130</v>
      </c>
      <c r="H46" s="1">
        <f t="shared" si="6"/>
        <v>60</v>
      </c>
      <c r="I46">
        <f t="shared" si="3"/>
        <v>3</v>
      </c>
    </row>
    <row r="47" spans="1:13" x14ac:dyDescent="0.3">
      <c r="A47" s="3">
        <v>44972</v>
      </c>
      <c r="B47">
        <f t="shared" si="0"/>
        <v>4</v>
      </c>
      <c r="C47">
        <f t="shared" si="1"/>
        <v>0.2</v>
      </c>
      <c r="D47">
        <f t="shared" si="7"/>
        <v>10</v>
      </c>
      <c r="E47" s="1">
        <f t="shared" si="4"/>
        <v>0</v>
      </c>
      <c r="F47" s="1">
        <f t="shared" si="2"/>
        <v>60</v>
      </c>
      <c r="G47" s="1">
        <f t="shared" si="5"/>
        <v>-7070</v>
      </c>
      <c r="H47" s="1">
        <f t="shared" si="6"/>
        <v>60</v>
      </c>
      <c r="I47">
        <f t="shared" si="3"/>
        <v>4</v>
      </c>
    </row>
    <row r="48" spans="1:13" x14ac:dyDescent="0.3">
      <c r="A48" s="3">
        <v>44973</v>
      </c>
      <c r="B48">
        <f t="shared" si="0"/>
        <v>4</v>
      </c>
      <c r="C48">
        <f t="shared" si="1"/>
        <v>0.2</v>
      </c>
      <c r="D48">
        <f t="shared" si="7"/>
        <v>10</v>
      </c>
      <c r="E48" s="1">
        <f t="shared" si="4"/>
        <v>0</v>
      </c>
      <c r="F48" s="1">
        <f t="shared" si="2"/>
        <v>60</v>
      </c>
      <c r="G48" s="1">
        <f t="shared" si="5"/>
        <v>-7010</v>
      </c>
      <c r="H48" s="1">
        <f t="shared" si="6"/>
        <v>60</v>
      </c>
      <c r="I48">
        <f t="shared" si="3"/>
        <v>5</v>
      </c>
    </row>
    <row r="49" spans="1:9" x14ac:dyDescent="0.3">
      <c r="A49" s="3">
        <v>44974</v>
      </c>
      <c r="B49">
        <f t="shared" si="0"/>
        <v>4</v>
      </c>
      <c r="C49">
        <f t="shared" si="1"/>
        <v>0.2</v>
      </c>
      <c r="D49">
        <f t="shared" si="7"/>
        <v>10</v>
      </c>
      <c r="E49" s="1">
        <f t="shared" si="4"/>
        <v>0</v>
      </c>
      <c r="F49" s="1">
        <f t="shared" si="2"/>
        <v>60</v>
      </c>
      <c r="G49" s="1">
        <f t="shared" si="5"/>
        <v>-6950</v>
      </c>
      <c r="H49" s="1">
        <f t="shared" si="6"/>
        <v>60</v>
      </c>
      <c r="I49">
        <f t="shared" si="3"/>
        <v>6</v>
      </c>
    </row>
    <row r="50" spans="1:9" x14ac:dyDescent="0.3">
      <c r="A50" s="3">
        <v>44975</v>
      </c>
      <c r="B50">
        <f t="shared" si="0"/>
        <v>4</v>
      </c>
      <c r="C50">
        <f t="shared" si="1"/>
        <v>0.2</v>
      </c>
      <c r="D50">
        <f t="shared" si="7"/>
        <v>10</v>
      </c>
      <c r="E50" s="1">
        <f t="shared" si="4"/>
        <v>0</v>
      </c>
      <c r="F50" s="1">
        <f t="shared" si="2"/>
        <v>0</v>
      </c>
      <c r="G50" s="1">
        <f t="shared" si="5"/>
        <v>-6950</v>
      </c>
      <c r="H50" s="1">
        <f t="shared" si="6"/>
        <v>0</v>
      </c>
      <c r="I50">
        <f t="shared" si="3"/>
        <v>7</v>
      </c>
    </row>
    <row r="51" spans="1:9" x14ac:dyDescent="0.3">
      <c r="A51" s="3">
        <v>44976</v>
      </c>
      <c r="B51">
        <f t="shared" si="0"/>
        <v>4</v>
      </c>
      <c r="C51">
        <f t="shared" si="1"/>
        <v>0.2</v>
      </c>
      <c r="D51">
        <f t="shared" si="7"/>
        <v>10</v>
      </c>
      <c r="E51" s="1">
        <f t="shared" si="4"/>
        <v>150</v>
      </c>
      <c r="F51" s="1">
        <f t="shared" si="2"/>
        <v>0</v>
      </c>
      <c r="G51" s="1">
        <f t="shared" si="5"/>
        <v>-7100</v>
      </c>
      <c r="H51" s="1">
        <f t="shared" si="6"/>
        <v>-150</v>
      </c>
      <c r="I51">
        <f t="shared" si="3"/>
        <v>1</v>
      </c>
    </row>
    <row r="52" spans="1:9" x14ac:dyDescent="0.3">
      <c r="A52" s="3">
        <v>44977</v>
      </c>
      <c r="B52">
        <f t="shared" si="0"/>
        <v>4</v>
      </c>
      <c r="C52">
        <f t="shared" si="1"/>
        <v>0.2</v>
      </c>
      <c r="D52">
        <f t="shared" si="7"/>
        <v>10</v>
      </c>
      <c r="E52" s="1">
        <f t="shared" si="4"/>
        <v>0</v>
      </c>
      <c r="F52" s="1">
        <f t="shared" si="2"/>
        <v>60</v>
      </c>
      <c r="G52" s="1">
        <f t="shared" si="5"/>
        <v>-7040</v>
      </c>
      <c r="H52" s="1">
        <f t="shared" si="6"/>
        <v>60</v>
      </c>
      <c r="I52">
        <f t="shared" si="3"/>
        <v>2</v>
      </c>
    </row>
    <row r="53" spans="1:9" x14ac:dyDescent="0.3">
      <c r="A53" s="3">
        <v>44978</v>
      </c>
      <c r="B53">
        <f t="shared" si="0"/>
        <v>4</v>
      </c>
      <c r="C53">
        <f t="shared" si="1"/>
        <v>0.2</v>
      </c>
      <c r="D53">
        <f t="shared" si="7"/>
        <v>10</v>
      </c>
      <c r="E53" s="1">
        <f t="shared" si="4"/>
        <v>0</v>
      </c>
      <c r="F53" s="1">
        <f t="shared" si="2"/>
        <v>60</v>
      </c>
      <c r="G53" s="1">
        <f t="shared" si="5"/>
        <v>-6980</v>
      </c>
      <c r="H53" s="1">
        <f t="shared" si="6"/>
        <v>60</v>
      </c>
      <c r="I53">
        <f t="shared" si="3"/>
        <v>3</v>
      </c>
    </row>
    <row r="54" spans="1:9" x14ac:dyDescent="0.3">
      <c r="A54" s="3">
        <v>44979</v>
      </c>
      <c r="B54">
        <f t="shared" si="0"/>
        <v>4</v>
      </c>
      <c r="C54">
        <f t="shared" si="1"/>
        <v>0.2</v>
      </c>
      <c r="D54">
        <f t="shared" si="7"/>
        <v>10</v>
      </c>
      <c r="E54" s="1">
        <f t="shared" si="4"/>
        <v>0</v>
      </c>
      <c r="F54" s="1">
        <f t="shared" si="2"/>
        <v>60</v>
      </c>
      <c r="G54" s="1">
        <f t="shared" si="5"/>
        <v>-6920</v>
      </c>
      <c r="H54" s="1">
        <f t="shared" si="6"/>
        <v>60</v>
      </c>
      <c r="I54">
        <f t="shared" si="3"/>
        <v>4</v>
      </c>
    </row>
    <row r="55" spans="1:9" x14ac:dyDescent="0.3">
      <c r="A55" s="3">
        <v>44980</v>
      </c>
      <c r="B55">
        <f t="shared" si="0"/>
        <v>4</v>
      </c>
      <c r="C55">
        <f t="shared" si="1"/>
        <v>0.2</v>
      </c>
      <c r="D55">
        <f t="shared" si="7"/>
        <v>10</v>
      </c>
      <c r="E55" s="1">
        <f t="shared" si="4"/>
        <v>0</v>
      </c>
      <c r="F55" s="1">
        <f t="shared" si="2"/>
        <v>60</v>
      </c>
      <c r="G55" s="1">
        <f t="shared" si="5"/>
        <v>-6860</v>
      </c>
      <c r="H55" s="1">
        <f t="shared" si="6"/>
        <v>60</v>
      </c>
      <c r="I55">
        <f t="shared" si="3"/>
        <v>5</v>
      </c>
    </row>
    <row r="56" spans="1:9" x14ac:dyDescent="0.3">
      <c r="A56" s="3">
        <v>44981</v>
      </c>
      <c r="B56">
        <f t="shared" si="0"/>
        <v>4</v>
      </c>
      <c r="C56">
        <f t="shared" si="1"/>
        <v>0.2</v>
      </c>
      <c r="D56">
        <f t="shared" si="7"/>
        <v>10</v>
      </c>
      <c r="E56" s="1">
        <f t="shared" si="4"/>
        <v>0</v>
      </c>
      <c r="F56" s="1">
        <f t="shared" si="2"/>
        <v>60</v>
      </c>
      <c r="G56" s="1">
        <f t="shared" si="5"/>
        <v>-6800</v>
      </c>
      <c r="H56" s="1">
        <f t="shared" si="6"/>
        <v>60</v>
      </c>
      <c r="I56">
        <f t="shared" si="3"/>
        <v>6</v>
      </c>
    </row>
    <row r="57" spans="1:9" x14ac:dyDescent="0.3">
      <c r="A57" s="3">
        <v>44982</v>
      </c>
      <c r="B57">
        <f t="shared" si="0"/>
        <v>4</v>
      </c>
      <c r="C57">
        <f t="shared" si="1"/>
        <v>0.2</v>
      </c>
      <c r="D57">
        <f t="shared" si="7"/>
        <v>10</v>
      </c>
      <c r="E57" s="1">
        <f t="shared" si="4"/>
        <v>0</v>
      </c>
      <c r="F57" s="1">
        <f t="shared" si="2"/>
        <v>0</v>
      </c>
      <c r="G57" s="1">
        <f t="shared" si="5"/>
        <v>-6800</v>
      </c>
      <c r="H57" s="1">
        <f t="shared" si="6"/>
        <v>0</v>
      </c>
      <c r="I57">
        <f t="shared" si="3"/>
        <v>7</v>
      </c>
    </row>
    <row r="58" spans="1:9" x14ac:dyDescent="0.3">
      <c r="A58" s="3">
        <v>44983</v>
      </c>
      <c r="B58">
        <f t="shared" si="0"/>
        <v>4</v>
      </c>
      <c r="C58">
        <f t="shared" si="1"/>
        <v>0.2</v>
      </c>
      <c r="D58">
        <f t="shared" si="7"/>
        <v>10</v>
      </c>
      <c r="E58" s="1">
        <f t="shared" si="4"/>
        <v>150</v>
      </c>
      <c r="F58" s="1">
        <f t="shared" si="2"/>
        <v>0</v>
      </c>
      <c r="G58" s="1">
        <f t="shared" si="5"/>
        <v>-6950</v>
      </c>
      <c r="H58" s="1">
        <f t="shared" si="6"/>
        <v>-150</v>
      </c>
      <c r="I58">
        <f t="shared" si="3"/>
        <v>1</v>
      </c>
    </row>
    <row r="59" spans="1:9" x14ac:dyDescent="0.3">
      <c r="A59" s="3">
        <v>44984</v>
      </c>
      <c r="B59">
        <f t="shared" si="0"/>
        <v>4</v>
      </c>
      <c r="C59">
        <f t="shared" si="1"/>
        <v>0.2</v>
      </c>
      <c r="D59">
        <f t="shared" si="7"/>
        <v>10</v>
      </c>
      <c r="E59" s="1">
        <f t="shared" si="4"/>
        <v>0</v>
      </c>
      <c r="F59" s="1">
        <f t="shared" si="2"/>
        <v>60</v>
      </c>
      <c r="G59" s="1">
        <f t="shared" si="5"/>
        <v>-6890</v>
      </c>
      <c r="H59" s="1">
        <f t="shared" si="6"/>
        <v>60</v>
      </c>
      <c r="I59">
        <f t="shared" si="3"/>
        <v>2</v>
      </c>
    </row>
    <row r="60" spans="1:9" x14ac:dyDescent="0.3">
      <c r="A60" s="3">
        <v>44985</v>
      </c>
      <c r="B60">
        <f t="shared" si="0"/>
        <v>4</v>
      </c>
      <c r="C60">
        <f t="shared" si="1"/>
        <v>0.2</v>
      </c>
      <c r="D60">
        <f t="shared" si="7"/>
        <v>10</v>
      </c>
      <c r="E60" s="1">
        <f t="shared" si="4"/>
        <v>0</v>
      </c>
      <c r="F60" s="1">
        <f t="shared" si="2"/>
        <v>60</v>
      </c>
      <c r="G60" s="1">
        <f t="shared" si="5"/>
        <v>-6830</v>
      </c>
      <c r="H60" s="1">
        <f t="shared" si="6"/>
        <v>60</v>
      </c>
      <c r="I60">
        <f t="shared" si="3"/>
        <v>3</v>
      </c>
    </row>
    <row r="61" spans="1:9" x14ac:dyDescent="0.3">
      <c r="A61" s="3">
        <v>44986</v>
      </c>
      <c r="B61">
        <f t="shared" si="0"/>
        <v>4</v>
      </c>
      <c r="C61">
        <f t="shared" si="1"/>
        <v>0.2</v>
      </c>
      <c r="D61">
        <f t="shared" si="7"/>
        <v>10</v>
      </c>
      <c r="E61" s="1">
        <f t="shared" si="4"/>
        <v>0</v>
      </c>
      <c r="F61" s="1">
        <f t="shared" si="2"/>
        <v>60</v>
      </c>
      <c r="G61" s="1">
        <f t="shared" si="5"/>
        <v>-6770</v>
      </c>
      <c r="H61" s="1">
        <f t="shared" si="6"/>
        <v>60</v>
      </c>
      <c r="I61">
        <f t="shared" si="3"/>
        <v>4</v>
      </c>
    </row>
    <row r="62" spans="1:9" x14ac:dyDescent="0.3">
      <c r="A62" s="3">
        <v>44987</v>
      </c>
      <c r="B62">
        <f t="shared" si="0"/>
        <v>4</v>
      </c>
      <c r="C62">
        <f t="shared" si="1"/>
        <v>0.2</v>
      </c>
      <c r="D62">
        <f t="shared" si="7"/>
        <v>10</v>
      </c>
      <c r="E62" s="1">
        <f t="shared" si="4"/>
        <v>0</v>
      </c>
      <c r="F62" s="1">
        <f t="shared" si="2"/>
        <v>60</v>
      </c>
      <c r="G62" s="1">
        <f t="shared" si="5"/>
        <v>-6710</v>
      </c>
      <c r="H62" s="1">
        <f t="shared" si="6"/>
        <v>60</v>
      </c>
      <c r="I62">
        <f t="shared" si="3"/>
        <v>5</v>
      </c>
    </row>
    <row r="63" spans="1:9" x14ac:dyDescent="0.3">
      <c r="A63" s="3">
        <v>44988</v>
      </c>
      <c r="B63">
        <f t="shared" si="0"/>
        <v>4</v>
      </c>
      <c r="C63">
        <f t="shared" si="1"/>
        <v>0.2</v>
      </c>
      <c r="D63">
        <f t="shared" si="7"/>
        <v>10</v>
      </c>
      <c r="E63" s="1">
        <f t="shared" si="4"/>
        <v>0</v>
      </c>
      <c r="F63" s="1">
        <f t="shared" si="2"/>
        <v>60</v>
      </c>
      <c r="G63" s="1">
        <f t="shared" si="5"/>
        <v>-6650</v>
      </c>
      <c r="H63" s="1">
        <f t="shared" si="6"/>
        <v>60</v>
      </c>
      <c r="I63">
        <f t="shared" si="3"/>
        <v>6</v>
      </c>
    </row>
    <row r="64" spans="1:9" x14ac:dyDescent="0.3">
      <c r="A64" s="3">
        <v>44989</v>
      </c>
      <c r="B64">
        <f t="shared" si="0"/>
        <v>4</v>
      </c>
      <c r="C64">
        <f t="shared" si="1"/>
        <v>0.2</v>
      </c>
      <c r="D64">
        <f t="shared" si="7"/>
        <v>10</v>
      </c>
      <c r="E64" s="1">
        <f t="shared" si="4"/>
        <v>0</v>
      </c>
      <c r="F64" s="1">
        <f t="shared" si="2"/>
        <v>0</v>
      </c>
      <c r="G64" s="1">
        <f t="shared" si="5"/>
        <v>-6650</v>
      </c>
      <c r="H64" s="1">
        <f t="shared" si="6"/>
        <v>0</v>
      </c>
      <c r="I64">
        <f t="shared" si="3"/>
        <v>7</v>
      </c>
    </row>
    <row r="65" spans="1:9" x14ac:dyDescent="0.3">
      <c r="A65" s="3">
        <v>44990</v>
      </c>
      <c r="B65">
        <f t="shared" si="0"/>
        <v>4</v>
      </c>
      <c r="C65">
        <f t="shared" si="1"/>
        <v>0.2</v>
      </c>
      <c r="D65">
        <f t="shared" si="7"/>
        <v>10</v>
      </c>
      <c r="E65" s="1">
        <f t="shared" si="4"/>
        <v>150</v>
      </c>
      <c r="F65" s="1">
        <f t="shared" si="2"/>
        <v>0</v>
      </c>
      <c r="G65" s="1">
        <f t="shared" si="5"/>
        <v>-6800</v>
      </c>
      <c r="H65" s="1">
        <f t="shared" si="6"/>
        <v>-150</v>
      </c>
      <c r="I65">
        <f t="shared" si="3"/>
        <v>1</v>
      </c>
    </row>
    <row r="66" spans="1:9" x14ac:dyDescent="0.3">
      <c r="A66" s="3">
        <v>44991</v>
      </c>
      <c r="B66">
        <f t="shared" ref="B66:B129" si="8">IF(AND(A66 &gt;= DATE(YEAR(A66), 3, 21), A66 &lt;= DATE(YEAR(A66), 6, 20)), 1, IF(AND(A66 &gt;= DATE(YEAR(A66), 6, 21), A66 &lt;= DATE(YEAR(A66), 9, 22)), 2, IF(AND(A66 &gt;= DATE(YEAR(A66), 9, 23), A66 &lt;= DATE(YEAR(A66), 12, 20)), 3, 4)))</f>
        <v>4</v>
      </c>
      <c r="C66">
        <f t="shared" ref="C66:C129" si="9">IF(B66=1,$Q$2, IF(B66=2, $Q$3, IF(B66=3,$Q$4, $Q$5)))</f>
        <v>0.2</v>
      </c>
      <c r="D66">
        <f t="shared" si="7"/>
        <v>10</v>
      </c>
      <c r="E66" s="1">
        <f t="shared" si="4"/>
        <v>0</v>
      </c>
      <c r="F66" s="1">
        <f t="shared" ref="F66:F129" si="10">IF(AND(WEEKDAY(A66)&gt;=2,WEEKDAY(A66)&lt;=6),INT(C66*D66)*$M$2,0)</f>
        <v>60</v>
      </c>
      <c r="G66" s="1">
        <f t="shared" si="5"/>
        <v>-6740</v>
      </c>
      <c r="H66" s="1">
        <f t="shared" si="6"/>
        <v>60</v>
      </c>
      <c r="I66">
        <f t="shared" ref="I66:I129" si="11">WEEKDAY(A66)</f>
        <v>2</v>
      </c>
    </row>
    <row r="67" spans="1:9" x14ac:dyDescent="0.3">
      <c r="A67" s="3">
        <v>44992</v>
      </c>
      <c r="B67">
        <f t="shared" si="8"/>
        <v>4</v>
      </c>
      <c r="C67">
        <f t="shared" si="9"/>
        <v>0.2</v>
      </c>
      <c r="D67">
        <f t="shared" si="7"/>
        <v>10</v>
      </c>
      <c r="E67" s="1">
        <f t="shared" si="4"/>
        <v>0</v>
      </c>
      <c r="F67" s="1">
        <f t="shared" si="10"/>
        <v>60</v>
      </c>
      <c r="G67" s="1">
        <f t="shared" si="5"/>
        <v>-6680</v>
      </c>
      <c r="H67" s="1">
        <f t="shared" si="6"/>
        <v>60</v>
      </c>
      <c r="I67">
        <f t="shared" si="11"/>
        <v>3</v>
      </c>
    </row>
    <row r="68" spans="1:9" x14ac:dyDescent="0.3">
      <c r="A68" s="3">
        <v>44993</v>
      </c>
      <c r="B68">
        <f t="shared" si="8"/>
        <v>4</v>
      </c>
      <c r="C68">
        <f t="shared" si="9"/>
        <v>0.2</v>
      </c>
      <c r="D68">
        <f t="shared" si="7"/>
        <v>10</v>
      </c>
      <c r="E68" s="1">
        <f t="shared" ref="E68:E131" si="12">IF(AND(WEEKDAY(A68)&gt;=2,WEEKDAY(A68)&lt;=6),0,IF(WEEKDAY(A68)=1,D68*$N$2,0)) + IF(AND(G67&gt;=$L$2*3, DAY(A69)=1), 3*$L$2, 0)</f>
        <v>0</v>
      </c>
      <c r="F68" s="1">
        <f t="shared" si="10"/>
        <v>60</v>
      </c>
      <c r="G68" s="1">
        <f t="shared" ref="G68:G131" si="13">G67 - E68 + F68</f>
        <v>-6620</v>
      </c>
      <c r="H68" s="1">
        <f t="shared" ref="H68:H131" si="14">-E68 + F68</f>
        <v>60</v>
      </c>
      <c r="I68">
        <f t="shared" si="11"/>
        <v>4</v>
      </c>
    </row>
    <row r="69" spans="1:9" x14ac:dyDescent="0.3">
      <c r="A69" s="3">
        <v>44994</v>
      </c>
      <c r="B69">
        <f t="shared" si="8"/>
        <v>4</v>
      </c>
      <c r="C69">
        <f t="shared" si="9"/>
        <v>0.2</v>
      </c>
      <c r="D69">
        <f t="shared" ref="D69:D132" si="15">IF(AND(G67&gt;=$L$2*3, DAY(A69)=1), D68+3, D68)</f>
        <v>10</v>
      </c>
      <c r="E69" s="1">
        <f t="shared" si="12"/>
        <v>0</v>
      </c>
      <c r="F69" s="1">
        <f t="shared" si="10"/>
        <v>60</v>
      </c>
      <c r="G69" s="1">
        <f t="shared" si="13"/>
        <v>-6560</v>
      </c>
      <c r="H69" s="1">
        <f t="shared" si="14"/>
        <v>60</v>
      </c>
      <c r="I69">
        <f t="shared" si="11"/>
        <v>5</v>
      </c>
    </row>
    <row r="70" spans="1:9" x14ac:dyDescent="0.3">
      <c r="A70" s="3">
        <v>44995</v>
      </c>
      <c r="B70">
        <f t="shared" si="8"/>
        <v>4</v>
      </c>
      <c r="C70">
        <f t="shared" si="9"/>
        <v>0.2</v>
      </c>
      <c r="D70">
        <f t="shared" si="15"/>
        <v>10</v>
      </c>
      <c r="E70" s="1">
        <f t="shared" si="12"/>
        <v>0</v>
      </c>
      <c r="F70" s="1">
        <f t="shared" si="10"/>
        <v>60</v>
      </c>
      <c r="G70" s="1">
        <f t="shared" si="13"/>
        <v>-6500</v>
      </c>
      <c r="H70" s="1">
        <f t="shared" si="14"/>
        <v>60</v>
      </c>
      <c r="I70">
        <f t="shared" si="11"/>
        <v>6</v>
      </c>
    </row>
    <row r="71" spans="1:9" x14ac:dyDescent="0.3">
      <c r="A71" s="3">
        <v>44996</v>
      </c>
      <c r="B71">
        <f t="shared" si="8"/>
        <v>4</v>
      </c>
      <c r="C71">
        <f t="shared" si="9"/>
        <v>0.2</v>
      </c>
      <c r="D71">
        <f t="shared" si="15"/>
        <v>10</v>
      </c>
      <c r="E71" s="1">
        <f t="shared" si="12"/>
        <v>0</v>
      </c>
      <c r="F71" s="1">
        <f t="shared" si="10"/>
        <v>0</v>
      </c>
      <c r="G71" s="1">
        <f t="shared" si="13"/>
        <v>-6500</v>
      </c>
      <c r="H71" s="1">
        <f t="shared" si="14"/>
        <v>0</v>
      </c>
      <c r="I71">
        <f t="shared" si="11"/>
        <v>7</v>
      </c>
    </row>
    <row r="72" spans="1:9" x14ac:dyDescent="0.3">
      <c r="A72" s="3">
        <v>44997</v>
      </c>
      <c r="B72">
        <f t="shared" si="8"/>
        <v>4</v>
      </c>
      <c r="C72">
        <f t="shared" si="9"/>
        <v>0.2</v>
      </c>
      <c r="D72">
        <f t="shared" si="15"/>
        <v>10</v>
      </c>
      <c r="E72" s="1">
        <f t="shared" si="12"/>
        <v>150</v>
      </c>
      <c r="F72" s="1">
        <f t="shared" si="10"/>
        <v>0</v>
      </c>
      <c r="G72" s="1">
        <f t="shared" si="13"/>
        <v>-6650</v>
      </c>
      <c r="H72" s="1">
        <f t="shared" si="14"/>
        <v>-150</v>
      </c>
      <c r="I72">
        <f t="shared" si="11"/>
        <v>1</v>
      </c>
    </row>
    <row r="73" spans="1:9" x14ac:dyDescent="0.3">
      <c r="A73" s="3">
        <v>44998</v>
      </c>
      <c r="B73">
        <f t="shared" si="8"/>
        <v>4</v>
      </c>
      <c r="C73">
        <f t="shared" si="9"/>
        <v>0.2</v>
      </c>
      <c r="D73">
        <f t="shared" si="15"/>
        <v>10</v>
      </c>
      <c r="E73" s="1">
        <f t="shared" si="12"/>
        <v>0</v>
      </c>
      <c r="F73" s="1">
        <f t="shared" si="10"/>
        <v>60</v>
      </c>
      <c r="G73" s="1">
        <f t="shared" si="13"/>
        <v>-6590</v>
      </c>
      <c r="H73" s="1">
        <f t="shared" si="14"/>
        <v>60</v>
      </c>
      <c r="I73">
        <f t="shared" si="11"/>
        <v>2</v>
      </c>
    </row>
    <row r="74" spans="1:9" x14ac:dyDescent="0.3">
      <c r="A74" s="3">
        <v>44999</v>
      </c>
      <c r="B74">
        <f t="shared" si="8"/>
        <v>4</v>
      </c>
      <c r="C74">
        <f t="shared" si="9"/>
        <v>0.2</v>
      </c>
      <c r="D74">
        <f t="shared" si="15"/>
        <v>10</v>
      </c>
      <c r="E74" s="1">
        <f t="shared" si="12"/>
        <v>0</v>
      </c>
      <c r="F74" s="1">
        <f t="shared" si="10"/>
        <v>60</v>
      </c>
      <c r="G74" s="1">
        <f t="shared" si="13"/>
        <v>-6530</v>
      </c>
      <c r="H74" s="1">
        <f t="shared" si="14"/>
        <v>60</v>
      </c>
      <c r="I74">
        <f t="shared" si="11"/>
        <v>3</v>
      </c>
    </row>
    <row r="75" spans="1:9" x14ac:dyDescent="0.3">
      <c r="A75" s="3">
        <v>45000</v>
      </c>
      <c r="B75">
        <f t="shared" si="8"/>
        <v>4</v>
      </c>
      <c r="C75">
        <f t="shared" si="9"/>
        <v>0.2</v>
      </c>
      <c r="D75">
        <f t="shared" si="15"/>
        <v>10</v>
      </c>
      <c r="E75" s="1">
        <f t="shared" si="12"/>
        <v>0</v>
      </c>
      <c r="F75" s="1">
        <f t="shared" si="10"/>
        <v>60</v>
      </c>
      <c r="G75" s="1">
        <f t="shared" si="13"/>
        <v>-6470</v>
      </c>
      <c r="H75" s="1">
        <f t="shared" si="14"/>
        <v>60</v>
      </c>
      <c r="I75">
        <f t="shared" si="11"/>
        <v>4</v>
      </c>
    </row>
    <row r="76" spans="1:9" x14ac:dyDescent="0.3">
      <c r="A76" s="3">
        <v>45001</v>
      </c>
      <c r="B76">
        <f t="shared" si="8"/>
        <v>4</v>
      </c>
      <c r="C76">
        <f t="shared" si="9"/>
        <v>0.2</v>
      </c>
      <c r="D76">
        <f t="shared" si="15"/>
        <v>10</v>
      </c>
      <c r="E76" s="1">
        <f t="shared" si="12"/>
        <v>0</v>
      </c>
      <c r="F76" s="1">
        <f t="shared" si="10"/>
        <v>60</v>
      </c>
      <c r="G76" s="1">
        <f t="shared" si="13"/>
        <v>-6410</v>
      </c>
      <c r="H76" s="1">
        <f t="shared" si="14"/>
        <v>60</v>
      </c>
      <c r="I76">
        <f t="shared" si="11"/>
        <v>5</v>
      </c>
    </row>
    <row r="77" spans="1:9" x14ac:dyDescent="0.3">
      <c r="A77" s="3">
        <v>45002</v>
      </c>
      <c r="B77">
        <f t="shared" si="8"/>
        <v>4</v>
      </c>
      <c r="C77">
        <f t="shared" si="9"/>
        <v>0.2</v>
      </c>
      <c r="D77">
        <f t="shared" si="15"/>
        <v>10</v>
      </c>
      <c r="E77" s="1">
        <f t="shared" si="12"/>
        <v>0</v>
      </c>
      <c r="F77" s="1">
        <f t="shared" si="10"/>
        <v>60</v>
      </c>
      <c r="G77" s="1">
        <f t="shared" si="13"/>
        <v>-6350</v>
      </c>
      <c r="H77" s="1">
        <f t="shared" si="14"/>
        <v>60</v>
      </c>
      <c r="I77">
        <f t="shared" si="11"/>
        <v>6</v>
      </c>
    </row>
    <row r="78" spans="1:9" x14ac:dyDescent="0.3">
      <c r="A78" s="3">
        <v>45003</v>
      </c>
      <c r="B78">
        <f t="shared" si="8"/>
        <v>4</v>
      </c>
      <c r="C78">
        <f t="shared" si="9"/>
        <v>0.2</v>
      </c>
      <c r="D78">
        <f t="shared" si="15"/>
        <v>10</v>
      </c>
      <c r="E78" s="1">
        <f t="shared" si="12"/>
        <v>0</v>
      </c>
      <c r="F78" s="1">
        <f t="shared" si="10"/>
        <v>0</v>
      </c>
      <c r="G78" s="1">
        <f t="shared" si="13"/>
        <v>-6350</v>
      </c>
      <c r="H78" s="1">
        <f t="shared" si="14"/>
        <v>0</v>
      </c>
      <c r="I78">
        <f t="shared" si="11"/>
        <v>7</v>
      </c>
    </row>
    <row r="79" spans="1:9" x14ac:dyDescent="0.3">
      <c r="A79" s="3">
        <v>45004</v>
      </c>
      <c r="B79">
        <f t="shared" si="8"/>
        <v>4</v>
      </c>
      <c r="C79">
        <f t="shared" si="9"/>
        <v>0.2</v>
      </c>
      <c r="D79">
        <f t="shared" si="15"/>
        <v>10</v>
      </c>
      <c r="E79" s="1">
        <f t="shared" si="12"/>
        <v>150</v>
      </c>
      <c r="F79" s="1">
        <f t="shared" si="10"/>
        <v>0</v>
      </c>
      <c r="G79" s="1">
        <f t="shared" si="13"/>
        <v>-6500</v>
      </c>
      <c r="H79" s="1">
        <f t="shared" si="14"/>
        <v>-150</v>
      </c>
      <c r="I79">
        <f t="shared" si="11"/>
        <v>1</v>
      </c>
    </row>
    <row r="80" spans="1:9" x14ac:dyDescent="0.3">
      <c r="A80" s="3">
        <v>45005</v>
      </c>
      <c r="B80">
        <f t="shared" si="8"/>
        <v>4</v>
      </c>
      <c r="C80">
        <f t="shared" si="9"/>
        <v>0.2</v>
      </c>
      <c r="D80">
        <f t="shared" si="15"/>
        <v>10</v>
      </c>
      <c r="E80" s="1">
        <f t="shared" si="12"/>
        <v>0</v>
      </c>
      <c r="F80" s="1">
        <f t="shared" si="10"/>
        <v>60</v>
      </c>
      <c r="G80" s="1">
        <f t="shared" si="13"/>
        <v>-6440</v>
      </c>
      <c r="H80" s="1">
        <f t="shared" si="14"/>
        <v>60</v>
      </c>
      <c r="I80">
        <f t="shared" si="11"/>
        <v>2</v>
      </c>
    </row>
    <row r="81" spans="1:9" x14ac:dyDescent="0.3">
      <c r="A81" s="3">
        <v>45006</v>
      </c>
      <c r="B81">
        <f t="shared" si="8"/>
        <v>1</v>
      </c>
      <c r="C81">
        <f t="shared" si="9"/>
        <v>0.5</v>
      </c>
      <c r="D81">
        <f t="shared" si="15"/>
        <v>10</v>
      </c>
      <c r="E81" s="1">
        <f t="shared" si="12"/>
        <v>0</v>
      </c>
      <c r="F81" s="1">
        <f t="shared" si="10"/>
        <v>150</v>
      </c>
      <c r="G81" s="1">
        <f t="shared" si="13"/>
        <v>-6290</v>
      </c>
      <c r="H81" s="1">
        <f t="shared" si="14"/>
        <v>150</v>
      </c>
      <c r="I81">
        <f t="shared" si="11"/>
        <v>3</v>
      </c>
    </row>
    <row r="82" spans="1:9" x14ac:dyDescent="0.3">
      <c r="A82" s="3">
        <v>45007</v>
      </c>
      <c r="B82">
        <f t="shared" si="8"/>
        <v>1</v>
      </c>
      <c r="C82">
        <f t="shared" si="9"/>
        <v>0.5</v>
      </c>
      <c r="D82">
        <f t="shared" si="15"/>
        <v>10</v>
      </c>
      <c r="E82" s="1">
        <f t="shared" si="12"/>
        <v>0</v>
      </c>
      <c r="F82" s="1">
        <f t="shared" si="10"/>
        <v>150</v>
      </c>
      <c r="G82" s="1">
        <f t="shared" si="13"/>
        <v>-6140</v>
      </c>
      <c r="H82" s="1">
        <f t="shared" si="14"/>
        <v>150</v>
      </c>
      <c r="I82">
        <f t="shared" si="11"/>
        <v>4</v>
      </c>
    </row>
    <row r="83" spans="1:9" x14ac:dyDescent="0.3">
      <c r="A83" s="3">
        <v>45008</v>
      </c>
      <c r="B83">
        <f t="shared" si="8"/>
        <v>1</v>
      </c>
      <c r="C83">
        <f t="shared" si="9"/>
        <v>0.5</v>
      </c>
      <c r="D83">
        <f t="shared" si="15"/>
        <v>10</v>
      </c>
      <c r="E83" s="1">
        <f t="shared" si="12"/>
        <v>0</v>
      </c>
      <c r="F83" s="1">
        <f t="shared" si="10"/>
        <v>150</v>
      </c>
      <c r="G83" s="1">
        <f t="shared" si="13"/>
        <v>-5990</v>
      </c>
      <c r="H83" s="1">
        <f t="shared" si="14"/>
        <v>150</v>
      </c>
      <c r="I83">
        <f t="shared" si="11"/>
        <v>5</v>
      </c>
    </row>
    <row r="84" spans="1:9" x14ac:dyDescent="0.3">
      <c r="A84" s="3">
        <v>45009</v>
      </c>
      <c r="B84">
        <f t="shared" si="8"/>
        <v>1</v>
      </c>
      <c r="C84">
        <f t="shared" si="9"/>
        <v>0.5</v>
      </c>
      <c r="D84">
        <f t="shared" si="15"/>
        <v>10</v>
      </c>
      <c r="E84" s="1">
        <f t="shared" si="12"/>
        <v>0</v>
      </c>
      <c r="F84" s="1">
        <f t="shared" si="10"/>
        <v>150</v>
      </c>
      <c r="G84" s="1">
        <f t="shared" si="13"/>
        <v>-5840</v>
      </c>
      <c r="H84" s="1">
        <f t="shared" si="14"/>
        <v>150</v>
      </c>
      <c r="I84">
        <f t="shared" si="11"/>
        <v>6</v>
      </c>
    </row>
    <row r="85" spans="1:9" x14ac:dyDescent="0.3">
      <c r="A85" s="3">
        <v>45010</v>
      </c>
      <c r="B85">
        <f t="shared" si="8"/>
        <v>1</v>
      </c>
      <c r="C85">
        <f t="shared" si="9"/>
        <v>0.5</v>
      </c>
      <c r="D85">
        <f t="shared" si="15"/>
        <v>10</v>
      </c>
      <c r="E85" s="1">
        <f t="shared" si="12"/>
        <v>0</v>
      </c>
      <c r="F85" s="1">
        <f t="shared" si="10"/>
        <v>0</v>
      </c>
      <c r="G85" s="1">
        <f t="shared" si="13"/>
        <v>-5840</v>
      </c>
      <c r="H85" s="1">
        <f t="shared" si="14"/>
        <v>0</v>
      </c>
      <c r="I85">
        <f t="shared" si="11"/>
        <v>7</v>
      </c>
    </row>
    <row r="86" spans="1:9" x14ac:dyDescent="0.3">
      <c r="A86" s="3">
        <v>45011</v>
      </c>
      <c r="B86">
        <f t="shared" si="8"/>
        <v>1</v>
      </c>
      <c r="C86">
        <f t="shared" si="9"/>
        <v>0.5</v>
      </c>
      <c r="D86">
        <f t="shared" si="15"/>
        <v>10</v>
      </c>
      <c r="E86" s="1">
        <f t="shared" si="12"/>
        <v>150</v>
      </c>
      <c r="F86" s="1">
        <f t="shared" si="10"/>
        <v>0</v>
      </c>
      <c r="G86" s="1">
        <f t="shared" si="13"/>
        <v>-5990</v>
      </c>
      <c r="H86" s="1">
        <f t="shared" si="14"/>
        <v>-150</v>
      </c>
      <c r="I86">
        <f t="shared" si="11"/>
        <v>1</v>
      </c>
    </row>
    <row r="87" spans="1:9" x14ac:dyDescent="0.3">
      <c r="A87" s="3">
        <v>45012</v>
      </c>
      <c r="B87">
        <f t="shared" si="8"/>
        <v>1</v>
      </c>
      <c r="C87">
        <f t="shared" si="9"/>
        <v>0.5</v>
      </c>
      <c r="D87">
        <f t="shared" si="15"/>
        <v>10</v>
      </c>
      <c r="E87" s="1">
        <f t="shared" si="12"/>
        <v>0</v>
      </c>
      <c r="F87" s="1">
        <f t="shared" si="10"/>
        <v>150</v>
      </c>
      <c r="G87" s="1">
        <f t="shared" si="13"/>
        <v>-5840</v>
      </c>
      <c r="H87" s="1">
        <f t="shared" si="14"/>
        <v>150</v>
      </c>
      <c r="I87">
        <f t="shared" si="11"/>
        <v>2</v>
      </c>
    </row>
    <row r="88" spans="1:9" x14ac:dyDescent="0.3">
      <c r="A88" s="3">
        <v>45013</v>
      </c>
      <c r="B88">
        <f t="shared" si="8"/>
        <v>1</v>
      </c>
      <c r="C88">
        <f t="shared" si="9"/>
        <v>0.5</v>
      </c>
      <c r="D88">
        <f t="shared" si="15"/>
        <v>10</v>
      </c>
      <c r="E88" s="1">
        <f t="shared" si="12"/>
        <v>0</v>
      </c>
      <c r="F88" s="1">
        <f t="shared" si="10"/>
        <v>150</v>
      </c>
      <c r="G88" s="1">
        <f t="shared" si="13"/>
        <v>-5690</v>
      </c>
      <c r="H88" s="1">
        <f t="shared" si="14"/>
        <v>150</v>
      </c>
      <c r="I88">
        <f t="shared" si="11"/>
        <v>3</v>
      </c>
    </row>
    <row r="89" spans="1:9" x14ac:dyDescent="0.3">
      <c r="A89" s="3">
        <v>45014</v>
      </c>
      <c r="B89">
        <f t="shared" si="8"/>
        <v>1</v>
      </c>
      <c r="C89">
        <f t="shared" si="9"/>
        <v>0.5</v>
      </c>
      <c r="D89">
        <f t="shared" si="15"/>
        <v>10</v>
      </c>
      <c r="E89" s="1">
        <f t="shared" si="12"/>
        <v>0</v>
      </c>
      <c r="F89" s="1">
        <f t="shared" si="10"/>
        <v>150</v>
      </c>
      <c r="G89" s="1">
        <f t="shared" si="13"/>
        <v>-5540</v>
      </c>
      <c r="H89" s="1">
        <f t="shared" si="14"/>
        <v>150</v>
      </c>
      <c r="I89">
        <f t="shared" si="11"/>
        <v>4</v>
      </c>
    </row>
    <row r="90" spans="1:9" x14ac:dyDescent="0.3">
      <c r="A90" s="3">
        <v>45015</v>
      </c>
      <c r="B90">
        <f t="shared" si="8"/>
        <v>1</v>
      </c>
      <c r="C90">
        <f t="shared" si="9"/>
        <v>0.5</v>
      </c>
      <c r="D90">
        <f t="shared" si="15"/>
        <v>10</v>
      </c>
      <c r="E90" s="1">
        <f t="shared" si="12"/>
        <v>0</v>
      </c>
      <c r="F90" s="1">
        <f t="shared" si="10"/>
        <v>150</v>
      </c>
      <c r="G90" s="1">
        <f t="shared" si="13"/>
        <v>-5390</v>
      </c>
      <c r="H90" s="1">
        <f t="shared" si="14"/>
        <v>150</v>
      </c>
      <c r="I90">
        <f t="shared" si="11"/>
        <v>5</v>
      </c>
    </row>
    <row r="91" spans="1:9" x14ac:dyDescent="0.3">
      <c r="A91" s="3">
        <v>45016</v>
      </c>
      <c r="B91">
        <f t="shared" si="8"/>
        <v>1</v>
      </c>
      <c r="C91">
        <f t="shared" si="9"/>
        <v>0.5</v>
      </c>
      <c r="D91">
        <f t="shared" si="15"/>
        <v>10</v>
      </c>
      <c r="E91" s="1">
        <f t="shared" si="12"/>
        <v>0</v>
      </c>
      <c r="F91" s="1">
        <f t="shared" si="10"/>
        <v>150</v>
      </c>
      <c r="G91" s="1">
        <f t="shared" si="13"/>
        <v>-5240</v>
      </c>
      <c r="H91" s="1">
        <f t="shared" si="14"/>
        <v>150</v>
      </c>
      <c r="I91">
        <f t="shared" si="11"/>
        <v>6</v>
      </c>
    </row>
    <row r="92" spans="1:9" x14ac:dyDescent="0.3">
      <c r="A92" s="3">
        <v>45017</v>
      </c>
      <c r="B92">
        <f t="shared" si="8"/>
        <v>1</v>
      </c>
      <c r="C92">
        <f t="shared" si="9"/>
        <v>0.5</v>
      </c>
      <c r="D92">
        <f t="shared" si="15"/>
        <v>10</v>
      </c>
      <c r="E92" s="1">
        <f t="shared" si="12"/>
        <v>0</v>
      </c>
      <c r="F92" s="1">
        <f t="shared" si="10"/>
        <v>0</v>
      </c>
      <c r="G92" s="1">
        <f t="shared" si="13"/>
        <v>-5240</v>
      </c>
      <c r="H92" s="1">
        <f t="shared" si="14"/>
        <v>0</v>
      </c>
      <c r="I92">
        <f t="shared" si="11"/>
        <v>7</v>
      </c>
    </row>
    <row r="93" spans="1:9" x14ac:dyDescent="0.3">
      <c r="A93" s="3">
        <v>45018</v>
      </c>
      <c r="B93">
        <f t="shared" si="8"/>
        <v>1</v>
      </c>
      <c r="C93">
        <f t="shared" si="9"/>
        <v>0.5</v>
      </c>
      <c r="D93">
        <f t="shared" si="15"/>
        <v>10</v>
      </c>
      <c r="E93" s="1">
        <f t="shared" si="12"/>
        <v>150</v>
      </c>
      <c r="F93" s="1">
        <f t="shared" si="10"/>
        <v>0</v>
      </c>
      <c r="G93" s="1">
        <f t="shared" si="13"/>
        <v>-5390</v>
      </c>
      <c r="H93" s="1">
        <f t="shared" si="14"/>
        <v>-150</v>
      </c>
      <c r="I93">
        <f t="shared" si="11"/>
        <v>1</v>
      </c>
    </row>
    <row r="94" spans="1:9" x14ac:dyDescent="0.3">
      <c r="A94" s="3">
        <v>45019</v>
      </c>
      <c r="B94">
        <f t="shared" si="8"/>
        <v>1</v>
      </c>
      <c r="C94">
        <f t="shared" si="9"/>
        <v>0.5</v>
      </c>
      <c r="D94">
        <f t="shared" si="15"/>
        <v>10</v>
      </c>
      <c r="E94" s="1">
        <f t="shared" si="12"/>
        <v>0</v>
      </c>
      <c r="F94" s="1">
        <f t="shared" si="10"/>
        <v>150</v>
      </c>
      <c r="G94" s="1">
        <f t="shared" si="13"/>
        <v>-5240</v>
      </c>
      <c r="H94" s="1">
        <f t="shared" si="14"/>
        <v>150</v>
      </c>
      <c r="I94">
        <f t="shared" si="11"/>
        <v>2</v>
      </c>
    </row>
    <row r="95" spans="1:9" x14ac:dyDescent="0.3">
      <c r="A95" s="3">
        <v>45020</v>
      </c>
      <c r="B95">
        <f t="shared" si="8"/>
        <v>1</v>
      </c>
      <c r="C95">
        <f t="shared" si="9"/>
        <v>0.5</v>
      </c>
      <c r="D95">
        <f t="shared" si="15"/>
        <v>10</v>
      </c>
      <c r="E95" s="1">
        <f t="shared" si="12"/>
        <v>0</v>
      </c>
      <c r="F95" s="1">
        <f t="shared" si="10"/>
        <v>150</v>
      </c>
      <c r="G95" s="1">
        <f t="shared" si="13"/>
        <v>-5090</v>
      </c>
      <c r="H95" s="1">
        <f t="shared" si="14"/>
        <v>150</v>
      </c>
      <c r="I95">
        <f t="shared" si="11"/>
        <v>3</v>
      </c>
    </row>
    <row r="96" spans="1:9" x14ac:dyDescent="0.3">
      <c r="A96" s="3">
        <v>45021</v>
      </c>
      <c r="B96">
        <f t="shared" si="8"/>
        <v>1</v>
      </c>
      <c r="C96">
        <f t="shared" si="9"/>
        <v>0.5</v>
      </c>
      <c r="D96">
        <f t="shared" si="15"/>
        <v>10</v>
      </c>
      <c r="E96" s="1">
        <f t="shared" si="12"/>
        <v>0</v>
      </c>
      <c r="F96" s="1">
        <f t="shared" si="10"/>
        <v>150</v>
      </c>
      <c r="G96" s="1">
        <f t="shared" si="13"/>
        <v>-4940</v>
      </c>
      <c r="H96" s="1">
        <f t="shared" si="14"/>
        <v>150</v>
      </c>
      <c r="I96">
        <f t="shared" si="11"/>
        <v>4</v>
      </c>
    </row>
    <row r="97" spans="1:9" x14ac:dyDescent="0.3">
      <c r="A97" s="3">
        <v>45022</v>
      </c>
      <c r="B97">
        <f t="shared" si="8"/>
        <v>1</v>
      </c>
      <c r="C97">
        <f t="shared" si="9"/>
        <v>0.5</v>
      </c>
      <c r="D97">
        <f t="shared" si="15"/>
        <v>10</v>
      </c>
      <c r="E97" s="1">
        <f t="shared" si="12"/>
        <v>0</v>
      </c>
      <c r="F97" s="1">
        <f t="shared" si="10"/>
        <v>150</v>
      </c>
      <c r="G97" s="1">
        <f t="shared" si="13"/>
        <v>-4790</v>
      </c>
      <c r="H97" s="1">
        <f t="shared" si="14"/>
        <v>150</v>
      </c>
      <c r="I97">
        <f t="shared" si="11"/>
        <v>5</v>
      </c>
    </row>
    <row r="98" spans="1:9" x14ac:dyDescent="0.3">
      <c r="A98" s="3">
        <v>45023</v>
      </c>
      <c r="B98">
        <f t="shared" si="8"/>
        <v>1</v>
      </c>
      <c r="C98">
        <f t="shared" si="9"/>
        <v>0.5</v>
      </c>
      <c r="D98">
        <f t="shared" si="15"/>
        <v>10</v>
      </c>
      <c r="E98" s="1">
        <f t="shared" si="12"/>
        <v>0</v>
      </c>
      <c r="F98" s="1">
        <f t="shared" si="10"/>
        <v>150</v>
      </c>
      <c r="G98" s="1">
        <f t="shared" si="13"/>
        <v>-4640</v>
      </c>
      <c r="H98" s="1">
        <f t="shared" si="14"/>
        <v>150</v>
      </c>
      <c r="I98">
        <f t="shared" si="11"/>
        <v>6</v>
      </c>
    </row>
    <row r="99" spans="1:9" x14ac:dyDescent="0.3">
      <c r="A99" s="3">
        <v>45024</v>
      </c>
      <c r="B99">
        <f t="shared" si="8"/>
        <v>1</v>
      </c>
      <c r="C99">
        <f t="shared" si="9"/>
        <v>0.5</v>
      </c>
      <c r="D99">
        <f t="shared" si="15"/>
        <v>10</v>
      </c>
      <c r="E99" s="1">
        <f t="shared" si="12"/>
        <v>0</v>
      </c>
      <c r="F99" s="1">
        <f t="shared" si="10"/>
        <v>0</v>
      </c>
      <c r="G99" s="1">
        <f t="shared" si="13"/>
        <v>-4640</v>
      </c>
      <c r="H99" s="1">
        <f t="shared" si="14"/>
        <v>0</v>
      </c>
      <c r="I99">
        <f t="shared" si="11"/>
        <v>7</v>
      </c>
    </row>
    <row r="100" spans="1:9" x14ac:dyDescent="0.3">
      <c r="A100" s="3">
        <v>45025</v>
      </c>
      <c r="B100">
        <f t="shared" si="8"/>
        <v>1</v>
      </c>
      <c r="C100">
        <f t="shared" si="9"/>
        <v>0.5</v>
      </c>
      <c r="D100">
        <f t="shared" si="15"/>
        <v>10</v>
      </c>
      <c r="E100" s="1">
        <f t="shared" si="12"/>
        <v>150</v>
      </c>
      <c r="F100" s="1">
        <f t="shared" si="10"/>
        <v>0</v>
      </c>
      <c r="G100" s="1">
        <f t="shared" si="13"/>
        <v>-4790</v>
      </c>
      <c r="H100" s="1">
        <f t="shared" si="14"/>
        <v>-150</v>
      </c>
      <c r="I100">
        <f t="shared" si="11"/>
        <v>1</v>
      </c>
    </row>
    <row r="101" spans="1:9" x14ac:dyDescent="0.3">
      <c r="A101" s="3">
        <v>45026</v>
      </c>
      <c r="B101">
        <f t="shared" si="8"/>
        <v>1</v>
      </c>
      <c r="C101">
        <f t="shared" si="9"/>
        <v>0.5</v>
      </c>
      <c r="D101">
        <f t="shared" si="15"/>
        <v>10</v>
      </c>
      <c r="E101" s="1">
        <f t="shared" si="12"/>
        <v>0</v>
      </c>
      <c r="F101" s="1">
        <f t="shared" si="10"/>
        <v>150</v>
      </c>
      <c r="G101" s="1">
        <f t="shared" si="13"/>
        <v>-4640</v>
      </c>
      <c r="H101" s="1">
        <f t="shared" si="14"/>
        <v>150</v>
      </c>
      <c r="I101">
        <f t="shared" si="11"/>
        <v>2</v>
      </c>
    </row>
    <row r="102" spans="1:9" x14ac:dyDescent="0.3">
      <c r="A102" s="3">
        <v>45027</v>
      </c>
      <c r="B102">
        <f t="shared" si="8"/>
        <v>1</v>
      </c>
      <c r="C102">
        <f t="shared" si="9"/>
        <v>0.5</v>
      </c>
      <c r="D102">
        <f t="shared" si="15"/>
        <v>10</v>
      </c>
      <c r="E102" s="1">
        <f t="shared" si="12"/>
        <v>0</v>
      </c>
      <c r="F102" s="1">
        <f t="shared" si="10"/>
        <v>150</v>
      </c>
      <c r="G102" s="1">
        <f t="shared" si="13"/>
        <v>-4490</v>
      </c>
      <c r="H102" s="1">
        <f t="shared" si="14"/>
        <v>150</v>
      </c>
      <c r="I102">
        <f t="shared" si="11"/>
        <v>3</v>
      </c>
    </row>
    <row r="103" spans="1:9" x14ac:dyDescent="0.3">
      <c r="A103" s="3">
        <v>45028</v>
      </c>
      <c r="B103">
        <f t="shared" si="8"/>
        <v>1</v>
      </c>
      <c r="C103">
        <f t="shared" si="9"/>
        <v>0.5</v>
      </c>
      <c r="D103">
        <f t="shared" si="15"/>
        <v>10</v>
      </c>
      <c r="E103" s="1">
        <f t="shared" si="12"/>
        <v>0</v>
      </c>
      <c r="F103" s="1">
        <f t="shared" si="10"/>
        <v>150</v>
      </c>
      <c r="G103" s="1">
        <f t="shared" si="13"/>
        <v>-4340</v>
      </c>
      <c r="H103" s="1">
        <f t="shared" si="14"/>
        <v>150</v>
      </c>
      <c r="I103">
        <f t="shared" si="11"/>
        <v>4</v>
      </c>
    </row>
    <row r="104" spans="1:9" x14ac:dyDescent="0.3">
      <c r="A104" s="3">
        <v>45029</v>
      </c>
      <c r="B104">
        <f t="shared" si="8"/>
        <v>1</v>
      </c>
      <c r="C104">
        <f t="shared" si="9"/>
        <v>0.5</v>
      </c>
      <c r="D104">
        <f t="shared" si="15"/>
        <v>10</v>
      </c>
      <c r="E104" s="1">
        <f t="shared" si="12"/>
        <v>0</v>
      </c>
      <c r="F104" s="1">
        <f t="shared" si="10"/>
        <v>150</v>
      </c>
      <c r="G104" s="1">
        <f t="shared" si="13"/>
        <v>-4190</v>
      </c>
      <c r="H104" s="1">
        <f t="shared" si="14"/>
        <v>150</v>
      </c>
      <c r="I104">
        <f t="shared" si="11"/>
        <v>5</v>
      </c>
    </row>
    <row r="105" spans="1:9" x14ac:dyDescent="0.3">
      <c r="A105" s="3">
        <v>45030</v>
      </c>
      <c r="B105">
        <f t="shared" si="8"/>
        <v>1</v>
      </c>
      <c r="C105">
        <f t="shared" si="9"/>
        <v>0.5</v>
      </c>
      <c r="D105">
        <f t="shared" si="15"/>
        <v>10</v>
      </c>
      <c r="E105" s="1">
        <f t="shared" si="12"/>
        <v>0</v>
      </c>
      <c r="F105" s="1">
        <f t="shared" si="10"/>
        <v>150</v>
      </c>
      <c r="G105" s="1">
        <f t="shared" si="13"/>
        <v>-4040</v>
      </c>
      <c r="H105" s="1">
        <f t="shared" si="14"/>
        <v>150</v>
      </c>
      <c r="I105">
        <f t="shared" si="11"/>
        <v>6</v>
      </c>
    </row>
    <row r="106" spans="1:9" x14ac:dyDescent="0.3">
      <c r="A106" s="3">
        <v>45031</v>
      </c>
      <c r="B106">
        <f t="shared" si="8"/>
        <v>1</v>
      </c>
      <c r="C106">
        <f t="shared" si="9"/>
        <v>0.5</v>
      </c>
      <c r="D106">
        <f t="shared" si="15"/>
        <v>10</v>
      </c>
      <c r="E106" s="1">
        <f t="shared" si="12"/>
        <v>0</v>
      </c>
      <c r="F106" s="1">
        <f t="shared" si="10"/>
        <v>0</v>
      </c>
      <c r="G106" s="1">
        <f t="shared" si="13"/>
        <v>-4040</v>
      </c>
      <c r="H106" s="1">
        <f t="shared" si="14"/>
        <v>0</v>
      </c>
      <c r="I106">
        <f t="shared" si="11"/>
        <v>7</v>
      </c>
    </row>
    <row r="107" spans="1:9" x14ac:dyDescent="0.3">
      <c r="A107" s="3">
        <v>45032</v>
      </c>
      <c r="B107">
        <f t="shared" si="8"/>
        <v>1</v>
      </c>
      <c r="C107">
        <f t="shared" si="9"/>
        <v>0.5</v>
      </c>
      <c r="D107">
        <f t="shared" si="15"/>
        <v>10</v>
      </c>
      <c r="E107" s="1">
        <f t="shared" si="12"/>
        <v>150</v>
      </c>
      <c r="F107" s="1">
        <f t="shared" si="10"/>
        <v>0</v>
      </c>
      <c r="G107" s="1">
        <f t="shared" si="13"/>
        <v>-4190</v>
      </c>
      <c r="H107" s="1">
        <f t="shared" si="14"/>
        <v>-150</v>
      </c>
      <c r="I107">
        <f t="shared" si="11"/>
        <v>1</v>
      </c>
    </row>
    <row r="108" spans="1:9" x14ac:dyDescent="0.3">
      <c r="A108" s="3">
        <v>45033</v>
      </c>
      <c r="B108">
        <f t="shared" si="8"/>
        <v>1</v>
      </c>
      <c r="C108">
        <f t="shared" si="9"/>
        <v>0.5</v>
      </c>
      <c r="D108">
        <f t="shared" si="15"/>
        <v>10</v>
      </c>
      <c r="E108" s="1">
        <f t="shared" si="12"/>
        <v>0</v>
      </c>
      <c r="F108" s="1">
        <f t="shared" si="10"/>
        <v>150</v>
      </c>
      <c r="G108" s="1">
        <f t="shared" si="13"/>
        <v>-4040</v>
      </c>
      <c r="H108" s="1">
        <f t="shared" si="14"/>
        <v>150</v>
      </c>
      <c r="I108">
        <f t="shared" si="11"/>
        <v>2</v>
      </c>
    </row>
    <row r="109" spans="1:9" x14ac:dyDescent="0.3">
      <c r="A109" s="3">
        <v>45034</v>
      </c>
      <c r="B109">
        <f t="shared" si="8"/>
        <v>1</v>
      </c>
      <c r="C109">
        <f t="shared" si="9"/>
        <v>0.5</v>
      </c>
      <c r="D109">
        <f t="shared" si="15"/>
        <v>10</v>
      </c>
      <c r="E109" s="1">
        <f t="shared" si="12"/>
        <v>0</v>
      </c>
      <c r="F109" s="1">
        <f t="shared" si="10"/>
        <v>150</v>
      </c>
      <c r="G109" s="1">
        <f t="shared" si="13"/>
        <v>-3890</v>
      </c>
      <c r="H109" s="1">
        <f t="shared" si="14"/>
        <v>150</v>
      </c>
      <c r="I109">
        <f t="shared" si="11"/>
        <v>3</v>
      </c>
    </row>
    <row r="110" spans="1:9" x14ac:dyDescent="0.3">
      <c r="A110" s="3">
        <v>45035</v>
      </c>
      <c r="B110">
        <f t="shared" si="8"/>
        <v>1</v>
      </c>
      <c r="C110">
        <f t="shared" si="9"/>
        <v>0.5</v>
      </c>
      <c r="D110">
        <f t="shared" si="15"/>
        <v>10</v>
      </c>
      <c r="E110" s="1">
        <f t="shared" si="12"/>
        <v>0</v>
      </c>
      <c r="F110" s="1">
        <f t="shared" si="10"/>
        <v>150</v>
      </c>
      <c r="G110" s="1">
        <f t="shared" si="13"/>
        <v>-3740</v>
      </c>
      <c r="H110" s="1">
        <f t="shared" si="14"/>
        <v>150</v>
      </c>
      <c r="I110">
        <f t="shared" si="11"/>
        <v>4</v>
      </c>
    </row>
    <row r="111" spans="1:9" x14ac:dyDescent="0.3">
      <c r="A111" s="3">
        <v>45036</v>
      </c>
      <c r="B111">
        <f t="shared" si="8"/>
        <v>1</v>
      </c>
      <c r="C111">
        <f t="shared" si="9"/>
        <v>0.5</v>
      </c>
      <c r="D111">
        <f t="shared" si="15"/>
        <v>10</v>
      </c>
      <c r="E111" s="1">
        <f t="shared" si="12"/>
        <v>0</v>
      </c>
      <c r="F111" s="1">
        <f t="shared" si="10"/>
        <v>150</v>
      </c>
      <c r="G111" s="1">
        <f t="shared" si="13"/>
        <v>-3590</v>
      </c>
      <c r="H111" s="1">
        <f t="shared" si="14"/>
        <v>150</v>
      </c>
      <c r="I111">
        <f t="shared" si="11"/>
        <v>5</v>
      </c>
    </row>
    <row r="112" spans="1:9" x14ac:dyDescent="0.3">
      <c r="A112" s="3">
        <v>45037</v>
      </c>
      <c r="B112">
        <f t="shared" si="8"/>
        <v>1</v>
      </c>
      <c r="C112">
        <f t="shared" si="9"/>
        <v>0.5</v>
      </c>
      <c r="D112">
        <f t="shared" si="15"/>
        <v>10</v>
      </c>
      <c r="E112" s="1">
        <f t="shared" si="12"/>
        <v>0</v>
      </c>
      <c r="F112" s="1">
        <f t="shared" si="10"/>
        <v>150</v>
      </c>
      <c r="G112" s="1">
        <f t="shared" si="13"/>
        <v>-3440</v>
      </c>
      <c r="H112" s="1">
        <f t="shared" si="14"/>
        <v>150</v>
      </c>
      <c r="I112">
        <f t="shared" si="11"/>
        <v>6</v>
      </c>
    </row>
    <row r="113" spans="1:9" x14ac:dyDescent="0.3">
      <c r="A113" s="3">
        <v>45038</v>
      </c>
      <c r="B113">
        <f t="shared" si="8"/>
        <v>1</v>
      </c>
      <c r="C113">
        <f t="shared" si="9"/>
        <v>0.5</v>
      </c>
      <c r="D113">
        <f t="shared" si="15"/>
        <v>10</v>
      </c>
      <c r="E113" s="1">
        <f t="shared" si="12"/>
        <v>0</v>
      </c>
      <c r="F113" s="1">
        <f t="shared" si="10"/>
        <v>0</v>
      </c>
      <c r="G113" s="1">
        <f t="shared" si="13"/>
        <v>-3440</v>
      </c>
      <c r="H113" s="1">
        <f t="shared" si="14"/>
        <v>0</v>
      </c>
      <c r="I113">
        <f t="shared" si="11"/>
        <v>7</v>
      </c>
    </row>
    <row r="114" spans="1:9" x14ac:dyDescent="0.3">
      <c r="A114" s="3">
        <v>45039</v>
      </c>
      <c r="B114">
        <f t="shared" si="8"/>
        <v>1</v>
      </c>
      <c r="C114">
        <f t="shared" si="9"/>
        <v>0.5</v>
      </c>
      <c r="D114">
        <f t="shared" si="15"/>
        <v>10</v>
      </c>
      <c r="E114" s="1">
        <f t="shared" si="12"/>
        <v>150</v>
      </c>
      <c r="F114" s="1">
        <f t="shared" si="10"/>
        <v>0</v>
      </c>
      <c r="G114" s="1">
        <f t="shared" si="13"/>
        <v>-3590</v>
      </c>
      <c r="H114" s="1">
        <f t="shared" si="14"/>
        <v>-150</v>
      </c>
      <c r="I114">
        <f t="shared" si="11"/>
        <v>1</v>
      </c>
    </row>
    <row r="115" spans="1:9" x14ac:dyDescent="0.3">
      <c r="A115" s="3">
        <v>45040</v>
      </c>
      <c r="B115">
        <f t="shared" si="8"/>
        <v>1</v>
      </c>
      <c r="C115">
        <f t="shared" si="9"/>
        <v>0.5</v>
      </c>
      <c r="D115">
        <f t="shared" si="15"/>
        <v>10</v>
      </c>
      <c r="E115" s="1">
        <f t="shared" si="12"/>
        <v>0</v>
      </c>
      <c r="F115" s="1">
        <f t="shared" si="10"/>
        <v>150</v>
      </c>
      <c r="G115" s="1">
        <f t="shared" si="13"/>
        <v>-3440</v>
      </c>
      <c r="H115" s="1">
        <f t="shared" si="14"/>
        <v>150</v>
      </c>
      <c r="I115">
        <f t="shared" si="11"/>
        <v>2</v>
      </c>
    </row>
    <row r="116" spans="1:9" x14ac:dyDescent="0.3">
      <c r="A116" s="3">
        <v>45041</v>
      </c>
      <c r="B116">
        <f t="shared" si="8"/>
        <v>1</v>
      </c>
      <c r="C116">
        <f t="shared" si="9"/>
        <v>0.5</v>
      </c>
      <c r="D116">
        <f t="shared" si="15"/>
        <v>10</v>
      </c>
      <c r="E116" s="1">
        <f t="shared" si="12"/>
        <v>0</v>
      </c>
      <c r="F116" s="1">
        <f t="shared" si="10"/>
        <v>150</v>
      </c>
      <c r="G116" s="1">
        <f t="shared" si="13"/>
        <v>-3290</v>
      </c>
      <c r="H116" s="1">
        <f t="shared" si="14"/>
        <v>150</v>
      </c>
      <c r="I116">
        <f t="shared" si="11"/>
        <v>3</v>
      </c>
    </row>
    <row r="117" spans="1:9" x14ac:dyDescent="0.3">
      <c r="A117" s="3">
        <v>45042</v>
      </c>
      <c r="B117">
        <f t="shared" si="8"/>
        <v>1</v>
      </c>
      <c r="C117">
        <f t="shared" si="9"/>
        <v>0.5</v>
      </c>
      <c r="D117">
        <f t="shared" si="15"/>
        <v>10</v>
      </c>
      <c r="E117" s="1">
        <f t="shared" si="12"/>
        <v>0</v>
      </c>
      <c r="F117" s="1">
        <f t="shared" si="10"/>
        <v>150</v>
      </c>
      <c r="G117" s="1">
        <f t="shared" si="13"/>
        <v>-3140</v>
      </c>
      <c r="H117" s="1">
        <f t="shared" si="14"/>
        <v>150</v>
      </c>
      <c r="I117">
        <f t="shared" si="11"/>
        <v>4</v>
      </c>
    </row>
    <row r="118" spans="1:9" x14ac:dyDescent="0.3">
      <c r="A118" s="3">
        <v>45043</v>
      </c>
      <c r="B118">
        <f t="shared" si="8"/>
        <v>1</v>
      </c>
      <c r="C118">
        <f t="shared" si="9"/>
        <v>0.5</v>
      </c>
      <c r="D118">
        <f t="shared" si="15"/>
        <v>10</v>
      </c>
      <c r="E118" s="1">
        <f t="shared" si="12"/>
        <v>0</v>
      </c>
      <c r="F118" s="1">
        <f t="shared" si="10"/>
        <v>150</v>
      </c>
      <c r="G118" s="1">
        <f t="shared" si="13"/>
        <v>-2990</v>
      </c>
      <c r="H118" s="1">
        <f t="shared" si="14"/>
        <v>150</v>
      </c>
      <c r="I118">
        <f t="shared" si="11"/>
        <v>5</v>
      </c>
    </row>
    <row r="119" spans="1:9" x14ac:dyDescent="0.3">
      <c r="A119" s="3">
        <v>45044</v>
      </c>
      <c r="B119">
        <f t="shared" si="8"/>
        <v>1</v>
      </c>
      <c r="C119">
        <f t="shared" si="9"/>
        <v>0.5</v>
      </c>
      <c r="D119">
        <f t="shared" si="15"/>
        <v>10</v>
      </c>
      <c r="E119" s="1">
        <f t="shared" si="12"/>
        <v>0</v>
      </c>
      <c r="F119" s="1">
        <f t="shared" si="10"/>
        <v>150</v>
      </c>
      <c r="G119" s="1">
        <f t="shared" si="13"/>
        <v>-2840</v>
      </c>
      <c r="H119" s="1">
        <f t="shared" si="14"/>
        <v>150</v>
      </c>
      <c r="I119">
        <f t="shared" si="11"/>
        <v>6</v>
      </c>
    </row>
    <row r="120" spans="1:9" x14ac:dyDescent="0.3">
      <c r="A120" s="3">
        <v>45045</v>
      </c>
      <c r="B120">
        <f t="shared" si="8"/>
        <v>1</v>
      </c>
      <c r="C120">
        <f t="shared" si="9"/>
        <v>0.5</v>
      </c>
      <c r="D120">
        <f t="shared" si="15"/>
        <v>10</v>
      </c>
      <c r="E120" s="1">
        <f t="shared" si="12"/>
        <v>0</v>
      </c>
      <c r="F120" s="1">
        <f t="shared" si="10"/>
        <v>0</v>
      </c>
      <c r="G120" s="1">
        <f t="shared" si="13"/>
        <v>-2840</v>
      </c>
      <c r="H120" s="1">
        <f t="shared" si="14"/>
        <v>0</v>
      </c>
      <c r="I120">
        <f t="shared" si="11"/>
        <v>7</v>
      </c>
    </row>
    <row r="121" spans="1:9" x14ac:dyDescent="0.3">
      <c r="A121" s="3">
        <v>45046</v>
      </c>
      <c r="B121">
        <f t="shared" si="8"/>
        <v>1</v>
      </c>
      <c r="C121">
        <f t="shared" si="9"/>
        <v>0.5</v>
      </c>
      <c r="D121">
        <f t="shared" si="15"/>
        <v>10</v>
      </c>
      <c r="E121" s="1">
        <f t="shared" si="12"/>
        <v>150</v>
      </c>
      <c r="F121" s="1">
        <f t="shared" si="10"/>
        <v>0</v>
      </c>
      <c r="G121" s="1">
        <f t="shared" si="13"/>
        <v>-2990</v>
      </c>
      <c r="H121" s="1">
        <f t="shared" si="14"/>
        <v>-150</v>
      </c>
      <c r="I121">
        <f t="shared" si="11"/>
        <v>1</v>
      </c>
    </row>
    <row r="122" spans="1:9" x14ac:dyDescent="0.3">
      <c r="A122" s="3">
        <v>45047</v>
      </c>
      <c r="B122">
        <f t="shared" si="8"/>
        <v>1</v>
      </c>
      <c r="C122">
        <f t="shared" si="9"/>
        <v>0.5</v>
      </c>
      <c r="D122">
        <f t="shared" si="15"/>
        <v>10</v>
      </c>
      <c r="E122" s="1">
        <f t="shared" si="12"/>
        <v>0</v>
      </c>
      <c r="F122" s="1">
        <f t="shared" si="10"/>
        <v>150</v>
      </c>
      <c r="G122" s="1">
        <f t="shared" si="13"/>
        <v>-2840</v>
      </c>
      <c r="H122" s="1">
        <f t="shared" si="14"/>
        <v>150</v>
      </c>
      <c r="I122">
        <f t="shared" si="11"/>
        <v>2</v>
      </c>
    </row>
    <row r="123" spans="1:9" x14ac:dyDescent="0.3">
      <c r="A123" s="3">
        <v>45048</v>
      </c>
      <c r="B123">
        <f t="shared" si="8"/>
        <v>1</v>
      </c>
      <c r="C123">
        <f t="shared" si="9"/>
        <v>0.5</v>
      </c>
      <c r="D123">
        <f t="shared" si="15"/>
        <v>10</v>
      </c>
      <c r="E123" s="1">
        <f t="shared" si="12"/>
        <v>0</v>
      </c>
      <c r="F123" s="1">
        <f t="shared" si="10"/>
        <v>150</v>
      </c>
      <c r="G123" s="1">
        <f t="shared" si="13"/>
        <v>-2690</v>
      </c>
      <c r="H123" s="1">
        <f t="shared" si="14"/>
        <v>150</v>
      </c>
      <c r="I123">
        <f t="shared" si="11"/>
        <v>3</v>
      </c>
    </row>
    <row r="124" spans="1:9" x14ac:dyDescent="0.3">
      <c r="A124" s="3">
        <v>45049</v>
      </c>
      <c r="B124">
        <f t="shared" si="8"/>
        <v>1</v>
      </c>
      <c r="C124">
        <f t="shared" si="9"/>
        <v>0.5</v>
      </c>
      <c r="D124">
        <f t="shared" si="15"/>
        <v>10</v>
      </c>
      <c r="E124" s="1">
        <f t="shared" si="12"/>
        <v>0</v>
      </c>
      <c r="F124" s="1">
        <f t="shared" si="10"/>
        <v>150</v>
      </c>
      <c r="G124" s="1">
        <f t="shared" si="13"/>
        <v>-2540</v>
      </c>
      <c r="H124" s="1">
        <f t="shared" si="14"/>
        <v>150</v>
      </c>
      <c r="I124">
        <f t="shared" si="11"/>
        <v>4</v>
      </c>
    </row>
    <row r="125" spans="1:9" x14ac:dyDescent="0.3">
      <c r="A125" s="3">
        <v>45050</v>
      </c>
      <c r="B125">
        <f t="shared" si="8"/>
        <v>1</v>
      </c>
      <c r="C125">
        <f t="shared" si="9"/>
        <v>0.5</v>
      </c>
      <c r="D125">
        <f t="shared" si="15"/>
        <v>10</v>
      </c>
      <c r="E125" s="1">
        <f t="shared" si="12"/>
        <v>0</v>
      </c>
      <c r="F125" s="1">
        <f t="shared" si="10"/>
        <v>150</v>
      </c>
      <c r="G125" s="1">
        <f t="shared" si="13"/>
        <v>-2390</v>
      </c>
      <c r="H125" s="1">
        <f t="shared" si="14"/>
        <v>150</v>
      </c>
      <c r="I125">
        <f t="shared" si="11"/>
        <v>5</v>
      </c>
    </row>
    <row r="126" spans="1:9" x14ac:dyDescent="0.3">
      <c r="A126" s="3">
        <v>45051</v>
      </c>
      <c r="B126">
        <f t="shared" si="8"/>
        <v>1</v>
      </c>
      <c r="C126">
        <f t="shared" si="9"/>
        <v>0.5</v>
      </c>
      <c r="D126">
        <f t="shared" si="15"/>
        <v>10</v>
      </c>
      <c r="E126" s="1">
        <f t="shared" si="12"/>
        <v>0</v>
      </c>
      <c r="F126" s="1">
        <f t="shared" si="10"/>
        <v>150</v>
      </c>
      <c r="G126" s="1">
        <f t="shared" si="13"/>
        <v>-2240</v>
      </c>
      <c r="H126" s="1">
        <f t="shared" si="14"/>
        <v>150</v>
      </c>
      <c r="I126">
        <f t="shared" si="11"/>
        <v>6</v>
      </c>
    </row>
    <row r="127" spans="1:9" x14ac:dyDescent="0.3">
      <c r="A127" s="3">
        <v>45052</v>
      </c>
      <c r="B127">
        <f t="shared" si="8"/>
        <v>1</v>
      </c>
      <c r="C127">
        <f t="shared" si="9"/>
        <v>0.5</v>
      </c>
      <c r="D127">
        <f t="shared" si="15"/>
        <v>10</v>
      </c>
      <c r="E127" s="1">
        <f t="shared" si="12"/>
        <v>0</v>
      </c>
      <c r="F127" s="1">
        <f t="shared" si="10"/>
        <v>0</v>
      </c>
      <c r="G127" s="1">
        <f t="shared" si="13"/>
        <v>-2240</v>
      </c>
      <c r="H127" s="1">
        <f t="shared" si="14"/>
        <v>0</v>
      </c>
      <c r="I127">
        <f t="shared" si="11"/>
        <v>7</v>
      </c>
    </row>
    <row r="128" spans="1:9" x14ac:dyDescent="0.3">
      <c r="A128" s="3">
        <v>45053</v>
      </c>
      <c r="B128">
        <f t="shared" si="8"/>
        <v>1</v>
      </c>
      <c r="C128">
        <f t="shared" si="9"/>
        <v>0.5</v>
      </c>
      <c r="D128">
        <f t="shared" si="15"/>
        <v>10</v>
      </c>
      <c r="E128" s="1">
        <f t="shared" si="12"/>
        <v>150</v>
      </c>
      <c r="F128" s="1">
        <f t="shared" si="10"/>
        <v>0</v>
      </c>
      <c r="G128" s="1">
        <f t="shared" si="13"/>
        <v>-2390</v>
      </c>
      <c r="H128" s="1">
        <f t="shared" si="14"/>
        <v>-150</v>
      </c>
      <c r="I128">
        <f t="shared" si="11"/>
        <v>1</v>
      </c>
    </row>
    <row r="129" spans="1:9" x14ac:dyDescent="0.3">
      <c r="A129" s="3">
        <v>45054</v>
      </c>
      <c r="B129">
        <f t="shared" si="8"/>
        <v>1</v>
      </c>
      <c r="C129">
        <f t="shared" si="9"/>
        <v>0.5</v>
      </c>
      <c r="D129">
        <f t="shared" si="15"/>
        <v>10</v>
      </c>
      <c r="E129" s="1">
        <f t="shared" si="12"/>
        <v>0</v>
      </c>
      <c r="F129" s="1">
        <f t="shared" si="10"/>
        <v>150</v>
      </c>
      <c r="G129" s="1">
        <f t="shared" si="13"/>
        <v>-2240</v>
      </c>
      <c r="H129" s="1">
        <f t="shared" si="14"/>
        <v>150</v>
      </c>
      <c r="I129">
        <f t="shared" si="11"/>
        <v>2</v>
      </c>
    </row>
    <row r="130" spans="1:9" x14ac:dyDescent="0.3">
      <c r="A130" s="3">
        <v>45055</v>
      </c>
      <c r="B130">
        <f t="shared" ref="B130:B193" si="16">IF(AND(A130 &gt;= DATE(YEAR(A130), 3, 21), A130 &lt;= DATE(YEAR(A130), 6, 20)), 1, IF(AND(A130 &gt;= DATE(YEAR(A130), 6, 21), A130 &lt;= DATE(YEAR(A130), 9, 22)), 2, IF(AND(A130 &gt;= DATE(YEAR(A130), 9, 23), A130 &lt;= DATE(YEAR(A130), 12, 20)), 3, 4)))</f>
        <v>1</v>
      </c>
      <c r="C130">
        <f t="shared" ref="C130:C193" si="17">IF(B130=1,$Q$2, IF(B130=2, $Q$3, IF(B130=3,$Q$4, $Q$5)))</f>
        <v>0.5</v>
      </c>
      <c r="D130">
        <f t="shared" si="15"/>
        <v>10</v>
      </c>
      <c r="E130" s="1">
        <f t="shared" si="12"/>
        <v>0</v>
      </c>
      <c r="F130" s="1">
        <f t="shared" ref="F130:F193" si="18">IF(AND(WEEKDAY(A130)&gt;=2,WEEKDAY(A130)&lt;=6),INT(C130*D130)*$M$2,0)</f>
        <v>150</v>
      </c>
      <c r="G130" s="1">
        <f t="shared" si="13"/>
        <v>-2090</v>
      </c>
      <c r="H130" s="1">
        <f t="shared" si="14"/>
        <v>150</v>
      </c>
      <c r="I130">
        <f t="shared" ref="I130:I193" si="19">WEEKDAY(A130)</f>
        <v>3</v>
      </c>
    </row>
    <row r="131" spans="1:9" x14ac:dyDescent="0.3">
      <c r="A131" s="3">
        <v>45056</v>
      </c>
      <c r="B131">
        <f t="shared" si="16"/>
        <v>1</v>
      </c>
      <c r="C131">
        <f t="shared" si="17"/>
        <v>0.5</v>
      </c>
      <c r="D131">
        <f t="shared" si="15"/>
        <v>10</v>
      </c>
      <c r="E131" s="1">
        <f t="shared" si="12"/>
        <v>0</v>
      </c>
      <c r="F131" s="1">
        <f t="shared" si="18"/>
        <v>150</v>
      </c>
      <c r="G131" s="1">
        <f t="shared" si="13"/>
        <v>-1940</v>
      </c>
      <c r="H131" s="1">
        <f t="shared" si="14"/>
        <v>150</v>
      </c>
      <c r="I131">
        <f t="shared" si="19"/>
        <v>4</v>
      </c>
    </row>
    <row r="132" spans="1:9" x14ac:dyDescent="0.3">
      <c r="A132" s="3">
        <v>45057</v>
      </c>
      <c r="B132">
        <f t="shared" si="16"/>
        <v>1</v>
      </c>
      <c r="C132">
        <f t="shared" si="17"/>
        <v>0.5</v>
      </c>
      <c r="D132">
        <f t="shared" si="15"/>
        <v>10</v>
      </c>
      <c r="E132" s="1">
        <f t="shared" ref="E132:E195" si="20">IF(AND(WEEKDAY(A132)&gt;=2,WEEKDAY(A132)&lt;=6),0,IF(WEEKDAY(A132)=1,D132*$N$2,0)) + IF(AND(G131&gt;=$L$2*3, DAY(A133)=1), 3*$L$2, 0)</f>
        <v>0</v>
      </c>
      <c r="F132" s="1">
        <f t="shared" si="18"/>
        <v>150</v>
      </c>
      <c r="G132" s="1">
        <f t="shared" ref="G132:G195" si="21">G131 - E132 + F132</f>
        <v>-1790</v>
      </c>
      <c r="H132" s="1">
        <f t="shared" ref="H132:H195" si="22">-E132 + F132</f>
        <v>150</v>
      </c>
      <c r="I132">
        <f t="shared" si="19"/>
        <v>5</v>
      </c>
    </row>
    <row r="133" spans="1:9" x14ac:dyDescent="0.3">
      <c r="A133" s="3">
        <v>45058</v>
      </c>
      <c r="B133">
        <f t="shared" si="16"/>
        <v>1</v>
      </c>
      <c r="C133">
        <f t="shared" si="17"/>
        <v>0.5</v>
      </c>
      <c r="D133">
        <f t="shared" ref="D133:D196" si="23">IF(AND(G131&gt;=$L$2*3, DAY(A133)=1), D132+3, D132)</f>
        <v>10</v>
      </c>
      <c r="E133" s="1">
        <f t="shared" si="20"/>
        <v>0</v>
      </c>
      <c r="F133" s="1">
        <f t="shared" si="18"/>
        <v>150</v>
      </c>
      <c r="G133" s="1">
        <f t="shared" si="21"/>
        <v>-1640</v>
      </c>
      <c r="H133" s="1">
        <f t="shared" si="22"/>
        <v>150</v>
      </c>
      <c r="I133">
        <f t="shared" si="19"/>
        <v>6</v>
      </c>
    </row>
    <row r="134" spans="1:9" x14ac:dyDescent="0.3">
      <c r="A134" s="3">
        <v>45059</v>
      </c>
      <c r="B134">
        <f t="shared" si="16"/>
        <v>1</v>
      </c>
      <c r="C134">
        <f t="shared" si="17"/>
        <v>0.5</v>
      </c>
      <c r="D134">
        <f t="shared" si="23"/>
        <v>10</v>
      </c>
      <c r="E134" s="1">
        <f t="shared" si="20"/>
        <v>0</v>
      </c>
      <c r="F134" s="1">
        <f t="shared" si="18"/>
        <v>0</v>
      </c>
      <c r="G134" s="1">
        <f t="shared" si="21"/>
        <v>-1640</v>
      </c>
      <c r="H134" s="1">
        <f t="shared" si="22"/>
        <v>0</v>
      </c>
      <c r="I134">
        <f t="shared" si="19"/>
        <v>7</v>
      </c>
    </row>
    <row r="135" spans="1:9" x14ac:dyDescent="0.3">
      <c r="A135" s="3">
        <v>45060</v>
      </c>
      <c r="B135">
        <f t="shared" si="16"/>
        <v>1</v>
      </c>
      <c r="C135">
        <f t="shared" si="17"/>
        <v>0.5</v>
      </c>
      <c r="D135">
        <f t="shared" si="23"/>
        <v>10</v>
      </c>
      <c r="E135" s="1">
        <f t="shared" si="20"/>
        <v>150</v>
      </c>
      <c r="F135" s="1">
        <f t="shared" si="18"/>
        <v>0</v>
      </c>
      <c r="G135" s="1">
        <f t="shared" si="21"/>
        <v>-1790</v>
      </c>
      <c r="H135" s="1">
        <f t="shared" si="22"/>
        <v>-150</v>
      </c>
      <c r="I135">
        <f t="shared" si="19"/>
        <v>1</v>
      </c>
    </row>
    <row r="136" spans="1:9" x14ac:dyDescent="0.3">
      <c r="A136" s="3">
        <v>45061</v>
      </c>
      <c r="B136">
        <f t="shared" si="16"/>
        <v>1</v>
      </c>
      <c r="C136">
        <f t="shared" si="17"/>
        <v>0.5</v>
      </c>
      <c r="D136">
        <f t="shared" si="23"/>
        <v>10</v>
      </c>
      <c r="E136" s="1">
        <f t="shared" si="20"/>
        <v>0</v>
      </c>
      <c r="F136" s="1">
        <f t="shared" si="18"/>
        <v>150</v>
      </c>
      <c r="G136" s="1">
        <f t="shared" si="21"/>
        <v>-1640</v>
      </c>
      <c r="H136" s="1">
        <f t="shared" si="22"/>
        <v>150</v>
      </c>
      <c r="I136">
        <f t="shared" si="19"/>
        <v>2</v>
      </c>
    </row>
    <row r="137" spans="1:9" x14ac:dyDescent="0.3">
      <c r="A137" s="3">
        <v>45062</v>
      </c>
      <c r="B137">
        <f t="shared" si="16"/>
        <v>1</v>
      </c>
      <c r="C137">
        <f t="shared" si="17"/>
        <v>0.5</v>
      </c>
      <c r="D137">
        <f t="shared" si="23"/>
        <v>10</v>
      </c>
      <c r="E137" s="1">
        <f t="shared" si="20"/>
        <v>0</v>
      </c>
      <c r="F137" s="1">
        <f t="shared" si="18"/>
        <v>150</v>
      </c>
      <c r="G137" s="1">
        <f t="shared" si="21"/>
        <v>-1490</v>
      </c>
      <c r="H137" s="1">
        <f t="shared" si="22"/>
        <v>150</v>
      </c>
      <c r="I137">
        <f t="shared" si="19"/>
        <v>3</v>
      </c>
    </row>
    <row r="138" spans="1:9" x14ac:dyDescent="0.3">
      <c r="A138" s="3">
        <v>45063</v>
      </c>
      <c r="B138">
        <f t="shared" si="16"/>
        <v>1</v>
      </c>
      <c r="C138">
        <f t="shared" si="17"/>
        <v>0.5</v>
      </c>
      <c r="D138">
        <f t="shared" si="23"/>
        <v>10</v>
      </c>
      <c r="E138" s="1">
        <f t="shared" si="20"/>
        <v>0</v>
      </c>
      <c r="F138" s="1">
        <f t="shared" si="18"/>
        <v>150</v>
      </c>
      <c r="G138" s="1">
        <f t="shared" si="21"/>
        <v>-1340</v>
      </c>
      <c r="H138" s="1">
        <f t="shared" si="22"/>
        <v>150</v>
      </c>
      <c r="I138">
        <f t="shared" si="19"/>
        <v>4</v>
      </c>
    </row>
    <row r="139" spans="1:9" x14ac:dyDescent="0.3">
      <c r="A139" s="3">
        <v>45064</v>
      </c>
      <c r="B139">
        <f t="shared" si="16"/>
        <v>1</v>
      </c>
      <c r="C139">
        <f t="shared" si="17"/>
        <v>0.5</v>
      </c>
      <c r="D139">
        <f t="shared" si="23"/>
        <v>10</v>
      </c>
      <c r="E139" s="1">
        <f t="shared" si="20"/>
        <v>0</v>
      </c>
      <c r="F139" s="1">
        <f t="shared" si="18"/>
        <v>150</v>
      </c>
      <c r="G139" s="1">
        <f t="shared" si="21"/>
        <v>-1190</v>
      </c>
      <c r="H139" s="1">
        <f t="shared" si="22"/>
        <v>150</v>
      </c>
      <c r="I139">
        <f t="shared" si="19"/>
        <v>5</v>
      </c>
    </row>
    <row r="140" spans="1:9" x14ac:dyDescent="0.3">
      <c r="A140" s="3">
        <v>45065</v>
      </c>
      <c r="B140">
        <f t="shared" si="16"/>
        <v>1</v>
      </c>
      <c r="C140">
        <f t="shared" si="17"/>
        <v>0.5</v>
      </c>
      <c r="D140">
        <f t="shared" si="23"/>
        <v>10</v>
      </c>
      <c r="E140" s="1">
        <f t="shared" si="20"/>
        <v>0</v>
      </c>
      <c r="F140" s="1">
        <f t="shared" si="18"/>
        <v>150</v>
      </c>
      <c r="G140" s="1">
        <f t="shared" si="21"/>
        <v>-1040</v>
      </c>
      <c r="H140" s="1">
        <f t="shared" si="22"/>
        <v>150</v>
      </c>
      <c r="I140">
        <f t="shared" si="19"/>
        <v>6</v>
      </c>
    </row>
    <row r="141" spans="1:9" x14ac:dyDescent="0.3">
      <c r="A141" s="3">
        <v>45066</v>
      </c>
      <c r="B141">
        <f t="shared" si="16"/>
        <v>1</v>
      </c>
      <c r="C141">
        <f t="shared" si="17"/>
        <v>0.5</v>
      </c>
      <c r="D141">
        <f t="shared" si="23"/>
        <v>10</v>
      </c>
      <c r="E141" s="1">
        <f t="shared" si="20"/>
        <v>0</v>
      </c>
      <c r="F141" s="1">
        <f t="shared" si="18"/>
        <v>0</v>
      </c>
      <c r="G141" s="1">
        <f t="shared" si="21"/>
        <v>-1040</v>
      </c>
      <c r="H141" s="1">
        <f t="shared" si="22"/>
        <v>0</v>
      </c>
      <c r="I141">
        <f t="shared" si="19"/>
        <v>7</v>
      </c>
    </row>
    <row r="142" spans="1:9" x14ac:dyDescent="0.3">
      <c r="A142" s="3">
        <v>45067</v>
      </c>
      <c r="B142">
        <f t="shared" si="16"/>
        <v>1</v>
      </c>
      <c r="C142">
        <f t="shared" si="17"/>
        <v>0.5</v>
      </c>
      <c r="D142">
        <f t="shared" si="23"/>
        <v>10</v>
      </c>
      <c r="E142" s="1">
        <f t="shared" si="20"/>
        <v>150</v>
      </c>
      <c r="F142" s="1">
        <f t="shared" si="18"/>
        <v>0</v>
      </c>
      <c r="G142" s="1">
        <f t="shared" si="21"/>
        <v>-1190</v>
      </c>
      <c r="H142" s="1">
        <f t="shared" si="22"/>
        <v>-150</v>
      </c>
      <c r="I142">
        <f t="shared" si="19"/>
        <v>1</v>
      </c>
    </row>
    <row r="143" spans="1:9" x14ac:dyDescent="0.3">
      <c r="A143" s="3">
        <v>45068</v>
      </c>
      <c r="B143">
        <f t="shared" si="16"/>
        <v>1</v>
      </c>
      <c r="C143">
        <f t="shared" si="17"/>
        <v>0.5</v>
      </c>
      <c r="D143">
        <f t="shared" si="23"/>
        <v>10</v>
      </c>
      <c r="E143" s="1">
        <f t="shared" si="20"/>
        <v>0</v>
      </c>
      <c r="F143" s="1">
        <f t="shared" si="18"/>
        <v>150</v>
      </c>
      <c r="G143" s="1">
        <f t="shared" si="21"/>
        <v>-1040</v>
      </c>
      <c r="H143" s="1">
        <f t="shared" si="22"/>
        <v>150</v>
      </c>
      <c r="I143">
        <f t="shared" si="19"/>
        <v>2</v>
      </c>
    </row>
    <row r="144" spans="1:9" x14ac:dyDescent="0.3">
      <c r="A144" s="3">
        <v>45069</v>
      </c>
      <c r="B144">
        <f t="shared" si="16"/>
        <v>1</v>
      </c>
      <c r="C144">
        <f t="shared" si="17"/>
        <v>0.5</v>
      </c>
      <c r="D144">
        <f t="shared" si="23"/>
        <v>10</v>
      </c>
      <c r="E144" s="1">
        <f t="shared" si="20"/>
        <v>0</v>
      </c>
      <c r="F144" s="1">
        <f t="shared" si="18"/>
        <v>150</v>
      </c>
      <c r="G144" s="1">
        <f t="shared" si="21"/>
        <v>-890</v>
      </c>
      <c r="H144" s="1">
        <f t="shared" si="22"/>
        <v>150</v>
      </c>
      <c r="I144">
        <f t="shared" si="19"/>
        <v>3</v>
      </c>
    </row>
    <row r="145" spans="1:9" x14ac:dyDescent="0.3">
      <c r="A145" s="3">
        <v>45070</v>
      </c>
      <c r="B145">
        <f t="shared" si="16"/>
        <v>1</v>
      </c>
      <c r="C145">
        <f t="shared" si="17"/>
        <v>0.5</v>
      </c>
      <c r="D145">
        <f t="shared" si="23"/>
        <v>10</v>
      </c>
      <c r="E145" s="1">
        <f t="shared" si="20"/>
        <v>0</v>
      </c>
      <c r="F145" s="1">
        <f t="shared" si="18"/>
        <v>150</v>
      </c>
      <c r="G145" s="1">
        <f t="shared" si="21"/>
        <v>-740</v>
      </c>
      <c r="H145" s="1">
        <f t="shared" si="22"/>
        <v>150</v>
      </c>
      <c r="I145">
        <f t="shared" si="19"/>
        <v>4</v>
      </c>
    </row>
    <row r="146" spans="1:9" x14ac:dyDescent="0.3">
      <c r="A146" s="3">
        <v>45071</v>
      </c>
      <c r="B146">
        <f t="shared" si="16"/>
        <v>1</v>
      </c>
      <c r="C146">
        <f t="shared" si="17"/>
        <v>0.5</v>
      </c>
      <c r="D146">
        <f t="shared" si="23"/>
        <v>10</v>
      </c>
      <c r="E146" s="1">
        <f t="shared" si="20"/>
        <v>0</v>
      </c>
      <c r="F146" s="1">
        <f t="shared" si="18"/>
        <v>150</v>
      </c>
      <c r="G146" s="1">
        <f t="shared" si="21"/>
        <v>-590</v>
      </c>
      <c r="H146" s="1">
        <f t="shared" si="22"/>
        <v>150</v>
      </c>
      <c r="I146">
        <f t="shared" si="19"/>
        <v>5</v>
      </c>
    </row>
    <row r="147" spans="1:9" x14ac:dyDescent="0.3">
      <c r="A147" s="3">
        <v>45072</v>
      </c>
      <c r="B147">
        <f t="shared" si="16"/>
        <v>1</v>
      </c>
      <c r="C147">
        <f t="shared" si="17"/>
        <v>0.5</v>
      </c>
      <c r="D147">
        <f t="shared" si="23"/>
        <v>10</v>
      </c>
      <c r="E147" s="1">
        <f t="shared" si="20"/>
        <v>0</v>
      </c>
      <c r="F147" s="1">
        <f t="shared" si="18"/>
        <v>150</v>
      </c>
      <c r="G147" s="1">
        <f t="shared" si="21"/>
        <v>-440</v>
      </c>
      <c r="H147" s="1">
        <f t="shared" si="22"/>
        <v>150</v>
      </c>
      <c r="I147">
        <f t="shared" si="19"/>
        <v>6</v>
      </c>
    </row>
    <row r="148" spans="1:9" x14ac:dyDescent="0.3">
      <c r="A148" s="3">
        <v>45073</v>
      </c>
      <c r="B148">
        <f t="shared" si="16"/>
        <v>1</v>
      </c>
      <c r="C148">
        <f t="shared" si="17"/>
        <v>0.5</v>
      </c>
      <c r="D148">
        <f t="shared" si="23"/>
        <v>10</v>
      </c>
      <c r="E148" s="1">
        <f t="shared" si="20"/>
        <v>0</v>
      </c>
      <c r="F148" s="1">
        <f t="shared" si="18"/>
        <v>0</v>
      </c>
      <c r="G148" s="1">
        <f t="shared" si="21"/>
        <v>-440</v>
      </c>
      <c r="H148" s="1">
        <f t="shared" si="22"/>
        <v>0</v>
      </c>
      <c r="I148">
        <f t="shared" si="19"/>
        <v>7</v>
      </c>
    </row>
    <row r="149" spans="1:9" x14ac:dyDescent="0.3">
      <c r="A149" s="3">
        <v>45074</v>
      </c>
      <c r="B149">
        <f t="shared" si="16"/>
        <v>1</v>
      </c>
      <c r="C149">
        <f t="shared" si="17"/>
        <v>0.5</v>
      </c>
      <c r="D149">
        <f t="shared" si="23"/>
        <v>10</v>
      </c>
      <c r="E149" s="1">
        <f t="shared" si="20"/>
        <v>150</v>
      </c>
      <c r="F149" s="1">
        <f t="shared" si="18"/>
        <v>0</v>
      </c>
      <c r="G149" s="1">
        <f t="shared" si="21"/>
        <v>-590</v>
      </c>
      <c r="H149" s="1">
        <f t="shared" si="22"/>
        <v>-150</v>
      </c>
      <c r="I149">
        <f t="shared" si="19"/>
        <v>1</v>
      </c>
    </row>
    <row r="150" spans="1:9" x14ac:dyDescent="0.3">
      <c r="A150" s="3">
        <v>45075</v>
      </c>
      <c r="B150">
        <f t="shared" si="16"/>
        <v>1</v>
      </c>
      <c r="C150">
        <f t="shared" si="17"/>
        <v>0.5</v>
      </c>
      <c r="D150">
        <f t="shared" si="23"/>
        <v>10</v>
      </c>
      <c r="E150" s="1">
        <f t="shared" si="20"/>
        <v>0</v>
      </c>
      <c r="F150" s="1">
        <f t="shared" si="18"/>
        <v>150</v>
      </c>
      <c r="G150" s="1">
        <f t="shared" si="21"/>
        <v>-440</v>
      </c>
      <c r="H150" s="1">
        <f t="shared" si="22"/>
        <v>150</v>
      </c>
      <c r="I150">
        <f t="shared" si="19"/>
        <v>2</v>
      </c>
    </row>
    <row r="151" spans="1:9" x14ac:dyDescent="0.3">
      <c r="A151" s="3">
        <v>45076</v>
      </c>
      <c r="B151">
        <f t="shared" si="16"/>
        <v>1</v>
      </c>
      <c r="C151">
        <f t="shared" si="17"/>
        <v>0.5</v>
      </c>
      <c r="D151">
        <f t="shared" si="23"/>
        <v>10</v>
      </c>
      <c r="E151" s="1">
        <f t="shared" si="20"/>
        <v>0</v>
      </c>
      <c r="F151" s="1">
        <f t="shared" si="18"/>
        <v>150</v>
      </c>
      <c r="G151" s="1">
        <f t="shared" si="21"/>
        <v>-290</v>
      </c>
      <c r="H151" s="1">
        <f t="shared" si="22"/>
        <v>150</v>
      </c>
      <c r="I151">
        <f t="shared" si="19"/>
        <v>3</v>
      </c>
    </row>
    <row r="152" spans="1:9" x14ac:dyDescent="0.3">
      <c r="A152" s="3">
        <v>45077</v>
      </c>
      <c r="B152">
        <f t="shared" si="16"/>
        <v>1</v>
      </c>
      <c r="C152">
        <f t="shared" si="17"/>
        <v>0.5</v>
      </c>
      <c r="D152">
        <f t="shared" si="23"/>
        <v>10</v>
      </c>
      <c r="E152" s="1">
        <f t="shared" si="20"/>
        <v>0</v>
      </c>
      <c r="F152" s="1">
        <f t="shared" si="18"/>
        <v>150</v>
      </c>
      <c r="G152" s="1">
        <f t="shared" si="21"/>
        <v>-140</v>
      </c>
      <c r="H152" s="1">
        <f t="shared" si="22"/>
        <v>150</v>
      </c>
      <c r="I152">
        <f t="shared" si="19"/>
        <v>4</v>
      </c>
    </row>
    <row r="153" spans="1:9" x14ac:dyDescent="0.3">
      <c r="A153" s="3">
        <v>45078</v>
      </c>
      <c r="B153">
        <f t="shared" si="16"/>
        <v>1</v>
      </c>
      <c r="C153">
        <f t="shared" si="17"/>
        <v>0.5</v>
      </c>
      <c r="D153">
        <f t="shared" si="23"/>
        <v>10</v>
      </c>
      <c r="E153" s="1">
        <f t="shared" si="20"/>
        <v>0</v>
      </c>
      <c r="F153" s="1">
        <f t="shared" si="18"/>
        <v>150</v>
      </c>
      <c r="G153" s="1">
        <f t="shared" si="21"/>
        <v>10</v>
      </c>
      <c r="H153" s="1">
        <f t="shared" si="22"/>
        <v>150</v>
      </c>
      <c r="I153">
        <f t="shared" si="19"/>
        <v>5</v>
      </c>
    </row>
    <row r="154" spans="1:9" x14ac:dyDescent="0.3">
      <c r="A154" s="3">
        <v>45079</v>
      </c>
      <c r="B154">
        <f t="shared" si="16"/>
        <v>1</v>
      </c>
      <c r="C154">
        <f t="shared" si="17"/>
        <v>0.5</v>
      </c>
      <c r="D154">
        <f t="shared" si="23"/>
        <v>10</v>
      </c>
      <c r="E154" s="1">
        <f t="shared" si="20"/>
        <v>0</v>
      </c>
      <c r="F154" s="1">
        <f t="shared" si="18"/>
        <v>150</v>
      </c>
      <c r="G154" s="1">
        <f t="shared" si="21"/>
        <v>160</v>
      </c>
      <c r="H154" s="1">
        <f t="shared" si="22"/>
        <v>150</v>
      </c>
      <c r="I154">
        <f t="shared" si="19"/>
        <v>6</v>
      </c>
    </row>
    <row r="155" spans="1:9" x14ac:dyDescent="0.3">
      <c r="A155" s="3">
        <v>45080</v>
      </c>
      <c r="B155">
        <f t="shared" si="16"/>
        <v>1</v>
      </c>
      <c r="C155">
        <f t="shared" si="17"/>
        <v>0.5</v>
      </c>
      <c r="D155">
        <f t="shared" si="23"/>
        <v>10</v>
      </c>
      <c r="E155" s="1">
        <f t="shared" si="20"/>
        <v>0</v>
      </c>
      <c r="F155" s="1">
        <f t="shared" si="18"/>
        <v>0</v>
      </c>
      <c r="G155" s="1">
        <f t="shared" si="21"/>
        <v>160</v>
      </c>
      <c r="H155" s="1">
        <f t="shared" si="22"/>
        <v>0</v>
      </c>
      <c r="I155">
        <f t="shared" si="19"/>
        <v>7</v>
      </c>
    </row>
    <row r="156" spans="1:9" x14ac:dyDescent="0.3">
      <c r="A156" s="3">
        <v>45081</v>
      </c>
      <c r="B156">
        <f t="shared" si="16"/>
        <v>1</v>
      </c>
      <c r="C156">
        <f t="shared" si="17"/>
        <v>0.5</v>
      </c>
      <c r="D156">
        <f t="shared" si="23"/>
        <v>10</v>
      </c>
      <c r="E156" s="1">
        <f t="shared" si="20"/>
        <v>150</v>
      </c>
      <c r="F156" s="1">
        <f t="shared" si="18"/>
        <v>0</v>
      </c>
      <c r="G156" s="1">
        <f t="shared" si="21"/>
        <v>10</v>
      </c>
      <c r="H156" s="1">
        <f t="shared" si="22"/>
        <v>-150</v>
      </c>
      <c r="I156">
        <f t="shared" si="19"/>
        <v>1</v>
      </c>
    </row>
    <row r="157" spans="1:9" x14ac:dyDescent="0.3">
      <c r="A157" s="3">
        <v>45082</v>
      </c>
      <c r="B157">
        <f t="shared" si="16"/>
        <v>1</v>
      </c>
      <c r="C157">
        <f t="shared" si="17"/>
        <v>0.5</v>
      </c>
      <c r="D157">
        <f t="shared" si="23"/>
        <v>10</v>
      </c>
      <c r="E157" s="1">
        <f t="shared" si="20"/>
        <v>0</v>
      </c>
      <c r="F157" s="1">
        <f t="shared" si="18"/>
        <v>150</v>
      </c>
      <c r="G157" s="1">
        <f t="shared" si="21"/>
        <v>160</v>
      </c>
      <c r="H157" s="1">
        <f t="shared" si="22"/>
        <v>150</v>
      </c>
      <c r="I157">
        <f t="shared" si="19"/>
        <v>2</v>
      </c>
    </row>
    <row r="158" spans="1:9" x14ac:dyDescent="0.3">
      <c r="A158" s="3">
        <v>45083</v>
      </c>
      <c r="B158">
        <f t="shared" si="16"/>
        <v>1</v>
      </c>
      <c r="C158">
        <f t="shared" si="17"/>
        <v>0.5</v>
      </c>
      <c r="D158">
        <f t="shared" si="23"/>
        <v>10</v>
      </c>
      <c r="E158" s="1">
        <f t="shared" si="20"/>
        <v>0</v>
      </c>
      <c r="F158" s="1">
        <f t="shared" si="18"/>
        <v>150</v>
      </c>
      <c r="G158" s="1">
        <f t="shared" si="21"/>
        <v>310</v>
      </c>
      <c r="H158" s="1">
        <f t="shared" si="22"/>
        <v>150</v>
      </c>
      <c r="I158">
        <f t="shared" si="19"/>
        <v>3</v>
      </c>
    </row>
    <row r="159" spans="1:9" x14ac:dyDescent="0.3">
      <c r="A159" s="3">
        <v>45084</v>
      </c>
      <c r="B159">
        <f t="shared" si="16"/>
        <v>1</v>
      </c>
      <c r="C159">
        <f t="shared" si="17"/>
        <v>0.5</v>
      </c>
      <c r="D159">
        <f t="shared" si="23"/>
        <v>10</v>
      </c>
      <c r="E159" s="1">
        <f t="shared" si="20"/>
        <v>0</v>
      </c>
      <c r="F159" s="1">
        <f t="shared" si="18"/>
        <v>150</v>
      </c>
      <c r="G159" s="1">
        <f t="shared" si="21"/>
        <v>460</v>
      </c>
      <c r="H159" s="1">
        <f t="shared" si="22"/>
        <v>150</v>
      </c>
      <c r="I159">
        <f t="shared" si="19"/>
        <v>4</v>
      </c>
    </row>
    <row r="160" spans="1:9" x14ac:dyDescent="0.3">
      <c r="A160" s="3">
        <v>45085</v>
      </c>
      <c r="B160">
        <f t="shared" si="16"/>
        <v>1</v>
      </c>
      <c r="C160">
        <f t="shared" si="17"/>
        <v>0.5</v>
      </c>
      <c r="D160">
        <f t="shared" si="23"/>
        <v>10</v>
      </c>
      <c r="E160" s="1">
        <f t="shared" si="20"/>
        <v>0</v>
      </c>
      <c r="F160" s="1">
        <f t="shared" si="18"/>
        <v>150</v>
      </c>
      <c r="G160" s="1">
        <f t="shared" si="21"/>
        <v>610</v>
      </c>
      <c r="H160" s="1">
        <f t="shared" si="22"/>
        <v>150</v>
      </c>
      <c r="I160">
        <f t="shared" si="19"/>
        <v>5</v>
      </c>
    </row>
    <row r="161" spans="1:9" x14ac:dyDescent="0.3">
      <c r="A161" s="3">
        <v>45086</v>
      </c>
      <c r="B161">
        <f t="shared" si="16"/>
        <v>1</v>
      </c>
      <c r="C161">
        <f t="shared" si="17"/>
        <v>0.5</v>
      </c>
      <c r="D161">
        <f t="shared" si="23"/>
        <v>10</v>
      </c>
      <c r="E161" s="1">
        <f t="shared" si="20"/>
        <v>0</v>
      </c>
      <c r="F161" s="1">
        <f t="shared" si="18"/>
        <v>150</v>
      </c>
      <c r="G161" s="1">
        <f t="shared" si="21"/>
        <v>760</v>
      </c>
      <c r="H161" s="1">
        <f t="shared" si="22"/>
        <v>150</v>
      </c>
      <c r="I161">
        <f t="shared" si="19"/>
        <v>6</v>
      </c>
    </row>
    <row r="162" spans="1:9" x14ac:dyDescent="0.3">
      <c r="A162" s="3">
        <v>45087</v>
      </c>
      <c r="B162">
        <f t="shared" si="16"/>
        <v>1</v>
      </c>
      <c r="C162">
        <f t="shared" si="17"/>
        <v>0.5</v>
      </c>
      <c r="D162">
        <f t="shared" si="23"/>
        <v>10</v>
      </c>
      <c r="E162" s="1">
        <f t="shared" si="20"/>
        <v>0</v>
      </c>
      <c r="F162" s="1">
        <f t="shared" si="18"/>
        <v>0</v>
      </c>
      <c r="G162" s="1">
        <f t="shared" si="21"/>
        <v>760</v>
      </c>
      <c r="H162" s="1">
        <f t="shared" si="22"/>
        <v>0</v>
      </c>
      <c r="I162">
        <f t="shared" si="19"/>
        <v>7</v>
      </c>
    </row>
    <row r="163" spans="1:9" x14ac:dyDescent="0.3">
      <c r="A163" s="3">
        <v>45088</v>
      </c>
      <c r="B163">
        <f t="shared" si="16"/>
        <v>1</v>
      </c>
      <c r="C163">
        <f t="shared" si="17"/>
        <v>0.5</v>
      </c>
      <c r="D163">
        <f t="shared" si="23"/>
        <v>10</v>
      </c>
      <c r="E163" s="1">
        <f t="shared" si="20"/>
        <v>150</v>
      </c>
      <c r="F163" s="1">
        <f t="shared" si="18"/>
        <v>0</v>
      </c>
      <c r="G163" s="1">
        <f t="shared" si="21"/>
        <v>610</v>
      </c>
      <c r="H163" s="1">
        <f t="shared" si="22"/>
        <v>-150</v>
      </c>
      <c r="I163">
        <f t="shared" si="19"/>
        <v>1</v>
      </c>
    </row>
    <row r="164" spans="1:9" x14ac:dyDescent="0.3">
      <c r="A164" s="3">
        <v>45089</v>
      </c>
      <c r="B164">
        <f t="shared" si="16"/>
        <v>1</v>
      </c>
      <c r="C164">
        <f t="shared" si="17"/>
        <v>0.5</v>
      </c>
      <c r="D164">
        <f t="shared" si="23"/>
        <v>10</v>
      </c>
      <c r="E164" s="1">
        <f t="shared" si="20"/>
        <v>0</v>
      </c>
      <c r="F164" s="1">
        <f t="shared" si="18"/>
        <v>150</v>
      </c>
      <c r="G164" s="1">
        <f t="shared" si="21"/>
        <v>760</v>
      </c>
      <c r="H164" s="1">
        <f t="shared" si="22"/>
        <v>150</v>
      </c>
      <c r="I164">
        <f t="shared" si="19"/>
        <v>2</v>
      </c>
    </row>
    <row r="165" spans="1:9" x14ac:dyDescent="0.3">
      <c r="A165" s="3">
        <v>45090</v>
      </c>
      <c r="B165">
        <f t="shared" si="16"/>
        <v>1</v>
      </c>
      <c r="C165">
        <f t="shared" si="17"/>
        <v>0.5</v>
      </c>
      <c r="D165">
        <f t="shared" si="23"/>
        <v>10</v>
      </c>
      <c r="E165" s="1">
        <f t="shared" si="20"/>
        <v>0</v>
      </c>
      <c r="F165" s="1">
        <f t="shared" si="18"/>
        <v>150</v>
      </c>
      <c r="G165" s="1">
        <f t="shared" si="21"/>
        <v>910</v>
      </c>
      <c r="H165" s="1">
        <f t="shared" si="22"/>
        <v>150</v>
      </c>
      <c r="I165">
        <f t="shared" si="19"/>
        <v>3</v>
      </c>
    </row>
    <row r="166" spans="1:9" x14ac:dyDescent="0.3">
      <c r="A166" s="3">
        <v>45091</v>
      </c>
      <c r="B166">
        <f t="shared" si="16"/>
        <v>1</v>
      </c>
      <c r="C166">
        <f t="shared" si="17"/>
        <v>0.5</v>
      </c>
      <c r="D166">
        <f t="shared" si="23"/>
        <v>10</v>
      </c>
      <c r="E166" s="1">
        <f t="shared" si="20"/>
        <v>0</v>
      </c>
      <c r="F166" s="1">
        <f t="shared" si="18"/>
        <v>150</v>
      </c>
      <c r="G166" s="1">
        <f t="shared" si="21"/>
        <v>1060</v>
      </c>
      <c r="H166" s="1">
        <f t="shared" si="22"/>
        <v>150</v>
      </c>
      <c r="I166">
        <f t="shared" si="19"/>
        <v>4</v>
      </c>
    </row>
    <row r="167" spans="1:9" x14ac:dyDescent="0.3">
      <c r="A167" s="3">
        <v>45092</v>
      </c>
      <c r="B167">
        <f t="shared" si="16"/>
        <v>1</v>
      </c>
      <c r="C167">
        <f t="shared" si="17"/>
        <v>0.5</v>
      </c>
      <c r="D167">
        <f t="shared" si="23"/>
        <v>10</v>
      </c>
      <c r="E167" s="1">
        <f t="shared" si="20"/>
        <v>0</v>
      </c>
      <c r="F167" s="1">
        <f t="shared" si="18"/>
        <v>150</v>
      </c>
      <c r="G167" s="1">
        <f t="shared" si="21"/>
        <v>1210</v>
      </c>
      <c r="H167" s="1">
        <f t="shared" si="22"/>
        <v>150</v>
      </c>
      <c r="I167">
        <f t="shared" si="19"/>
        <v>5</v>
      </c>
    </row>
    <row r="168" spans="1:9" x14ac:dyDescent="0.3">
      <c r="A168" s="3">
        <v>45093</v>
      </c>
      <c r="B168">
        <f t="shared" si="16"/>
        <v>1</v>
      </c>
      <c r="C168">
        <f t="shared" si="17"/>
        <v>0.5</v>
      </c>
      <c r="D168">
        <f t="shared" si="23"/>
        <v>10</v>
      </c>
      <c r="E168" s="1">
        <f t="shared" si="20"/>
        <v>0</v>
      </c>
      <c r="F168" s="1">
        <f t="shared" si="18"/>
        <v>150</v>
      </c>
      <c r="G168" s="1">
        <f t="shared" si="21"/>
        <v>1360</v>
      </c>
      <c r="H168" s="1">
        <f t="shared" si="22"/>
        <v>150</v>
      </c>
      <c r="I168">
        <f t="shared" si="19"/>
        <v>6</v>
      </c>
    </row>
    <row r="169" spans="1:9" x14ac:dyDescent="0.3">
      <c r="A169" s="3">
        <v>45094</v>
      </c>
      <c r="B169">
        <f t="shared" si="16"/>
        <v>1</v>
      </c>
      <c r="C169">
        <f t="shared" si="17"/>
        <v>0.5</v>
      </c>
      <c r="D169">
        <f t="shared" si="23"/>
        <v>10</v>
      </c>
      <c r="E169" s="1">
        <f t="shared" si="20"/>
        <v>0</v>
      </c>
      <c r="F169" s="1">
        <f t="shared" si="18"/>
        <v>0</v>
      </c>
      <c r="G169" s="1">
        <f t="shared" si="21"/>
        <v>1360</v>
      </c>
      <c r="H169" s="1">
        <f t="shared" si="22"/>
        <v>0</v>
      </c>
      <c r="I169">
        <f t="shared" si="19"/>
        <v>7</v>
      </c>
    </row>
    <row r="170" spans="1:9" x14ac:dyDescent="0.3">
      <c r="A170" s="3">
        <v>45095</v>
      </c>
      <c r="B170">
        <f t="shared" si="16"/>
        <v>1</v>
      </c>
      <c r="C170">
        <f t="shared" si="17"/>
        <v>0.5</v>
      </c>
      <c r="D170">
        <f t="shared" si="23"/>
        <v>10</v>
      </c>
      <c r="E170" s="1">
        <f t="shared" si="20"/>
        <v>150</v>
      </c>
      <c r="F170" s="1">
        <f t="shared" si="18"/>
        <v>0</v>
      </c>
      <c r="G170" s="1">
        <f t="shared" si="21"/>
        <v>1210</v>
      </c>
      <c r="H170" s="1">
        <f t="shared" si="22"/>
        <v>-150</v>
      </c>
      <c r="I170">
        <f t="shared" si="19"/>
        <v>1</v>
      </c>
    </row>
    <row r="171" spans="1:9" x14ac:dyDescent="0.3">
      <c r="A171" s="3">
        <v>45096</v>
      </c>
      <c r="B171">
        <f t="shared" si="16"/>
        <v>1</v>
      </c>
      <c r="C171">
        <f t="shared" si="17"/>
        <v>0.5</v>
      </c>
      <c r="D171">
        <f t="shared" si="23"/>
        <v>10</v>
      </c>
      <c r="E171" s="1">
        <f t="shared" si="20"/>
        <v>0</v>
      </c>
      <c r="F171" s="1">
        <f t="shared" si="18"/>
        <v>150</v>
      </c>
      <c r="G171" s="1">
        <f t="shared" si="21"/>
        <v>1360</v>
      </c>
      <c r="H171" s="1">
        <f t="shared" si="22"/>
        <v>150</v>
      </c>
      <c r="I171">
        <f t="shared" si="19"/>
        <v>2</v>
      </c>
    </row>
    <row r="172" spans="1:9" x14ac:dyDescent="0.3">
      <c r="A172" s="3">
        <v>45097</v>
      </c>
      <c r="B172">
        <f t="shared" si="16"/>
        <v>1</v>
      </c>
      <c r="C172">
        <f t="shared" si="17"/>
        <v>0.5</v>
      </c>
      <c r="D172">
        <f t="shared" si="23"/>
        <v>10</v>
      </c>
      <c r="E172" s="1">
        <f t="shared" si="20"/>
        <v>0</v>
      </c>
      <c r="F172" s="1">
        <f t="shared" si="18"/>
        <v>150</v>
      </c>
      <c r="G172" s="1">
        <f t="shared" si="21"/>
        <v>1510</v>
      </c>
      <c r="H172" s="1">
        <f t="shared" si="22"/>
        <v>150</v>
      </c>
      <c r="I172">
        <f t="shared" si="19"/>
        <v>3</v>
      </c>
    </row>
    <row r="173" spans="1:9" x14ac:dyDescent="0.3">
      <c r="A173" s="3">
        <v>45098</v>
      </c>
      <c r="B173">
        <f t="shared" si="16"/>
        <v>2</v>
      </c>
      <c r="C173">
        <f t="shared" si="17"/>
        <v>0.9</v>
      </c>
      <c r="D173">
        <f t="shared" si="23"/>
        <v>10</v>
      </c>
      <c r="E173" s="1">
        <f t="shared" si="20"/>
        <v>0</v>
      </c>
      <c r="F173" s="1">
        <f t="shared" si="18"/>
        <v>270</v>
      </c>
      <c r="G173" s="1">
        <f t="shared" si="21"/>
        <v>1780</v>
      </c>
      <c r="H173" s="1">
        <f t="shared" si="22"/>
        <v>270</v>
      </c>
      <c r="I173">
        <f t="shared" si="19"/>
        <v>4</v>
      </c>
    </row>
    <row r="174" spans="1:9" x14ac:dyDescent="0.3">
      <c r="A174" s="3">
        <v>45099</v>
      </c>
      <c r="B174">
        <f t="shared" si="16"/>
        <v>2</v>
      </c>
      <c r="C174">
        <f t="shared" si="17"/>
        <v>0.9</v>
      </c>
      <c r="D174">
        <f t="shared" si="23"/>
        <v>10</v>
      </c>
      <c r="E174" s="1">
        <f t="shared" si="20"/>
        <v>0</v>
      </c>
      <c r="F174" s="1">
        <f t="shared" si="18"/>
        <v>270</v>
      </c>
      <c r="G174" s="1">
        <f t="shared" si="21"/>
        <v>2050</v>
      </c>
      <c r="H174" s="1">
        <f t="shared" si="22"/>
        <v>270</v>
      </c>
      <c r="I174">
        <f t="shared" si="19"/>
        <v>5</v>
      </c>
    </row>
    <row r="175" spans="1:9" x14ac:dyDescent="0.3">
      <c r="A175" s="3">
        <v>45100</v>
      </c>
      <c r="B175">
        <f t="shared" si="16"/>
        <v>2</v>
      </c>
      <c r="C175">
        <f t="shared" si="17"/>
        <v>0.9</v>
      </c>
      <c r="D175">
        <f t="shared" si="23"/>
        <v>10</v>
      </c>
      <c r="E175" s="1">
        <f t="shared" si="20"/>
        <v>0</v>
      </c>
      <c r="F175" s="1">
        <f t="shared" si="18"/>
        <v>270</v>
      </c>
      <c r="G175" s="1">
        <f t="shared" si="21"/>
        <v>2320</v>
      </c>
      <c r="H175" s="1">
        <f t="shared" si="22"/>
        <v>270</v>
      </c>
      <c r="I175">
        <f t="shared" si="19"/>
        <v>6</v>
      </c>
    </row>
    <row r="176" spans="1:9" x14ac:dyDescent="0.3">
      <c r="A176" s="3">
        <v>45101</v>
      </c>
      <c r="B176">
        <f t="shared" si="16"/>
        <v>2</v>
      </c>
      <c r="C176">
        <f t="shared" si="17"/>
        <v>0.9</v>
      </c>
      <c r="D176">
        <f t="shared" si="23"/>
        <v>10</v>
      </c>
      <c r="E176" s="1">
        <f t="shared" si="20"/>
        <v>0</v>
      </c>
      <c r="F176" s="1">
        <f t="shared" si="18"/>
        <v>0</v>
      </c>
      <c r="G176" s="1">
        <f t="shared" si="21"/>
        <v>2320</v>
      </c>
      <c r="H176" s="1">
        <f t="shared" si="22"/>
        <v>0</v>
      </c>
      <c r="I176">
        <f t="shared" si="19"/>
        <v>7</v>
      </c>
    </row>
    <row r="177" spans="1:9" x14ac:dyDescent="0.3">
      <c r="A177" s="3">
        <v>45102</v>
      </c>
      <c r="B177">
        <f t="shared" si="16"/>
        <v>2</v>
      </c>
      <c r="C177">
        <f t="shared" si="17"/>
        <v>0.9</v>
      </c>
      <c r="D177">
        <f t="shared" si="23"/>
        <v>10</v>
      </c>
      <c r="E177" s="1">
        <f t="shared" si="20"/>
        <v>150</v>
      </c>
      <c r="F177" s="1">
        <f t="shared" si="18"/>
        <v>0</v>
      </c>
      <c r="G177" s="1">
        <f t="shared" si="21"/>
        <v>2170</v>
      </c>
      <c r="H177" s="1">
        <f t="shared" si="22"/>
        <v>-150</v>
      </c>
      <c r="I177">
        <f t="shared" si="19"/>
        <v>1</v>
      </c>
    </row>
    <row r="178" spans="1:9" x14ac:dyDescent="0.3">
      <c r="A178" s="3">
        <v>45103</v>
      </c>
      <c r="B178">
        <f t="shared" si="16"/>
        <v>2</v>
      </c>
      <c r="C178">
        <f t="shared" si="17"/>
        <v>0.9</v>
      </c>
      <c r="D178">
        <f t="shared" si="23"/>
        <v>10</v>
      </c>
      <c r="E178" s="1">
        <f t="shared" si="20"/>
        <v>0</v>
      </c>
      <c r="F178" s="1">
        <f t="shared" si="18"/>
        <v>270</v>
      </c>
      <c r="G178" s="1">
        <f t="shared" si="21"/>
        <v>2440</v>
      </c>
      <c r="H178" s="1">
        <f t="shared" si="22"/>
        <v>270</v>
      </c>
      <c r="I178">
        <f t="shared" si="19"/>
        <v>2</v>
      </c>
    </row>
    <row r="179" spans="1:9" x14ac:dyDescent="0.3">
      <c r="A179" s="3">
        <v>45104</v>
      </c>
      <c r="B179">
        <f t="shared" si="16"/>
        <v>2</v>
      </c>
      <c r="C179">
        <f t="shared" si="17"/>
        <v>0.9</v>
      </c>
      <c r="D179">
        <f t="shared" si="23"/>
        <v>10</v>
      </c>
      <c r="E179" s="1">
        <f t="shared" si="20"/>
        <v>0</v>
      </c>
      <c r="F179" s="1">
        <f t="shared" si="18"/>
        <v>270</v>
      </c>
      <c r="G179" s="1">
        <f t="shared" si="21"/>
        <v>2710</v>
      </c>
      <c r="H179" s="1">
        <f t="shared" si="22"/>
        <v>270</v>
      </c>
      <c r="I179">
        <f t="shared" si="19"/>
        <v>3</v>
      </c>
    </row>
    <row r="180" spans="1:9" x14ac:dyDescent="0.3">
      <c r="A180" s="3">
        <v>45105</v>
      </c>
      <c r="B180">
        <f t="shared" si="16"/>
        <v>2</v>
      </c>
      <c r="C180">
        <f t="shared" si="17"/>
        <v>0.9</v>
      </c>
      <c r="D180">
        <f t="shared" si="23"/>
        <v>10</v>
      </c>
      <c r="E180" s="1">
        <f t="shared" si="20"/>
        <v>0</v>
      </c>
      <c r="F180" s="1">
        <f t="shared" si="18"/>
        <v>270</v>
      </c>
      <c r="G180" s="1">
        <f t="shared" si="21"/>
        <v>2980</v>
      </c>
      <c r="H180" s="1">
        <f t="shared" si="22"/>
        <v>270</v>
      </c>
      <c r="I180">
        <f t="shared" si="19"/>
        <v>4</v>
      </c>
    </row>
    <row r="181" spans="1:9" x14ac:dyDescent="0.3">
      <c r="A181" s="3">
        <v>45106</v>
      </c>
      <c r="B181">
        <f t="shared" si="16"/>
        <v>2</v>
      </c>
      <c r="C181">
        <f t="shared" si="17"/>
        <v>0.9</v>
      </c>
      <c r="D181">
        <f t="shared" si="23"/>
        <v>10</v>
      </c>
      <c r="E181" s="1">
        <f t="shared" si="20"/>
        <v>0</v>
      </c>
      <c r="F181" s="1">
        <f t="shared" si="18"/>
        <v>270</v>
      </c>
      <c r="G181" s="1">
        <f t="shared" si="21"/>
        <v>3250</v>
      </c>
      <c r="H181" s="1">
        <f t="shared" si="22"/>
        <v>270</v>
      </c>
      <c r="I181">
        <f t="shared" si="19"/>
        <v>5</v>
      </c>
    </row>
    <row r="182" spans="1:9" x14ac:dyDescent="0.3">
      <c r="A182" s="3">
        <v>45107</v>
      </c>
      <c r="B182">
        <f t="shared" si="16"/>
        <v>2</v>
      </c>
      <c r="C182">
        <f t="shared" si="17"/>
        <v>0.9</v>
      </c>
      <c r="D182">
        <f t="shared" si="23"/>
        <v>10</v>
      </c>
      <c r="E182" s="1">
        <f t="shared" si="20"/>
        <v>2400</v>
      </c>
      <c r="F182" s="1">
        <f t="shared" si="18"/>
        <v>270</v>
      </c>
      <c r="G182" s="1">
        <f t="shared" si="21"/>
        <v>1120</v>
      </c>
      <c r="H182" s="1">
        <f t="shared" si="22"/>
        <v>-2130</v>
      </c>
      <c r="I182">
        <f t="shared" si="19"/>
        <v>6</v>
      </c>
    </row>
    <row r="183" spans="1:9" x14ac:dyDescent="0.3">
      <c r="A183" s="3">
        <v>45108</v>
      </c>
      <c r="B183">
        <f t="shared" si="16"/>
        <v>2</v>
      </c>
      <c r="C183">
        <f t="shared" si="17"/>
        <v>0.9</v>
      </c>
      <c r="D183">
        <f>IF(AND(G181&gt;=$L$2*3, DAY(A183)=1), D182+3, D182)</f>
        <v>13</v>
      </c>
      <c r="E183" s="1">
        <f t="shared" si="20"/>
        <v>0</v>
      </c>
      <c r="F183" s="1">
        <f t="shared" si="18"/>
        <v>0</v>
      </c>
      <c r="G183" s="1">
        <f t="shared" si="21"/>
        <v>1120</v>
      </c>
      <c r="H183" s="1">
        <f t="shared" si="22"/>
        <v>0</v>
      </c>
      <c r="I183">
        <f t="shared" si="19"/>
        <v>7</v>
      </c>
    </row>
    <row r="184" spans="1:9" x14ac:dyDescent="0.3">
      <c r="A184" s="3">
        <v>45109</v>
      </c>
      <c r="B184">
        <f t="shared" si="16"/>
        <v>2</v>
      </c>
      <c r="C184">
        <f t="shared" si="17"/>
        <v>0.9</v>
      </c>
      <c r="D184">
        <f t="shared" si="23"/>
        <v>13</v>
      </c>
      <c r="E184" s="1">
        <f t="shared" si="20"/>
        <v>195</v>
      </c>
      <c r="F184" s="1">
        <f t="shared" si="18"/>
        <v>0</v>
      </c>
      <c r="G184" s="1">
        <f t="shared" si="21"/>
        <v>925</v>
      </c>
      <c r="H184" s="1">
        <f t="shared" si="22"/>
        <v>-195</v>
      </c>
      <c r="I184">
        <f t="shared" si="19"/>
        <v>1</v>
      </c>
    </row>
    <row r="185" spans="1:9" x14ac:dyDescent="0.3">
      <c r="A185" s="3">
        <v>45110</v>
      </c>
      <c r="B185">
        <f t="shared" si="16"/>
        <v>2</v>
      </c>
      <c r="C185">
        <f t="shared" si="17"/>
        <v>0.9</v>
      </c>
      <c r="D185">
        <f t="shared" si="23"/>
        <v>13</v>
      </c>
      <c r="E185" s="1">
        <f t="shared" si="20"/>
        <v>0</v>
      </c>
      <c r="F185" s="1">
        <f t="shared" si="18"/>
        <v>330</v>
      </c>
      <c r="G185" s="1">
        <f t="shared" si="21"/>
        <v>1255</v>
      </c>
      <c r="H185" s="1">
        <f t="shared" si="22"/>
        <v>330</v>
      </c>
      <c r="I185">
        <f t="shared" si="19"/>
        <v>2</v>
      </c>
    </row>
    <row r="186" spans="1:9" x14ac:dyDescent="0.3">
      <c r="A186" s="3">
        <v>45111</v>
      </c>
      <c r="B186">
        <f t="shared" si="16"/>
        <v>2</v>
      </c>
      <c r="C186">
        <f t="shared" si="17"/>
        <v>0.9</v>
      </c>
      <c r="D186">
        <f t="shared" si="23"/>
        <v>13</v>
      </c>
      <c r="E186" s="1">
        <f t="shared" si="20"/>
        <v>0</v>
      </c>
      <c r="F186" s="1">
        <f t="shared" si="18"/>
        <v>330</v>
      </c>
      <c r="G186" s="1">
        <f t="shared" si="21"/>
        <v>1585</v>
      </c>
      <c r="H186" s="1">
        <f t="shared" si="22"/>
        <v>330</v>
      </c>
      <c r="I186">
        <f t="shared" si="19"/>
        <v>3</v>
      </c>
    </row>
    <row r="187" spans="1:9" x14ac:dyDescent="0.3">
      <c r="A187" s="3">
        <v>45112</v>
      </c>
      <c r="B187">
        <f t="shared" si="16"/>
        <v>2</v>
      </c>
      <c r="C187">
        <f t="shared" si="17"/>
        <v>0.9</v>
      </c>
      <c r="D187">
        <f t="shared" si="23"/>
        <v>13</v>
      </c>
      <c r="E187" s="1">
        <f t="shared" si="20"/>
        <v>0</v>
      </c>
      <c r="F187" s="1">
        <f t="shared" si="18"/>
        <v>330</v>
      </c>
      <c r="G187" s="1">
        <f t="shared" si="21"/>
        <v>1915</v>
      </c>
      <c r="H187" s="1">
        <f t="shared" si="22"/>
        <v>330</v>
      </c>
      <c r="I187">
        <f t="shared" si="19"/>
        <v>4</v>
      </c>
    </row>
    <row r="188" spans="1:9" x14ac:dyDescent="0.3">
      <c r="A188" s="3">
        <v>45113</v>
      </c>
      <c r="B188">
        <f t="shared" si="16"/>
        <v>2</v>
      </c>
      <c r="C188">
        <f t="shared" si="17"/>
        <v>0.9</v>
      </c>
      <c r="D188">
        <f t="shared" si="23"/>
        <v>13</v>
      </c>
      <c r="E188" s="1">
        <f t="shared" si="20"/>
        <v>0</v>
      </c>
      <c r="F188" s="1">
        <f t="shared" si="18"/>
        <v>330</v>
      </c>
      <c r="G188" s="1">
        <f t="shared" si="21"/>
        <v>2245</v>
      </c>
      <c r="H188" s="1">
        <f t="shared" si="22"/>
        <v>330</v>
      </c>
      <c r="I188">
        <f t="shared" si="19"/>
        <v>5</v>
      </c>
    </row>
    <row r="189" spans="1:9" x14ac:dyDescent="0.3">
      <c r="A189" s="3">
        <v>45114</v>
      </c>
      <c r="B189">
        <f t="shared" si="16"/>
        <v>2</v>
      </c>
      <c r="C189">
        <f t="shared" si="17"/>
        <v>0.9</v>
      </c>
      <c r="D189">
        <f t="shared" si="23"/>
        <v>13</v>
      </c>
      <c r="E189" s="1">
        <f t="shared" si="20"/>
        <v>0</v>
      </c>
      <c r="F189" s="1">
        <f t="shared" si="18"/>
        <v>330</v>
      </c>
      <c r="G189" s="1">
        <f t="shared" si="21"/>
        <v>2575</v>
      </c>
      <c r="H189" s="1">
        <f t="shared" si="22"/>
        <v>330</v>
      </c>
      <c r="I189">
        <f t="shared" si="19"/>
        <v>6</v>
      </c>
    </row>
    <row r="190" spans="1:9" x14ac:dyDescent="0.3">
      <c r="A190" s="3">
        <v>45115</v>
      </c>
      <c r="B190">
        <f t="shared" si="16"/>
        <v>2</v>
      </c>
      <c r="C190">
        <f t="shared" si="17"/>
        <v>0.9</v>
      </c>
      <c r="D190">
        <f t="shared" si="23"/>
        <v>13</v>
      </c>
      <c r="E190" s="1">
        <f t="shared" si="20"/>
        <v>0</v>
      </c>
      <c r="F190" s="1">
        <f t="shared" si="18"/>
        <v>0</v>
      </c>
      <c r="G190" s="1">
        <f t="shared" si="21"/>
        <v>2575</v>
      </c>
      <c r="H190" s="1">
        <f t="shared" si="22"/>
        <v>0</v>
      </c>
      <c r="I190">
        <f t="shared" si="19"/>
        <v>7</v>
      </c>
    </row>
    <row r="191" spans="1:9" x14ac:dyDescent="0.3">
      <c r="A191" s="3">
        <v>45116</v>
      </c>
      <c r="B191">
        <f t="shared" si="16"/>
        <v>2</v>
      </c>
      <c r="C191">
        <f t="shared" si="17"/>
        <v>0.9</v>
      </c>
      <c r="D191">
        <f t="shared" si="23"/>
        <v>13</v>
      </c>
      <c r="E191" s="1">
        <f t="shared" si="20"/>
        <v>195</v>
      </c>
      <c r="F191" s="1">
        <f t="shared" si="18"/>
        <v>0</v>
      </c>
      <c r="G191" s="1">
        <f t="shared" si="21"/>
        <v>2380</v>
      </c>
      <c r="H191" s="1">
        <f t="shared" si="22"/>
        <v>-195</v>
      </c>
      <c r="I191">
        <f t="shared" si="19"/>
        <v>1</v>
      </c>
    </row>
    <row r="192" spans="1:9" x14ac:dyDescent="0.3">
      <c r="A192" s="3">
        <v>45117</v>
      </c>
      <c r="B192">
        <f t="shared" si="16"/>
        <v>2</v>
      </c>
      <c r="C192">
        <f t="shared" si="17"/>
        <v>0.9</v>
      </c>
      <c r="D192">
        <f t="shared" si="23"/>
        <v>13</v>
      </c>
      <c r="E192" s="1">
        <f t="shared" si="20"/>
        <v>0</v>
      </c>
      <c r="F192" s="1">
        <f t="shared" si="18"/>
        <v>330</v>
      </c>
      <c r="G192" s="1">
        <f t="shared" si="21"/>
        <v>2710</v>
      </c>
      <c r="H192" s="1">
        <f t="shared" si="22"/>
        <v>330</v>
      </c>
      <c r="I192">
        <f t="shared" si="19"/>
        <v>2</v>
      </c>
    </row>
    <row r="193" spans="1:9" x14ac:dyDescent="0.3">
      <c r="A193" s="3">
        <v>45118</v>
      </c>
      <c r="B193">
        <f t="shared" si="16"/>
        <v>2</v>
      </c>
      <c r="C193">
        <f t="shared" si="17"/>
        <v>0.9</v>
      </c>
      <c r="D193">
        <f t="shared" si="23"/>
        <v>13</v>
      </c>
      <c r="E193" s="1">
        <f t="shared" si="20"/>
        <v>0</v>
      </c>
      <c r="F193" s="1">
        <f t="shared" si="18"/>
        <v>330</v>
      </c>
      <c r="G193" s="1">
        <f t="shared" si="21"/>
        <v>3040</v>
      </c>
      <c r="H193" s="1">
        <f t="shared" si="22"/>
        <v>330</v>
      </c>
      <c r="I193">
        <f t="shared" si="19"/>
        <v>3</v>
      </c>
    </row>
    <row r="194" spans="1:9" x14ac:dyDescent="0.3">
      <c r="A194" s="3">
        <v>45119</v>
      </c>
      <c r="B194">
        <f t="shared" ref="B194:B257" si="24">IF(AND(A194 &gt;= DATE(YEAR(A194), 3, 21), A194 &lt;= DATE(YEAR(A194), 6, 20)), 1, IF(AND(A194 &gt;= DATE(YEAR(A194), 6, 21), A194 &lt;= DATE(YEAR(A194), 9, 22)), 2, IF(AND(A194 &gt;= DATE(YEAR(A194), 9, 23), A194 &lt;= DATE(YEAR(A194), 12, 20)), 3, 4)))</f>
        <v>2</v>
      </c>
      <c r="C194">
        <f t="shared" ref="C194:C257" si="25">IF(B194=1,$Q$2, IF(B194=2, $Q$3, IF(B194=3,$Q$4, $Q$5)))</f>
        <v>0.9</v>
      </c>
      <c r="D194">
        <f t="shared" si="23"/>
        <v>13</v>
      </c>
      <c r="E194" s="1">
        <f t="shared" si="20"/>
        <v>0</v>
      </c>
      <c r="F194" s="1">
        <f t="shared" ref="F194:F257" si="26">IF(AND(WEEKDAY(A194)&gt;=2,WEEKDAY(A194)&lt;=6),INT(C194*D194)*$M$2,0)</f>
        <v>330</v>
      </c>
      <c r="G194" s="1">
        <f t="shared" si="21"/>
        <v>3370</v>
      </c>
      <c r="H194" s="1">
        <f t="shared" si="22"/>
        <v>330</v>
      </c>
      <c r="I194">
        <f t="shared" ref="I194:I257" si="27">WEEKDAY(A194)</f>
        <v>4</v>
      </c>
    </row>
    <row r="195" spans="1:9" x14ac:dyDescent="0.3">
      <c r="A195" s="3">
        <v>45120</v>
      </c>
      <c r="B195">
        <f t="shared" si="24"/>
        <v>2</v>
      </c>
      <c r="C195">
        <f t="shared" si="25"/>
        <v>0.9</v>
      </c>
      <c r="D195">
        <f t="shared" si="23"/>
        <v>13</v>
      </c>
      <c r="E195" s="1">
        <f t="shared" si="20"/>
        <v>0</v>
      </c>
      <c r="F195" s="1">
        <f t="shared" si="26"/>
        <v>330</v>
      </c>
      <c r="G195" s="1">
        <f t="shared" si="21"/>
        <v>3700</v>
      </c>
      <c r="H195" s="1">
        <f t="shared" si="22"/>
        <v>330</v>
      </c>
      <c r="I195">
        <f t="shared" si="27"/>
        <v>5</v>
      </c>
    </row>
    <row r="196" spans="1:9" x14ac:dyDescent="0.3">
      <c r="A196" s="3">
        <v>45121</v>
      </c>
      <c r="B196">
        <f t="shared" si="24"/>
        <v>2</v>
      </c>
      <c r="C196">
        <f t="shared" si="25"/>
        <v>0.9</v>
      </c>
      <c r="D196">
        <f t="shared" si="23"/>
        <v>13</v>
      </c>
      <c r="E196" s="1">
        <f t="shared" ref="E196:E259" si="28">IF(AND(WEEKDAY(A196)&gt;=2,WEEKDAY(A196)&lt;=6),0,IF(WEEKDAY(A196)=1,D196*$N$2,0)) + IF(AND(G195&gt;=$L$2*3, DAY(A197)=1), 3*$L$2, 0)</f>
        <v>0</v>
      </c>
      <c r="F196" s="1">
        <f t="shared" si="26"/>
        <v>330</v>
      </c>
      <c r="G196" s="1">
        <f t="shared" ref="G196:G259" si="29">G195 - E196 + F196</f>
        <v>4030</v>
      </c>
      <c r="H196" s="1">
        <f t="shared" ref="H196:H259" si="30">-E196 + F196</f>
        <v>330</v>
      </c>
      <c r="I196">
        <f t="shared" si="27"/>
        <v>6</v>
      </c>
    </row>
    <row r="197" spans="1:9" x14ac:dyDescent="0.3">
      <c r="A197" s="3">
        <v>45122</v>
      </c>
      <c r="B197">
        <f t="shared" si="24"/>
        <v>2</v>
      </c>
      <c r="C197">
        <f t="shared" si="25"/>
        <v>0.9</v>
      </c>
      <c r="D197">
        <f t="shared" ref="D197:D260" si="31">IF(AND(G195&gt;=$L$2*3, DAY(A197)=1), D196+3, D196)</f>
        <v>13</v>
      </c>
      <c r="E197" s="1">
        <f t="shared" si="28"/>
        <v>0</v>
      </c>
      <c r="F197" s="1">
        <f t="shared" si="26"/>
        <v>0</v>
      </c>
      <c r="G197" s="1">
        <f t="shared" si="29"/>
        <v>4030</v>
      </c>
      <c r="H197" s="1">
        <f t="shared" si="30"/>
        <v>0</v>
      </c>
      <c r="I197">
        <f t="shared" si="27"/>
        <v>7</v>
      </c>
    </row>
    <row r="198" spans="1:9" x14ac:dyDescent="0.3">
      <c r="A198" s="3">
        <v>45123</v>
      </c>
      <c r="B198">
        <f t="shared" si="24"/>
        <v>2</v>
      </c>
      <c r="C198">
        <f t="shared" si="25"/>
        <v>0.9</v>
      </c>
      <c r="D198">
        <f t="shared" si="31"/>
        <v>13</v>
      </c>
      <c r="E198" s="1">
        <f t="shared" si="28"/>
        <v>195</v>
      </c>
      <c r="F198" s="1">
        <f t="shared" si="26"/>
        <v>0</v>
      </c>
      <c r="G198" s="1">
        <f t="shared" si="29"/>
        <v>3835</v>
      </c>
      <c r="H198" s="1">
        <f t="shared" si="30"/>
        <v>-195</v>
      </c>
      <c r="I198">
        <f t="shared" si="27"/>
        <v>1</v>
      </c>
    </row>
    <row r="199" spans="1:9" x14ac:dyDescent="0.3">
      <c r="A199" s="3">
        <v>45124</v>
      </c>
      <c r="B199">
        <f t="shared" si="24"/>
        <v>2</v>
      </c>
      <c r="C199">
        <f t="shared" si="25"/>
        <v>0.9</v>
      </c>
      <c r="D199">
        <f t="shared" si="31"/>
        <v>13</v>
      </c>
      <c r="E199" s="1">
        <f t="shared" si="28"/>
        <v>0</v>
      </c>
      <c r="F199" s="1">
        <f t="shared" si="26"/>
        <v>330</v>
      </c>
      <c r="G199" s="1">
        <f t="shared" si="29"/>
        <v>4165</v>
      </c>
      <c r="H199" s="1">
        <f t="shared" si="30"/>
        <v>330</v>
      </c>
      <c r="I199">
        <f t="shared" si="27"/>
        <v>2</v>
      </c>
    </row>
    <row r="200" spans="1:9" x14ac:dyDescent="0.3">
      <c r="A200" s="3">
        <v>45125</v>
      </c>
      <c r="B200">
        <f t="shared" si="24"/>
        <v>2</v>
      </c>
      <c r="C200">
        <f t="shared" si="25"/>
        <v>0.9</v>
      </c>
      <c r="D200">
        <f t="shared" si="31"/>
        <v>13</v>
      </c>
      <c r="E200" s="1">
        <f t="shared" si="28"/>
        <v>0</v>
      </c>
      <c r="F200" s="1">
        <f t="shared" si="26"/>
        <v>330</v>
      </c>
      <c r="G200" s="1">
        <f t="shared" si="29"/>
        <v>4495</v>
      </c>
      <c r="H200" s="1">
        <f t="shared" si="30"/>
        <v>330</v>
      </c>
      <c r="I200">
        <f t="shared" si="27"/>
        <v>3</v>
      </c>
    </row>
    <row r="201" spans="1:9" x14ac:dyDescent="0.3">
      <c r="A201" s="3">
        <v>45126</v>
      </c>
      <c r="B201">
        <f t="shared" si="24"/>
        <v>2</v>
      </c>
      <c r="C201">
        <f t="shared" si="25"/>
        <v>0.9</v>
      </c>
      <c r="D201">
        <f t="shared" si="31"/>
        <v>13</v>
      </c>
      <c r="E201" s="1">
        <f t="shared" si="28"/>
        <v>0</v>
      </c>
      <c r="F201" s="1">
        <f t="shared" si="26"/>
        <v>330</v>
      </c>
      <c r="G201" s="1">
        <f t="shared" si="29"/>
        <v>4825</v>
      </c>
      <c r="H201" s="1">
        <f t="shared" si="30"/>
        <v>330</v>
      </c>
      <c r="I201">
        <f t="shared" si="27"/>
        <v>4</v>
      </c>
    </row>
    <row r="202" spans="1:9" x14ac:dyDescent="0.3">
      <c r="A202" s="3">
        <v>45127</v>
      </c>
      <c r="B202">
        <f t="shared" si="24"/>
        <v>2</v>
      </c>
      <c r="C202">
        <f t="shared" si="25"/>
        <v>0.9</v>
      </c>
      <c r="D202">
        <f t="shared" si="31"/>
        <v>13</v>
      </c>
      <c r="E202" s="1">
        <f t="shared" si="28"/>
        <v>0</v>
      </c>
      <c r="F202" s="1">
        <f t="shared" si="26"/>
        <v>330</v>
      </c>
      <c r="G202" s="1">
        <f t="shared" si="29"/>
        <v>5155</v>
      </c>
      <c r="H202" s="1">
        <f t="shared" si="30"/>
        <v>330</v>
      </c>
      <c r="I202">
        <f t="shared" si="27"/>
        <v>5</v>
      </c>
    </row>
    <row r="203" spans="1:9" x14ac:dyDescent="0.3">
      <c r="A203" s="3">
        <v>45128</v>
      </c>
      <c r="B203">
        <f t="shared" si="24"/>
        <v>2</v>
      </c>
      <c r="C203">
        <f t="shared" si="25"/>
        <v>0.9</v>
      </c>
      <c r="D203">
        <f t="shared" si="31"/>
        <v>13</v>
      </c>
      <c r="E203" s="1">
        <f t="shared" si="28"/>
        <v>0</v>
      </c>
      <c r="F203" s="1">
        <f t="shared" si="26"/>
        <v>330</v>
      </c>
      <c r="G203" s="1">
        <f t="shared" si="29"/>
        <v>5485</v>
      </c>
      <c r="H203" s="1">
        <f t="shared" si="30"/>
        <v>330</v>
      </c>
      <c r="I203">
        <f t="shared" si="27"/>
        <v>6</v>
      </c>
    </row>
    <row r="204" spans="1:9" x14ac:dyDescent="0.3">
      <c r="A204" s="3">
        <v>45129</v>
      </c>
      <c r="B204">
        <f t="shared" si="24"/>
        <v>2</v>
      </c>
      <c r="C204">
        <f t="shared" si="25"/>
        <v>0.9</v>
      </c>
      <c r="D204">
        <f t="shared" si="31"/>
        <v>13</v>
      </c>
      <c r="E204" s="1">
        <f t="shared" si="28"/>
        <v>0</v>
      </c>
      <c r="F204" s="1">
        <f t="shared" si="26"/>
        <v>0</v>
      </c>
      <c r="G204" s="1">
        <f t="shared" si="29"/>
        <v>5485</v>
      </c>
      <c r="H204" s="1">
        <f t="shared" si="30"/>
        <v>0</v>
      </c>
      <c r="I204">
        <f t="shared" si="27"/>
        <v>7</v>
      </c>
    </row>
    <row r="205" spans="1:9" x14ac:dyDescent="0.3">
      <c r="A205" s="3">
        <v>45130</v>
      </c>
      <c r="B205">
        <f t="shared" si="24"/>
        <v>2</v>
      </c>
      <c r="C205">
        <f t="shared" si="25"/>
        <v>0.9</v>
      </c>
      <c r="D205">
        <f t="shared" si="31"/>
        <v>13</v>
      </c>
      <c r="E205" s="1">
        <f t="shared" si="28"/>
        <v>195</v>
      </c>
      <c r="F205" s="1">
        <f t="shared" si="26"/>
        <v>0</v>
      </c>
      <c r="G205" s="1">
        <f t="shared" si="29"/>
        <v>5290</v>
      </c>
      <c r="H205" s="1">
        <f t="shared" si="30"/>
        <v>-195</v>
      </c>
      <c r="I205">
        <f t="shared" si="27"/>
        <v>1</v>
      </c>
    </row>
    <row r="206" spans="1:9" x14ac:dyDescent="0.3">
      <c r="A206" s="3">
        <v>45131</v>
      </c>
      <c r="B206">
        <f t="shared" si="24"/>
        <v>2</v>
      </c>
      <c r="C206">
        <f t="shared" si="25"/>
        <v>0.9</v>
      </c>
      <c r="D206">
        <f t="shared" si="31"/>
        <v>13</v>
      </c>
      <c r="E206" s="1">
        <f t="shared" si="28"/>
        <v>0</v>
      </c>
      <c r="F206" s="1">
        <f t="shared" si="26"/>
        <v>330</v>
      </c>
      <c r="G206" s="1">
        <f t="shared" si="29"/>
        <v>5620</v>
      </c>
      <c r="H206" s="1">
        <f t="shared" si="30"/>
        <v>330</v>
      </c>
      <c r="I206">
        <f t="shared" si="27"/>
        <v>2</v>
      </c>
    </row>
    <row r="207" spans="1:9" x14ac:dyDescent="0.3">
      <c r="A207" s="3">
        <v>45132</v>
      </c>
      <c r="B207">
        <f t="shared" si="24"/>
        <v>2</v>
      </c>
      <c r="C207">
        <f t="shared" si="25"/>
        <v>0.9</v>
      </c>
      <c r="D207">
        <f t="shared" si="31"/>
        <v>13</v>
      </c>
      <c r="E207" s="1">
        <f t="shared" si="28"/>
        <v>0</v>
      </c>
      <c r="F207" s="1">
        <f t="shared" si="26"/>
        <v>330</v>
      </c>
      <c r="G207" s="1">
        <f t="shared" si="29"/>
        <v>5950</v>
      </c>
      <c r="H207" s="1">
        <f t="shared" si="30"/>
        <v>330</v>
      </c>
      <c r="I207">
        <f t="shared" si="27"/>
        <v>3</v>
      </c>
    </row>
    <row r="208" spans="1:9" x14ac:dyDescent="0.3">
      <c r="A208" s="3">
        <v>45133</v>
      </c>
      <c r="B208">
        <f t="shared" si="24"/>
        <v>2</v>
      </c>
      <c r="C208">
        <f t="shared" si="25"/>
        <v>0.9</v>
      </c>
      <c r="D208">
        <f t="shared" si="31"/>
        <v>13</v>
      </c>
      <c r="E208" s="1">
        <f t="shared" si="28"/>
        <v>0</v>
      </c>
      <c r="F208" s="1">
        <f t="shared" si="26"/>
        <v>330</v>
      </c>
      <c r="G208" s="1">
        <f t="shared" si="29"/>
        <v>6280</v>
      </c>
      <c r="H208" s="1">
        <f t="shared" si="30"/>
        <v>330</v>
      </c>
      <c r="I208">
        <f t="shared" si="27"/>
        <v>4</v>
      </c>
    </row>
    <row r="209" spans="1:9" x14ac:dyDescent="0.3">
      <c r="A209" s="3">
        <v>45134</v>
      </c>
      <c r="B209">
        <f t="shared" si="24"/>
        <v>2</v>
      </c>
      <c r="C209">
        <f t="shared" si="25"/>
        <v>0.9</v>
      </c>
      <c r="D209">
        <f t="shared" si="31"/>
        <v>13</v>
      </c>
      <c r="E209" s="1">
        <f t="shared" si="28"/>
        <v>0</v>
      </c>
      <c r="F209" s="1">
        <f t="shared" si="26"/>
        <v>330</v>
      </c>
      <c r="G209" s="1">
        <f t="shared" si="29"/>
        <v>6610</v>
      </c>
      <c r="H209" s="1">
        <f t="shared" si="30"/>
        <v>330</v>
      </c>
      <c r="I209">
        <f t="shared" si="27"/>
        <v>5</v>
      </c>
    </row>
    <row r="210" spans="1:9" x14ac:dyDescent="0.3">
      <c r="A210" s="3">
        <v>45135</v>
      </c>
      <c r="B210">
        <f t="shared" si="24"/>
        <v>2</v>
      </c>
      <c r="C210">
        <f t="shared" si="25"/>
        <v>0.9</v>
      </c>
      <c r="D210">
        <f t="shared" si="31"/>
        <v>13</v>
      </c>
      <c r="E210" s="1">
        <f t="shared" si="28"/>
        <v>0</v>
      </c>
      <c r="F210" s="1">
        <f t="shared" si="26"/>
        <v>330</v>
      </c>
      <c r="G210" s="1">
        <f t="shared" si="29"/>
        <v>6940</v>
      </c>
      <c r="H210" s="1">
        <f t="shared" si="30"/>
        <v>330</v>
      </c>
      <c r="I210">
        <f t="shared" si="27"/>
        <v>6</v>
      </c>
    </row>
    <row r="211" spans="1:9" x14ac:dyDescent="0.3">
      <c r="A211" s="3">
        <v>45136</v>
      </c>
      <c r="B211">
        <f t="shared" si="24"/>
        <v>2</v>
      </c>
      <c r="C211">
        <f t="shared" si="25"/>
        <v>0.9</v>
      </c>
      <c r="D211">
        <f t="shared" si="31"/>
        <v>13</v>
      </c>
      <c r="E211" s="1">
        <f t="shared" si="28"/>
        <v>0</v>
      </c>
      <c r="F211" s="1">
        <f t="shared" si="26"/>
        <v>0</v>
      </c>
      <c r="G211" s="1">
        <f t="shared" si="29"/>
        <v>6940</v>
      </c>
      <c r="H211" s="1">
        <f t="shared" si="30"/>
        <v>0</v>
      </c>
      <c r="I211">
        <f t="shared" si="27"/>
        <v>7</v>
      </c>
    </row>
    <row r="212" spans="1:9" x14ac:dyDescent="0.3">
      <c r="A212" s="3">
        <v>45137</v>
      </c>
      <c r="B212">
        <f t="shared" si="24"/>
        <v>2</v>
      </c>
      <c r="C212">
        <f t="shared" si="25"/>
        <v>0.9</v>
      </c>
      <c r="D212">
        <f t="shared" si="31"/>
        <v>13</v>
      </c>
      <c r="E212" s="1">
        <f t="shared" si="28"/>
        <v>195</v>
      </c>
      <c r="F212" s="1">
        <f t="shared" si="26"/>
        <v>0</v>
      </c>
      <c r="G212" s="1">
        <f t="shared" si="29"/>
        <v>6745</v>
      </c>
      <c r="H212" s="1">
        <f t="shared" si="30"/>
        <v>-195</v>
      </c>
      <c r="I212">
        <f t="shared" si="27"/>
        <v>1</v>
      </c>
    </row>
    <row r="213" spans="1:9" x14ac:dyDescent="0.3">
      <c r="A213" s="3">
        <v>45138</v>
      </c>
      <c r="B213">
        <f t="shared" si="24"/>
        <v>2</v>
      </c>
      <c r="C213">
        <f t="shared" si="25"/>
        <v>0.9</v>
      </c>
      <c r="D213">
        <f t="shared" si="31"/>
        <v>13</v>
      </c>
      <c r="E213" s="1">
        <f t="shared" si="28"/>
        <v>2400</v>
      </c>
      <c r="F213" s="1">
        <f t="shared" si="26"/>
        <v>330</v>
      </c>
      <c r="G213" s="1">
        <f t="shared" si="29"/>
        <v>4675</v>
      </c>
      <c r="H213" s="1">
        <f t="shared" si="30"/>
        <v>-2070</v>
      </c>
      <c r="I213">
        <f t="shared" si="27"/>
        <v>2</v>
      </c>
    </row>
    <row r="214" spans="1:9" x14ac:dyDescent="0.3">
      <c r="A214" s="3">
        <v>45139</v>
      </c>
      <c r="B214">
        <f t="shared" si="24"/>
        <v>2</v>
      </c>
      <c r="C214">
        <f t="shared" si="25"/>
        <v>0.9</v>
      </c>
      <c r="D214">
        <f t="shared" si="31"/>
        <v>16</v>
      </c>
      <c r="E214" s="1">
        <f t="shared" si="28"/>
        <v>0</v>
      </c>
      <c r="F214" s="1">
        <f t="shared" si="26"/>
        <v>420</v>
      </c>
      <c r="G214" s="1">
        <f t="shared" si="29"/>
        <v>5095</v>
      </c>
      <c r="H214" s="1">
        <f t="shared" si="30"/>
        <v>420</v>
      </c>
      <c r="I214">
        <f t="shared" si="27"/>
        <v>3</v>
      </c>
    </row>
    <row r="215" spans="1:9" x14ac:dyDescent="0.3">
      <c r="A215" s="3">
        <v>45140</v>
      </c>
      <c r="B215">
        <f t="shared" si="24"/>
        <v>2</v>
      </c>
      <c r="C215">
        <f t="shared" si="25"/>
        <v>0.9</v>
      </c>
      <c r="D215">
        <f t="shared" si="31"/>
        <v>16</v>
      </c>
      <c r="E215" s="1">
        <f t="shared" si="28"/>
        <v>0</v>
      </c>
      <c r="F215" s="1">
        <f t="shared" si="26"/>
        <v>420</v>
      </c>
      <c r="G215" s="1">
        <f t="shared" si="29"/>
        <v>5515</v>
      </c>
      <c r="H215" s="1">
        <f t="shared" si="30"/>
        <v>420</v>
      </c>
      <c r="I215">
        <f t="shared" si="27"/>
        <v>4</v>
      </c>
    </row>
    <row r="216" spans="1:9" x14ac:dyDescent="0.3">
      <c r="A216" s="3">
        <v>45141</v>
      </c>
      <c r="B216">
        <f t="shared" si="24"/>
        <v>2</v>
      </c>
      <c r="C216">
        <f t="shared" si="25"/>
        <v>0.9</v>
      </c>
      <c r="D216">
        <f t="shared" si="31"/>
        <v>16</v>
      </c>
      <c r="E216" s="1">
        <f t="shared" si="28"/>
        <v>0</v>
      </c>
      <c r="F216" s="1">
        <f t="shared" si="26"/>
        <v>420</v>
      </c>
      <c r="G216" s="1">
        <f t="shared" si="29"/>
        <v>5935</v>
      </c>
      <c r="H216" s="1">
        <f t="shared" si="30"/>
        <v>420</v>
      </c>
      <c r="I216">
        <f t="shared" si="27"/>
        <v>5</v>
      </c>
    </row>
    <row r="217" spans="1:9" x14ac:dyDescent="0.3">
      <c r="A217" s="3">
        <v>45142</v>
      </c>
      <c r="B217">
        <f t="shared" si="24"/>
        <v>2</v>
      </c>
      <c r="C217">
        <f t="shared" si="25"/>
        <v>0.9</v>
      </c>
      <c r="D217">
        <f t="shared" si="31"/>
        <v>16</v>
      </c>
      <c r="E217" s="1">
        <f t="shared" si="28"/>
        <v>0</v>
      </c>
      <c r="F217" s="1">
        <f t="shared" si="26"/>
        <v>420</v>
      </c>
      <c r="G217" s="1">
        <f t="shared" si="29"/>
        <v>6355</v>
      </c>
      <c r="H217" s="1">
        <f t="shared" si="30"/>
        <v>420</v>
      </c>
      <c r="I217">
        <f t="shared" si="27"/>
        <v>6</v>
      </c>
    </row>
    <row r="218" spans="1:9" x14ac:dyDescent="0.3">
      <c r="A218" s="3">
        <v>45143</v>
      </c>
      <c r="B218">
        <f t="shared" si="24"/>
        <v>2</v>
      </c>
      <c r="C218">
        <f t="shared" si="25"/>
        <v>0.9</v>
      </c>
      <c r="D218">
        <f t="shared" si="31"/>
        <v>16</v>
      </c>
      <c r="E218" s="1">
        <f t="shared" si="28"/>
        <v>0</v>
      </c>
      <c r="F218" s="1">
        <f t="shared" si="26"/>
        <v>0</v>
      </c>
      <c r="G218" s="1">
        <f t="shared" si="29"/>
        <v>6355</v>
      </c>
      <c r="H218" s="1">
        <f t="shared" si="30"/>
        <v>0</v>
      </c>
      <c r="I218">
        <f t="shared" si="27"/>
        <v>7</v>
      </c>
    </row>
    <row r="219" spans="1:9" x14ac:dyDescent="0.3">
      <c r="A219" s="3">
        <v>45144</v>
      </c>
      <c r="B219">
        <f t="shared" si="24"/>
        <v>2</v>
      </c>
      <c r="C219">
        <f t="shared" si="25"/>
        <v>0.9</v>
      </c>
      <c r="D219">
        <f t="shared" si="31"/>
        <v>16</v>
      </c>
      <c r="E219" s="1">
        <f t="shared" si="28"/>
        <v>240</v>
      </c>
      <c r="F219" s="1">
        <f t="shared" si="26"/>
        <v>0</v>
      </c>
      <c r="G219" s="1">
        <f t="shared" si="29"/>
        <v>6115</v>
      </c>
      <c r="H219" s="1">
        <f t="shared" si="30"/>
        <v>-240</v>
      </c>
      <c r="I219">
        <f t="shared" si="27"/>
        <v>1</v>
      </c>
    </row>
    <row r="220" spans="1:9" x14ac:dyDescent="0.3">
      <c r="A220" s="3">
        <v>45145</v>
      </c>
      <c r="B220">
        <f t="shared" si="24"/>
        <v>2</v>
      </c>
      <c r="C220">
        <f t="shared" si="25"/>
        <v>0.9</v>
      </c>
      <c r="D220">
        <f t="shared" si="31"/>
        <v>16</v>
      </c>
      <c r="E220" s="1">
        <f t="shared" si="28"/>
        <v>0</v>
      </c>
      <c r="F220" s="1">
        <f t="shared" si="26"/>
        <v>420</v>
      </c>
      <c r="G220" s="1">
        <f t="shared" si="29"/>
        <v>6535</v>
      </c>
      <c r="H220" s="1">
        <f t="shared" si="30"/>
        <v>420</v>
      </c>
      <c r="I220">
        <f t="shared" si="27"/>
        <v>2</v>
      </c>
    </row>
    <row r="221" spans="1:9" x14ac:dyDescent="0.3">
      <c r="A221" s="3">
        <v>45146</v>
      </c>
      <c r="B221">
        <f t="shared" si="24"/>
        <v>2</v>
      </c>
      <c r="C221">
        <f t="shared" si="25"/>
        <v>0.9</v>
      </c>
      <c r="D221">
        <f t="shared" si="31"/>
        <v>16</v>
      </c>
      <c r="E221" s="1">
        <f t="shared" si="28"/>
        <v>0</v>
      </c>
      <c r="F221" s="1">
        <f t="shared" si="26"/>
        <v>420</v>
      </c>
      <c r="G221" s="1">
        <f t="shared" si="29"/>
        <v>6955</v>
      </c>
      <c r="H221" s="1">
        <f t="shared" si="30"/>
        <v>420</v>
      </c>
      <c r="I221">
        <f t="shared" si="27"/>
        <v>3</v>
      </c>
    </row>
    <row r="222" spans="1:9" x14ac:dyDescent="0.3">
      <c r="A222" s="3">
        <v>45147</v>
      </c>
      <c r="B222">
        <f t="shared" si="24"/>
        <v>2</v>
      </c>
      <c r="C222">
        <f t="shared" si="25"/>
        <v>0.9</v>
      </c>
      <c r="D222">
        <f t="shared" si="31"/>
        <v>16</v>
      </c>
      <c r="E222" s="1">
        <f t="shared" si="28"/>
        <v>0</v>
      </c>
      <c r="F222" s="1">
        <f t="shared" si="26"/>
        <v>420</v>
      </c>
      <c r="G222" s="1">
        <f t="shared" si="29"/>
        <v>7375</v>
      </c>
      <c r="H222" s="1">
        <f t="shared" si="30"/>
        <v>420</v>
      </c>
      <c r="I222">
        <f t="shared" si="27"/>
        <v>4</v>
      </c>
    </row>
    <row r="223" spans="1:9" x14ac:dyDescent="0.3">
      <c r="A223" s="3">
        <v>45148</v>
      </c>
      <c r="B223">
        <f t="shared" si="24"/>
        <v>2</v>
      </c>
      <c r="C223">
        <f t="shared" si="25"/>
        <v>0.9</v>
      </c>
      <c r="D223">
        <f t="shared" si="31"/>
        <v>16</v>
      </c>
      <c r="E223" s="1">
        <f t="shared" si="28"/>
        <v>0</v>
      </c>
      <c r="F223" s="1">
        <f t="shared" si="26"/>
        <v>420</v>
      </c>
      <c r="G223" s="1">
        <f t="shared" si="29"/>
        <v>7795</v>
      </c>
      <c r="H223" s="1">
        <f t="shared" si="30"/>
        <v>420</v>
      </c>
      <c r="I223">
        <f t="shared" si="27"/>
        <v>5</v>
      </c>
    </row>
    <row r="224" spans="1:9" x14ac:dyDescent="0.3">
      <c r="A224" s="3">
        <v>45149</v>
      </c>
      <c r="B224">
        <f t="shared" si="24"/>
        <v>2</v>
      </c>
      <c r="C224">
        <f t="shared" si="25"/>
        <v>0.9</v>
      </c>
      <c r="D224">
        <f t="shared" si="31"/>
        <v>16</v>
      </c>
      <c r="E224" s="1">
        <f t="shared" si="28"/>
        <v>0</v>
      </c>
      <c r="F224" s="1">
        <f t="shared" si="26"/>
        <v>420</v>
      </c>
      <c r="G224" s="1">
        <f t="shared" si="29"/>
        <v>8215</v>
      </c>
      <c r="H224" s="1">
        <f t="shared" si="30"/>
        <v>420</v>
      </c>
      <c r="I224">
        <f t="shared" si="27"/>
        <v>6</v>
      </c>
    </row>
    <row r="225" spans="1:9" x14ac:dyDescent="0.3">
      <c r="A225" s="3">
        <v>45150</v>
      </c>
      <c r="B225">
        <f t="shared" si="24"/>
        <v>2</v>
      </c>
      <c r="C225">
        <f t="shared" si="25"/>
        <v>0.9</v>
      </c>
      <c r="D225">
        <f t="shared" si="31"/>
        <v>16</v>
      </c>
      <c r="E225" s="1">
        <f t="shared" si="28"/>
        <v>0</v>
      </c>
      <c r="F225" s="1">
        <f t="shared" si="26"/>
        <v>0</v>
      </c>
      <c r="G225" s="1">
        <f t="shared" si="29"/>
        <v>8215</v>
      </c>
      <c r="H225" s="1">
        <f t="shared" si="30"/>
        <v>0</v>
      </c>
      <c r="I225">
        <f t="shared" si="27"/>
        <v>7</v>
      </c>
    </row>
    <row r="226" spans="1:9" x14ac:dyDescent="0.3">
      <c r="A226" s="3">
        <v>45151</v>
      </c>
      <c r="B226">
        <f t="shared" si="24"/>
        <v>2</v>
      </c>
      <c r="C226">
        <f t="shared" si="25"/>
        <v>0.9</v>
      </c>
      <c r="D226">
        <f t="shared" si="31"/>
        <v>16</v>
      </c>
      <c r="E226" s="1">
        <f t="shared" si="28"/>
        <v>240</v>
      </c>
      <c r="F226" s="1">
        <f t="shared" si="26"/>
        <v>0</v>
      </c>
      <c r="G226" s="1">
        <f t="shared" si="29"/>
        <v>7975</v>
      </c>
      <c r="H226" s="1">
        <f t="shared" si="30"/>
        <v>-240</v>
      </c>
      <c r="I226">
        <f t="shared" si="27"/>
        <v>1</v>
      </c>
    </row>
    <row r="227" spans="1:9" x14ac:dyDescent="0.3">
      <c r="A227" s="3">
        <v>45152</v>
      </c>
      <c r="B227">
        <f t="shared" si="24"/>
        <v>2</v>
      </c>
      <c r="C227">
        <f t="shared" si="25"/>
        <v>0.9</v>
      </c>
      <c r="D227">
        <f t="shared" si="31"/>
        <v>16</v>
      </c>
      <c r="E227" s="1">
        <f t="shared" si="28"/>
        <v>0</v>
      </c>
      <c r="F227" s="1">
        <f t="shared" si="26"/>
        <v>420</v>
      </c>
      <c r="G227" s="1">
        <f t="shared" si="29"/>
        <v>8395</v>
      </c>
      <c r="H227" s="1">
        <f t="shared" si="30"/>
        <v>420</v>
      </c>
      <c r="I227">
        <f t="shared" si="27"/>
        <v>2</v>
      </c>
    </row>
    <row r="228" spans="1:9" x14ac:dyDescent="0.3">
      <c r="A228" s="3">
        <v>45153</v>
      </c>
      <c r="B228">
        <f t="shared" si="24"/>
        <v>2</v>
      </c>
      <c r="C228">
        <f t="shared" si="25"/>
        <v>0.9</v>
      </c>
      <c r="D228">
        <f t="shared" si="31"/>
        <v>16</v>
      </c>
      <c r="E228" s="1">
        <f t="shared" si="28"/>
        <v>0</v>
      </c>
      <c r="F228" s="1">
        <f t="shared" si="26"/>
        <v>420</v>
      </c>
      <c r="G228" s="1">
        <f t="shared" si="29"/>
        <v>8815</v>
      </c>
      <c r="H228" s="1">
        <f t="shared" si="30"/>
        <v>420</v>
      </c>
      <c r="I228">
        <f t="shared" si="27"/>
        <v>3</v>
      </c>
    </row>
    <row r="229" spans="1:9" x14ac:dyDescent="0.3">
      <c r="A229" s="3">
        <v>45154</v>
      </c>
      <c r="B229">
        <f t="shared" si="24"/>
        <v>2</v>
      </c>
      <c r="C229">
        <f t="shared" si="25"/>
        <v>0.9</v>
      </c>
      <c r="D229">
        <f t="shared" si="31"/>
        <v>16</v>
      </c>
      <c r="E229" s="1">
        <f t="shared" si="28"/>
        <v>0</v>
      </c>
      <c r="F229" s="1">
        <f t="shared" si="26"/>
        <v>420</v>
      </c>
      <c r="G229" s="1">
        <f t="shared" si="29"/>
        <v>9235</v>
      </c>
      <c r="H229" s="1">
        <f t="shared" si="30"/>
        <v>420</v>
      </c>
      <c r="I229">
        <f t="shared" si="27"/>
        <v>4</v>
      </c>
    </row>
    <row r="230" spans="1:9" x14ac:dyDescent="0.3">
      <c r="A230" s="3">
        <v>45155</v>
      </c>
      <c r="B230">
        <f t="shared" si="24"/>
        <v>2</v>
      </c>
      <c r="C230">
        <f t="shared" si="25"/>
        <v>0.9</v>
      </c>
      <c r="D230">
        <f t="shared" si="31"/>
        <v>16</v>
      </c>
      <c r="E230" s="1">
        <f t="shared" si="28"/>
        <v>0</v>
      </c>
      <c r="F230" s="1">
        <f t="shared" si="26"/>
        <v>420</v>
      </c>
      <c r="G230" s="1">
        <f t="shared" si="29"/>
        <v>9655</v>
      </c>
      <c r="H230" s="1">
        <f t="shared" si="30"/>
        <v>420</v>
      </c>
      <c r="I230">
        <f t="shared" si="27"/>
        <v>5</v>
      </c>
    </row>
    <row r="231" spans="1:9" x14ac:dyDescent="0.3">
      <c r="A231" s="3">
        <v>45156</v>
      </c>
      <c r="B231">
        <f t="shared" si="24"/>
        <v>2</v>
      </c>
      <c r="C231">
        <f t="shared" si="25"/>
        <v>0.9</v>
      </c>
      <c r="D231">
        <f t="shared" si="31"/>
        <v>16</v>
      </c>
      <c r="E231" s="1">
        <f t="shared" si="28"/>
        <v>0</v>
      </c>
      <c r="F231" s="1">
        <f t="shared" si="26"/>
        <v>420</v>
      </c>
      <c r="G231" s="1">
        <f t="shared" si="29"/>
        <v>10075</v>
      </c>
      <c r="H231" s="1">
        <f t="shared" si="30"/>
        <v>420</v>
      </c>
      <c r="I231">
        <f t="shared" si="27"/>
        <v>6</v>
      </c>
    </row>
    <row r="232" spans="1:9" x14ac:dyDescent="0.3">
      <c r="A232" s="3">
        <v>45157</v>
      </c>
      <c r="B232">
        <f t="shared" si="24"/>
        <v>2</v>
      </c>
      <c r="C232">
        <f t="shared" si="25"/>
        <v>0.9</v>
      </c>
      <c r="D232">
        <f t="shared" si="31"/>
        <v>16</v>
      </c>
      <c r="E232" s="1">
        <f t="shared" si="28"/>
        <v>0</v>
      </c>
      <c r="F232" s="1">
        <f t="shared" si="26"/>
        <v>0</v>
      </c>
      <c r="G232" s="1">
        <f t="shared" si="29"/>
        <v>10075</v>
      </c>
      <c r="H232" s="1">
        <f t="shared" si="30"/>
        <v>0</v>
      </c>
      <c r="I232">
        <f t="shared" si="27"/>
        <v>7</v>
      </c>
    </row>
    <row r="233" spans="1:9" x14ac:dyDescent="0.3">
      <c r="A233" s="3">
        <v>45158</v>
      </c>
      <c r="B233">
        <f t="shared" si="24"/>
        <v>2</v>
      </c>
      <c r="C233">
        <f t="shared" si="25"/>
        <v>0.9</v>
      </c>
      <c r="D233">
        <f t="shared" si="31"/>
        <v>16</v>
      </c>
      <c r="E233" s="1">
        <f t="shared" si="28"/>
        <v>240</v>
      </c>
      <c r="F233" s="1">
        <f t="shared" si="26"/>
        <v>0</v>
      </c>
      <c r="G233" s="1">
        <f t="shared" si="29"/>
        <v>9835</v>
      </c>
      <c r="H233" s="1">
        <f t="shared" si="30"/>
        <v>-240</v>
      </c>
      <c r="I233">
        <f t="shared" si="27"/>
        <v>1</v>
      </c>
    </row>
    <row r="234" spans="1:9" x14ac:dyDescent="0.3">
      <c r="A234" s="3">
        <v>45159</v>
      </c>
      <c r="B234">
        <f t="shared" si="24"/>
        <v>2</v>
      </c>
      <c r="C234">
        <f t="shared" si="25"/>
        <v>0.9</v>
      </c>
      <c r="D234">
        <f t="shared" si="31"/>
        <v>16</v>
      </c>
      <c r="E234" s="1">
        <f t="shared" si="28"/>
        <v>0</v>
      </c>
      <c r="F234" s="1">
        <f t="shared" si="26"/>
        <v>420</v>
      </c>
      <c r="G234" s="1">
        <f t="shared" si="29"/>
        <v>10255</v>
      </c>
      <c r="H234" s="1">
        <f t="shared" si="30"/>
        <v>420</v>
      </c>
      <c r="I234">
        <f t="shared" si="27"/>
        <v>2</v>
      </c>
    </row>
    <row r="235" spans="1:9" x14ac:dyDescent="0.3">
      <c r="A235" s="3">
        <v>45160</v>
      </c>
      <c r="B235">
        <f t="shared" si="24"/>
        <v>2</v>
      </c>
      <c r="C235">
        <f t="shared" si="25"/>
        <v>0.9</v>
      </c>
      <c r="D235">
        <f t="shared" si="31"/>
        <v>16</v>
      </c>
      <c r="E235" s="1">
        <f t="shared" si="28"/>
        <v>0</v>
      </c>
      <c r="F235" s="1">
        <f t="shared" si="26"/>
        <v>420</v>
      </c>
      <c r="G235" s="1">
        <f t="shared" si="29"/>
        <v>10675</v>
      </c>
      <c r="H235" s="1">
        <f t="shared" si="30"/>
        <v>420</v>
      </c>
      <c r="I235">
        <f t="shared" si="27"/>
        <v>3</v>
      </c>
    </row>
    <row r="236" spans="1:9" x14ac:dyDescent="0.3">
      <c r="A236" s="3">
        <v>45161</v>
      </c>
      <c r="B236">
        <f t="shared" si="24"/>
        <v>2</v>
      </c>
      <c r="C236">
        <f t="shared" si="25"/>
        <v>0.9</v>
      </c>
      <c r="D236">
        <f t="shared" si="31"/>
        <v>16</v>
      </c>
      <c r="E236" s="1">
        <f t="shared" si="28"/>
        <v>0</v>
      </c>
      <c r="F236" s="1">
        <f t="shared" si="26"/>
        <v>420</v>
      </c>
      <c r="G236" s="1">
        <f t="shared" si="29"/>
        <v>11095</v>
      </c>
      <c r="H236" s="1">
        <f t="shared" si="30"/>
        <v>420</v>
      </c>
      <c r="I236">
        <f t="shared" si="27"/>
        <v>4</v>
      </c>
    </row>
    <row r="237" spans="1:9" x14ac:dyDescent="0.3">
      <c r="A237" s="3">
        <v>45162</v>
      </c>
      <c r="B237">
        <f t="shared" si="24"/>
        <v>2</v>
      </c>
      <c r="C237">
        <f t="shared" si="25"/>
        <v>0.9</v>
      </c>
      <c r="D237">
        <f t="shared" si="31"/>
        <v>16</v>
      </c>
      <c r="E237" s="1">
        <f t="shared" si="28"/>
        <v>0</v>
      </c>
      <c r="F237" s="1">
        <f t="shared" si="26"/>
        <v>420</v>
      </c>
      <c r="G237" s="1">
        <f t="shared" si="29"/>
        <v>11515</v>
      </c>
      <c r="H237" s="1">
        <f t="shared" si="30"/>
        <v>420</v>
      </c>
      <c r="I237">
        <f t="shared" si="27"/>
        <v>5</v>
      </c>
    </row>
    <row r="238" spans="1:9" x14ac:dyDescent="0.3">
      <c r="A238" s="3">
        <v>45163</v>
      </c>
      <c r="B238">
        <f t="shared" si="24"/>
        <v>2</v>
      </c>
      <c r="C238">
        <f t="shared" si="25"/>
        <v>0.9</v>
      </c>
      <c r="D238">
        <f t="shared" si="31"/>
        <v>16</v>
      </c>
      <c r="E238" s="1">
        <f t="shared" si="28"/>
        <v>0</v>
      </c>
      <c r="F238" s="1">
        <f t="shared" si="26"/>
        <v>420</v>
      </c>
      <c r="G238" s="1">
        <f t="shared" si="29"/>
        <v>11935</v>
      </c>
      <c r="H238" s="1">
        <f t="shared" si="30"/>
        <v>420</v>
      </c>
      <c r="I238">
        <f t="shared" si="27"/>
        <v>6</v>
      </c>
    </row>
    <row r="239" spans="1:9" x14ac:dyDescent="0.3">
      <c r="A239" s="3">
        <v>45164</v>
      </c>
      <c r="B239">
        <f t="shared" si="24"/>
        <v>2</v>
      </c>
      <c r="C239">
        <f t="shared" si="25"/>
        <v>0.9</v>
      </c>
      <c r="D239">
        <f t="shared" si="31"/>
        <v>16</v>
      </c>
      <c r="E239" s="1">
        <f t="shared" si="28"/>
        <v>0</v>
      </c>
      <c r="F239" s="1">
        <f t="shared" si="26"/>
        <v>0</v>
      </c>
      <c r="G239" s="1">
        <f t="shared" si="29"/>
        <v>11935</v>
      </c>
      <c r="H239" s="1">
        <f t="shared" si="30"/>
        <v>0</v>
      </c>
      <c r="I239">
        <f t="shared" si="27"/>
        <v>7</v>
      </c>
    </row>
    <row r="240" spans="1:9" x14ac:dyDescent="0.3">
      <c r="A240" s="3">
        <v>45165</v>
      </c>
      <c r="B240">
        <f t="shared" si="24"/>
        <v>2</v>
      </c>
      <c r="C240">
        <f t="shared" si="25"/>
        <v>0.9</v>
      </c>
      <c r="D240">
        <f t="shared" si="31"/>
        <v>16</v>
      </c>
      <c r="E240" s="1">
        <f t="shared" si="28"/>
        <v>240</v>
      </c>
      <c r="F240" s="1">
        <f t="shared" si="26"/>
        <v>0</v>
      </c>
      <c r="G240" s="1">
        <f t="shared" si="29"/>
        <v>11695</v>
      </c>
      <c r="H240" s="1">
        <f t="shared" si="30"/>
        <v>-240</v>
      </c>
      <c r="I240">
        <f t="shared" si="27"/>
        <v>1</v>
      </c>
    </row>
    <row r="241" spans="1:9" x14ac:dyDescent="0.3">
      <c r="A241" s="3">
        <v>45166</v>
      </c>
      <c r="B241">
        <f t="shared" si="24"/>
        <v>2</v>
      </c>
      <c r="C241">
        <f t="shared" si="25"/>
        <v>0.9</v>
      </c>
      <c r="D241">
        <f t="shared" si="31"/>
        <v>16</v>
      </c>
      <c r="E241" s="1">
        <f t="shared" si="28"/>
        <v>0</v>
      </c>
      <c r="F241" s="1">
        <f t="shared" si="26"/>
        <v>420</v>
      </c>
      <c r="G241" s="1">
        <f t="shared" si="29"/>
        <v>12115</v>
      </c>
      <c r="H241" s="1">
        <f t="shared" si="30"/>
        <v>420</v>
      </c>
      <c r="I241">
        <f t="shared" si="27"/>
        <v>2</v>
      </c>
    </row>
    <row r="242" spans="1:9" x14ac:dyDescent="0.3">
      <c r="A242" s="3">
        <v>45167</v>
      </c>
      <c r="B242">
        <f t="shared" si="24"/>
        <v>2</v>
      </c>
      <c r="C242">
        <f t="shared" si="25"/>
        <v>0.9</v>
      </c>
      <c r="D242">
        <f t="shared" si="31"/>
        <v>16</v>
      </c>
      <c r="E242" s="1">
        <f t="shared" si="28"/>
        <v>0</v>
      </c>
      <c r="F242" s="1">
        <f t="shared" si="26"/>
        <v>420</v>
      </c>
      <c r="G242" s="1">
        <f t="shared" si="29"/>
        <v>12535</v>
      </c>
      <c r="H242" s="1">
        <f t="shared" si="30"/>
        <v>420</v>
      </c>
      <c r="I242">
        <f t="shared" si="27"/>
        <v>3</v>
      </c>
    </row>
    <row r="243" spans="1:9" x14ac:dyDescent="0.3">
      <c r="A243" s="3">
        <v>45168</v>
      </c>
      <c r="B243">
        <f t="shared" si="24"/>
        <v>2</v>
      </c>
      <c r="C243">
        <f t="shared" si="25"/>
        <v>0.9</v>
      </c>
      <c r="D243">
        <f t="shared" si="31"/>
        <v>16</v>
      </c>
      <c r="E243" s="1">
        <f t="shared" si="28"/>
        <v>0</v>
      </c>
      <c r="F243" s="1">
        <f t="shared" si="26"/>
        <v>420</v>
      </c>
      <c r="G243" s="1">
        <f t="shared" si="29"/>
        <v>12955</v>
      </c>
      <c r="H243" s="1">
        <f t="shared" si="30"/>
        <v>420</v>
      </c>
      <c r="I243">
        <f t="shared" si="27"/>
        <v>4</v>
      </c>
    </row>
    <row r="244" spans="1:9" x14ac:dyDescent="0.3">
      <c r="A244" s="3">
        <v>45169</v>
      </c>
      <c r="B244">
        <f t="shared" si="24"/>
        <v>2</v>
      </c>
      <c r="C244">
        <f t="shared" si="25"/>
        <v>0.9</v>
      </c>
      <c r="D244">
        <f t="shared" si="31"/>
        <v>16</v>
      </c>
      <c r="E244" s="1">
        <f t="shared" si="28"/>
        <v>2400</v>
      </c>
      <c r="F244" s="1">
        <f t="shared" si="26"/>
        <v>420</v>
      </c>
      <c r="G244" s="1">
        <f t="shared" si="29"/>
        <v>10975</v>
      </c>
      <c r="H244" s="1">
        <f t="shared" si="30"/>
        <v>-1980</v>
      </c>
      <c r="I244">
        <f t="shared" si="27"/>
        <v>5</v>
      </c>
    </row>
    <row r="245" spans="1:9" x14ac:dyDescent="0.3">
      <c r="A245" s="3">
        <v>45170</v>
      </c>
      <c r="B245">
        <f t="shared" si="24"/>
        <v>2</v>
      </c>
      <c r="C245">
        <f t="shared" si="25"/>
        <v>0.9</v>
      </c>
      <c r="D245">
        <f t="shared" si="31"/>
        <v>19</v>
      </c>
      <c r="E245" s="1">
        <f t="shared" si="28"/>
        <v>0</v>
      </c>
      <c r="F245" s="1">
        <f t="shared" si="26"/>
        <v>510</v>
      </c>
      <c r="G245" s="1">
        <f t="shared" si="29"/>
        <v>11485</v>
      </c>
      <c r="H245" s="1">
        <f t="shared" si="30"/>
        <v>510</v>
      </c>
      <c r="I245">
        <f t="shared" si="27"/>
        <v>6</v>
      </c>
    </row>
    <row r="246" spans="1:9" x14ac:dyDescent="0.3">
      <c r="A246" s="3">
        <v>45171</v>
      </c>
      <c r="B246">
        <f t="shared" si="24"/>
        <v>2</v>
      </c>
      <c r="C246">
        <f t="shared" si="25"/>
        <v>0.9</v>
      </c>
      <c r="D246">
        <f t="shared" si="31"/>
        <v>19</v>
      </c>
      <c r="E246" s="1">
        <f t="shared" si="28"/>
        <v>0</v>
      </c>
      <c r="F246" s="1">
        <f t="shared" si="26"/>
        <v>0</v>
      </c>
      <c r="G246" s="1">
        <f t="shared" si="29"/>
        <v>11485</v>
      </c>
      <c r="H246" s="1">
        <f t="shared" si="30"/>
        <v>0</v>
      </c>
      <c r="I246">
        <f t="shared" si="27"/>
        <v>7</v>
      </c>
    </row>
    <row r="247" spans="1:9" x14ac:dyDescent="0.3">
      <c r="A247" s="3">
        <v>45172</v>
      </c>
      <c r="B247">
        <f t="shared" si="24"/>
        <v>2</v>
      </c>
      <c r="C247">
        <f t="shared" si="25"/>
        <v>0.9</v>
      </c>
      <c r="D247">
        <f t="shared" si="31"/>
        <v>19</v>
      </c>
      <c r="E247" s="1">
        <f t="shared" si="28"/>
        <v>285</v>
      </c>
      <c r="F247" s="1">
        <f t="shared" si="26"/>
        <v>0</v>
      </c>
      <c r="G247" s="1">
        <f t="shared" si="29"/>
        <v>11200</v>
      </c>
      <c r="H247" s="1">
        <f t="shared" si="30"/>
        <v>-285</v>
      </c>
      <c r="I247">
        <f t="shared" si="27"/>
        <v>1</v>
      </c>
    </row>
    <row r="248" spans="1:9" x14ac:dyDescent="0.3">
      <c r="A248" s="3">
        <v>45173</v>
      </c>
      <c r="B248">
        <f t="shared" si="24"/>
        <v>2</v>
      </c>
      <c r="C248">
        <f t="shared" si="25"/>
        <v>0.9</v>
      </c>
      <c r="D248">
        <f t="shared" si="31"/>
        <v>19</v>
      </c>
      <c r="E248" s="1">
        <f t="shared" si="28"/>
        <v>0</v>
      </c>
      <c r="F248" s="1">
        <f t="shared" si="26"/>
        <v>510</v>
      </c>
      <c r="G248" s="1">
        <f t="shared" si="29"/>
        <v>11710</v>
      </c>
      <c r="H248" s="1">
        <f t="shared" si="30"/>
        <v>510</v>
      </c>
      <c r="I248">
        <f t="shared" si="27"/>
        <v>2</v>
      </c>
    </row>
    <row r="249" spans="1:9" x14ac:dyDescent="0.3">
      <c r="A249" s="3">
        <v>45174</v>
      </c>
      <c r="B249">
        <f t="shared" si="24"/>
        <v>2</v>
      </c>
      <c r="C249">
        <f t="shared" si="25"/>
        <v>0.9</v>
      </c>
      <c r="D249">
        <f t="shared" si="31"/>
        <v>19</v>
      </c>
      <c r="E249" s="1">
        <f t="shared" si="28"/>
        <v>0</v>
      </c>
      <c r="F249" s="1">
        <f t="shared" si="26"/>
        <v>510</v>
      </c>
      <c r="G249" s="1">
        <f t="shared" si="29"/>
        <v>12220</v>
      </c>
      <c r="H249" s="1">
        <f t="shared" si="30"/>
        <v>510</v>
      </c>
      <c r="I249">
        <f t="shared" si="27"/>
        <v>3</v>
      </c>
    </row>
    <row r="250" spans="1:9" x14ac:dyDescent="0.3">
      <c r="A250" s="3">
        <v>45175</v>
      </c>
      <c r="B250">
        <f t="shared" si="24"/>
        <v>2</v>
      </c>
      <c r="C250">
        <f t="shared" si="25"/>
        <v>0.9</v>
      </c>
      <c r="D250">
        <f t="shared" si="31"/>
        <v>19</v>
      </c>
      <c r="E250" s="1">
        <f t="shared" si="28"/>
        <v>0</v>
      </c>
      <c r="F250" s="1">
        <f t="shared" si="26"/>
        <v>510</v>
      </c>
      <c r="G250" s="1">
        <f t="shared" si="29"/>
        <v>12730</v>
      </c>
      <c r="H250" s="1">
        <f t="shared" si="30"/>
        <v>510</v>
      </c>
      <c r="I250">
        <f t="shared" si="27"/>
        <v>4</v>
      </c>
    </row>
    <row r="251" spans="1:9" x14ac:dyDescent="0.3">
      <c r="A251" s="3">
        <v>45176</v>
      </c>
      <c r="B251">
        <f t="shared" si="24"/>
        <v>2</v>
      </c>
      <c r="C251">
        <f t="shared" si="25"/>
        <v>0.9</v>
      </c>
      <c r="D251">
        <f t="shared" si="31"/>
        <v>19</v>
      </c>
      <c r="E251" s="1">
        <f t="shared" si="28"/>
        <v>0</v>
      </c>
      <c r="F251" s="1">
        <f t="shared" si="26"/>
        <v>510</v>
      </c>
      <c r="G251" s="1">
        <f t="shared" si="29"/>
        <v>13240</v>
      </c>
      <c r="H251" s="1">
        <f t="shared" si="30"/>
        <v>510</v>
      </c>
      <c r="I251">
        <f t="shared" si="27"/>
        <v>5</v>
      </c>
    </row>
    <row r="252" spans="1:9" x14ac:dyDescent="0.3">
      <c r="A252" s="3">
        <v>45177</v>
      </c>
      <c r="B252">
        <f t="shared" si="24"/>
        <v>2</v>
      </c>
      <c r="C252">
        <f t="shared" si="25"/>
        <v>0.9</v>
      </c>
      <c r="D252">
        <f t="shared" si="31"/>
        <v>19</v>
      </c>
      <c r="E252" s="1">
        <f t="shared" si="28"/>
        <v>0</v>
      </c>
      <c r="F252" s="1">
        <f t="shared" si="26"/>
        <v>510</v>
      </c>
      <c r="G252" s="1">
        <f t="shared" si="29"/>
        <v>13750</v>
      </c>
      <c r="H252" s="1">
        <f t="shared" si="30"/>
        <v>510</v>
      </c>
      <c r="I252">
        <f t="shared" si="27"/>
        <v>6</v>
      </c>
    </row>
    <row r="253" spans="1:9" x14ac:dyDescent="0.3">
      <c r="A253" s="3">
        <v>45178</v>
      </c>
      <c r="B253">
        <f t="shared" si="24"/>
        <v>2</v>
      </c>
      <c r="C253">
        <f t="shared" si="25"/>
        <v>0.9</v>
      </c>
      <c r="D253">
        <f t="shared" si="31"/>
        <v>19</v>
      </c>
      <c r="E253" s="1">
        <f t="shared" si="28"/>
        <v>0</v>
      </c>
      <c r="F253" s="1">
        <f t="shared" si="26"/>
        <v>0</v>
      </c>
      <c r="G253" s="1">
        <f t="shared" si="29"/>
        <v>13750</v>
      </c>
      <c r="H253" s="1">
        <f t="shared" si="30"/>
        <v>0</v>
      </c>
      <c r="I253">
        <f t="shared" si="27"/>
        <v>7</v>
      </c>
    </row>
    <row r="254" spans="1:9" x14ac:dyDescent="0.3">
      <c r="A254" s="3">
        <v>45179</v>
      </c>
      <c r="B254">
        <f t="shared" si="24"/>
        <v>2</v>
      </c>
      <c r="C254">
        <f t="shared" si="25"/>
        <v>0.9</v>
      </c>
      <c r="D254">
        <f t="shared" si="31"/>
        <v>19</v>
      </c>
      <c r="E254" s="1">
        <f t="shared" si="28"/>
        <v>285</v>
      </c>
      <c r="F254" s="1">
        <f t="shared" si="26"/>
        <v>0</v>
      </c>
      <c r="G254" s="1">
        <f t="shared" si="29"/>
        <v>13465</v>
      </c>
      <c r="H254" s="1">
        <f t="shared" si="30"/>
        <v>-285</v>
      </c>
      <c r="I254">
        <f t="shared" si="27"/>
        <v>1</v>
      </c>
    </row>
    <row r="255" spans="1:9" x14ac:dyDescent="0.3">
      <c r="A255" s="3">
        <v>45180</v>
      </c>
      <c r="B255">
        <f t="shared" si="24"/>
        <v>2</v>
      </c>
      <c r="C255">
        <f t="shared" si="25"/>
        <v>0.9</v>
      </c>
      <c r="D255">
        <f t="shared" si="31"/>
        <v>19</v>
      </c>
      <c r="E255" s="1">
        <f t="shared" si="28"/>
        <v>0</v>
      </c>
      <c r="F255" s="1">
        <f t="shared" si="26"/>
        <v>510</v>
      </c>
      <c r="G255" s="1">
        <f t="shared" si="29"/>
        <v>13975</v>
      </c>
      <c r="H255" s="1">
        <f t="shared" si="30"/>
        <v>510</v>
      </c>
      <c r="I255">
        <f t="shared" si="27"/>
        <v>2</v>
      </c>
    </row>
    <row r="256" spans="1:9" x14ac:dyDescent="0.3">
      <c r="A256" s="3">
        <v>45181</v>
      </c>
      <c r="B256">
        <f t="shared" si="24"/>
        <v>2</v>
      </c>
      <c r="C256">
        <f t="shared" si="25"/>
        <v>0.9</v>
      </c>
      <c r="D256">
        <f t="shared" si="31"/>
        <v>19</v>
      </c>
      <c r="E256" s="1">
        <f t="shared" si="28"/>
        <v>0</v>
      </c>
      <c r="F256" s="1">
        <f t="shared" si="26"/>
        <v>510</v>
      </c>
      <c r="G256" s="1">
        <f t="shared" si="29"/>
        <v>14485</v>
      </c>
      <c r="H256" s="1">
        <f t="shared" si="30"/>
        <v>510</v>
      </c>
      <c r="I256">
        <f t="shared" si="27"/>
        <v>3</v>
      </c>
    </row>
    <row r="257" spans="1:9" x14ac:dyDescent="0.3">
      <c r="A257" s="3">
        <v>45182</v>
      </c>
      <c r="B257">
        <f t="shared" si="24"/>
        <v>2</v>
      </c>
      <c r="C257">
        <f t="shared" si="25"/>
        <v>0.9</v>
      </c>
      <c r="D257">
        <f t="shared" si="31"/>
        <v>19</v>
      </c>
      <c r="E257" s="1">
        <f t="shared" si="28"/>
        <v>0</v>
      </c>
      <c r="F257" s="1">
        <f t="shared" si="26"/>
        <v>510</v>
      </c>
      <c r="G257" s="1">
        <f t="shared" si="29"/>
        <v>14995</v>
      </c>
      <c r="H257" s="1">
        <f t="shared" si="30"/>
        <v>510</v>
      </c>
      <c r="I257">
        <f t="shared" si="27"/>
        <v>4</v>
      </c>
    </row>
    <row r="258" spans="1:9" x14ac:dyDescent="0.3">
      <c r="A258" s="3">
        <v>45183</v>
      </c>
      <c r="B258">
        <f t="shared" ref="B258:B321" si="32">IF(AND(A258 &gt;= DATE(YEAR(A258), 3, 21), A258 &lt;= DATE(YEAR(A258), 6, 20)), 1, IF(AND(A258 &gt;= DATE(YEAR(A258), 6, 21), A258 &lt;= DATE(YEAR(A258), 9, 22)), 2, IF(AND(A258 &gt;= DATE(YEAR(A258), 9, 23), A258 &lt;= DATE(YEAR(A258), 12, 20)), 3, 4)))</f>
        <v>2</v>
      </c>
      <c r="C258">
        <f t="shared" ref="C258:C321" si="33">IF(B258=1,$Q$2, IF(B258=2, $Q$3, IF(B258=3,$Q$4, $Q$5)))</f>
        <v>0.9</v>
      </c>
      <c r="D258">
        <f t="shared" si="31"/>
        <v>19</v>
      </c>
      <c r="E258" s="1">
        <f t="shared" si="28"/>
        <v>0</v>
      </c>
      <c r="F258" s="1">
        <f t="shared" ref="F258:F321" si="34">IF(AND(WEEKDAY(A258)&gt;=2,WEEKDAY(A258)&lt;=6),INT(C258*D258)*$M$2,0)</f>
        <v>510</v>
      </c>
      <c r="G258" s="1">
        <f t="shared" si="29"/>
        <v>15505</v>
      </c>
      <c r="H258" s="1">
        <f t="shared" si="30"/>
        <v>510</v>
      </c>
      <c r="I258">
        <f t="shared" ref="I258:I321" si="35">WEEKDAY(A258)</f>
        <v>5</v>
      </c>
    </row>
    <row r="259" spans="1:9" x14ac:dyDescent="0.3">
      <c r="A259" s="3">
        <v>45184</v>
      </c>
      <c r="B259">
        <f t="shared" si="32"/>
        <v>2</v>
      </c>
      <c r="C259">
        <f t="shared" si="33"/>
        <v>0.9</v>
      </c>
      <c r="D259">
        <f t="shared" si="31"/>
        <v>19</v>
      </c>
      <c r="E259" s="1">
        <f t="shared" si="28"/>
        <v>0</v>
      </c>
      <c r="F259" s="1">
        <f t="shared" si="34"/>
        <v>510</v>
      </c>
      <c r="G259" s="1">
        <f t="shared" si="29"/>
        <v>16015</v>
      </c>
      <c r="H259" s="1">
        <f t="shared" si="30"/>
        <v>510</v>
      </c>
      <c r="I259">
        <f t="shared" si="35"/>
        <v>6</v>
      </c>
    </row>
    <row r="260" spans="1:9" x14ac:dyDescent="0.3">
      <c r="A260" s="3">
        <v>45185</v>
      </c>
      <c r="B260">
        <f t="shared" si="32"/>
        <v>2</v>
      </c>
      <c r="C260">
        <f t="shared" si="33"/>
        <v>0.9</v>
      </c>
      <c r="D260">
        <f t="shared" si="31"/>
        <v>19</v>
      </c>
      <c r="E260" s="1">
        <f t="shared" ref="E260:E323" si="36">IF(AND(WEEKDAY(A260)&gt;=2,WEEKDAY(A260)&lt;=6),0,IF(WEEKDAY(A260)=1,D260*$N$2,0)) + IF(AND(G259&gt;=$L$2*3, DAY(A261)=1), 3*$L$2, 0)</f>
        <v>0</v>
      </c>
      <c r="F260" s="1">
        <f t="shared" si="34"/>
        <v>0</v>
      </c>
      <c r="G260" s="1">
        <f t="shared" ref="G260:G323" si="37">G259 - E260 + F260</f>
        <v>16015</v>
      </c>
      <c r="H260" s="1">
        <f t="shared" ref="H260:H323" si="38">-E260 + F260</f>
        <v>0</v>
      </c>
      <c r="I260">
        <f t="shared" si="35"/>
        <v>7</v>
      </c>
    </row>
    <row r="261" spans="1:9" x14ac:dyDescent="0.3">
      <c r="A261" s="3">
        <v>45186</v>
      </c>
      <c r="B261">
        <f t="shared" si="32"/>
        <v>2</v>
      </c>
      <c r="C261">
        <f t="shared" si="33"/>
        <v>0.9</v>
      </c>
      <c r="D261">
        <f t="shared" ref="D261:D324" si="39">IF(AND(G259&gt;=$L$2*3, DAY(A261)=1), D260+3, D260)</f>
        <v>19</v>
      </c>
      <c r="E261" s="1">
        <f t="shared" si="36"/>
        <v>285</v>
      </c>
      <c r="F261" s="1">
        <f t="shared" si="34"/>
        <v>0</v>
      </c>
      <c r="G261" s="1">
        <f t="shared" si="37"/>
        <v>15730</v>
      </c>
      <c r="H261" s="1">
        <f t="shared" si="38"/>
        <v>-285</v>
      </c>
      <c r="I261">
        <f t="shared" si="35"/>
        <v>1</v>
      </c>
    </row>
    <row r="262" spans="1:9" x14ac:dyDescent="0.3">
      <c r="A262" s="3">
        <v>45187</v>
      </c>
      <c r="B262">
        <f t="shared" si="32"/>
        <v>2</v>
      </c>
      <c r="C262">
        <f t="shared" si="33"/>
        <v>0.9</v>
      </c>
      <c r="D262">
        <f t="shared" si="39"/>
        <v>19</v>
      </c>
      <c r="E262" s="1">
        <f t="shared" si="36"/>
        <v>0</v>
      </c>
      <c r="F262" s="1">
        <f t="shared" si="34"/>
        <v>510</v>
      </c>
      <c r="G262" s="1">
        <f t="shared" si="37"/>
        <v>16240</v>
      </c>
      <c r="H262" s="1">
        <f t="shared" si="38"/>
        <v>510</v>
      </c>
      <c r="I262">
        <f t="shared" si="35"/>
        <v>2</v>
      </c>
    </row>
    <row r="263" spans="1:9" x14ac:dyDescent="0.3">
      <c r="A263" s="3">
        <v>45188</v>
      </c>
      <c r="B263">
        <f t="shared" si="32"/>
        <v>2</v>
      </c>
      <c r="C263">
        <f t="shared" si="33"/>
        <v>0.9</v>
      </c>
      <c r="D263">
        <f t="shared" si="39"/>
        <v>19</v>
      </c>
      <c r="E263" s="1">
        <f t="shared" si="36"/>
        <v>0</v>
      </c>
      <c r="F263" s="1">
        <f t="shared" si="34"/>
        <v>510</v>
      </c>
      <c r="G263" s="1">
        <f t="shared" si="37"/>
        <v>16750</v>
      </c>
      <c r="H263" s="1">
        <f t="shared" si="38"/>
        <v>510</v>
      </c>
      <c r="I263">
        <f t="shared" si="35"/>
        <v>3</v>
      </c>
    </row>
    <row r="264" spans="1:9" x14ac:dyDescent="0.3">
      <c r="A264" s="3">
        <v>45189</v>
      </c>
      <c r="B264">
        <f t="shared" si="32"/>
        <v>2</v>
      </c>
      <c r="C264">
        <f t="shared" si="33"/>
        <v>0.9</v>
      </c>
      <c r="D264">
        <f t="shared" si="39"/>
        <v>19</v>
      </c>
      <c r="E264" s="1">
        <f t="shared" si="36"/>
        <v>0</v>
      </c>
      <c r="F264" s="1">
        <f t="shared" si="34"/>
        <v>510</v>
      </c>
      <c r="G264" s="1">
        <f t="shared" si="37"/>
        <v>17260</v>
      </c>
      <c r="H264" s="1">
        <f t="shared" si="38"/>
        <v>510</v>
      </c>
      <c r="I264">
        <f t="shared" si="35"/>
        <v>4</v>
      </c>
    </row>
    <row r="265" spans="1:9" x14ac:dyDescent="0.3">
      <c r="A265" s="3">
        <v>45190</v>
      </c>
      <c r="B265">
        <f t="shared" si="32"/>
        <v>2</v>
      </c>
      <c r="C265">
        <f t="shared" si="33"/>
        <v>0.9</v>
      </c>
      <c r="D265">
        <f t="shared" si="39"/>
        <v>19</v>
      </c>
      <c r="E265" s="1">
        <f t="shared" si="36"/>
        <v>0</v>
      </c>
      <c r="F265" s="1">
        <f t="shared" si="34"/>
        <v>510</v>
      </c>
      <c r="G265" s="1">
        <f t="shared" si="37"/>
        <v>17770</v>
      </c>
      <c r="H265" s="1">
        <f t="shared" si="38"/>
        <v>510</v>
      </c>
      <c r="I265">
        <f t="shared" si="35"/>
        <v>5</v>
      </c>
    </row>
    <row r="266" spans="1:9" x14ac:dyDescent="0.3">
      <c r="A266" s="3">
        <v>45191</v>
      </c>
      <c r="B266">
        <f t="shared" si="32"/>
        <v>2</v>
      </c>
      <c r="C266">
        <f t="shared" si="33"/>
        <v>0.9</v>
      </c>
      <c r="D266">
        <f t="shared" si="39"/>
        <v>19</v>
      </c>
      <c r="E266" s="1">
        <f t="shared" si="36"/>
        <v>0</v>
      </c>
      <c r="F266" s="1">
        <f t="shared" si="34"/>
        <v>510</v>
      </c>
      <c r="G266" s="1">
        <f t="shared" si="37"/>
        <v>18280</v>
      </c>
      <c r="H266" s="1">
        <f t="shared" si="38"/>
        <v>510</v>
      </c>
      <c r="I266">
        <f t="shared" si="35"/>
        <v>6</v>
      </c>
    </row>
    <row r="267" spans="1:9" x14ac:dyDescent="0.3">
      <c r="A267" s="3">
        <v>45192</v>
      </c>
      <c r="B267">
        <f t="shared" si="32"/>
        <v>3</v>
      </c>
      <c r="C267">
        <f t="shared" si="33"/>
        <v>0.4</v>
      </c>
      <c r="D267">
        <f t="shared" si="39"/>
        <v>19</v>
      </c>
      <c r="E267" s="1">
        <f t="shared" si="36"/>
        <v>0</v>
      </c>
      <c r="F267" s="1">
        <f t="shared" si="34"/>
        <v>0</v>
      </c>
      <c r="G267" s="1">
        <f t="shared" si="37"/>
        <v>18280</v>
      </c>
      <c r="H267" s="1">
        <f t="shared" si="38"/>
        <v>0</v>
      </c>
      <c r="I267">
        <f t="shared" si="35"/>
        <v>7</v>
      </c>
    </row>
    <row r="268" spans="1:9" x14ac:dyDescent="0.3">
      <c r="A268" s="3">
        <v>45193</v>
      </c>
      <c r="B268">
        <f t="shared" si="32"/>
        <v>3</v>
      </c>
      <c r="C268">
        <f t="shared" si="33"/>
        <v>0.4</v>
      </c>
      <c r="D268">
        <f t="shared" si="39"/>
        <v>19</v>
      </c>
      <c r="E268" s="1">
        <f t="shared" si="36"/>
        <v>285</v>
      </c>
      <c r="F268" s="1">
        <f t="shared" si="34"/>
        <v>0</v>
      </c>
      <c r="G268" s="1">
        <f t="shared" si="37"/>
        <v>17995</v>
      </c>
      <c r="H268" s="1">
        <f t="shared" si="38"/>
        <v>-285</v>
      </c>
      <c r="I268">
        <f t="shared" si="35"/>
        <v>1</v>
      </c>
    </row>
    <row r="269" spans="1:9" x14ac:dyDescent="0.3">
      <c r="A269" s="3">
        <v>45194</v>
      </c>
      <c r="B269">
        <f t="shared" si="32"/>
        <v>3</v>
      </c>
      <c r="C269">
        <f t="shared" si="33"/>
        <v>0.4</v>
      </c>
      <c r="D269">
        <f t="shared" si="39"/>
        <v>19</v>
      </c>
      <c r="E269" s="1">
        <f t="shared" si="36"/>
        <v>0</v>
      </c>
      <c r="F269" s="1">
        <f t="shared" si="34"/>
        <v>210</v>
      </c>
      <c r="G269" s="1">
        <f t="shared" si="37"/>
        <v>18205</v>
      </c>
      <c r="H269" s="1">
        <f t="shared" si="38"/>
        <v>210</v>
      </c>
      <c r="I269">
        <f t="shared" si="35"/>
        <v>2</v>
      </c>
    </row>
    <row r="270" spans="1:9" x14ac:dyDescent="0.3">
      <c r="A270" s="3">
        <v>45195</v>
      </c>
      <c r="B270">
        <f t="shared" si="32"/>
        <v>3</v>
      </c>
      <c r="C270">
        <f t="shared" si="33"/>
        <v>0.4</v>
      </c>
      <c r="D270">
        <f t="shared" si="39"/>
        <v>19</v>
      </c>
      <c r="E270" s="1">
        <f t="shared" si="36"/>
        <v>0</v>
      </c>
      <c r="F270" s="1">
        <f t="shared" si="34"/>
        <v>210</v>
      </c>
      <c r="G270" s="1">
        <f t="shared" si="37"/>
        <v>18415</v>
      </c>
      <c r="H270" s="1">
        <f t="shared" si="38"/>
        <v>210</v>
      </c>
      <c r="I270">
        <f t="shared" si="35"/>
        <v>3</v>
      </c>
    </row>
    <row r="271" spans="1:9" x14ac:dyDescent="0.3">
      <c r="A271" s="3">
        <v>45196</v>
      </c>
      <c r="B271">
        <f t="shared" si="32"/>
        <v>3</v>
      </c>
      <c r="C271">
        <f t="shared" si="33"/>
        <v>0.4</v>
      </c>
      <c r="D271">
        <f t="shared" si="39"/>
        <v>19</v>
      </c>
      <c r="E271" s="1">
        <f t="shared" si="36"/>
        <v>0</v>
      </c>
      <c r="F271" s="1">
        <f t="shared" si="34"/>
        <v>210</v>
      </c>
      <c r="G271" s="1">
        <f t="shared" si="37"/>
        <v>18625</v>
      </c>
      <c r="H271" s="1">
        <f t="shared" si="38"/>
        <v>210</v>
      </c>
      <c r="I271">
        <f t="shared" si="35"/>
        <v>4</v>
      </c>
    </row>
    <row r="272" spans="1:9" x14ac:dyDescent="0.3">
      <c r="A272" s="3">
        <v>45197</v>
      </c>
      <c r="B272">
        <f t="shared" si="32"/>
        <v>3</v>
      </c>
      <c r="C272">
        <f t="shared" si="33"/>
        <v>0.4</v>
      </c>
      <c r="D272">
        <f t="shared" si="39"/>
        <v>19</v>
      </c>
      <c r="E272" s="1">
        <f t="shared" si="36"/>
        <v>0</v>
      </c>
      <c r="F272" s="1">
        <f t="shared" si="34"/>
        <v>210</v>
      </c>
      <c r="G272" s="1">
        <f t="shared" si="37"/>
        <v>18835</v>
      </c>
      <c r="H272" s="1">
        <f t="shared" si="38"/>
        <v>210</v>
      </c>
      <c r="I272">
        <f t="shared" si="35"/>
        <v>5</v>
      </c>
    </row>
    <row r="273" spans="1:9" x14ac:dyDescent="0.3">
      <c r="A273" s="3">
        <v>45198</v>
      </c>
      <c r="B273">
        <f t="shared" si="32"/>
        <v>3</v>
      </c>
      <c r="C273">
        <f t="shared" si="33"/>
        <v>0.4</v>
      </c>
      <c r="D273">
        <f t="shared" si="39"/>
        <v>19</v>
      </c>
      <c r="E273" s="1">
        <f t="shared" si="36"/>
        <v>0</v>
      </c>
      <c r="F273" s="1">
        <f t="shared" si="34"/>
        <v>210</v>
      </c>
      <c r="G273" s="1">
        <f t="shared" si="37"/>
        <v>19045</v>
      </c>
      <c r="H273" s="1">
        <f t="shared" si="38"/>
        <v>210</v>
      </c>
      <c r="I273">
        <f t="shared" si="35"/>
        <v>6</v>
      </c>
    </row>
    <row r="274" spans="1:9" x14ac:dyDescent="0.3">
      <c r="A274" s="3">
        <v>45199</v>
      </c>
      <c r="B274">
        <f t="shared" si="32"/>
        <v>3</v>
      </c>
      <c r="C274">
        <f t="shared" si="33"/>
        <v>0.4</v>
      </c>
      <c r="D274">
        <f t="shared" si="39"/>
        <v>19</v>
      </c>
      <c r="E274" s="1">
        <f t="shared" si="36"/>
        <v>2400</v>
      </c>
      <c r="F274" s="1">
        <f t="shared" si="34"/>
        <v>0</v>
      </c>
      <c r="G274" s="1">
        <f t="shared" si="37"/>
        <v>16645</v>
      </c>
      <c r="H274" s="1">
        <f t="shared" si="38"/>
        <v>-2400</v>
      </c>
      <c r="I274">
        <f t="shared" si="35"/>
        <v>7</v>
      </c>
    </row>
    <row r="275" spans="1:9" x14ac:dyDescent="0.3">
      <c r="A275" s="3">
        <v>45200</v>
      </c>
      <c r="B275">
        <f t="shared" si="32"/>
        <v>3</v>
      </c>
      <c r="C275">
        <f t="shared" si="33"/>
        <v>0.4</v>
      </c>
      <c r="D275">
        <f t="shared" si="39"/>
        <v>22</v>
      </c>
      <c r="E275" s="1">
        <f t="shared" si="36"/>
        <v>330</v>
      </c>
      <c r="F275" s="1">
        <f t="shared" si="34"/>
        <v>0</v>
      </c>
      <c r="G275" s="1">
        <f t="shared" si="37"/>
        <v>16315</v>
      </c>
      <c r="H275" s="1">
        <f t="shared" si="38"/>
        <v>-330</v>
      </c>
      <c r="I275">
        <f t="shared" si="35"/>
        <v>1</v>
      </c>
    </row>
    <row r="276" spans="1:9" x14ac:dyDescent="0.3">
      <c r="A276" s="3">
        <v>45201</v>
      </c>
      <c r="B276">
        <f t="shared" si="32"/>
        <v>3</v>
      </c>
      <c r="C276">
        <f t="shared" si="33"/>
        <v>0.4</v>
      </c>
      <c r="D276">
        <f t="shared" si="39"/>
        <v>22</v>
      </c>
      <c r="E276" s="1">
        <f t="shared" si="36"/>
        <v>0</v>
      </c>
      <c r="F276" s="1">
        <f t="shared" si="34"/>
        <v>240</v>
      </c>
      <c r="G276" s="1">
        <f t="shared" si="37"/>
        <v>16555</v>
      </c>
      <c r="H276" s="1">
        <f t="shared" si="38"/>
        <v>240</v>
      </c>
      <c r="I276">
        <f t="shared" si="35"/>
        <v>2</v>
      </c>
    </row>
    <row r="277" spans="1:9" x14ac:dyDescent="0.3">
      <c r="A277" s="3">
        <v>45202</v>
      </c>
      <c r="B277">
        <f t="shared" si="32"/>
        <v>3</v>
      </c>
      <c r="C277">
        <f t="shared" si="33"/>
        <v>0.4</v>
      </c>
      <c r="D277">
        <f t="shared" si="39"/>
        <v>22</v>
      </c>
      <c r="E277" s="1">
        <f t="shared" si="36"/>
        <v>0</v>
      </c>
      <c r="F277" s="1">
        <f t="shared" si="34"/>
        <v>240</v>
      </c>
      <c r="G277" s="1">
        <f t="shared" si="37"/>
        <v>16795</v>
      </c>
      <c r="H277" s="1">
        <f t="shared" si="38"/>
        <v>240</v>
      </c>
      <c r="I277">
        <f t="shared" si="35"/>
        <v>3</v>
      </c>
    </row>
    <row r="278" spans="1:9" x14ac:dyDescent="0.3">
      <c r="A278" s="3">
        <v>45203</v>
      </c>
      <c r="B278">
        <f t="shared" si="32"/>
        <v>3</v>
      </c>
      <c r="C278">
        <f t="shared" si="33"/>
        <v>0.4</v>
      </c>
      <c r="D278">
        <f t="shared" si="39"/>
        <v>22</v>
      </c>
      <c r="E278" s="1">
        <f t="shared" si="36"/>
        <v>0</v>
      </c>
      <c r="F278" s="1">
        <f t="shared" si="34"/>
        <v>240</v>
      </c>
      <c r="G278" s="1">
        <f t="shared" si="37"/>
        <v>17035</v>
      </c>
      <c r="H278" s="1">
        <f t="shared" si="38"/>
        <v>240</v>
      </c>
      <c r="I278">
        <f t="shared" si="35"/>
        <v>4</v>
      </c>
    </row>
    <row r="279" spans="1:9" x14ac:dyDescent="0.3">
      <c r="A279" s="3">
        <v>45204</v>
      </c>
      <c r="B279">
        <f t="shared" si="32"/>
        <v>3</v>
      </c>
      <c r="C279">
        <f t="shared" si="33"/>
        <v>0.4</v>
      </c>
      <c r="D279">
        <f t="shared" si="39"/>
        <v>22</v>
      </c>
      <c r="E279" s="1">
        <f t="shared" si="36"/>
        <v>0</v>
      </c>
      <c r="F279" s="1">
        <f t="shared" si="34"/>
        <v>240</v>
      </c>
      <c r="G279" s="1">
        <f t="shared" si="37"/>
        <v>17275</v>
      </c>
      <c r="H279" s="1">
        <f t="shared" si="38"/>
        <v>240</v>
      </c>
      <c r="I279">
        <f t="shared" si="35"/>
        <v>5</v>
      </c>
    </row>
    <row r="280" spans="1:9" x14ac:dyDescent="0.3">
      <c r="A280" s="3">
        <v>45205</v>
      </c>
      <c r="B280">
        <f t="shared" si="32"/>
        <v>3</v>
      </c>
      <c r="C280">
        <f t="shared" si="33"/>
        <v>0.4</v>
      </c>
      <c r="D280">
        <f t="shared" si="39"/>
        <v>22</v>
      </c>
      <c r="E280" s="1">
        <f t="shared" si="36"/>
        <v>0</v>
      </c>
      <c r="F280" s="1">
        <f t="shared" si="34"/>
        <v>240</v>
      </c>
      <c r="G280" s="1">
        <f t="shared" si="37"/>
        <v>17515</v>
      </c>
      <c r="H280" s="1">
        <f t="shared" si="38"/>
        <v>240</v>
      </c>
      <c r="I280">
        <f t="shared" si="35"/>
        <v>6</v>
      </c>
    </row>
    <row r="281" spans="1:9" x14ac:dyDescent="0.3">
      <c r="A281" s="3">
        <v>45206</v>
      </c>
      <c r="B281">
        <f t="shared" si="32"/>
        <v>3</v>
      </c>
      <c r="C281">
        <f t="shared" si="33"/>
        <v>0.4</v>
      </c>
      <c r="D281">
        <f t="shared" si="39"/>
        <v>22</v>
      </c>
      <c r="E281" s="1">
        <f t="shared" si="36"/>
        <v>0</v>
      </c>
      <c r="F281" s="1">
        <f t="shared" si="34"/>
        <v>0</v>
      </c>
      <c r="G281" s="1">
        <f t="shared" si="37"/>
        <v>17515</v>
      </c>
      <c r="H281" s="1">
        <f t="shared" si="38"/>
        <v>0</v>
      </c>
      <c r="I281">
        <f t="shared" si="35"/>
        <v>7</v>
      </c>
    </row>
    <row r="282" spans="1:9" x14ac:dyDescent="0.3">
      <c r="A282" s="3">
        <v>45207</v>
      </c>
      <c r="B282">
        <f t="shared" si="32"/>
        <v>3</v>
      </c>
      <c r="C282">
        <f t="shared" si="33"/>
        <v>0.4</v>
      </c>
      <c r="D282">
        <f t="shared" si="39"/>
        <v>22</v>
      </c>
      <c r="E282" s="1">
        <f t="shared" si="36"/>
        <v>330</v>
      </c>
      <c r="F282" s="1">
        <f t="shared" si="34"/>
        <v>0</v>
      </c>
      <c r="G282" s="1">
        <f t="shared" si="37"/>
        <v>17185</v>
      </c>
      <c r="H282" s="1">
        <f t="shared" si="38"/>
        <v>-330</v>
      </c>
      <c r="I282">
        <f t="shared" si="35"/>
        <v>1</v>
      </c>
    </row>
    <row r="283" spans="1:9" x14ac:dyDescent="0.3">
      <c r="A283" s="3">
        <v>45208</v>
      </c>
      <c r="B283">
        <f t="shared" si="32"/>
        <v>3</v>
      </c>
      <c r="C283">
        <f t="shared" si="33"/>
        <v>0.4</v>
      </c>
      <c r="D283">
        <f t="shared" si="39"/>
        <v>22</v>
      </c>
      <c r="E283" s="1">
        <f t="shared" si="36"/>
        <v>0</v>
      </c>
      <c r="F283" s="1">
        <f t="shared" si="34"/>
        <v>240</v>
      </c>
      <c r="G283" s="1">
        <f t="shared" si="37"/>
        <v>17425</v>
      </c>
      <c r="H283" s="1">
        <f t="shared" si="38"/>
        <v>240</v>
      </c>
      <c r="I283">
        <f t="shared" si="35"/>
        <v>2</v>
      </c>
    </row>
    <row r="284" spans="1:9" x14ac:dyDescent="0.3">
      <c r="A284" s="3">
        <v>45209</v>
      </c>
      <c r="B284">
        <f t="shared" si="32"/>
        <v>3</v>
      </c>
      <c r="C284">
        <f t="shared" si="33"/>
        <v>0.4</v>
      </c>
      <c r="D284">
        <f t="shared" si="39"/>
        <v>22</v>
      </c>
      <c r="E284" s="1">
        <f t="shared" si="36"/>
        <v>0</v>
      </c>
      <c r="F284" s="1">
        <f t="shared" si="34"/>
        <v>240</v>
      </c>
      <c r="G284" s="1">
        <f t="shared" si="37"/>
        <v>17665</v>
      </c>
      <c r="H284" s="1">
        <f t="shared" si="38"/>
        <v>240</v>
      </c>
      <c r="I284">
        <f t="shared" si="35"/>
        <v>3</v>
      </c>
    </row>
    <row r="285" spans="1:9" x14ac:dyDescent="0.3">
      <c r="A285" s="3">
        <v>45210</v>
      </c>
      <c r="B285">
        <f t="shared" si="32"/>
        <v>3</v>
      </c>
      <c r="C285">
        <f t="shared" si="33"/>
        <v>0.4</v>
      </c>
      <c r="D285">
        <f t="shared" si="39"/>
        <v>22</v>
      </c>
      <c r="E285" s="1">
        <f t="shared" si="36"/>
        <v>0</v>
      </c>
      <c r="F285" s="1">
        <f t="shared" si="34"/>
        <v>240</v>
      </c>
      <c r="G285" s="1">
        <f t="shared" si="37"/>
        <v>17905</v>
      </c>
      <c r="H285" s="1">
        <f t="shared" si="38"/>
        <v>240</v>
      </c>
      <c r="I285">
        <f t="shared" si="35"/>
        <v>4</v>
      </c>
    </row>
    <row r="286" spans="1:9" x14ac:dyDescent="0.3">
      <c r="A286" s="3">
        <v>45211</v>
      </c>
      <c r="B286">
        <f t="shared" si="32"/>
        <v>3</v>
      </c>
      <c r="C286">
        <f t="shared" si="33"/>
        <v>0.4</v>
      </c>
      <c r="D286">
        <f t="shared" si="39"/>
        <v>22</v>
      </c>
      <c r="E286" s="1">
        <f t="shared" si="36"/>
        <v>0</v>
      </c>
      <c r="F286" s="1">
        <f t="shared" si="34"/>
        <v>240</v>
      </c>
      <c r="G286" s="1">
        <f t="shared" si="37"/>
        <v>18145</v>
      </c>
      <c r="H286" s="1">
        <f t="shared" si="38"/>
        <v>240</v>
      </c>
      <c r="I286">
        <f t="shared" si="35"/>
        <v>5</v>
      </c>
    </row>
    <row r="287" spans="1:9" x14ac:dyDescent="0.3">
      <c r="A287" s="3">
        <v>45212</v>
      </c>
      <c r="B287">
        <f t="shared" si="32"/>
        <v>3</v>
      </c>
      <c r="C287">
        <f t="shared" si="33"/>
        <v>0.4</v>
      </c>
      <c r="D287">
        <f t="shared" si="39"/>
        <v>22</v>
      </c>
      <c r="E287" s="1">
        <f t="shared" si="36"/>
        <v>0</v>
      </c>
      <c r="F287" s="1">
        <f t="shared" si="34"/>
        <v>240</v>
      </c>
      <c r="G287" s="1">
        <f t="shared" si="37"/>
        <v>18385</v>
      </c>
      <c r="H287" s="1">
        <f t="shared" si="38"/>
        <v>240</v>
      </c>
      <c r="I287">
        <f t="shared" si="35"/>
        <v>6</v>
      </c>
    </row>
    <row r="288" spans="1:9" x14ac:dyDescent="0.3">
      <c r="A288" s="3">
        <v>45213</v>
      </c>
      <c r="B288">
        <f t="shared" si="32"/>
        <v>3</v>
      </c>
      <c r="C288">
        <f t="shared" si="33"/>
        <v>0.4</v>
      </c>
      <c r="D288">
        <f t="shared" si="39"/>
        <v>22</v>
      </c>
      <c r="E288" s="1">
        <f t="shared" si="36"/>
        <v>0</v>
      </c>
      <c r="F288" s="1">
        <f t="shared" si="34"/>
        <v>0</v>
      </c>
      <c r="G288" s="1">
        <f t="shared" si="37"/>
        <v>18385</v>
      </c>
      <c r="H288" s="1">
        <f t="shared" si="38"/>
        <v>0</v>
      </c>
      <c r="I288">
        <f t="shared" si="35"/>
        <v>7</v>
      </c>
    </row>
    <row r="289" spans="1:9" x14ac:dyDescent="0.3">
      <c r="A289" s="3">
        <v>45214</v>
      </c>
      <c r="B289">
        <f t="shared" si="32"/>
        <v>3</v>
      </c>
      <c r="C289">
        <f t="shared" si="33"/>
        <v>0.4</v>
      </c>
      <c r="D289">
        <f t="shared" si="39"/>
        <v>22</v>
      </c>
      <c r="E289" s="1">
        <f t="shared" si="36"/>
        <v>330</v>
      </c>
      <c r="F289" s="1">
        <f t="shared" si="34"/>
        <v>0</v>
      </c>
      <c r="G289" s="1">
        <f t="shared" si="37"/>
        <v>18055</v>
      </c>
      <c r="H289" s="1">
        <f t="shared" si="38"/>
        <v>-330</v>
      </c>
      <c r="I289">
        <f t="shared" si="35"/>
        <v>1</v>
      </c>
    </row>
    <row r="290" spans="1:9" x14ac:dyDescent="0.3">
      <c r="A290" s="3">
        <v>45215</v>
      </c>
      <c r="B290">
        <f t="shared" si="32"/>
        <v>3</v>
      </c>
      <c r="C290">
        <f t="shared" si="33"/>
        <v>0.4</v>
      </c>
      <c r="D290">
        <f t="shared" si="39"/>
        <v>22</v>
      </c>
      <c r="E290" s="1">
        <f t="shared" si="36"/>
        <v>0</v>
      </c>
      <c r="F290" s="1">
        <f t="shared" si="34"/>
        <v>240</v>
      </c>
      <c r="G290" s="1">
        <f t="shared" si="37"/>
        <v>18295</v>
      </c>
      <c r="H290" s="1">
        <f t="shared" si="38"/>
        <v>240</v>
      </c>
      <c r="I290">
        <f t="shared" si="35"/>
        <v>2</v>
      </c>
    </row>
    <row r="291" spans="1:9" x14ac:dyDescent="0.3">
      <c r="A291" s="3">
        <v>45216</v>
      </c>
      <c r="B291">
        <f t="shared" si="32"/>
        <v>3</v>
      </c>
      <c r="C291">
        <f t="shared" si="33"/>
        <v>0.4</v>
      </c>
      <c r="D291">
        <f t="shared" si="39"/>
        <v>22</v>
      </c>
      <c r="E291" s="1">
        <f t="shared" si="36"/>
        <v>0</v>
      </c>
      <c r="F291" s="1">
        <f t="shared" si="34"/>
        <v>240</v>
      </c>
      <c r="G291" s="1">
        <f t="shared" si="37"/>
        <v>18535</v>
      </c>
      <c r="H291" s="1">
        <f t="shared" si="38"/>
        <v>240</v>
      </c>
      <c r="I291">
        <f t="shared" si="35"/>
        <v>3</v>
      </c>
    </row>
    <row r="292" spans="1:9" x14ac:dyDescent="0.3">
      <c r="A292" s="3">
        <v>45217</v>
      </c>
      <c r="B292">
        <f t="shared" si="32"/>
        <v>3</v>
      </c>
      <c r="C292">
        <f t="shared" si="33"/>
        <v>0.4</v>
      </c>
      <c r="D292">
        <f t="shared" si="39"/>
        <v>22</v>
      </c>
      <c r="E292" s="1">
        <f t="shared" si="36"/>
        <v>0</v>
      </c>
      <c r="F292" s="1">
        <f t="shared" si="34"/>
        <v>240</v>
      </c>
      <c r="G292" s="1">
        <f t="shared" si="37"/>
        <v>18775</v>
      </c>
      <c r="H292" s="1">
        <f t="shared" si="38"/>
        <v>240</v>
      </c>
      <c r="I292">
        <f t="shared" si="35"/>
        <v>4</v>
      </c>
    </row>
    <row r="293" spans="1:9" x14ac:dyDescent="0.3">
      <c r="A293" s="3">
        <v>45218</v>
      </c>
      <c r="B293">
        <f t="shared" si="32"/>
        <v>3</v>
      </c>
      <c r="C293">
        <f t="shared" si="33"/>
        <v>0.4</v>
      </c>
      <c r="D293">
        <f t="shared" si="39"/>
        <v>22</v>
      </c>
      <c r="E293" s="1">
        <f t="shared" si="36"/>
        <v>0</v>
      </c>
      <c r="F293" s="1">
        <f t="shared" si="34"/>
        <v>240</v>
      </c>
      <c r="G293" s="1">
        <f t="shared" si="37"/>
        <v>19015</v>
      </c>
      <c r="H293" s="1">
        <f t="shared" si="38"/>
        <v>240</v>
      </c>
      <c r="I293">
        <f t="shared" si="35"/>
        <v>5</v>
      </c>
    </row>
    <row r="294" spans="1:9" x14ac:dyDescent="0.3">
      <c r="A294" s="3">
        <v>45219</v>
      </c>
      <c r="B294">
        <f t="shared" si="32"/>
        <v>3</v>
      </c>
      <c r="C294">
        <f t="shared" si="33"/>
        <v>0.4</v>
      </c>
      <c r="D294">
        <f t="shared" si="39"/>
        <v>22</v>
      </c>
      <c r="E294" s="1">
        <f t="shared" si="36"/>
        <v>0</v>
      </c>
      <c r="F294" s="1">
        <f t="shared" si="34"/>
        <v>240</v>
      </c>
      <c r="G294" s="1">
        <f t="shared" si="37"/>
        <v>19255</v>
      </c>
      <c r="H294" s="1">
        <f t="shared" si="38"/>
        <v>240</v>
      </c>
      <c r="I294">
        <f t="shared" si="35"/>
        <v>6</v>
      </c>
    </row>
    <row r="295" spans="1:9" x14ac:dyDescent="0.3">
      <c r="A295" s="3">
        <v>45220</v>
      </c>
      <c r="B295">
        <f t="shared" si="32"/>
        <v>3</v>
      </c>
      <c r="C295">
        <f t="shared" si="33"/>
        <v>0.4</v>
      </c>
      <c r="D295">
        <f t="shared" si="39"/>
        <v>22</v>
      </c>
      <c r="E295" s="1">
        <f t="shared" si="36"/>
        <v>0</v>
      </c>
      <c r="F295" s="1">
        <f t="shared" si="34"/>
        <v>0</v>
      </c>
      <c r="G295" s="1">
        <f t="shared" si="37"/>
        <v>19255</v>
      </c>
      <c r="H295" s="1">
        <f t="shared" si="38"/>
        <v>0</v>
      </c>
      <c r="I295">
        <f t="shared" si="35"/>
        <v>7</v>
      </c>
    </row>
    <row r="296" spans="1:9" x14ac:dyDescent="0.3">
      <c r="A296" s="3">
        <v>45221</v>
      </c>
      <c r="B296">
        <f t="shared" si="32"/>
        <v>3</v>
      </c>
      <c r="C296">
        <f t="shared" si="33"/>
        <v>0.4</v>
      </c>
      <c r="D296">
        <f t="shared" si="39"/>
        <v>22</v>
      </c>
      <c r="E296" s="1">
        <f t="shared" si="36"/>
        <v>330</v>
      </c>
      <c r="F296" s="1">
        <f t="shared" si="34"/>
        <v>0</v>
      </c>
      <c r="G296" s="1">
        <f t="shared" si="37"/>
        <v>18925</v>
      </c>
      <c r="H296" s="1">
        <f t="shared" si="38"/>
        <v>-330</v>
      </c>
      <c r="I296">
        <f t="shared" si="35"/>
        <v>1</v>
      </c>
    </row>
    <row r="297" spans="1:9" x14ac:dyDescent="0.3">
      <c r="A297" s="3">
        <v>45222</v>
      </c>
      <c r="B297">
        <f t="shared" si="32"/>
        <v>3</v>
      </c>
      <c r="C297">
        <f t="shared" si="33"/>
        <v>0.4</v>
      </c>
      <c r="D297">
        <f t="shared" si="39"/>
        <v>22</v>
      </c>
      <c r="E297" s="1">
        <f t="shared" si="36"/>
        <v>0</v>
      </c>
      <c r="F297" s="1">
        <f t="shared" si="34"/>
        <v>240</v>
      </c>
      <c r="G297" s="1">
        <f t="shared" si="37"/>
        <v>19165</v>
      </c>
      <c r="H297" s="1">
        <f t="shared" si="38"/>
        <v>240</v>
      </c>
      <c r="I297">
        <f t="shared" si="35"/>
        <v>2</v>
      </c>
    </row>
    <row r="298" spans="1:9" x14ac:dyDescent="0.3">
      <c r="A298" s="3">
        <v>45223</v>
      </c>
      <c r="B298">
        <f t="shared" si="32"/>
        <v>3</v>
      </c>
      <c r="C298">
        <f t="shared" si="33"/>
        <v>0.4</v>
      </c>
      <c r="D298">
        <f t="shared" si="39"/>
        <v>22</v>
      </c>
      <c r="E298" s="1">
        <f t="shared" si="36"/>
        <v>0</v>
      </c>
      <c r="F298" s="1">
        <f t="shared" si="34"/>
        <v>240</v>
      </c>
      <c r="G298" s="1">
        <f t="shared" si="37"/>
        <v>19405</v>
      </c>
      <c r="H298" s="1">
        <f t="shared" si="38"/>
        <v>240</v>
      </c>
      <c r="I298">
        <f t="shared" si="35"/>
        <v>3</v>
      </c>
    </row>
    <row r="299" spans="1:9" x14ac:dyDescent="0.3">
      <c r="A299" s="3">
        <v>45224</v>
      </c>
      <c r="B299">
        <f t="shared" si="32"/>
        <v>3</v>
      </c>
      <c r="C299">
        <f t="shared" si="33"/>
        <v>0.4</v>
      </c>
      <c r="D299">
        <f t="shared" si="39"/>
        <v>22</v>
      </c>
      <c r="E299" s="1">
        <f t="shared" si="36"/>
        <v>0</v>
      </c>
      <c r="F299" s="1">
        <f t="shared" si="34"/>
        <v>240</v>
      </c>
      <c r="G299" s="1">
        <f t="shared" si="37"/>
        <v>19645</v>
      </c>
      <c r="H299" s="1">
        <f t="shared" si="38"/>
        <v>240</v>
      </c>
      <c r="I299">
        <f t="shared" si="35"/>
        <v>4</v>
      </c>
    </row>
    <row r="300" spans="1:9" x14ac:dyDescent="0.3">
      <c r="A300" s="3">
        <v>45225</v>
      </c>
      <c r="B300">
        <f t="shared" si="32"/>
        <v>3</v>
      </c>
      <c r="C300">
        <f t="shared" si="33"/>
        <v>0.4</v>
      </c>
      <c r="D300">
        <f t="shared" si="39"/>
        <v>22</v>
      </c>
      <c r="E300" s="1">
        <f t="shared" si="36"/>
        <v>0</v>
      </c>
      <c r="F300" s="1">
        <f t="shared" si="34"/>
        <v>240</v>
      </c>
      <c r="G300" s="1">
        <f t="shared" si="37"/>
        <v>19885</v>
      </c>
      <c r="H300" s="1">
        <f t="shared" si="38"/>
        <v>240</v>
      </c>
      <c r="I300">
        <f t="shared" si="35"/>
        <v>5</v>
      </c>
    </row>
    <row r="301" spans="1:9" x14ac:dyDescent="0.3">
      <c r="A301" s="3">
        <v>45226</v>
      </c>
      <c r="B301">
        <f t="shared" si="32"/>
        <v>3</v>
      </c>
      <c r="C301">
        <f t="shared" si="33"/>
        <v>0.4</v>
      </c>
      <c r="D301">
        <f t="shared" si="39"/>
        <v>22</v>
      </c>
      <c r="E301" s="1">
        <f t="shared" si="36"/>
        <v>0</v>
      </c>
      <c r="F301" s="1">
        <f t="shared" si="34"/>
        <v>240</v>
      </c>
      <c r="G301" s="1">
        <f t="shared" si="37"/>
        <v>20125</v>
      </c>
      <c r="H301" s="1">
        <f t="shared" si="38"/>
        <v>240</v>
      </c>
      <c r="I301">
        <f t="shared" si="35"/>
        <v>6</v>
      </c>
    </row>
    <row r="302" spans="1:9" x14ac:dyDescent="0.3">
      <c r="A302" s="3">
        <v>45227</v>
      </c>
      <c r="B302">
        <f t="shared" si="32"/>
        <v>3</v>
      </c>
      <c r="C302">
        <f t="shared" si="33"/>
        <v>0.4</v>
      </c>
      <c r="D302">
        <f t="shared" si="39"/>
        <v>22</v>
      </c>
      <c r="E302" s="1">
        <f t="shared" si="36"/>
        <v>0</v>
      </c>
      <c r="F302" s="1">
        <f t="shared" si="34"/>
        <v>0</v>
      </c>
      <c r="G302" s="1">
        <f t="shared" si="37"/>
        <v>20125</v>
      </c>
      <c r="H302" s="1">
        <f t="shared" si="38"/>
        <v>0</v>
      </c>
      <c r="I302">
        <f t="shared" si="35"/>
        <v>7</v>
      </c>
    </row>
    <row r="303" spans="1:9" x14ac:dyDescent="0.3">
      <c r="A303" s="3">
        <v>45228</v>
      </c>
      <c r="B303">
        <f t="shared" si="32"/>
        <v>3</v>
      </c>
      <c r="C303">
        <f t="shared" si="33"/>
        <v>0.4</v>
      </c>
      <c r="D303">
        <f t="shared" si="39"/>
        <v>22</v>
      </c>
      <c r="E303" s="1">
        <f t="shared" si="36"/>
        <v>330</v>
      </c>
      <c r="F303" s="1">
        <f t="shared" si="34"/>
        <v>0</v>
      </c>
      <c r="G303" s="1">
        <f t="shared" si="37"/>
        <v>19795</v>
      </c>
      <c r="H303" s="1">
        <f t="shared" si="38"/>
        <v>-330</v>
      </c>
      <c r="I303">
        <f t="shared" si="35"/>
        <v>1</v>
      </c>
    </row>
    <row r="304" spans="1:9" x14ac:dyDescent="0.3">
      <c r="A304" s="3">
        <v>45229</v>
      </c>
      <c r="B304">
        <f t="shared" si="32"/>
        <v>3</v>
      </c>
      <c r="C304">
        <f t="shared" si="33"/>
        <v>0.4</v>
      </c>
      <c r="D304">
        <f t="shared" si="39"/>
        <v>22</v>
      </c>
      <c r="E304" s="1">
        <f t="shared" si="36"/>
        <v>0</v>
      </c>
      <c r="F304" s="1">
        <f t="shared" si="34"/>
        <v>240</v>
      </c>
      <c r="G304" s="1">
        <f t="shared" si="37"/>
        <v>20035</v>
      </c>
      <c r="H304" s="1">
        <f t="shared" si="38"/>
        <v>240</v>
      </c>
      <c r="I304">
        <f t="shared" si="35"/>
        <v>2</v>
      </c>
    </row>
    <row r="305" spans="1:9" x14ac:dyDescent="0.3">
      <c r="A305" s="3">
        <v>45230</v>
      </c>
      <c r="B305">
        <f t="shared" si="32"/>
        <v>3</v>
      </c>
      <c r="C305">
        <f t="shared" si="33"/>
        <v>0.4</v>
      </c>
      <c r="D305">
        <f t="shared" si="39"/>
        <v>22</v>
      </c>
      <c r="E305" s="1">
        <f t="shared" si="36"/>
        <v>2400</v>
      </c>
      <c r="F305" s="1">
        <f t="shared" si="34"/>
        <v>240</v>
      </c>
      <c r="G305" s="1">
        <f t="shared" si="37"/>
        <v>17875</v>
      </c>
      <c r="H305" s="1">
        <f t="shared" si="38"/>
        <v>-2160</v>
      </c>
      <c r="I305">
        <f t="shared" si="35"/>
        <v>3</v>
      </c>
    </row>
    <row r="306" spans="1:9" x14ac:dyDescent="0.3">
      <c r="A306" s="3">
        <v>45231</v>
      </c>
      <c r="B306">
        <f t="shared" si="32"/>
        <v>3</v>
      </c>
      <c r="C306">
        <f t="shared" si="33"/>
        <v>0.4</v>
      </c>
      <c r="D306">
        <f t="shared" si="39"/>
        <v>25</v>
      </c>
      <c r="E306" s="1">
        <f t="shared" si="36"/>
        <v>0</v>
      </c>
      <c r="F306" s="1">
        <f t="shared" si="34"/>
        <v>300</v>
      </c>
      <c r="G306" s="1">
        <f t="shared" si="37"/>
        <v>18175</v>
      </c>
      <c r="H306" s="1">
        <f t="shared" si="38"/>
        <v>300</v>
      </c>
      <c r="I306">
        <f t="shared" si="35"/>
        <v>4</v>
      </c>
    </row>
    <row r="307" spans="1:9" x14ac:dyDescent="0.3">
      <c r="A307" s="3">
        <v>45232</v>
      </c>
      <c r="B307">
        <f t="shared" si="32"/>
        <v>3</v>
      </c>
      <c r="C307">
        <f t="shared" si="33"/>
        <v>0.4</v>
      </c>
      <c r="D307">
        <f t="shared" si="39"/>
        <v>25</v>
      </c>
      <c r="E307" s="1">
        <f t="shared" si="36"/>
        <v>0</v>
      </c>
      <c r="F307" s="1">
        <f t="shared" si="34"/>
        <v>300</v>
      </c>
      <c r="G307" s="1">
        <f t="shared" si="37"/>
        <v>18475</v>
      </c>
      <c r="H307" s="1">
        <f t="shared" si="38"/>
        <v>300</v>
      </c>
      <c r="I307">
        <f t="shared" si="35"/>
        <v>5</v>
      </c>
    </row>
    <row r="308" spans="1:9" x14ac:dyDescent="0.3">
      <c r="A308" s="3">
        <v>45233</v>
      </c>
      <c r="B308">
        <f t="shared" si="32"/>
        <v>3</v>
      </c>
      <c r="C308">
        <f t="shared" si="33"/>
        <v>0.4</v>
      </c>
      <c r="D308">
        <f t="shared" si="39"/>
        <v>25</v>
      </c>
      <c r="E308" s="1">
        <f t="shared" si="36"/>
        <v>0</v>
      </c>
      <c r="F308" s="1">
        <f t="shared" si="34"/>
        <v>300</v>
      </c>
      <c r="G308" s="1">
        <f t="shared" si="37"/>
        <v>18775</v>
      </c>
      <c r="H308" s="1">
        <f t="shared" si="38"/>
        <v>300</v>
      </c>
      <c r="I308">
        <f t="shared" si="35"/>
        <v>6</v>
      </c>
    </row>
    <row r="309" spans="1:9" x14ac:dyDescent="0.3">
      <c r="A309" s="3">
        <v>45234</v>
      </c>
      <c r="B309">
        <f t="shared" si="32"/>
        <v>3</v>
      </c>
      <c r="C309">
        <f t="shared" si="33"/>
        <v>0.4</v>
      </c>
      <c r="D309">
        <f t="shared" si="39"/>
        <v>25</v>
      </c>
      <c r="E309" s="1">
        <f t="shared" si="36"/>
        <v>0</v>
      </c>
      <c r="F309" s="1">
        <f t="shared" si="34"/>
        <v>0</v>
      </c>
      <c r="G309" s="1">
        <f t="shared" si="37"/>
        <v>18775</v>
      </c>
      <c r="H309" s="1">
        <f t="shared" si="38"/>
        <v>0</v>
      </c>
      <c r="I309">
        <f t="shared" si="35"/>
        <v>7</v>
      </c>
    </row>
    <row r="310" spans="1:9" x14ac:dyDescent="0.3">
      <c r="A310" s="3">
        <v>45235</v>
      </c>
      <c r="B310">
        <f t="shared" si="32"/>
        <v>3</v>
      </c>
      <c r="C310">
        <f t="shared" si="33"/>
        <v>0.4</v>
      </c>
      <c r="D310">
        <f t="shared" si="39"/>
        <v>25</v>
      </c>
      <c r="E310" s="1">
        <f t="shared" si="36"/>
        <v>375</v>
      </c>
      <c r="F310" s="1">
        <f t="shared" si="34"/>
        <v>0</v>
      </c>
      <c r="G310" s="1">
        <f t="shared" si="37"/>
        <v>18400</v>
      </c>
      <c r="H310" s="1">
        <f t="shared" si="38"/>
        <v>-375</v>
      </c>
      <c r="I310">
        <f t="shared" si="35"/>
        <v>1</v>
      </c>
    </row>
    <row r="311" spans="1:9" x14ac:dyDescent="0.3">
      <c r="A311" s="3">
        <v>45236</v>
      </c>
      <c r="B311">
        <f t="shared" si="32"/>
        <v>3</v>
      </c>
      <c r="C311">
        <f t="shared" si="33"/>
        <v>0.4</v>
      </c>
      <c r="D311">
        <f t="shared" si="39"/>
        <v>25</v>
      </c>
      <c r="E311" s="1">
        <f t="shared" si="36"/>
        <v>0</v>
      </c>
      <c r="F311" s="1">
        <f t="shared" si="34"/>
        <v>300</v>
      </c>
      <c r="G311" s="1">
        <f t="shared" si="37"/>
        <v>18700</v>
      </c>
      <c r="H311" s="1">
        <f t="shared" si="38"/>
        <v>300</v>
      </c>
      <c r="I311">
        <f t="shared" si="35"/>
        <v>2</v>
      </c>
    </row>
    <row r="312" spans="1:9" x14ac:dyDescent="0.3">
      <c r="A312" s="3">
        <v>45237</v>
      </c>
      <c r="B312">
        <f t="shared" si="32"/>
        <v>3</v>
      </c>
      <c r="C312">
        <f t="shared" si="33"/>
        <v>0.4</v>
      </c>
      <c r="D312">
        <f t="shared" si="39"/>
        <v>25</v>
      </c>
      <c r="E312" s="1">
        <f t="shared" si="36"/>
        <v>0</v>
      </c>
      <c r="F312" s="1">
        <f t="shared" si="34"/>
        <v>300</v>
      </c>
      <c r="G312" s="1">
        <f t="shared" si="37"/>
        <v>19000</v>
      </c>
      <c r="H312" s="1">
        <f t="shared" si="38"/>
        <v>300</v>
      </c>
      <c r="I312">
        <f t="shared" si="35"/>
        <v>3</v>
      </c>
    </row>
    <row r="313" spans="1:9" x14ac:dyDescent="0.3">
      <c r="A313" s="3">
        <v>45238</v>
      </c>
      <c r="B313">
        <f t="shared" si="32"/>
        <v>3</v>
      </c>
      <c r="C313">
        <f t="shared" si="33"/>
        <v>0.4</v>
      </c>
      <c r="D313">
        <f t="shared" si="39"/>
        <v>25</v>
      </c>
      <c r="E313" s="1">
        <f t="shared" si="36"/>
        <v>0</v>
      </c>
      <c r="F313" s="1">
        <f t="shared" si="34"/>
        <v>300</v>
      </c>
      <c r="G313" s="1">
        <f t="shared" si="37"/>
        <v>19300</v>
      </c>
      <c r="H313" s="1">
        <f t="shared" si="38"/>
        <v>300</v>
      </c>
      <c r="I313">
        <f t="shared" si="35"/>
        <v>4</v>
      </c>
    </row>
    <row r="314" spans="1:9" x14ac:dyDescent="0.3">
      <c r="A314" s="3">
        <v>45239</v>
      </c>
      <c r="B314">
        <f t="shared" si="32"/>
        <v>3</v>
      </c>
      <c r="C314">
        <f t="shared" si="33"/>
        <v>0.4</v>
      </c>
      <c r="D314">
        <f t="shared" si="39"/>
        <v>25</v>
      </c>
      <c r="E314" s="1">
        <f t="shared" si="36"/>
        <v>0</v>
      </c>
      <c r="F314" s="1">
        <f t="shared" si="34"/>
        <v>300</v>
      </c>
      <c r="G314" s="1">
        <f t="shared" si="37"/>
        <v>19600</v>
      </c>
      <c r="H314" s="1">
        <f t="shared" si="38"/>
        <v>300</v>
      </c>
      <c r="I314">
        <f t="shared" si="35"/>
        <v>5</v>
      </c>
    </row>
    <row r="315" spans="1:9" x14ac:dyDescent="0.3">
      <c r="A315" s="3">
        <v>45240</v>
      </c>
      <c r="B315">
        <f t="shared" si="32"/>
        <v>3</v>
      </c>
      <c r="C315">
        <f t="shared" si="33"/>
        <v>0.4</v>
      </c>
      <c r="D315">
        <f t="shared" si="39"/>
        <v>25</v>
      </c>
      <c r="E315" s="1">
        <f t="shared" si="36"/>
        <v>0</v>
      </c>
      <c r="F315" s="1">
        <f t="shared" si="34"/>
        <v>300</v>
      </c>
      <c r="G315" s="1">
        <f t="shared" si="37"/>
        <v>19900</v>
      </c>
      <c r="H315" s="1">
        <f t="shared" si="38"/>
        <v>300</v>
      </c>
      <c r="I315">
        <f t="shared" si="35"/>
        <v>6</v>
      </c>
    </row>
    <row r="316" spans="1:9" x14ac:dyDescent="0.3">
      <c r="A316" s="3">
        <v>45241</v>
      </c>
      <c r="B316">
        <f t="shared" si="32"/>
        <v>3</v>
      </c>
      <c r="C316">
        <f t="shared" si="33"/>
        <v>0.4</v>
      </c>
      <c r="D316">
        <f t="shared" si="39"/>
        <v>25</v>
      </c>
      <c r="E316" s="1">
        <f t="shared" si="36"/>
        <v>0</v>
      </c>
      <c r="F316" s="1">
        <f t="shared" si="34"/>
        <v>0</v>
      </c>
      <c r="G316" s="1">
        <f t="shared" si="37"/>
        <v>19900</v>
      </c>
      <c r="H316" s="1">
        <f t="shared" si="38"/>
        <v>0</v>
      </c>
      <c r="I316">
        <f t="shared" si="35"/>
        <v>7</v>
      </c>
    </row>
    <row r="317" spans="1:9" x14ac:dyDescent="0.3">
      <c r="A317" s="3">
        <v>45242</v>
      </c>
      <c r="B317">
        <f t="shared" si="32"/>
        <v>3</v>
      </c>
      <c r="C317">
        <f t="shared" si="33"/>
        <v>0.4</v>
      </c>
      <c r="D317">
        <f t="shared" si="39"/>
        <v>25</v>
      </c>
      <c r="E317" s="1">
        <f t="shared" si="36"/>
        <v>375</v>
      </c>
      <c r="F317" s="1">
        <f t="shared" si="34"/>
        <v>0</v>
      </c>
      <c r="G317" s="1">
        <f t="shared" si="37"/>
        <v>19525</v>
      </c>
      <c r="H317" s="1">
        <f t="shared" si="38"/>
        <v>-375</v>
      </c>
      <c r="I317">
        <f t="shared" si="35"/>
        <v>1</v>
      </c>
    </row>
    <row r="318" spans="1:9" x14ac:dyDescent="0.3">
      <c r="A318" s="3">
        <v>45243</v>
      </c>
      <c r="B318">
        <f t="shared" si="32"/>
        <v>3</v>
      </c>
      <c r="C318">
        <f t="shared" si="33"/>
        <v>0.4</v>
      </c>
      <c r="D318">
        <f t="shared" si="39"/>
        <v>25</v>
      </c>
      <c r="E318" s="1">
        <f t="shared" si="36"/>
        <v>0</v>
      </c>
      <c r="F318" s="1">
        <f t="shared" si="34"/>
        <v>300</v>
      </c>
      <c r="G318" s="1">
        <f t="shared" si="37"/>
        <v>19825</v>
      </c>
      <c r="H318" s="1">
        <f t="shared" si="38"/>
        <v>300</v>
      </c>
      <c r="I318">
        <f t="shared" si="35"/>
        <v>2</v>
      </c>
    </row>
    <row r="319" spans="1:9" x14ac:dyDescent="0.3">
      <c r="A319" s="3">
        <v>45244</v>
      </c>
      <c r="B319">
        <f t="shared" si="32"/>
        <v>3</v>
      </c>
      <c r="C319">
        <f t="shared" si="33"/>
        <v>0.4</v>
      </c>
      <c r="D319">
        <f t="shared" si="39"/>
        <v>25</v>
      </c>
      <c r="E319" s="1">
        <f t="shared" si="36"/>
        <v>0</v>
      </c>
      <c r="F319" s="1">
        <f t="shared" si="34"/>
        <v>300</v>
      </c>
      <c r="G319" s="1">
        <f t="shared" si="37"/>
        <v>20125</v>
      </c>
      <c r="H319" s="1">
        <f t="shared" si="38"/>
        <v>300</v>
      </c>
      <c r="I319">
        <f t="shared" si="35"/>
        <v>3</v>
      </c>
    </row>
    <row r="320" spans="1:9" x14ac:dyDescent="0.3">
      <c r="A320" s="3">
        <v>45245</v>
      </c>
      <c r="B320">
        <f t="shared" si="32"/>
        <v>3</v>
      </c>
      <c r="C320">
        <f t="shared" si="33"/>
        <v>0.4</v>
      </c>
      <c r="D320">
        <f t="shared" si="39"/>
        <v>25</v>
      </c>
      <c r="E320" s="1">
        <f t="shared" si="36"/>
        <v>0</v>
      </c>
      <c r="F320" s="1">
        <f t="shared" si="34"/>
        <v>300</v>
      </c>
      <c r="G320" s="1">
        <f t="shared" si="37"/>
        <v>20425</v>
      </c>
      <c r="H320" s="1">
        <f t="shared" si="38"/>
        <v>300</v>
      </c>
      <c r="I320">
        <f t="shared" si="35"/>
        <v>4</v>
      </c>
    </row>
    <row r="321" spans="1:9" x14ac:dyDescent="0.3">
      <c r="A321" s="3">
        <v>45246</v>
      </c>
      <c r="B321">
        <f t="shared" si="32"/>
        <v>3</v>
      </c>
      <c r="C321">
        <f t="shared" si="33"/>
        <v>0.4</v>
      </c>
      <c r="D321">
        <f t="shared" si="39"/>
        <v>25</v>
      </c>
      <c r="E321" s="1">
        <f t="shared" si="36"/>
        <v>0</v>
      </c>
      <c r="F321" s="1">
        <f t="shared" si="34"/>
        <v>300</v>
      </c>
      <c r="G321" s="1">
        <f t="shared" si="37"/>
        <v>20725</v>
      </c>
      <c r="H321" s="1">
        <f t="shared" si="38"/>
        <v>300</v>
      </c>
      <c r="I321">
        <f t="shared" si="35"/>
        <v>5</v>
      </c>
    </row>
    <row r="322" spans="1:9" x14ac:dyDescent="0.3">
      <c r="A322" s="3">
        <v>45247</v>
      </c>
      <c r="B322">
        <f t="shared" ref="B322:B385" si="40">IF(AND(A322 &gt;= DATE(YEAR(A322), 3, 21), A322 &lt;= DATE(YEAR(A322), 6, 20)), 1, IF(AND(A322 &gt;= DATE(YEAR(A322), 6, 21), A322 &lt;= DATE(YEAR(A322), 9, 22)), 2, IF(AND(A322 &gt;= DATE(YEAR(A322), 9, 23), A322 &lt;= DATE(YEAR(A322), 12, 20)), 3, 4)))</f>
        <v>3</v>
      </c>
      <c r="C322">
        <f t="shared" ref="C322:C385" si="41">IF(B322=1,$Q$2, IF(B322=2, $Q$3, IF(B322=3,$Q$4, $Q$5)))</f>
        <v>0.4</v>
      </c>
      <c r="D322">
        <f t="shared" si="39"/>
        <v>25</v>
      </c>
      <c r="E322" s="1">
        <f t="shared" si="36"/>
        <v>0</v>
      </c>
      <c r="F322" s="1">
        <f t="shared" ref="F322:F385" si="42">IF(AND(WEEKDAY(A322)&gt;=2,WEEKDAY(A322)&lt;=6),INT(C322*D322)*$M$2,0)</f>
        <v>300</v>
      </c>
      <c r="G322" s="1">
        <f t="shared" si="37"/>
        <v>21025</v>
      </c>
      <c r="H322" s="1">
        <f t="shared" si="38"/>
        <v>300</v>
      </c>
      <c r="I322">
        <f t="shared" ref="I322:I385" si="43">WEEKDAY(A322)</f>
        <v>6</v>
      </c>
    </row>
    <row r="323" spans="1:9" x14ac:dyDescent="0.3">
      <c r="A323" s="3">
        <v>45248</v>
      </c>
      <c r="B323">
        <f t="shared" si="40"/>
        <v>3</v>
      </c>
      <c r="C323">
        <f t="shared" si="41"/>
        <v>0.4</v>
      </c>
      <c r="D323">
        <f t="shared" si="39"/>
        <v>25</v>
      </c>
      <c r="E323" s="1">
        <f t="shared" si="36"/>
        <v>0</v>
      </c>
      <c r="F323" s="1">
        <f t="shared" si="42"/>
        <v>0</v>
      </c>
      <c r="G323" s="1">
        <f t="shared" si="37"/>
        <v>21025</v>
      </c>
      <c r="H323" s="1">
        <f t="shared" si="38"/>
        <v>0</v>
      </c>
      <c r="I323">
        <f t="shared" si="43"/>
        <v>7</v>
      </c>
    </row>
    <row r="324" spans="1:9" x14ac:dyDescent="0.3">
      <c r="A324" s="3">
        <v>45249</v>
      </c>
      <c r="B324">
        <f t="shared" si="40"/>
        <v>3</v>
      </c>
      <c r="C324">
        <f t="shared" si="41"/>
        <v>0.4</v>
      </c>
      <c r="D324">
        <f t="shared" si="39"/>
        <v>25</v>
      </c>
      <c r="E324" s="1">
        <f t="shared" ref="E324:E387" si="44">IF(AND(WEEKDAY(A324)&gt;=2,WEEKDAY(A324)&lt;=6),0,IF(WEEKDAY(A324)=1,D324*$N$2,0)) + IF(AND(G323&gt;=$L$2*3, DAY(A325)=1), 3*$L$2, 0)</f>
        <v>375</v>
      </c>
      <c r="F324" s="1">
        <f t="shared" si="42"/>
        <v>0</v>
      </c>
      <c r="G324" s="1">
        <f t="shared" ref="G324:G387" si="45">G323 - E324 + F324</f>
        <v>20650</v>
      </c>
      <c r="H324" s="1">
        <f t="shared" ref="H324:H387" si="46">-E324 + F324</f>
        <v>-375</v>
      </c>
      <c r="I324">
        <f t="shared" si="43"/>
        <v>1</v>
      </c>
    </row>
    <row r="325" spans="1:9" x14ac:dyDescent="0.3">
      <c r="A325" s="3">
        <v>45250</v>
      </c>
      <c r="B325">
        <f t="shared" si="40"/>
        <v>3</v>
      </c>
      <c r="C325">
        <f t="shared" si="41"/>
        <v>0.4</v>
      </c>
      <c r="D325">
        <f t="shared" ref="D325:D388" si="47">IF(AND(G323&gt;=$L$2*3, DAY(A325)=1), D324+3, D324)</f>
        <v>25</v>
      </c>
      <c r="E325" s="1">
        <f t="shared" si="44"/>
        <v>0</v>
      </c>
      <c r="F325" s="1">
        <f t="shared" si="42"/>
        <v>300</v>
      </c>
      <c r="G325" s="1">
        <f t="shared" si="45"/>
        <v>20950</v>
      </c>
      <c r="H325" s="1">
        <f t="shared" si="46"/>
        <v>300</v>
      </c>
      <c r="I325">
        <f t="shared" si="43"/>
        <v>2</v>
      </c>
    </row>
    <row r="326" spans="1:9" x14ac:dyDescent="0.3">
      <c r="A326" s="3">
        <v>45251</v>
      </c>
      <c r="B326">
        <f t="shared" si="40"/>
        <v>3</v>
      </c>
      <c r="C326">
        <f t="shared" si="41"/>
        <v>0.4</v>
      </c>
      <c r="D326">
        <f t="shared" si="47"/>
        <v>25</v>
      </c>
      <c r="E326" s="1">
        <f t="shared" si="44"/>
        <v>0</v>
      </c>
      <c r="F326" s="1">
        <f t="shared" si="42"/>
        <v>300</v>
      </c>
      <c r="G326" s="1">
        <f t="shared" si="45"/>
        <v>21250</v>
      </c>
      <c r="H326" s="1">
        <f t="shared" si="46"/>
        <v>300</v>
      </c>
      <c r="I326">
        <f t="shared" si="43"/>
        <v>3</v>
      </c>
    </row>
    <row r="327" spans="1:9" x14ac:dyDescent="0.3">
      <c r="A327" s="3">
        <v>45252</v>
      </c>
      <c r="B327">
        <f t="shared" si="40"/>
        <v>3</v>
      </c>
      <c r="C327">
        <f t="shared" si="41"/>
        <v>0.4</v>
      </c>
      <c r="D327">
        <f t="shared" si="47"/>
        <v>25</v>
      </c>
      <c r="E327" s="1">
        <f t="shared" si="44"/>
        <v>0</v>
      </c>
      <c r="F327" s="1">
        <f t="shared" si="42"/>
        <v>300</v>
      </c>
      <c r="G327" s="1">
        <f t="shared" si="45"/>
        <v>21550</v>
      </c>
      <c r="H327" s="1">
        <f t="shared" si="46"/>
        <v>300</v>
      </c>
      <c r="I327">
        <f t="shared" si="43"/>
        <v>4</v>
      </c>
    </row>
    <row r="328" spans="1:9" x14ac:dyDescent="0.3">
      <c r="A328" s="3">
        <v>45253</v>
      </c>
      <c r="B328">
        <f t="shared" si="40"/>
        <v>3</v>
      </c>
      <c r="C328">
        <f t="shared" si="41"/>
        <v>0.4</v>
      </c>
      <c r="D328">
        <f t="shared" si="47"/>
        <v>25</v>
      </c>
      <c r="E328" s="1">
        <f t="shared" si="44"/>
        <v>0</v>
      </c>
      <c r="F328" s="1">
        <f t="shared" si="42"/>
        <v>300</v>
      </c>
      <c r="G328" s="1">
        <f t="shared" si="45"/>
        <v>21850</v>
      </c>
      <c r="H328" s="1">
        <f t="shared" si="46"/>
        <v>300</v>
      </c>
      <c r="I328">
        <f t="shared" si="43"/>
        <v>5</v>
      </c>
    </row>
    <row r="329" spans="1:9" x14ac:dyDescent="0.3">
      <c r="A329" s="3">
        <v>45254</v>
      </c>
      <c r="B329">
        <f t="shared" si="40"/>
        <v>3</v>
      </c>
      <c r="C329">
        <f t="shared" si="41"/>
        <v>0.4</v>
      </c>
      <c r="D329">
        <f t="shared" si="47"/>
        <v>25</v>
      </c>
      <c r="E329" s="1">
        <f t="shared" si="44"/>
        <v>0</v>
      </c>
      <c r="F329" s="1">
        <f t="shared" si="42"/>
        <v>300</v>
      </c>
      <c r="G329" s="1">
        <f t="shared" si="45"/>
        <v>22150</v>
      </c>
      <c r="H329" s="1">
        <f t="shared" si="46"/>
        <v>300</v>
      </c>
      <c r="I329">
        <f t="shared" si="43"/>
        <v>6</v>
      </c>
    </row>
    <row r="330" spans="1:9" x14ac:dyDescent="0.3">
      <c r="A330" s="3">
        <v>45255</v>
      </c>
      <c r="B330">
        <f t="shared" si="40"/>
        <v>3</v>
      </c>
      <c r="C330">
        <f t="shared" si="41"/>
        <v>0.4</v>
      </c>
      <c r="D330">
        <f t="shared" si="47"/>
        <v>25</v>
      </c>
      <c r="E330" s="1">
        <f t="shared" si="44"/>
        <v>0</v>
      </c>
      <c r="F330" s="1">
        <f t="shared" si="42"/>
        <v>0</v>
      </c>
      <c r="G330" s="1">
        <f t="shared" si="45"/>
        <v>22150</v>
      </c>
      <c r="H330" s="1">
        <f t="shared" si="46"/>
        <v>0</v>
      </c>
      <c r="I330">
        <f t="shared" si="43"/>
        <v>7</v>
      </c>
    </row>
    <row r="331" spans="1:9" x14ac:dyDescent="0.3">
      <c r="A331" s="3">
        <v>45256</v>
      </c>
      <c r="B331">
        <f t="shared" si="40"/>
        <v>3</v>
      </c>
      <c r="C331">
        <f t="shared" si="41"/>
        <v>0.4</v>
      </c>
      <c r="D331">
        <f t="shared" si="47"/>
        <v>25</v>
      </c>
      <c r="E331" s="1">
        <f t="shared" si="44"/>
        <v>375</v>
      </c>
      <c r="F331" s="1">
        <f t="shared" si="42"/>
        <v>0</v>
      </c>
      <c r="G331" s="1">
        <f t="shared" si="45"/>
        <v>21775</v>
      </c>
      <c r="H331" s="1">
        <f t="shared" si="46"/>
        <v>-375</v>
      </c>
      <c r="I331">
        <f t="shared" si="43"/>
        <v>1</v>
      </c>
    </row>
    <row r="332" spans="1:9" x14ac:dyDescent="0.3">
      <c r="A332" s="3">
        <v>45257</v>
      </c>
      <c r="B332">
        <f t="shared" si="40"/>
        <v>3</v>
      </c>
      <c r="C332">
        <f t="shared" si="41"/>
        <v>0.4</v>
      </c>
      <c r="D332">
        <f t="shared" si="47"/>
        <v>25</v>
      </c>
      <c r="E332" s="1">
        <f t="shared" si="44"/>
        <v>0</v>
      </c>
      <c r="F332" s="1">
        <f t="shared" si="42"/>
        <v>300</v>
      </c>
      <c r="G332" s="1">
        <f t="shared" si="45"/>
        <v>22075</v>
      </c>
      <c r="H332" s="1">
        <f t="shared" si="46"/>
        <v>300</v>
      </c>
      <c r="I332">
        <f t="shared" si="43"/>
        <v>2</v>
      </c>
    </row>
    <row r="333" spans="1:9" x14ac:dyDescent="0.3">
      <c r="A333" s="3">
        <v>45258</v>
      </c>
      <c r="B333">
        <f t="shared" si="40"/>
        <v>3</v>
      </c>
      <c r="C333">
        <f t="shared" si="41"/>
        <v>0.4</v>
      </c>
      <c r="D333">
        <f t="shared" si="47"/>
        <v>25</v>
      </c>
      <c r="E333" s="1">
        <f t="shared" si="44"/>
        <v>0</v>
      </c>
      <c r="F333" s="1">
        <f t="shared" si="42"/>
        <v>300</v>
      </c>
      <c r="G333" s="1">
        <f t="shared" si="45"/>
        <v>22375</v>
      </c>
      <c r="H333" s="1">
        <f t="shared" si="46"/>
        <v>300</v>
      </c>
      <c r="I333">
        <f t="shared" si="43"/>
        <v>3</v>
      </c>
    </row>
    <row r="334" spans="1:9" x14ac:dyDescent="0.3">
      <c r="A334" s="3">
        <v>45259</v>
      </c>
      <c r="B334">
        <f t="shared" si="40"/>
        <v>3</v>
      </c>
      <c r="C334">
        <f t="shared" si="41"/>
        <v>0.4</v>
      </c>
      <c r="D334">
        <f t="shared" si="47"/>
        <v>25</v>
      </c>
      <c r="E334" s="1">
        <f t="shared" si="44"/>
        <v>0</v>
      </c>
      <c r="F334" s="1">
        <f t="shared" si="42"/>
        <v>300</v>
      </c>
      <c r="G334" s="1">
        <f t="shared" si="45"/>
        <v>22675</v>
      </c>
      <c r="H334" s="1">
        <f t="shared" si="46"/>
        <v>300</v>
      </c>
      <c r="I334">
        <f t="shared" si="43"/>
        <v>4</v>
      </c>
    </row>
    <row r="335" spans="1:9" x14ac:dyDescent="0.3">
      <c r="A335" s="3">
        <v>45260</v>
      </c>
      <c r="B335">
        <f t="shared" si="40"/>
        <v>3</v>
      </c>
      <c r="C335">
        <f t="shared" si="41"/>
        <v>0.4</v>
      </c>
      <c r="D335">
        <f t="shared" si="47"/>
        <v>25</v>
      </c>
      <c r="E335" s="1">
        <f t="shared" si="44"/>
        <v>2400</v>
      </c>
      <c r="F335" s="1">
        <f t="shared" si="42"/>
        <v>300</v>
      </c>
      <c r="G335" s="1">
        <f t="shared" si="45"/>
        <v>20575</v>
      </c>
      <c r="H335" s="1">
        <f t="shared" si="46"/>
        <v>-2100</v>
      </c>
      <c r="I335">
        <f t="shared" si="43"/>
        <v>5</v>
      </c>
    </row>
    <row r="336" spans="1:9" x14ac:dyDescent="0.3">
      <c r="A336" s="3">
        <v>45261</v>
      </c>
      <c r="B336">
        <f t="shared" si="40"/>
        <v>3</v>
      </c>
      <c r="C336">
        <f t="shared" si="41"/>
        <v>0.4</v>
      </c>
      <c r="D336">
        <f t="shared" si="47"/>
        <v>28</v>
      </c>
      <c r="E336" s="1">
        <f t="shared" si="44"/>
        <v>0</v>
      </c>
      <c r="F336" s="1">
        <f t="shared" si="42"/>
        <v>330</v>
      </c>
      <c r="G336" s="1">
        <f t="shared" si="45"/>
        <v>20905</v>
      </c>
      <c r="H336" s="1">
        <f t="shared" si="46"/>
        <v>330</v>
      </c>
      <c r="I336">
        <f t="shared" si="43"/>
        <v>6</v>
      </c>
    </row>
    <row r="337" spans="1:9" x14ac:dyDescent="0.3">
      <c r="A337" s="3">
        <v>45262</v>
      </c>
      <c r="B337">
        <f t="shared" si="40"/>
        <v>3</v>
      </c>
      <c r="C337">
        <f t="shared" si="41"/>
        <v>0.4</v>
      </c>
      <c r="D337">
        <f t="shared" si="47"/>
        <v>28</v>
      </c>
      <c r="E337" s="1">
        <f t="shared" si="44"/>
        <v>0</v>
      </c>
      <c r="F337" s="1">
        <f t="shared" si="42"/>
        <v>0</v>
      </c>
      <c r="G337" s="1">
        <f t="shared" si="45"/>
        <v>20905</v>
      </c>
      <c r="H337" s="1">
        <f t="shared" si="46"/>
        <v>0</v>
      </c>
      <c r="I337">
        <f t="shared" si="43"/>
        <v>7</v>
      </c>
    </row>
    <row r="338" spans="1:9" x14ac:dyDescent="0.3">
      <c r="A338" s="3">
        <v>45263</v>
      </c>
      <c r="B338">
        <f t="shared" si="40"/>
        <v>3</v>
      </c>
      <c r="C338">
        <f t="shared" si="41"/>
        <v>0.4</v>
      </c>
      <c r="D338">
        <f t="shared" si="47"/>
        <v>28</v>
      </c>
      <c r="E338" s="1">
        <f t="shared" si="44"/>
        <v>420</v>
      </c>
      <c r="F338" s="1">
        <f t="shared" si="42"/>
        <v>0</v>
      </c>
      <c r="G338" s="1">
        <f t="shared" si="45"/>
        <v>20485</v>
      </c>
      <c r="H338" s="1">
        <f t="shared" si="46"/>
        <v>-420</v>
      </c>
      <c r="I338">
        <f t="shared" si="43"/>
        <v>1</v>
      </c>
    </row>
    <row r="339" spans="1:9" x14ac:dyDescent="0.3">
      <c r="A339" s="3">
        <v>45264</v>
      </c>
      <c r="B339">
        <f t="shared" si="40"/>
        <v>3</v>
      </c>
      <c r="C339">
        <f t="shared" si="41"/>
        <v>0.4</v>
      </c>
      <c r="D339">
        <f t="shared" si="47"/>
        <v>28</v>
      </c>
      <c r="E339" s="1">
        <f t="shared" si="44"/>
        <v>0</v>
      </c>
      <c r="F339" s="1">
        <f t="shared" si="42"/>
        <v>330</v>
      </c>
      <c r="G339" s="1">
        <f t="shared" si="45"/>
        <v>20815</v>
      </c>
      <c r="H339" s="1">
        <f t="shared" si="46"/>
        <v>330</v>
      </c>
      <c r="I339">
        <f t="shared" si="43"/>
        <v>2</v>
      </c>
    </row>
    <row r="340" spans="1:9" x14ac:dyDescent="0.3">
      <c r="A340" s="3">
        <v>45265</v>
      </c>
      <c r="B340">
        <f t="shared" si="40"/>
        <v>3</v>
      </c>
      <c r="C340">
        <f t="shared" si="41"/>
        <v>0.4</v>
      </c>
      <c r="D340">
        <f t="shared" si="47"/>
        <v>28</v>
      </c>
      <c r="E340" s="1">
        <f t="shared" si="44"/>
        <v>0</v>
      </c>
      <c r="F340" s="1">
        <f t="shared" si="42"/>
        <v>330</v>
      </c>
      <c r="G340" s="1">
        <f t="shared" si="45"/>
        <v>21145</v>
      </c>
      <c r="H340" s="1">
        <f t="shared" si="46"/>
        <v>330</v>
      </c>
      <c r="I340">
        <f t="shared" si="43"/>
        <v>3</v>
      </c>
    </row>
    <row r="341" spans="1:9" x14ac:dyDescent="0.3">
      <c r="A341" s="3">
        <v>45266</v>
      </c>
      <c r="B341">
        <f t="shared" si="40"/>
        <v>3</v>
      </c>
      <c r="C341">
        <f t="shared" si="41"/>
        <v>0.4</v>
      </c>
      <c r="D341">
        <f t="shared" si="47"/>
        <v>28</v>
      </c>
      <c r="E341" s="1">
        <f t="shared" si="44"/>
        <v>0</v>
      </c>
      <c r="F341" s="1">
        <f t="shared" si="42"/>
        <v>330</v>
      </c>
      <c r="G341" s="1">
        <f t="shared" si="45"/>
        <v>21475</v>
      </c>
      <c r="H341" s="1">
        <f t="shared" si="46"/>
        <v>330</v>
      </c>
      <c r="I341">
        <f t="shared" si="43"/>
        <v>4</v>
      </c>
    </row>
    <row r="342" spans="1:9" x14ac:dyDescent="0.3">
      <c r="A342" s="3">
        <v>45267</v>
      </c>
      <c r="B342">
        <f t="shared" si="40"/>
        <v>3</v>
      </c>
      <c r="C342">
        <f t="shared" si="41"/>
        <v>0.4</v>
      </c>
      <c r="D342">
        <f t="shared" si="47"/>
        <v>28</v>
      </c>
      <c r="E342" s="1">
        <f t="shared" si="44"/>
        <v>0</v>
      </c>
      <c r="F342" s="1">
        <f t="shared" si="42"/>
        <v>330</v>
      </c>
      <c r="G342" s="1">
        <f t="shared" si="45"/>
        <v>21805</v>
      </c>
      <c r="H342" s="1">
        <f t="shared" si="46"/>
        <v>330</v>
      </c>
      <c r="I342">
        <f t="shared" si="43"/>
        <v>5</v>
      </c>
    </row>
    <row r="343" spans="1:9" x14ac:dyDescent="0.3">
      <c r="A343" s="3">
        <v>45268</v>
      </c>
      <c r="B343">
        <f t="shared" si="40"/>
        <v>3</v>
      </c>
      <c r="C343">
        <f t="shared" si="41"/>
        <v>0.4</v>
      </c>
      <c r="D343">
        <f t="shared" si="47"/>
        <v>28</v>
      </c>
      <c r="E343" s="1">
        <f t="shared" si="44"/>
        <v>0</v>
      </c>
      <c r="F343" s="1">
        <f t="shared" si="42"/>
        <v>330</v>
      </c>
      <c r="G343" s="1">
        <f t="shared" si="45"/>
        <v>22135</v>
      </c>
      <c r="H343" s="1">
        <f t="shared" si="46"/>
        <v>330</v>
      </c>
      <c r="I343">
        <f t="shared" si="43"/>
        <v>6</v>
      </c>
    </row>
    <row r="344" spans="1:9" x14ac:dyDescent="0.3">
      <c r="A344" s="3">
        <v>45269</v>
      </c>
      <c r="B344">
        <f t="shared" si="40"/>
        <v>3</v>
      </c>
      <c r="C344">
        <f t="shared" si="41"/>
        <v>0.4</v>
      </c>
      <c r="D344">
        <f t="shared" si="47"/>
        <v>28</v>
      </c>
      <c r="E344" s="1">
        <f t="shared" si="44"/>
        <v>0</v>
      </c>
      <c r="F344" s="1">
        <f t="shared" si="42"/>
        <v>0</v>
      </c>
      <c r="G344" s="1">
        <f t="shared" si="45"/>
        <v>22135</v>
      </c>
      <c r="H344" s="1">
        <f t="shared" si="46"/>
        <v>0</v>
      </c>
      <c r="I344">
        <f t="shared" si="43"/>
        <v>7</v>
      </c>
    </row>
    <row r="345" spans="1:9" x14ac:dyDescent="0.3">
      <c r="A345" s="3">
        <v>45270</v>
      </c>
      <c r="B345">
        <f t="shared" si="40"/>
        <v>3</v>
      </c>
      <c r="C345">
        <f t="shared" si="41"/>
        <v>0.4</v>
      </c>
      <c r="D345">
        <f t="shared" si="47"/>
        <v>28</v>
      </c>
      <c r="E345" s="1">
        <f t="shared" si="44"/>
        <v>420</v>
      </c>
      <c r="F345" s="1">
        <f t="shared" si="42"/>
        <v>0</v>
      </c>
      <c r="G345" s="1">
        <f t="shared" si="45"/>
        <v>21715</v>
      </c>
      <c r="H345" s="1">
        <f t="shared" si="46"/>
        <v>-420</v>
      </c>
      <c r="I345">
        <f t="shared" si="43"/>
        <v>1</v>
      </c>
    </row>
    <row r="346" spans="1:9" x14ac:dyDescent="0.3">
      <c r="A346" s="3">
        <v>45271</v>
      </c>
      <c r="B346">
        <f t="shared" si="40"/>
        <v>3</v>
      </c>
      <c r="C346">
        <f t="shared" si="41"/>
        <v>0.4</v>
      </c>
      <c r="D346">
        <f t="shared" si="47"/>
        <v>28</v>
      </c>
      <c r="E346" s="1">
        <f t="shared" si="44"/>
        <v>0</v>
      </c>
      <c r="F346" s="1">
        <f t="shared" si="42"/>
        <v>330</v>
      </c>
      <c r="G346" s="1">
        <f t="shared" si="45"/>
        <v>22045</v>
      </c>
      <c r="H346" s="1">
        <f t="shared" si="46"/>
        <v>330</v>
      </c>
      <c r="I346">
        <f t="shared" si="43"/>
        <v>2</v>
      </c>
    </row>
    <row r="347" spans="1:9" x14ac:dyDescent="0.3">
      <c r="A347" s="3">
        <v>45272</v>
      </c>
      <c r="B347">
        <f t="shared" si="40"/>
        <v>3</v>
      </c>
      <c r="C347">
        <f t="shared" si="41"/>
        <v>0.4</v>
      </c>
      <c r="D347">
        <f t="shared" si="47"/>
        <v>28</v>
      </c>
      <c r="E347" s="1">
        <f t="shared" si="44"/>
        <v>0</v>
      </c>
      <c r="F347" s="1">
        <f t="shared" si="42"/>
        <v>330</v>
      </c>
      <c r="G347" s="1">
        <f t="shared" si="45"/>
        <v>22375</v>
      </c>
      <c r="H347" s="1">
        <f t="shared" si="46"/>
        <v>330</v>
      </c>
      <c r="I347">
        <f t="shared" si="43"/>
        <v>3</v>
      </c>
    </row>
    <row r="348" spans="1:9" x14ac:dyDescent="0.3">
      <c r="A348" s="3">
        <v>45273</v>
      </c>
      <c r="B348">
        <f t="shared" si="40"/>
        <v>3</v>
      </c>
      <c r="C348">
        <f t="shared" si="41"/>
        <v>0.4</v>
      </c>
      <c r="D348">
        <f t="shared" si="47"/>
        <v>28</v>
      </c>
      <c r="E348" s="1">
        <f t="shared" si="44"/>
        <v>0</v>
      </c>
      <c r="F348" s="1">
        <f t="shared" si="42"/>
        <v>330</v>
      </c>
      <c r="G348" s="1">
        <f t="shared" si="45"/>
        <v>22705</v>
      </c>
      <c r="H348" s="1">
        <f t="shared" si="46"/>
        <v>330</v>
      </c>
      <c r="I348">
        <f t="shared" si="43"/>
        <v>4</v>
      </c>
    </row>
    <row r="349" spans="1:9" x14ac:dyDescent="0.3">
      <c r="A349" s="3">
        <v>45274</v>
      </c>
      <c r="B349">
        <f t="shared" si="40"/>
        <v>3</v>
      </c>
      <c r="C349">
        <f t="shared" si="41"/>
        <v>0.4</v>
      </c>
      <c r="D349">
        <f t="shared" si="47"/>
        <v>28</v>
      </c>
      <c r="E349" s="1">
        <f t="shared" si="44"/>
        <v>0</v>
      </c>
      <c r="F349" s="1">
        <f t="shared" si="42"/>
        <v>330</v>
      </c>
      <c r="G349" s="1">
        <f t="shared" si="45"/>
        <v>23035</v>
      </c>
      <c r="H349" s="1">
        <f t="shared" si="46"/>
        <v>330</v>
      </c>
      <c r="I349">
        <f t="shared" si="43"/>
        <v>5</v>
      </c>
    </row>
    <row r="350" spans="1:9" x14ac:dyDescent="0.3">
      <c r="A350" s="3">
        <v>45275</v>
      </c>
      <c r="B350">
        <f t="shared" si="40"/>
        <v>3</v>
      </c>
      <c r="C350">
        <f t="shared" si="41"/>
        <v>0.4</v>
      </c>
      <c r="D350">
        <f t="shared" si="47"/>
        <v>28</v>
      </c>
      <c r="E350" s="1">
        <f t="shared" si="44"/>
        <v>0</v>
      </c>
      <c r="F350" s="1">
        <f t="shared" si="42"/>
        <v>330</v>
      </c>
      <c r="G350" s="1">
        <f t="shared" si="45"/>
        <v>23365</v>
      </c>
      <c r="H350" s="1">
        <f t="shared" si="46"/>
        <v>330</v>
      </c>
      <c r="I350">
        <f t="shared" si="43"/>
        <v>6</v>
      </c>
    </row>
    <row r="351" spans="1:9" x14ac:dyDescent="0.3">
      <c r="A351" s="3">
        <v>45276</v>
      </c>
      <c r="B351">
        <f t="shared" si="40"/>
        <v>3</v>
      </c>
      <c r="C351">
        <f t="shared" si="41"/>
        <v>0.4</v>
      </c>
      <c r="D351">
        <f t="shared" si="47"/>
        <v>28</v>
      </c>
      <c r="E351" s="1">
        <f t="shared" si="44"/>
        <v>0</v>
      </c>
      <c r="F351" s="1">
        <f t="shared" si="42"/>
        <v>0</v>
      </c>
      <c r="G351" s="1">
        <f t="shared" si="45"/>
        <v>23365</v>
      </c>
      <c r="H351" s="1">
        <f t="shared" si="46"/>
        <v>0</v>
      </c>
      <c r="I351">
        <f t="shared" si="43"/>
        <v>7</v>
      </c>
    </row>
    <row r="352" spans="1:9" x14ac:dyDescent="0.3">
      <c r="A352" s="3">
        <v>45277</v>
      </c>
      <c r="B352">
        <f t="shared" si="40"/>
        <v>3</v>
      </c>
      <c r="C352">
        <f t="shared" si="41"/>
        <v>0.4</v>
      </c>
      <c r="D352">
        <f t="shared" si="47"/>
        <v>28</v>
      </c>
      <c r="E352" s="1">
        <f t="shared" si="44"/>
        <v>420</v>
      </c>
      <c r="F352" s="1">
        <f t="shared" si="42"/>
        <v>0</v>
      </c>
      <c r="G352" s="1">
        <f t="shared" si="45"/>
        <v>22945</v>
      </c>
      <c r="H352" s="1">
        <f t="shared" si="46"/>
        <v>-420</v>
      </c>
      <c r="I352">
        <f t="shared" si="43"/>
        <v>1</v>
      </c>
    </row>
    <row r="353" spans="1:9" x14ac:dyDescent="0.3">
      <c r="A353" s="3">
        <v>45278</v>
      </c>
      <c r="B353">
        <f t="shared" si="40"/>
        <v>3</v>
      </c>
      <c r="C353">
        <f t="shared" si="41"/>
        <v>0.4</v>
      </c>
      <c r="D353">
        <f t="shared" si="47"/>
        <v>28</v>
      </c>
      <c r="E353" s="1">
        <f t="shared" si="44"/>
        <v>0</v>
      </c>
      <c r="F353" s="1">
        <f t="shared" si="42"/>
        <v>330</v>
      </c>
      <c r="G353" s="1">
        <f t="shared" si="45"/>
        <v>23275</v>
      </c>
      <c r="H353" s="1">
        <f t="shared" si="46"/>
        <v>330</v>
      </c>
      <c r="I353">
        <f t="shared" si="43"/>
        <v>2</v>
      </c>
    </row>
    <row r="354" spans="1:9" x14ac:dyDescent="0.3">
      <c r="A354" s="3">
        <v>45279</v>
      </c>
      <c r="B354">
        <f t="shared" si="40"/>
        <v>3</v>
      </c>
      <c r="C354">
        <f t="shared" si="41"/>
        <v>0.4</v>
      </c>
      <c r="D354">
        <f t="shared" si="47"/>
        <v>28</v>
      </c>
      <c r="E354" s="1">
        <f t="shared" si="44"/>
        <v>0</v>
      </c>
      <c r="F354" s="1">
        <f t="shared" si="42"/>
        <v>330</v>
      </c>
      <c r="G354" s="1">
        <f t="shared" si="45"/>
        <v>23605</v>
      </c>
      <c r="H354" s="1">
        <f t="shared" si="46"/>
        <v>330</v>
      </c>
      <c r="I354">
        <f t="shared" si="43"/>
        <v>3</v>
      </c>
    </row>
    <row r="355" spans="1:9" x14ac:dyDescent="0.3">
      <c r="A355" s="3">
        <v>45280</v>
      </c>
      <c r="B355">
        <f t="shared" si="40"/>
        <v>3</v>
      </c>
      <c r="C355">
        <f t="shared" si="41"/>
        <v>0.4</v>
      </c>
      <c r="D355">
        <f t="shared" si="47"/>
        <v>28</v>
      </c>
      <c r="E355" s="1">
        <f t="shared" si="44"/>
        <v>0</v>
      </c>
      <c r="F355" s="1">
        <f t="shared" si="42"/>
        <v>330</v>
      </c>
      <c r="G355" s="1">
        <f t="shared" si="45"/>
        <v>23935</v>
      </c>
      <c r="H355" s="1">
        <f t="shared" si="46"/>
        <v>330</v>
      </c>
      <c r="I355">
        <f t="shared" si="43"/>
        <v>4</v>
      </c>
    </row>
    <row r="356" spans="1:9" x14ac:dyDescent="0.3">
      <c r="A356" s="3">
        <v>45281</v>
      </c>
      <c r="B356">
        <f t="shared" si="40"/>
        <v>4</v>
      </c>
      <c r="C356">
        <f t="shared" si="41"/>
        <v>0.2</v>
      </c>
      <c r="D356">
        <f t="shared" si="47"/>
        <v>28</v>
      </c>
      <c r="E356" s="1">
        <f t="shared" si="44"/>
        <v>0</v>
      </c>
      <c r="F356" s="1">
        <f t="shared" si="42"/>
        <v>150</v>
      </c>
      <c r="G356" s="1">
        <f t="shared" si="45"/>
        <v>24085</v>
      </c>
      <c r="H356" s="1">
        <f t="shared" si="46"/>
        <v>150</v>
      </c>
      <c r="I356">
        <f t="shared" si="43"/>
        <v>5</v>
      </c>
    </row>
    <row r="357" spans="1:9" x14ac:dyDescent="0.3">
      <c r="A357" s="3">
        <v>45282</v>
      </c>
      <c r="B357">
        <f t="shared" si="40"/>
        <v>4</v>
      </c>
      <c r="C357">
        <f t="shared" si="41"/>
        <v>0.2</v>
      </c>
      <c r="D357">
        <f t="shared" si="47"/>
        <v>28</v>
      </c>
      <c r="E357" s="1">
        <f t="shared" si="44"/>
        <v>0</v>
      </c>
      <c r="F357" s="1">
        <f t="shared" si="42"/>
        <v>150</v>
      </c>
      <c r="G357" s="1">
        <f t="shared" si="45"/>
        <v>24235</v>
      </c>
      <c r="H357" s="1">
        <f t="shared" si="46"/>
        <v>150</v>
      </c>
      <c r="I357">
        <f t="shared" si="43"/>
        <v>6</v>
      </c>
    </row>
    <row r="358" spans="1:9" x14ac:dyDescent="0.3">
      <c r="A358" s="3">
        <v>45283</v>
      </c>
      <c r="B358">
        <f t="shared" si="40"/>
        <v>4</v>
      </c>
      <c r="C358">
        <f t="shared" si="41"/>
        <v>0.2</v>
      </c>
      <c r="D358">
        <f t="shared" si="47"/>
        <v>28</v>
      </c>
      <c r="E358" s="1">
        <f t="shared" si="44"/>
        <v>0</v>
      </c>
      <c r="F358" s="1">
        <f t="shared" si="42"/>
        <v>0</v>
      </c>
      <c r="G358" s="1">
        <f t="shared" si="45"/>
        <v>24235</v>
      </c>
      <c r="H358" s="1">
        <f t="shared" si="46"/>
        <v>0</v>
      </c>
      <c r="I358">
        <f t="shared" si="43"/>
        <v>7</v>
      </c>
    </row>
    <row r="359" spans="1:9" x14ac:dyDescent="0.3">
      <c r="A359" s="3">
        <v>45284</v>
      </c>
      <c r="B359">
        <f t="shared" si="40"/>
        <v>4</v>
      </c>
      <c r="C359">
        <f t="shared" si="41"/>
        <v>0.2</v>
      </c>
      <c r="D359">
        <f t="shared" si="47"/>
        <v>28</v>
      </c>
      <c r="E359" s="1">
        <f t="shared" si="44"/>
        <v>420</v>
      </c>
      <c r="F359" s="1">
        <f t="shared" si="42"/>
        <v>0</v>
      </c>
      <c r="G359" s="1">
        <f t="shared" si="45"/>
        <v>23815</v>
      </c>
      <c r="H359" s="1">
        <f t="shared" si="46"/>
        <v>-420</v>
      </c>
      <c r="I359">
        <f t="shared" si="43"/>
        <v>1</v>
      </c>
    </row>
    <row r="360" spans="1:9" x14ac:dyDescent="0.3">
      <c r="A360" s="3">
        <v>45285</v>
      </c>
      <c r="B360">
        <f t="shared" si="40"/>
        <v>4</v>
      </c>
      <c r="C360">
        <f t="shared" si="41"/>
        <v>0.2</v>
      </c>
      <c r="D360">
        <f t="shared" si="47"/>
        <v>28</v>
      </c>
      <c r="E360" s="1">
        <f t="shared" si="44"/>
        <v>0</v>
      </c>
      <c r="F360" s="1">
        <f t="shared" si="42"/>
        <v>150</v>
      </c>
      <c r="G360" s="1">
        <f t="shared" si="45"/>
        <v>23965</v>
      </c>
      <c r="H360" s="1">
        <f t="shared" si="46"/>
        <v>150</v>
      </c>
      <c r="I360">
        <f t="shared" si="43"/>
        <v>2</v>
      </c>
    </row>
    <row r="361" spans="1:9" x14ac:dyDescent="0.3">
      <c r="A361" s="3">
        <v>45286</v>
      </c>
      <c r="B361">
        <f t="shared" si="40"/>
        <v>4</v>
      </c>
      <c r="C361">
        <f t="shared" si="41"/>
        <v>0.2</v>
      </c>
      <c r="D361">
        <f t="shared" si="47"/>
        <v>28</v>
      </c>
      <c r="E361" s="1">
        <f t="shared" si="44"/>
        <v>0</v>
      </c>
      <c r="F361" s="1">
        <f t="shared" si="42"/>
        <v>150</v>
      </c>
      <c r="G361" s="1">
        <f t="shared" si="45"/>
        <v>24115</v>
      </c>
      <c r="H361" s="1">
        <f t="shared" si="46"/>
        <v>150</v>
      </c>
      <c r="I361">
        <f t="shared" si="43"/>
        <v>3</v>
      </c>
    </row>
    <row r="362" spans="1:9" x14ac:dyDescent="0.3">
      <c r="A362" s="3">
        <v>45287</v>
      </c>
      <c r="B362">
        <f t="shared" si="40"/>
        <v>4</v>
      </c>
      <c r="C362">
        <f t="shared" si="41"/>
        <v>0.2</v>
      </c>
      <c r="D362">
        <f t="shared" si="47"/>
        <v>28</v>
      </c>
      <c r="E362" s="1">
        <f t="shared" si="44"/>
        <v>0</v>
      </c>
      <c r="F362" s="1">
        <f t="shared" si="42"/>
        <v>150</v>
      </c>
      <c r="G362" s="1">
        <f t="shared" si="45"/>
        <v>24265</v>
      </c>
      <c r="H362" s="1">
        <f t="shared" si="46"/>
        <v>150</v>
      </c>
      <c r="I362">
        <f t="shared" si="43"/>
        <v>4</v>
      </c>
    </row>
    <row r="363" spans="1:9" x14ac:dyDescent="0.3">
      <c r="A363" s="3">
        <v>45288</v>
      </c>
      <c r="B363">
        <f t="shared" si="40"/>
        <v>4</v>
      </c>
      <c r="C363">
        <f t="shared" si="41"/>
        <v>0.2</v>
      </c>
      <c r="D363">
        <f t="shared" si="47"/>
        <v>28</v>
      </c>
      <c r="E363" s="1">
        <f t="shared" si="44"/>
        <v>0</v>
      </c>
      <c r="F363" s="1">
        <f t="shared" si="42"/>
        <v>150</v>
      </c>
      <c r="G363" s="1">
        <f t="shared" si="45"/>
        <v>24415</v>
      </c>
      <c r="H363" s="1">
        <f t="shared" si="46"/>
        <v>150</v>
      </c>
      <c r="I363">
        <f t="shared" si="43"/>
        <v>5</v>
      </c>
    </row>
    <row r="364" spans="1:9" x14ac:dyDescent="0.3">
      <c r="A364" s="3">
        <v>45289</v>
      </c>
      <c r="B364">
        <f t="shared" si="40"/>
        <v>4</v>
      </c>
      <c r="C364">
        <f t="shared" si="41"/>
        <v>0.2</v>
      </c>
      <c r="D364">
        <f t="shared" si="47"/>
        <v>28</v>
      </c>
      <c r="E364" s="1">
        <f t="shared" si="44"/>
        <v>0</v>
      </c>
      <c r="F364" s="1">
        <f t="shared" si="42"/>
        <v>150</v>
      </c>
      <c r="G364" s="1">
        <f t="shared" si="45"/>
        <v>24565</v>
      </c>
      <c r="H364" s="1">
        <f t="shared" si="46"/>
        <v>150</v>
      </c>
      <c r="I364">
        <f t="shared" si="43"/>
        <v>6</v>
      </c>
    </row>
    <row r="365" spans="1:9" x14ac:dyDescent="0.3">
      <c r="A365" s="3">
        <v>45290</v>
      </c>
      <c r="B365">
        <f t="shared" si="40"/>
        <v>4</v>
      </c>
      <c r="C365">
        <f t="shared" si="41"/>
        <v>0.2</v>
      </c>
      <c r="D365">
        <f t="shared" si="47"/>
        <v>28</v>
      </c>
      <c r="E365" s="1">
        <f t="shared" si="44"/>
        <v>0</v>
      </c>
      <c r="F365" s="1">
        <f t="shared" si="42"/>
        <v>0</v>
      </c>
      <c r="G365" s="1">
        <f t="shared" si="45"/>
        <v>24565</v>
      </c>
      <c r="H365" s="1">
        <f t="shared" si="46"/>
        <v>0</v>
      </c>
      <c r="I365">
        <f t="shared" si="43"/>
        <v>7</v>
      </c>
    </row>
    <row r="366" spans="1:9" x14ac:dyDescent="0.3">
      <c r="A366" s="3">
        <v>45291</v>
      </c>
      <c r="B366">
        <f t="shared" si="40"/>
        <v>4</v>
      </c>
      <c r="C366">
        <f t="shared" si="41"/>
        <v>0.2</v>
      </c>
      <c r="D366">
        <f t="shared" si="47"/>
        <v>28</v>
      </c>
      <c r="E366" s="1">
        <f t="shared" si="44"/>
        <v>2820</v>
      </c>
      <c r="F366" s="1">
        <f t="shared" si="42"/>
        <v>0</v>
      </c>
      <c r="G366" s="1">
        <f t="shared" si="45"/>
        <v>21745</v>
      </c>
      <c r="H366" s="1">
        <f t="shared" si="46"/>
        <v>-2820</v>
      </c>
      <c r="I366">
        <f t="shared" si="43"/>
        <v>1</v>
      </c>
    </row>
    <row r="367" spans="1:9" x14ac:dyDescent="0.3">
      <c r="A367" s="3">
        <v>45292</v>
      </c>
      <c r="B367">
        <f t="shared" si="40"/>
        <v>4</v>
      </c>
      <c r="C367">
        <f t="shared" si="41"/>
        <v>0.2</v>
      </c>
      <c r="D367">
        <f t="shared" si="47"/>
        <v>31</v>
      </c>
      <c r="E367" s="1">
        <f t="shared" si="44"/>
        <v>0</v>
      </c>
      <c r="F367" s="1">
        <f t="shared" si="42"/>
        <v>180</v>
      </c>
      <c r="G367" s="1">
        <f t="shared" si="45"/>
        <v>21925</v>
      </c>
      <c r="H367" s="1">
        <f t="shared" si="46"/>
        <v>180</v>
      </c>
      <c r="I367">
        <f t="shared" si="43"/>
        <v>2</v>
      </c>
    </row>
    <row r="368" spans="1:9" x14ac:dyDescent="0.3">
      <c r="A368" s="3">
        <v>45293</v>
      </c>
      <c r="B368">
        <f t="shared" si="40"/>
        <v>4</v>
      </c>
      <c r="C368">
        <f t="shared" si="41"/>
        <v>0.2</v>
      </c>
      <c r="D368">
        <f t="shared" si="47"/>
        <v>31</v>
      </c>
      <c r="E368" s="1">
        <f t="shared" si="44"/>
        <v>0</v>
      </c>
      <c r="F368" s="1">
        <f t="shared" si="42"/>
        <v>180</v>
      </c>
      <c r="G368" s="1">
        <f t="shared" si="45"/>
        <v>22105</v>
      </c>
      <c r="H368" s="1">
        <f t="shared" si="46"/>
        <v>180</v>
      </c>
      <c r="I368">
        <f t="shared" si="43"/>
        <v>3</v>
      </c>
    </row>
    <row r="369" spans="1:9" x14ac:dyDescent="0.3">
      <c r="A369" s="3">
        <v>45294</v>
      </c>
      <c r="B369">
        <f t="shared" si="40"/>
        <v>4</v>
      </c>
      <c r="C369">
        <f t="shared" si="41"/>
        <v>0.2</v>
      </c>
      <c r="D369">
        <f t="shared" si="47"/>
        <v>31</v>
      </c>
      <c r="E369" s="1">
        <f t="shared" si="44"/>
        <v>0</v>
      </c>
      <c r="F369" s="1">
        <f t="shared" si="42"/>
        <v>180</v>
      </c>
      <c r="G369" s="1">
        <f t="shared" si="45"/>
        <v>22285</v>
      </c>
      <c r="H369" s="1">
        <f t="shared" si="46"/>
        <v>180</v>
      </c>
      <c r="I369">
        <f t="shared" si="43"/>
        <v>4</v>
      </c>
    </row>
    <row r="370" spans="1:9" x14ac:dyDescent="0.3">
      <c r="A370" s="3">
        <v>45295</v>
      </c>
      <c r="B370">
        <f t="shared" si="40"/>
        <v>4</v>
      </c>
      <c r="C370">
        <f t="shared" si="41"/>
        <v>0.2</v>
      </c>
      <c r="D370">
        <f t="shared" si="47"/>
        <v>31</v>
      </c>
      <c r="E370" s="1">
        <f t="shared" si="44"/>
        <v>0</v>
      </c>
      <c r="F370" s="1">
        <f t="shared" si="42"/>
        <v>180</v>
      </c>
      <c r="G370" s="1">
        <f t="shared" si="45"/>
        <v>22465</v>
      </c>
      <c r="H370" s="1">
        <f t="shared" si="46"/>
        <v>180</v>
      </c>
      <c r="I370">
        <f t="shared" si="43"/>
        <v>5</v>
      </c>
    </row>
    <row r="371" spans="1:9" x14ac:dyDescent="0.3">
      <c r="A371" s="3">
        <v>45296</v>
      </c>
      <c r="B371">
        <f t="shared" si="40"/>
        <v>4</v>
      </c>
      <c r="C371">
        <f t="shared" si="41"/>
        <v>0.2</v>
      </c>
      <c r="D371">
        <f t="shared" si="47"/>
        <v>31</v>
      </c>
      <c r="E371" s="1">
        <f t="shared" si="44"/>
        <v>0</v>
      </c>
      <c r="F371" s="1">
        <f t="shared" si="42"/>
        <v>180</v>
      </c>
      <c r="G371" s="1">
        <f t="shared" si="45"/>
        <v>22645</v>
      </c>
      <c r="H371" s="1">
        <f t="shared" si="46"/>
        <v>180</v>
      </c>
      <c r="I371">
        <f t="shared" si="43"/>
        <v>6</v>
      </c>
    </row>
    <row r="372" spans="1:9" x14ac:dyDescent="0.3">
      <c r="A372" s="3">
        <v>45297</v>
      </c>
      <c r="B372">
        <f t="shared" si="40"/>
        <v>4</v>
      </c>
      <c r="C372">
        <f t="shared" si="41"/>
        <v>0.2</v>
      </c>
      <c r="D372">
        <f t="shared" si="47"/>
        <v>31</v>
      </c>
      <c r="E372" s="1">
        <f t="shared" si="44"/>
        <v>0</v>
      </c>
      <c r="F372" s="1">
        <f t="shared" si="42"/>
        <v>0</v>
      </c>
      <c r="G372" s="1">
        <f t="shared" si="45"/>
        <v>22645</v>
      </c>
      <c r="H372" s="1">
        <f t="shared" si="46"/>
        <v>0</v>
      </c>
      <c r="I372">
        <f t="shared" si="43"/>
        <v>7</v>
      </c>
    </row>
    <row r="373" spans="1:9" x14ac:dyDescent="0.3">
      <c r="A373" s="3">
        <v>45298</v>
      </c>
      <c r="B373">
        <f t="shared" si="40"/>
        <v>4</v>
      </c>
      <c r="C373">
        <f t="shared" si="41"/>
        <v>0.2</v>
      </c>
      <c r="D373">
        <f t="shared" si="47"/>
        <v>31</v>
      </c>
      <c r="E373" s="1">
        <f t="shared" si="44"/>
        <v>465</v>
      </c>
      <c r="F373" s="1">
        <f t="shared" si="42"/>
        <v>0</v>
      </c>
      <c r="G373" s="1">
        <f t="shared" si="45"/>
        <v>22180</v>
      </c>
      <c r="H373" s="1">
        <f t="shared" si="46"/>
        <v>-465</v>
      </c>
      <c r="I373">
        <f t="shared" si="43"/>
        <v>1</v>
      </c>
    </row>
    <row r="374" spans="1:9" x14ac:dyDescent="0.3">
      <c r="A374" s="3">
        <v>45299</v>
      </c>
      <c r="B374">
        <f t="shared" si="40"/>
        <v>4</v>
      </c>
      <c r="C374">
        <f t="shared" si="41"/>
        <v>0.2</v>
      </c>
      <c r="D374">
        <f t="shared" si="47"/>
        <v>31</v>
      </c>
      <c r="E374" s="1">
        <f t="shared" si="44"/>
        <v>0</v>
      </c>
      <c r="F374" s="1">
        <f t="shared" si="42"/>
        <v>180</v>
      </c>
      <c r="G374" s="1">
        <f t="shared" si="45"/>
        <v>22360</v>
      </c>
      <c r="H374" s="1">
        <f t="shared" si="46"/>
        <v>180</v>
      </c>
      <c r="I374">
        <f t="shared" si="43"/>
        <v>2</v>
      </c>
    </row>
    <row r="375" spans="1:9" x14ac:dyDescent="0.3">
      <c r="A375" s="3">
        <v>45300</v>
      </c>
      <c r="B375">
        <f t="shared" si="40"/>
        <v>4</v>
      </c>
      <c r="C375">
        <f t="shared" si="41"/>
        <v>0.2</v>
      </c>
      <c r="D375">
        <f t="shared" si="47"/>
        <v>31</v>
      </c>
      <c r="E375" s="1">
        <f t="shared" si="44"/>
        <v>0</v>
      </c>
      <c r="F375" s="1">
        <f t="shared" si="42"/>
        <v>180</v>
      </c>
      <c r="G375" s="1">
        <f t="shared" si="45"/>
        <v>22540</v>
      </c>
      <c r="H375" s="1">
        <f t="shared" si="46"/>
        <v>180</v>
      </c>
      <c r="I375">
        <f t="shared" si="43"/>
        <v>3</v>
      </c>
    </row>
    <row r="376" spans="1:9" x14ac:dyDescent="0.3">
      <c r="A376" s="3">
        <v>45301</v>
      </c>
      <c r="B376">
        <f t="shared" si="40"/>
        <v>4</v>
      </c>
      <c r="C376">
        <f t="shared" si="41"/>
        <v>0.2</v>
      </c>
      <c r="D376">
        <f t="shared" si="47"/>
        <v>31</v>
      </c>
      <c r="E376" s="1">
        <f t="shared" si="44"/>
        <v>0</v>
      </c>
      <c r="F376" s="1">
        <f t="shared" si="42"/>
        <v>180</v>
      </c>
      <c r="G376" s="1">
        <f t="shared" si="45"/>
        <v>22720</v>
      </c>
      <c r="H376" s="1">
        <f t="shared" si="46"/>
        <v>180</v>
      </c>
      <c r="I376">
        <f t="shared" si="43"/>
        <v>4</v>
      </c>
    </row>
    <row r="377" spans="1:9" x14ac:dyDescent="0.3">
      <c r="A377" s="3">
        <v>45302</v>
      </c>
      <c r="B377">
        <f t="shared" si="40"/>
        <v>4</v>
      </c>
      <c r="C377">
        <f t="shared" si="41"/>
        <v>0.2</v>
      </c>
      <c r="D377">
        <f t="shared" si="47"/>
        <v>31</v>
      </c>
      <c r="E377" s="1">
        <f t="shared" si="44"/>
        <v>0</v>
      </c>
      <c r="F377" s="1">
        <f t="shared" si="42"/>
        <v>180</v>
      </c>
      <c r="G377" s="1">
        <f t="shared" si="45"/>
        <v>22900</v>
      </c>
      <c r="H377" s="1">
        <f t="shared" si="46"/>
        <v>180</v>
      </c>
      <c r="I377">
        <f t="shared" si="43"/>
        <v>5</v>
      </c>
    </row>
    <row r="378" spans="1:9" x14ac:dyDescent="0.3">
      <c r="A378" s="3">
        <v>45303</v>
      </c>
      <c r="B378">
        <f t="shared" si="40"/>
        <v>4</v>
      </c>
      <c r="C378">
        <f t="shared" si="41"/>
        <v>0.2</v>
      </c>
      <c r="D378">
        <f t="shared" si="47"/>
        <v>31</v>
      </c>
      <c r="E378" s="1">
        <f t="shared" si="44"/>
        <v>0</v>
      </c>
      <c r="F378" s="1">
        <f t="shared" si="42"/>
        <v>180</v>
      </c>
      <c r="G378" s="1">
        <f t="shared" si="45"/>
        <v>23080</v>
      </c>
      <c r="H378" s="1">
        <f t="shared" si="46"/>
        <v>180</v>
      </c>
      <c r="I378">
        <f t="shared" si="43"/>
        <v>6</v>
      </c>
    </row>
    <row r="379" spans="1:9" x14ac:dyDescent="0.3">
      <c r="A379" s="3">
        <v>45304</v>
      </c>
      <c r="B379">
        <f t="shared" si="40"/>
        <v>4</v>
      </c>
      <c r="C379">
        <f t="shared" si="41"/>
        <v>0.2</v>
      </c>
      <c r="D379">
        <f t="shared" si="47"/>
        <v>31</v>
      </c>
      <c r="E379" s="1">
        <f t="shared" si="44"/>
        <v>0</v>
      </c>
      <c r="F379" s="1">
        <f t="shared" si="42"/>
        <v>0</v>
      </c>
      <c r="G379" s="1">
        <f t="shared" si="45"/>
        <v>23080</v>
      </c>
      <c r="H379" s="1">
        <f t="shared" si="46"/>
        <v>0</v>
      </c>
      <c r="I379">
        <f t="shared" si="43"/>
        <v>7</v>
      </c>
    </row>
    <row r="380" spans="1:9" x14ac:dyDescent="0.3">
      <c r="A380" s="3">
        <v>45305</v>
      </c>
      <c r="B380">
        <f t="shared" si="40"/>
        <v>4</v>
      </c>
      <c r="C380">
        <f t="shared" si="41"/>
        <v>0.2</v>
      </c>
      <c r="D380">
        <f t="shared" si="47"/>
        <v>31</v>
      </c>
      <c r="E380" s="1">
        <f t="shared" si="44"/>
        <v>465</v>
      </c>
      <c r="F380" s="1">
        <f t="shared" si="42"/>
        <v>0</v>
      </c>
      <c r="G380" s="1">
        <f t="shared" si="45"/>
        <v>22615</v>
      </c>
      <c r="H380" s="1">
        <f t="shared" si="46"/>
        <v>-465</v>
      </c>
      <c r="I380">
        <f t="shared" si="43"/>
        <v>1</v>
      </c>
    </row>
    <row r="381" spans="1:9" x14ac:dyDescent="0.3">
      <c r="A381" s="3">
        <v>45306</v>
      </c>
      <c r="B381">
        <f t="shared" si="40"/>
        <v>4</v>
      </c>
      <c r="C381">
        <f t="shared" si="41"/>
        <v>0.2</v>
      </c>
      <c r="D381">
        <f t="shared" si="47"/>
        <v>31</v>
      </c>
      <c r="E381" s="1">
        <f t="shared" si="44"/>
        <v>0</v>
      </c>
      <c r="F381" s="1">
        <f t="shared" si="42"/>
        <v>180</v>
      </c>
      <c r="G381" s="1">
        <f t="shared" si="45"/>
        <v>22795</v>
      </c>
      <c r="H381" s="1">
        <f t="shared" si="46"/>
        <v>180</v>
      </c>
      <c r="I381">
        <f t="shared" si="43"/>
        <v>2</v>
      </c>
    </row>
    <row r="382" spans="1:9" x14ac:dyDescent="0.3">
      <c r="A382" s="3">
        <v>45307</v>
      </c>
      <c r="B382">
        <f t="shared" si="40"/>
        <v>4</v>
      </c>
      <c r="C382">
        <f t="shared" si="41"/>
        <v>0.2</v>
      </c>
      <c r="D382">
        <f t="shared" si="47"/>
        <v>31</v>
      </c>
      <c r="E382" s="1">
        <f t="shared" si="44"/>
        <v>0</v>
      </c>
      <c r="F382" s="1">
        <f t="shared" si="42"/>
        <v>180</v>
      </c>
      <c r="G382" s="1">
        <f t="shared" si="45"/>
        <v>22975</v>
      </c>
      <c r="H382" s="1">
        <f t="shared" si="46"/>
        <v>180</v>
      </c>
      <c r="I382">
        <f t="shared" si="43"/>
        <v>3</v>
      </c>
    </row>
    <row r="383" spans="1:9" x14ac:dyDescent="0.3">
      <c r="A383" s="3">
        <v>45308</v>
      </c>
      <c r="B383">
        <f t="shared" si="40"/>
        <v>4</v>
      </c>
      <c r="C383">
        <f t="shared" si="41"/>
        <v>0.2</v>
      </c>
      <c r="D383">
        <f t="shared" si="47"/>
        <v>31</v>
      </c>
      <c r="E383" s="1">
        <f t="shared" si="44"/>
        <v>0</v>
      </c>
      <c r="F383" s="1">
        <f t="shared" si="42"/>
        <v>180</v>
      </c>
      <c r="G383" s="1">
        <f t="shared" si="45"/>
        <v>23155</v>
      </c>
      <c r="H383" s="1">
        <f t="shared" si="46"/>
        <v>180</v>
      </c>
      <c r="I383">
        <f t="shared" si="43"/>
        <v>4</v>
      </c>
    </row>
    <row r="384" spans="1:9" x14ac:dyDescent="0.3">
      <c r="A384" s="3">
        <v>45309</v>
      </c>
      <c r="B384">
        <f t="shared" si="40"/>
        <v>4</v>
      </c>
      <c r="C384">
        <f t="shared" si="41"/>
        <v>0.2</v>
      </c>
      <c r="D384">
        <f t="shared" si="47"/>
        <v>31</v>
      </c>
      <c r="E384" s="1">
        <f t="shared" si="44"/>
        <v>0</v>
      </c>
      <c r="F384" s="1">
        <f t="shared" si="42"/>
        <v>180</v>
      </c>
      <c r="G384" s="1">
        <f t="shared" si="45"/>
        <v>23335</v>
      </c>
      <c r="H384" s="1">
        <f t="shared" si="46"/>
        <v>180</v>
      </c>
      <c r="I384">
        <f t="shared" si="43"/>
        <v>5</v>
      </c>
    </row>
    <row r="385" spans="1:9" x14ac:dyDescent="0.3">
      <c r="A385" s="3">
        <v>45310</v>
      </c>
      <c r="B385">
        <f t="shared" si="40"/>
        <v>4</v>
      </c>
      <c r="C385">
        <f t="shared" si="41"/>
        <v>0.2</v>
      </c>
      <c r="D385">
        <f t="shared" si="47"/>
        <v>31</v>
      </c>
      <c r="E385" s="1">
        <f t="shared" si="44"/>
        <v>0</v>
      </c>
      <c r="F385" s="1">
        <f t="shared" si="42"/>
        <v>180</v>
      </c>
      <c r="G385" s="1">
        <f t="shared" si="45"/>
        <v>23515</v>
      </c>
      <c r="H385" s="1">
        <f t="shared" si="46"/>
        <v>180</v>
      </c>
      <c r="I385">
        <f t="shared" si="43"/>
        <v>6</v>
      </c>
    </row>
    <row r="386" spans="1:9" x14ac:dyDescent="0.3">
      <c r="A386" s="3">
        <v>45311</v>
      </c>
      <c r="B386">
        <f t="shared" ref="B386:B449" si="48">IF(AND(A386 &gt;= DATE(YEAR(A386), 3, 21), A386 &lt;= DATE(YEAR(A386), 6, 20)), 1, IF(AND(A386 &gt;= DATE(YEAR(A386), 6, 21), A386 &lt;= DATE(YEAR(A386), 9, 22)), 2, IF(AND(A386 &gt;= DATE(YEAR(A386), 9, 23), A386 &lt;= DATE(YEAR(A386), 12, 20)), 3, 4)))</f>
        <v>4</v>
      </c>
      <c r="C386">
        <f t="shared" ref="C386:C449" si="49">IF(B386=1,$Q$2, IF(B386=2, $Q$3, IF(B386=3,$Q$4, $Q$5)))</f>
        <v>0.2</v>
      </c>
      <c r="D386">
        <f t="shared" si="47"/>
        <v>31</v>
      </c>
      <c r="E386" s="1">
        <f t="shared" si="44"/>
        <v>0</v>
      </c>
      <c r="F386" s="1">
        <f t="shared" ref="F386:F449" si="50">IF(AND(WEEKDAY(A386)&gt;=2,WEEKDAY(A386)&lt;=6),INT(C386*D386)*$M$2,0)</f>
        <v>0</v>
      </c>
      <c r="G386" s="1">
        <f t="shared" si="45"/>
        <v>23515</v>
      </c>
      <c r="H386" s="1">
        <f t="shared" si="46"/>
        <v>0</v>
      </c>
      <c r="I386">
        <f t="shared" ref="I386:I449" si="51">WEEKDAY(A386)</f>
        <v>7</v>
      </c>
    </row>
    <row r="387" spans="1:9" x14ac:dyDescent="0.3">
      <c r="A387" s="3">
        <v>45312</v>
      </c>
      <c r="B387">
        <f t="shared" si="48"/>
        <v>4</v>
      </c>
      <c r="C387">
        <f t="shared" si="49"/>
        <v>0.2</v>
      </c>
      <c r="D387">
        <f t="shared" si="47"/>
        <v>31</v>
      </c>
      <c r="E387" s="1">
        <f t="shared" si="44"/>
        <v>465</v>
      </c>
      <c r="F387" s="1">
        <f t="shared" si="50"/>
        <v>0</v>
      </c>
      <c r="G387" s="1">
        <f t="shared" si="45"/>
        <v>23050</v>
      </c>
      <c r="H387" s="1">
        <f t="shared" si="46"/>
        <v>-465</v>
      </c>
      <c r="I387">
        <f t="shared" si="51"/>
        <v>1</v>
      </c>
    </row>
    <row r="388" spans="1:9" x14ac:dyDescent="0.3">
      <c r="A388" s="3">
        <v>45313</v>
      </c>
      <c r="B388">
        <f t="shared" si="48"/>
        <v>4</v>
      </c>
      <c r="C388">
        <f t="shared" si="49"/>
        <v>0.2</v>
      </c>
      <c r="D388">
        <f t="shared" si="47"/>
        <v>31</v>
      </c>
      <c r="E388" s="1">
        <f t="shared" ref="E388:E451" si="52">IF(AND(WEEKDAY(A388)&gt;=2,WEEKDAY(A388)&lt;=6),0,IF(WEEKDAY(A388)=1,D388*$N$2,0)) + IF(AND(G387&gt;=$L$2*3, DAY(A389)=1), 3*$L$2, 0)</f>
        <v>0</v>
      </c>
      <c r="F388" s="1">
        <f t="shared" si="50"/>
        <v>180</v>
      </c>
      <c r="G388" s="1">
        <f t="shared" ref="G388:G451" si="53">G387 - E388 + F388</f>
        <v>23230</v>
      </c>
      <c r="H388" s="1">
        <f t="shared" ref="H388:H451" si="54">-E388 + F388</f>
        <v>180</v>
      </c>
      <c r="I388">
        <f t="shared" si="51"/>
        <v>2</v>
      </c>
    </row>
    <row r="389" spans="1:9" x14ac:dyDescent="0.3">
      <c r="A389" s="3">
        <v>45314</v>
      </c>
      <c r="B389">
        <f t="shared" si="48"/>
        <v>4</v>
      </c>
      <c r="C389">
        <f t="shared" si="49"/>
        <v>0.2</v>
      </c>
      <c r="D389">
        <f t="shared" ref="D389:D452" si="55">IF(AND(G387&gt;=$L$2*3, DAY(A389)=1), D388+3, D388)</f>
        <v>31</v>
      </c>
      <c r="E389" s="1">
        <f t="shared" si="52"/>
        <v>0</v>
      </c>
      <c r="F389" s="1">
        <f t="shared" si="50"/>
        <v>180</v>
      </c>
      <c r="G389" s="1">
        <f t="shared" si="53"/>
        <v>23410</v>
      </c>
      <c r="H389" s="1">
        <f t="shared" si="54"/>
        <v>180</v>
      </c>
      <c r="I389">
        <f t="shared" si="51"/>
        <v>3</v>
      </c>
    </row>
    <row r="390" spans="1:9" x14ac:dyDescent="0.3">
      <c r="A390" s="3">
        <v>45315</v>
      </c>
      <c r="B390">
        <f t="shared" si="48"/>
        <v>4</v>
      </c>
      <c r="C390">
        <f t="shared" si="49"/>
        <v>0.2</v>
      </c>
      <c r="D390">
        <f t="shared" si="55"/>
        <v>31</v>
      </c>
      <c r="E390" s="1">
        <f t="shared" si="52"/>
        <v>0</v>
      </c>
      <c r="F390" s="1">
        <f t="shared" si="50"/>
        <v>180</v>
      </c>
      <c r="G390" s="1">
        <f t="shared" si="53"/>
        <v>23590</v>
      </c>
      <c r="H390" s="1">
        <f t="shared" si="54"/>
        <v>180</v>
      </c>
      <c r="I390">
        <f t="shared" si="51"/>
        <v>4</v>
      </c>
    </row>
    <row r="391" spans="1:9" x14ac:dyDescent="0.3">
      <c r="A391" s="3">
        <v>45316</v>
      </c>
      <c r="B391">
        <f t="shared" si="48"/>
        <v>4</v>
      </c>
      <c r="C391">
        <f t="shared" si="49"/>
        <v>0.2</v>
      </c>
      <c r="D391">
        <f t="shared" si="55"/>
        <v>31</v>
      </c>
      <c r="E391" s="1">
        <f t="shared" si="52"/>
        <v>0</v>
      </c>
      <c r="F391" s="1">
        <f t="shared" si="50"/>
        <v>180</v>
      </c>
      <c r="G391" s="1">
        <f t="shared" si="53"/>
        <v>23770</v>
      </c>
      <c r="H391" s="1">
        <f t="shared" si="54"/>
        <v>180</v>
      </c>
      <c r="I391">
        <f t="shared" si="51"/>
        <v>5</v>
      </c>
    </row>
    <row r="392" spans="1:9" x14ac:dyDescent="0.3">
      <c r="A392" s="3">
        <v>45317</v>
      </c>
      <c r="B392">
        <f t="shared" si="48"/>
        <v>4</v>
      </c>
      <c r="C392">
        <f t="shared" si="49"/>
        <v>0.2</v>
      </c>
      <c r="D392">
        <f t="shared" si="55"/>
        <v>31</v>
      </c>
      <c r="E392" s="1">
        <f t="shared" si="52"/>
        <v>0</v>
      </c>
      <c r="F392" s="1">
        <f t="shared" si="50"/>
        <v>180</v>
      </c>
      <c r="G392" s="1">
        <f t="shared" si="53"/>
        <v>23950</v>
      </c>
      <c r="H392" s="1">
        <f t="shared" si="54"/>
        <v>180</v>
      </c>
      <c r="I392">
        <f t="shared" si="51"/>
        <v>6</v>
      </c>
    </row>
    <row r="393" spans="1:9" x14ac:dyDescent="0.3">
      <c r="A393" s="3">
        <v>45318</v>
      </c>
      <c r="B393">
        <f t="shared" si="48"/>
        <v>4</v>
      </c>
      <c r="C393">
        <f t="shared" si="49"/>
        <v>0.2</v>
      </c>
      <c r="D393">
        <f t="shared" si="55"/>
        <v>31</v>
      </c>
      <c r="E393" s="1">
        <f t="shared" si="52"/>
        <v>0</v>
      </c>
      <c r="F393" s="1">
        <f t="shared" si="50"/>
        <v>0</v>
      </c>
      <c r="G393" s="1">
        <f t="shared" si="53"/>
        <v>23950</v>
      </c>
      <c r="H393" s="1">
        <f t="shared" si="54"/>
        <v>0</v>
      </c>
      <c r="I393">
        <f t="shared" si="51"/>
        <v>7</v>
      </c>
    </row>
    <row r="394" spans="1:9" x14ac:dyDescent="0.3">
      <c r="A394" s="3">
        <v>45319</v>
      </c>
      <c r="B394">
        <f t="shared" si="48"/>
        <v>4</v>
      </c>
      <c r="C394">
        <f t="shared" si="49"/>
        <v>0.2</v>
      </c>
      <c r="D394">
        <f t="shared" si="55"/>
        <v>31</v>
      </c>
      <c r="E394" s="1">
        <f t="shared" si="52"/>
        <v>465</v>
      </c>
      <c r="F394" s="1">
        <f t="shared" si="50"/>
        <v>0</v>
      </c>
      <c r="G394" s="1">
        <f t="shared" si="53"/>
        <v>23485</v>
      </c>
      <c r="H394" s="1">
        <f t="shared" si="54"/>
        <v>-465</v>
      </c>
      <c r="I394">
        <f t="shared" si="51"/>
        <v>1</v>
      </c>
    </row>
    <row r="395" spans="1:9" x14ac:dyDescent="0.3">
      <c r="A395" s="3">
        <v>45320</v>
      </c>
      <c r="B395">
        <f t="shared" si="48"/>
        <v>4</v>
      </c>
      <c r="C395">
        <f t="shared" si="49"/>
        <v>0.2</v>
      </c>
      <c r="D395">
        <f t="shared" si="55"/>
        <v>31</v>
      </c>
      <c r="E395" s="1">
        <f t="shared" si="52"/>
        <v>0</v>
      </c>
      <c r="F395" s="1">
        <f t="shared" si="50"/>
        <v>180</v>
      </c>
      <c r="G395" s="1">
        <f t="shared" si="53"/>
        <v>23665</v>
      </c>
      <c r="H395" s="1">
        <f t="shared" si="54"/>
        <v>180</v>
      </c>
      <c r="I395">
        <f t="shared" si="51"/>
        <v>2</v>
      </c>
    </row>
    <row r="396" spans="1:9" x14ac:dyDescent="0.3">
      <c r="A396" s="3">
        <v>45321</v>
      </c>
      <c r="B396">
        <f t="shared" si="48"/>
        <v>4</v>
      </c>
      <c r="C396">
        <f t="shared" si="49"/>
        <v>0.2</v>
      </c>
      <c r="D396">
        <f t="shared" si="55"/>
        <v>31</v>
      </c>
      <c r="E396" s="1">
        <f t="shared" si="52"/>
        <v>0</v>
      </c>
      <c r="F396" s="1">
        <f t="shared" si="50"/>
        <v>180</v>
      </c>
      <c r="G396" s="1">
        <f t="shared" si="53"/>
        <v>23845</v>
      </c>
      <c r="H396" s="1">
        <f t="shared" si="54"/>
        <v>180</v>
      </c>
      <c r="I396">
        <f t="shared" si="51"/>
        <v>3</v>
      </c>
    </row>
    <row r="397" spans="1:9" x14ac:dyDescent="0.3">
      <c r="A397" s="3">
        <v>45322</v>
      </c>
      <c r="B397">
        <f t="shared" si="48"/>
        <v>4</v>
      </c>
      <c r="C397">
        <f t="shared" si="49"/>
        <v>0.2</v>
      </c>
      <c r="D397">
        <f t="shared" si="55"/>
        <v>31</v>
      </c>
      <c r="E397" s="1">
        <f t="shared" si="52"/>
        <v>2400</v>
      </c>
      <c r="F397" s="1">
        <f t="shared" si="50"/>
        <v>180</v>
      </c>
      <c r="G397" s="1">
        <f t="shared" si="53"/>
        <v>21625</v>
      </c>
      <c r="H397" s="1">
        <f t="shared" si="54"/>
        <v>-2220</v>
      </c>
      <c r="I397">
        <f t="shared" si="51"/>
        <v>4</v>
      </c>
    </row>
    <row r="398" spans="1:9" x14ac:dyDescent="0.3">
      <c r="A398" s="3">
        <v>45323</v>
      </c>
      <c r="B398">
        <f t="shared" si="48"/>
        <v>4</v>
      </c>
      <c r="C398">
        <f t="shared" si="49"/>
        <v>0.2</v>
      </c>
      <c r="D398">
        <f t="shared" si="55"/>
        <v>34</v>
      </c>
      <c r="E398" s="1">
        <f t="shared" si="52"/>
        <v>0</v>
      </c>
      <c r="F398" s="1">
        <f t="shared" si="50"/>
        <v>180</v>
      </c>
      <c r="G398" s="1">
        <f t="shared" si="53"/>
        <v>21805</v>
      </c>
      <c r="H398" s="1">
        <f t="shared" si="54"/>
        <v>180</v>
      </c>
      <c r="I398">
        <f t="shared" si="51"/>
        <v>5</v>
      </c>
    </row>
    <row r="399" spans="1:9" x14ac:dyDescent="0.3">
      <c r="A399" s="3">
        <v>45324</v>
      </c>
      <c r="B399">
        <f t="shared" si="48"/>
        <v>4</v>
      </c>
      <c r="C399">
        <f t="shared" si="49"/>
        <v>0.2</v>
      </c>
      <c r="D399">
        <f t="shared" si="55"/>
        <v>34</v>
      </c>
      <c r="E399" s="1">
        <f t="shared" si="52"/>
        <v>0</v>
      </c>
      <c r="F399" s="1">
        <f t="shared" si="50"/>
        <v>180</v>
      </c>
      <c r="G399" s="1">
        <f t="shared" si="53"/>
        <v>21985</v>
      </c>
      <c r="H399" s="1">
        <f t="shared" si="54"/>
        <v>180</v>
      </c>
      <c r="I399">
        <f t="shared" si="51"/>
        <v>6</v>
      </c>
    </row>
    <row r="400" spans="1:9" x14ac:dyDescent="0.3">
      <c r="A400" s="3">
        <v>45325</v>
      </c>
      <c r="B400">
        <f t="shared" si="48"/>
        <v>4</v>
      </c>
      <c r="C400">
        <f t="shared" si="49"/>
        <v>0.2</v>
      </c>
      <c r="D400">
        <f t="shared" si="55"/>
        <v>34</v>
      </c>
      <c r="E400" s="1">
        <f t="shared" si="52"/>
        <v>0</v>
      </c>
      <c r="F400" s="1">
        <f t="shared" si="50"/>
        <v>0</v>
      </c>
      <c r="G400" s="1">
        <f t="shared" si="53"/>
        <v>21985</v>
      </c>
      <c r="H400" s="1">
        <f t="shared" si="54"/>
        <v>0</v>
      </c>
      <c r="I400">
        <f t="shared" si="51"/>
        <v>7</v>
      </c>
    </row>
    <row r="401" spans="1:9" x14ac:dyDescent="0.3">
      <c r="A401" s="3">
        <v>45326</v>
      </c>
      <c r="B401">
        <f t="shared" si="48"/>
        <v>4</v>
      </c>
      <c r="C401">
        <f t="shared" si="49"/>
        <v>0.2</v>
      </c>
      <c r="D401">
        <f t="shared" si="55"/>
        <v>34</v>
      </c>
      <c r="E401" s="1">
        <f t="shared" si="52"/>
        <v>510</v>
      </c>
      <c r="F401" s="1">
        <f t="shared" si="50"/>
        <v>0</v>
      </c>
      <c r="G401" s="1">
        <f t="shared" si="53"/>
        <v>21475</v>
      </c>
      <c r="H401" s="1">
        <f t="shared" si="54"/>
        <v>-510</v>
      </c>
      <c r="I401">
        <f t="shared" si="51"/>
        <v>1</v>
      </c>
    </row>
    <row r="402" spans="1:9" x14ac:dyDescent="0.3">
      <c r="A402" s="3">
        <v>45327</v>
      </c>
      <c r="B402">
        <f t="shared" si="48"/>
        <v>4</v>
      </c>
      <c r="C402">
        <f t="shared" si="49"/>
        <v>0.2</v>
      </c>
      <c r="D402">
        <f t="shared" si="55"/>
        <v>34</v>
      </c>
      <c r="E402" s="1">
        <f t="shared" si="52"/>
        <v>0</v>
      </c>
      <c r="F402" s="1">
        <f t="shared" si="50"/>
        <v>180</v>
      </c>
      <c r="G402" s="1">
        <f t="shared" si="53"/>
        <v>21655</v>
      </c>
      <c r="H402" s="1">
        <f t="shared" si="54"/>
        <v>180</v>
      </c>
      <c r="I402">
        <f t="shared" si="51"/>
        <v>2</v>
      </c>
    </row>
    <row r="403" spans="1:9" x14ac:dyDescent="0.3">
      <c r="A403" s="3">
        <v>45328</v>
      </c>
      <c r="B403">
        <f t="shared" si="48"/>
        <v>4</v>
      </c>
      <c r="C403">
        <f t="shared" si="49"/>
        <v>0.2</v>
      </c>
      <c r="D403">
        <f t="shared" si="55"/>
        <v>34</v>
      </c>
      <c r="E403" s="1">
        <f t="shared" si="52"/>
        <v>0</v>
      </c>
      <c r="F403" s="1">
        <f t="shared" si="50"/>
        <v>180</v>
      </c>
      <c r="G403" s="1">
        <f t="shared" si="53"/>
        <v>21835</v>
      </c>
      <c r="H403" s="1">
        <f t="shared" si="54"/>
        <v>180</v>
      </c>
      <c r="I403">
        <f t="shared" si="51"/>
        <v>3</v>
      </c>
    </row>
    <row r="404" spans="1:9" x14ac:dyDescent="0.3">
      <c r="A404" s="3">
        <v>45329</v>
      </c>
      <c r="B404">
        <f t="shared" si="48"/>
        <v>4</v>
      </c>
      <c r="C404">
        <f t="shared" si="49"/>
        <v>0.2</v>
      </c>
      <c r="D404">
        <f t="shared" si="55"/>
        <v>34</v>
      </c>
      <c r="E404" s="1">
        <f t="shared" si="52"/>
        <v>0</v>
      </c>
      <c r="F404" s="1">
        <f t="shared" si="50"/>
        <v>180</v>
      </c>
      <c r="G404" s="1">
        <f t="shared" si="53"/>
        <v>22015</v>
      </c>
      <c r="H404" s="1">
        <f t="shared" si="54"/>
        <v>180</v>
      </c>
      <c r="I404">
        <f t="shared" si="51"/>
        <v>4</v>
      </c>
    </row>
    <row r="405" spans="1:9" x14ac:dyDescent="0.3">
      <c r="A405" s="3">
        <v>45330</v>
      </c>
      <c r="B405">
        <f t="shared" si="48"/>
        <v>4</v>
      </c>
      <c r="C405">
        <f t="shared" si="49"/>
        <v>0.2</v>
      </c>
      <c r="D405">
        <f t="shared" si="55"/>
        <v>34</v>
      </c>
      <c r="E405" s="1">
        <f t="shared" si="52"/>
        <v>0</v>
      </c>
      <c r="F405" s="1">
        <f t="shared" si="50"/>
        <v>180</v>
      </c>
      <c r="G405" s="1">
        <f t="shared" si="53"/>
        <v>22195</v>
      </c>
      <c r="H405" s="1">
        <f t="shared" si="54"/>
        <v>180</v>
      </c>
      <c r="I405">
        <f t="shared" si="51"/>
        <v>5</v>
      </c>
    </row>
    <row r="406" spans="1:9" x14ac:dyDescent="0.3">
      <c r="A406" s="3">
        <v>45331</v>
      </c>
      <c r="B406">
        <f t="shared" si="48"/>
        <v>4</v>
      </c>
      <c r="C406">
        <f t="shared" si="49"/>
        <v>0.2</v>
      </c>
      <c r="D406">
        <f t="shared" si="55"/>
        <v>34</v>
      </c>
      <c r="E406" s="1">
        <f t="shared" si="52"/>
        <v>0</v>
      </c>
      <c r="F406" s="1">
        <f t="shared" si="50"/>
        <v>180</v>
      </c>
      <c r="G406" s="1">
        <f t="shared" si="53"/>
        <v>22375</v>
      </c>
      <c r="H406" s="1">
        <f t="shared" si="54"/>
        <v>180</v>
      </c>
      <c r="I406">
        <f t="shared" si="51"/>
        <v>6</v>
      </c>
    </row>
    <row r="407" spans="1:9" x14ac:dyDescent="0.3">
      <c r="A407" s="3">
        <v>45332</v>
      </c>
      <c r="B407">
        <f t="shared" si="48"/>
        <v>4</v>
      </c>
      <c r="C407">
        <f t="shared" si="49"/>
        <v>0.2</v>
      </c>
      <c r="D407">
        <f t="shared" si="55"/>
        <v>34</v>
      </c>
      <c r="E407" s="1">
        <f t="shared" si="52"/>
        <v>0</v>
      </c>
      <c r="F407" s="1">
        <f t="shared" si="50"/>
        <v>0</v>
      </c>
      <c r="G407" s="1">
        <f t="shared" si="53"/>
        <v>22375</v>
      </c>
      <c r="H407" s="1">
        <f t="shared" si="54"/>
        <v>0</v>
      </c>
      <c r="I407">
        <f t="shared" si="51"/>
        <v>7</v>
      </c>
    </row>
    <row r="408" spans="1:9" x14ac:dyDescent="0.3">
      <c r="A408" s="3">
        <v>45333</v>
      </c>
      <c r="B408">
        <f t="shared" si="48"/>
        <v>4</v>
      </c>
      <c r="C408">
        <f t="shared" si="49"/>
        <v>0.2</v>
      </c>
      <c r="D408">
        <f t="shared" si="55"/>
        <v>34</v>
      </c>
      <c r="E408" s="1">
        <f t="shared" si="52"/>
        <v>510</v>
      </c>
      <c r="F408" s="1">
        <f t="shared" si="50"/>
        <v>0</v>
      </c>
      <c r="G408" s="1">
        <f t="shared" si="53"/>
        <v>21865</v>
      </c>
      <c r="H408" s="1">
        <f t="shared" si="54"/>
        <v>-510</v>
      </c>
      <c r="I408">
        <f t="shared" si="51"/>
        <v>1</v>
      </c>
    </row>
    <row r="409" spans="1:9" x14ac:dyDescent="0.3">
      <c r="A409" s="3">
        <v>45334</v>
      </c>
      <c r="B409">
        <f t="shared" si="48"/>
        <v>4</v>
      </c>
      <c r="C409">
        <f t="shared" si="49"/>
        <v>0.2</v>
      </c>
      <c r="D409">
        <f t="shared" si="55"/>
        <v>34</v>
      </c>
      <c r="E409" s="1">
        <f t="shared" si="52"/>
        <v>0</v>
      </c>
      <c r="F409" s="1">
        <f t="shared" si="50"/>
        <v>180</v>
      </c>
      <c r="G409" s="1">
        <f t="shared" si="53"/>
        <v>22045</v>
      </c>
      <c r="H409" s="1">
        <f t="shared" si="54"/>
        <v>180</v>
      </c>
      <c r="I409">
        <f t="shared" si="51"/>
        <v>2</v>
      </c>
    </row>
    <row r="410" spans="1:9" x14ac:dyDescent="0.3">
      <c r="A410" s="3">
        <v>45335</v>
      </c>
      <c r="B410">
        <f t="shared" si="48"/>
        <v>4</v>
      </c>
      <c r="C410">
        <f t="shared" si="49"/>
        <v>0.2</v>
      </c>
      <c r="D410">
        <f t="shared" si="55"/>
        <v>34</v>
      </c>
      <c r="E410" s="1">
        <f t="shared" si="52"/>
        <v>0</v>
      </c>
      <c r="F410" s="1">
        <f t="shared" si="50"/>
        <v>180</v>
      </c>
      <c r="G410" s="1">
        <f t="shared" si="53"/>
        <v>22225</v>
      </c>
      <c r="H410" s="1">
        <f t="shared" si="54"/>
        <v>180</v>
      </c>
      <c r="I410">
        <f t="shared" si="51"/>
        <v>3</v>
      </c>
    </row>
    <row r="411" spans="1:9" x14ac:dyDescent="0.3">
      <c r="A411" s="3">
        <v>45336</v>
      </c>
      <c r="B411">
        <f t="shared" si="48"/>
        <v>4</v>
      </c>
      <c r="C411">
        <f t="shared" si="49"/>
        <v>0.2</v>
      </c>
      <c r="D411">
        <f t="shared" si="55"/>
        <v>34</v>
      </c>
      <c r="E411" s="1">
        <f t="shared" si="52"/>
        <v>0</v>
      </c>
      <c r="F411" s="1">
        <f t="shared" si="50"/>
        <v>180</v>
      </c>
      <c r="G411" s="1">
        <f t="shared" si="53"/>
        <v>22405</v>
      </c>
      <c r="H411" s="1">
        <f t="shared" si="54"/>
        <v>180</v>
      </c>
      <c r="I411">
        <f t="shared" si="51"/>
        <v>4</v>
      </c>
    </row>
    <row r="412" spans="1:9" x14ac:dyDescent="0.3">
      <c r="A412" s="3">
        <v>45337</v>
      </c>
      <c r="B412">
        <f t="shared" si="48"/>
        <v>4</v>
      </c>
      <c r="C412">
        <f t="shared" si="49"/>
        <v>0.2</v>
      </c>
      <c r="D412">
        <f t="shared" si="55"/>
        <v>34</v>
      </c>
      <c r="E412" s="1">
        <f t="shared" si="52"/>
        <v>0</v>
      </c>
      <c r="F412" s="1">
        <f t="shared" si="50"/>
        <v>180</v>
      </c>
      <c r="G412" s="1">
        <f t="shared" si="53"/>
        <v>22585</v>
      </c>
      <c r="H412" s="1">
        <f t="shared" si="54"/>
        <v>180</v>
      </c>
      <c r="I412">
        <f t="shared" si="51"/>
        <v>5</v>
      </c>
    </row>
    <row r="413" spans="1:9" x14ac:dyDescent="0.3">
      <c r="A413" s="3">
        <v>45338</v>
      </c>
      <c r="B413">
        <f t="shared" si="48"/>
        <v>4</v>
      </c>
      <c r="C413">
        <f t="shared" si="49"/>
        <v>0.2</v>
      </c>
      <c r="D413">
        <f t="shared" si="55"/>
        <v>34</v>
      </c>
      <c r="E413" s="1">
        <f t="shared" si="52"/>
        <v>0</v>
      </c>
      <c r="F413" s="1">
        <f t="shared" si="50"/>
        <v>180</v>
      </c>
      <c r="G413" s="1">
        <f t="shared" si="53"/>
        <v>22765</v>
      </c>
      <c r="H413" s="1">
        <f t="shared" si="54"/>
        <v>180</v>
      </c>
      <c r="I413">
        <f t="shared" si="51"/>
        <v>6</v>
      </c>
    </row>
    <row r="414" spans="1:9" x14ac:dyDescent="0.3">
      <c r="A414" s="3">
        <v>45339</v>
      </c>
      <c r="B414">
        <f t="shared" si="48"/>
        <v>4</v>
      </c>
      <c r="C414">
        <f t="shared" si="49"/>
        <v>0.2</v>
      </c>
      <c r="D414">
        <f t="shared" si="55"/>
        <v>34</v>
      </c>
      <c r="E414" s="1">
        <f t="shared" si="52"/>
        <v>0</v>
      </c>
      <c r="F414" s="1">
        <f t="shared" si="50"/>
        <v>0</v>
      </c>
      <c r="G414" s="1">
        <f t="shared" si="53"/>
        <v>22765</v>
      </c>
      <c r="H414" s="1">
        <f t="shared" si="54"/>
        <v>0</v>
      </c>
      <c r="I414">
        <f t="shared" si="51"/>
        <v>7</v>
      </c>
    </row>
    <row r="415" spans="1:9" x14ac:dyDescent="0.3">
      <c r="A415" s="3">
        <v>45340</v>
      </c>
      <c r="B415">
        <f t="shared" si="48"/>
        <v>4</v>
      </c>
      <c r="C415">
        <f t="shared" si="49"/>
        <v>0.2</v>
      </c>
      <c r="D415">
        <f t="shared" si="55"/>
        <v>34</v>
      </c>
      <c r="E415" s="1">
        <f t="shared" si="52"/>
        <v>510</v>
      </c>
      <c r="F415" s="1">
        <f t="shared" si="50"/>
        <v>0</v>
      </c>
      <c r="G415" s="1">
        <f t="shared" si="53"/>
        <v>22255</v>
      </c>
      <c r="H415" s="1">
        <f t="shared" si="54"/>
        <v>-510</v>
      </c>
      <c r="I415">
        <f t="shared" si="51"/>
        <v>1</v>
      </c>
    </row>
    <row r="416" spans="1:9" x14ac:dyDescent="0.3">
      <c r="A416" s="3">
        <v>45341</v>
      </c>
      <c r="B416">
        <f t="shared" si="48"/>
        <v>4</v>
      </c>
      <c r="C416">
        <f t="shared" si="49"/>
        <v>0.2</v>
      </c>
      <c r="D416">
        <f t="shared" si="55"/>
        <v>34</v>
      </c>
      <c r="E416" s="1">
        <f t="shared" si="52"/>
        <v>0</v>
      </c>
      <c r="F416" s="1">
        <f t="shared" si="50"/>
        <v>180</v>
      </c>
      <c r="G416" s="1">
        <f t="shared" si="53"/>
        <v>22435</v>
      </c>
      <c r="H416" s="1">
        <f t="shared" si="54"/>
        <v>180</v>
      </c>
      <c r="I416">
        <f t="shared" si="51"/>
        <v>2</v>
      </c>
    </row>
    <row r="417" spans="1:9" x14ac:dyDescent="0.3">
      <c r="A417" s="3">
        <v>45342</v>
      </c>
      <c r="B417">
        <f t="shared" si="48"/>
        <v>4</v>
      </c>
      <c r="C417">
        <f t="shared" si="49"/>
        <v>0.2</v>
      </c>
      <c r="D417">
        <f t="shared" si="55"/>
        <v>34</v>
      </c>
      <c r="E417" s="1">
        <f t="shared" si="52"/>
        <v>0</v>
      </c>
      <c r="F417" s="1">
        <f t="shared" si="50"/>
        <v>180</v>
      </c>
      <c r="G417" s="1">
        <f t="shared" si="53"/>
        <v>22615</v>
      </c>
      <c r="H417" s="1">
        <f t="shared" si="54"/>
        <v>180</v>
      </c>
      <c r="I417">
        <f t="shared" si="51"/>
        <v>3</v>
      </c>
    </row>
    <row r="418" spans="1:9" x14ac:dyDescent="0.3">
      <c r="A418" s="3">
        <v>45343</v>
      </c>
      <c r="B418">
        <f t="shared" si="48"/>
        <v>4</v>
      </c>
      <c r="C418">
        <f t="shared" si="49"/>
        <v>0.2</v>
      </c>
      <c r="D418">
        <f t="shared" si="55"/>
        <v>34</v>
      </c>
      <c r="E418" s="1">
        <f t="shared" si="52"/>
        <v>0</v>
      </c>
      <c r="F418" s="1">
        <f t="shared" si="50"/>
        <v>180</v>
      </c>
      <c r="G418" s="1">
        <f t="shared" si="53"/>
        <v>22795</v>
      </c>
      <c r="H418" s="1">
        <f t="shared" si="54"/>
        <v>180</v>
      </c>
      <c r="I418">
        <f t="shared" si="51"/>
        <v>4</v>
      </c>
    </row>
    <row r="419" spans="1:9" x14ac:dyDescent="0.3">
      <c r="A419" s="3">
        <v>45344</v>
      </c>
      <c r="B419">
        <f t="shared" si="48"/>
        <v>4</v>
      </c>
      <c r="C419">
        <f t="shared" si="49"/>
        <v>0.2</v>
      </c>
      <c r="D419">
        <f t="shared" si="55"/>
        <v>34</v>
      </c>
      <c r="E419" s="1">
        <f t="shared" si="52"/>
        <v>0</v>
      </c>
      <c r="F419" s="1">
        <f t="shared" si="50"/>
        <v>180</v>
      </c>
      <c r="G419" s="1">
        <f t="shared" si="53"/>
        <v>22975</v>
      </c>
      <c r="H419" s="1">
        <f t="shared" si="54"/>
        <v>180</v>
      </c>
      <c r="I419">
        <f t="shared" si="51"/>
        <v>5</v>
      </c>
    </row>
    <row r="420" spans="1:9" x14ac:dyDescent="0.3">
      <c r="A420" s="3">
        <v>45345</v>
      </c>
      <c r="B420">
        <f t="shared" si="48"/>
        <v>4</v>
      </c>
      <c r="C420">
        <f t="shared" si="49"/>
        <v>0.2</v>
      </c>
      <c r="D420">
        <f t="shared" si="55"/>
        <v>34</v>
      </c>
      <c r="E420" s="1">
        <f t="shared" si="52"/>
        <v>0</v>
      </c>
      <c r="F420" s="1">
        <f t="shared" si="50"/>
        <v>180</v>
      </c>
      <c r="G420" s="1">
        <f t="shared" si="53"/>
        <v>23155</v>
      </c>
      <c r="H420" s="1">
        <f t="shared" si="54"/>
        <v>180</v>
      </c>
      <c r="I420">
        <f t="shared" si="51"/>
        <v>6</v>
      </c>
    </row>
    <row r="421" spans="1:9" x14ac:dyDescent="0.3">
      <c r="A421" s="3">
        <v>45346</v>
      </c>
      <c r="B421">
        <f t="shared" si="48"/>
        <v>4</v>
      </c>
      <c r="C421">
        <f t="shared" si="49"/>
        <v>0.2</v>
      </c>
      <c r="D421">
        <f t="shared" si="55"/>
        <v>34</v>
      </c>
      <c r="E421" s="1">
        <f t="shared" si="52"/>
        <v>0</v>
      </c>
      <c r="F421" s="1">
        <f t="shared" si="50"/>
        <v>0</v>
      </c>
      <c r="G421" s="1">
        <f t="shared" si="53"/>
        <v>23155</v>
      </c>
      <c r="H421" s="1">
        <f t="shared" si="54"/>
        <v>0</v>
      </c>
      <c r="I421">
        <f t="shared" si="51"/>
        <v>7</v>
      </c>
    </row>
    <row r="422" spans="1:9" x14ac:dyDescent="0.3">
      <c r="A422" s="3">
        <v>45347</v>
      </c>
      <c r="B422">
        <f t="shared" si="48"/>
        <v>4</v>
      </c>
      <c r="C422">
        <f t="shared" si="49"/>
        <v>0.2</v>
      </c>
      <c r="D422">
        <f t="shared" si="55"/>
        <v>34</v>
      </c>
      <c r="E422" s="1">
        <f t="shared" si="52"/>
        <v>510</v>
      </c>
      <c r="F422" s="1">
        <f t="shared" si="50"/>
        <v>0</v>
      </c>
      <c r="G422" s="1">
        <f t="shared" si="53"/>
        <v>22645</v>
      </c>
      <c r="H422" s="1">
        <f t="shared" si="54"/>
        <v>-510</v>
      </c>
      <c r="I422">
        <f t="shared" si="51"/>
        <v>1</v>
      </c>
    </row>
    <row r="423" spans="1:9" x14ac:dyDescent="0.3">
      <c r="A423" s="3">
        <v>45348</v>
      </c>
      <c r="B423">
        <f t="shared" si="48"/>
        <v>4</v>
      </c>
      <c r="C423">
        <f t="shared" si="49"/>
        <v>0.2</v>
      </c>
      <c r="D423">
        <f t="shared" si="55"/>
        <v>34</v>
      </c>
      <c r="E423" s="1">
        <f t="shared" si="52"/>
        <v>0</v>
      </c>
      <c r="F423" s="1">
        <f t="shared" si="50"/>
        <v>180</v>
      </c>
      <c r="G423" s="1">
        <f t="shared" si="53"/>
        <v>22825</v>
      </c>
      <c r="H423" s="1">
        <f t="shared" si="54"/>
        <v>180</v>
      </c>
      <c r="I423">
        <f t="shared" si="51"/>
        <v>2</v>
      </c>
    </row>
    <row r="424" spans="1:9" x14ac:dyDescent="0.3">
      <c r="A424" s="3">
        <v>45349</v>
      </c>
      <c r="B424">
        <f t="shared" si="48"/>
        <v>4</v>
      </c>
      <c r="C424">
        <f t="shared" si="49"/>
        <v>0.2</v>
      </c>
      <c r="D424">
        <f t="shared" si="55"/>
        <v>34</v>
      </c>
      <c r="E424" s="1">
        <f t="shared" si="52"/>
        <v>0</v>
      </c>
      <c r="F424" s="1">
        <f t="shared" si="50"/>
        <v>180</v>
      </c>
      <c r="G424" s="1">
        <f t="shared" si="53"/>
        <v>23005</v>
      </c>
      <c r="H424" s="1">
        <f t="shared" si="54"/>
        <v>180</v>
      </c>
      <c r="I424">
        <f t="shared" si="51"/>
        <v>3</v>
      </c>
    </row>
    <row r="425" spans="1:9" x14ac:dyDescent="0.3">
      <c r="A425" s="3">
        <v>45350</v>
      </c>
      <c r="B425">
        <f t="shared" si="48"/>
        <v>4</v>
      </c>
      <c r="C425">
        <f t="shared" si="49"/>
        <v>0.2</v>
      </c>
      <c r="D425">
        <f t="shared" si="55"/>
        <v>34</v>
      </c>
      <c r="E425" s="1">
        <f t="shared" si="52"/>
        <v>0</v>
      </c>
      <c r="F425" s="1">
        <f t="shared" si="50"/>
        <v>180</v>
      </c>
      <c r="G425" s="1">
        <f t="shared" si="53"/>
        <v>23185</v>
      </c>
      <c r="H425" s="1">
        <f t="shared" si="54"/>
        <v>180</v>
      </c>
      <c r="I425">
        <f t="shared" si="51"/>
        <v>4</v>
      </c>
    </row>
    <row r="426" spans="1:9" x14ac:dyDescent="0.3">
      <c r="A426" s="3">
        <v>45351</v>
      </c>
      <c r="B426">
        <f t="shared" si="48"/>
        <v>4</v>
      </c>
      <c r="C426">
        <f t="shared" si="49"/>
        <v>0.2</v>
      </c>
      <c r="D426">
        <f t="shared" si="55"/>
        <v>34</v>
      </c>
      <c r="E426" s="1">
        <f t="shared" si="52"/>
        <v>2400</v>
      </c>
      <c r="F426" s="1">
        <f t="shared" si="50"/>
        <v>180</v>
      </c>
      <c r="G426" s="1">
        <f t="shared" si="53"/>
        <v>20965</v>
      </c>
      <c r="H426" s="1">
        <f t="shared" si="54"/>
        <v>-2220</v>
      </c>
      <c r="I426">
        <f t="shared" si="51"/>
        <v>5</v>
      </c>
    </row>
    <row r="427" spans="1:9" x14ac:dyDescent="0.3">
      <c r="A427" s="3">
        <v>45352</v>
      </c>
      <c r="B427">
        <f t="shared" si="48"/>
        <v>4</v>
      </c>
      <c r="C427">
        <f t="shared" si="49"/>
        <v>0.2</v>
      </c>
      <c r="D427">
        <f t="shared" si="55"/>
        <v>37</v>
      </c>
      <c r="E427" s="1">
        <f t="shared" si="52"/>
        <v>0</v>
      </c>
      <c r="F427" s="1">
        <f t="shared" si="50"/>
        <v>210</v>
      </c>
      <c r="G427" s="1">
        <f t="shared" si="53"/>
        <v>21175</v>
      </c>
      <c r="H427" s="1">
        <f t="shared" si="54"/>
        <v>210</v>
      </c>
      <c r="I427">
        <f t="shared" si="51"/>
        <v>6</v>
      </c>
    </row>
    <row r="428" spans="1:9" x14ac:dyDescent="0.3">
      <c r="A428" s="3">
        <v>45353</v>
      </c>
      <c r="B428">
        <f t="shared" si="48"/>
        <v>4</v>
      </c>
      <c r="C428">
        <f t="shared" si="49"/>
        <v>0.2</v>
      </c>
      <c r="D428">
        <f t="shared" si="55"/>
        <v>37</v>
      </c>
      <c r="E428" s="1">
        <f t="shared" si="52"/>
        <v>0</v>
      </c>
      <c r="F428" s="1">
        <f t="shared" si="50"/>
        <v>0</v>
      </c>
      <c r="G428" s="1">
        <f t="shared" si="53"/>
        <v>21175</v>
      </c>
      <c r="H428" s="1">
        <f t="shared" si="54"/>
        <v>0</v>
      </c>
      <c r="I428">
        <f t="shared" si="51"/>
        <v>7</v>
      </c>
    </row>
    <row r="429" spans="1:9" x14ac:dyDescent="0.3">
      <c r="A429" s="3">
        <v>45354</v>
      </c>
      <c r="B429">
        <f t="shared" si="48"/>
        <v>4</v>
      </c>
      <c r="C429">
        <f t="shared" si="49"/>
        <v>0.2</v>
      </c>
      <c r="D429">
        <f t="shared" si="55"/>
        <v>37</v>
      </c>
      <c r="E429" s="1">
        <f t="shared" si="52"/>
        <v>555</v>
      </c>
      <c r="F429" s="1">
        <f t="shared" si="50"/>
        <v>0</v>
      </c>
      <c r="G429" s="1">
        <f t="shared" si="53"/>
        <v>20620</v>
      </c>
      <c r="H429" s="1">
        <f t="shared" si="54"/>
        <v>-555</v>
      </c>
      <c r="I429">
        <f t="shared" si="51"/>
        <v>1</v>
      </c>
    </row>
    <row r="430" spans="1:9" x14ac:dyDescent="0.3">
      <c r="A430" s="3">
        <v>45355</v>
      </c>
      <c r="B430">
        <f t="shared" si="48"/>
        <v>4</v>
      </c>
      <c r="C430">
        <f t="shared" si="49"/>
        <v>0.2</v>
      </c>
      <c r="D430">
        <f t="shared" si="55"/>
        <v>37</v>
      </c>
      <c r="E430" s="1">
        <f t="shared" si="52"/>
        <v>0</v>
      </c>
      <c r="F430" s="1">
        <f t="shared" si="50"/>
        <v>210</v>
      </c>
      <c r="G430" s="1">
        <f t="shared" si="53"/>
        <v>20830</v>
      </c>
      <c r="H430" s="1">
        <f t="shared" si="54"/>
        <v>210</v>
      </c>
      <c r="I430">
        <f t="shared" si="51"/>
        <v>2</v>
      </c>
    </row>
    <row r="431" spans="1:9" x14ac:dyDescent="0.3">
      <c r="A431" s="3">
        <v>45356</v>
      </c>
      <c r="B431">
        <f t="shared" si="48"/>
        <v>4</v>
      </c>
      <c r="C431">
        <f t="shared" si="49"/>
        <v>0.2</v>
      </c>
      <c r="D431">
        <f t="shared" si="55"/>
        <v>37</v>
      </c>
      <c r="E431" s="1">
        <f t="shared" si="52"/>
        <v>0</v>
      </c>
      <c r="F431" s="1">
        <f t="shared" si="50"/>
        <v>210</v>
      </c>
      <c r="G431" s="1">
        <f t="shared" si="53"/>
        <v>21040</v>
      </c>
      <c r="H431" s="1">
        <f t="shared" si="54"/>
        <v>210</v>
      </c>
      <c r="I431">
        <f t="shared" si="51"/>
        <v>3</v>
      </c>
    </row>
    <row r="432" spans="1:9" x14ac:dyDescent="0.3">
      <c r="A432" s="3">
        <v>45357</v>
      </c>
      <c r="B432">
        <f t="shared" si="48"/>
        <v>4</v>
      </c>
      <c r="C432">
        <f t="shared" si="49"/>
        <v>0.2</v>
      </c>
      <c r="D432">
        <f t="shared" si="55"/>
        <v>37</v>
      </c>
      <c r="E432" s="1">
        <f t="shared" si="52"/>
        <v>0</v>
      </c>
      <c r="F432" s="1">
        <f t="shared" si="50"/>
        <v>210</v>
      </c>
      <c r="G432" s="1">
        <f t="shared" si="53"/>
        <v>21250</v>
      </c>
      <c r="H432" s="1">
        <f t="shared" si="54"/>
        <v>210</v>
      </c>
      <c r="I432">
        <f t="shared" si="51"/>
        <v>4</v>
      </c>
    </row>
    <row r="433" spans="1:9" x14ac:dyDescent="0.3">
      <c r="A433" s="3">
        <v>45358</v>
      </c>
      <c r="B433">
        <f t="shared" si="48"/>
        <v>4</v>
      </c>
      <c r="C433">
        <f t="shared" si="49"/>
        <v>0.2</v>
      </c>
      <c r="D433">
        <f t="shared" si="55"/>
        <v>37</v>
      </c>
      <c r="E433" s="1">
        <f t="shared" si="52"/>
        <v>0</v>
      </c>
      <c r="F433" s="1">
        <f t="shared" si="50"/>
        <v>210</v>
      </c>
      <c r="G433" s="1">
        <f t="shared" si="53"/>
        <v>21460</v>
      </c>
      <c r="H433" s="1">
        <f t="shared" si="54"/>
        <v>210</v>
      </c>
      <c r="I433">
        <f t="shared" si="51"/>
        <v>5</v>
      </c>
    </row>
    <row r="434" spans="1:9" x14ac:dyDescent="0.3">
      <c r="A434" s="3">
        <v>45359</v>
      </c>
      <c r="B434">
        <f t="shared" si="48"/>
        <v>4</v>
      </c>
      <c r="C434">
        <f t="shared" si="49"/>
        <v>0.2</v>
      </c>
      <c r="D434">
        <f t="shared" si="55"/>
        <v>37</v>
      </c>
      <c r="E434" s="1">
        <f t="shared" si="52"/>
        <v>0</v>
      </c>
      <c r="F434" s="1">
        <f t="shared" si="50"/>
        <v>210</v>
      </c>
      <c r="G434" s="1">
        <f t="shared" si="53"/>
        <v>21670</v>
      </c>
      <c r="H434" s="1">
        <f t="shared" si="54"/>
        <v>210</v>
      </c>
      <c r="I434">
        <f t="shared" si="51"/>
        <v>6</v>
      </c>
    </row>
    <row r="435" spans="1:9" x14ac:dyDescent="0.3">
      <c r="A435" s="3">
        <v>45360</v>
      </c>
      <c r="B435">
        <f t="shared" si="48"/>
        <v>4</v>
      </c>
      <c r="C435">
        <f t="shared" si="49"/>
        <v>0.2</v>
      </c>
      <c r="D435">
        <f t="shared" si="55"/>
        <v>37</v>
      </c>
      <c r="E435" s="1">
        <f t="shared" si="52"/>
        <v>0</v>
      </c>
      <c r="F435" s="1">
        <f t="shared" si="50"/>
        <v>0</v>
      </c>
      <c r="G435" s="1">
        <f t="shared" si="53"/>
        <v>21670</v>
      </c>
      <c r="H435" s="1">
        <f t="shared" si="54"/>
        <v>0</v>
      </c>
      <c r="I435">
        <f t="shared" si="51"/>
        <v>7</v>
      </c>
    </row>
    <row r="436" spans="1:9" x14ac:dyDescent="0.3">
      <c r="A436" s="3">
        <v>45361</v>
      </c>
      <c r="B436">
        <f t="shared" si="48"/>
        <v>4</v>
      </c>
      <c r="C436">
        <f t="shared" si="49"/>
        <v>0.2</v>
      </c>
      <c r="D436">
        <f t="shared" si="55"/>
        <v>37</v>
      </c>
      <c r="E436" s="1">
        <f t="shared" si="52"/>
        <v>555</v>
      </c>
      <c r="F436" s="1">
        <f t="shared" si="50"/>
        <v>0</v>
      </c>
      <c r="G436" s="1">
        <f t="shared" si="53"/>
        <v>21115</v>
      </c>
      <c r="H436" s="1">
        <f t="shared" si="54"/>
        <v>-555</v>
      </c>
      <c r="I436">
        <f t="shared" si="51"/>
        <v>1</v>
      </c>
    </row>
    <row r="437" spans="1:9" x14ac:dyDescent="0.3">
      <c r="A437" s="3">
        <v>45362</v>
      </c>
      <c r="B437">
        <f t="shared" si="48"/>
        <v>4</v>
      </c>
      <c r="C437">
        <f t="shared" si="49"/>
        <v>0.2</v>
      </c>
      <c r="D437">
        <f t="shared" si="55"/>
        <v>37</v>
      </c>
      <c r="E437" s="1">
        <f t="shared" si="52"/>
        <v>0</v>
      </c>
      <c r="F437" s="1">
        <f t="shared" si="50"/>
        <v>210</v>
      </c>
      <c r="G437" s="1">
        <f t="shared" si="53"/>
        <v>21325</v>
      </c>
      <c r="H437" s="1">
        <f t="shared" si="54"/>
        <v>210</v>
      </c>
      <c r="I437">
        <f t="shared" si="51"/>
        <v>2</v>
      </c>
    </row>
    <row r="438" spans="1:9" x14ac:dyDescent="0.3">
      <c r="A438" s="3">
        <v>45363</v>
      </c>
      <c r="B438">
        <f t="shared" si="48"/>
        <v>4</v>
      </c>
      <c r="C438">
        <f t="shared" si="49"/>
        <v>0.2</v>
      </c>
      <c r="D438">
        <f t="shared" si="55"/>
        <v>37</v>
      </c>
      <c r="E438" s="1">
        <f t="shared" si="52"/>
        <v>0</v>
      </c>
      <c r="F438" s="1">
        <f t="shared" si="50"/>
        <v>210</v>
      </c>
      <c r="G438" s="1">
        <f t="shared" si="53"/>
        <v>21535</v>
      </c>
      <c r="H438" s="1">
        <f t="shared" si="54"/>
        <v>210</v>
      </c>
      <c r="I438">
        <f t="shared" si="51"/>
        <v>3</v>
      </c>
    </row>
    <row r="439" spans="1:9" x14ac:dyDescent="0.3">
      <c r="A439" s="3">
        <v>45364</v>
      </c>
      <c r="B439">
        <f t="shared" si="48"/>
        <v>4</v>
      </c>
      <c r="C439">
        <f t="shared" si="49"/>
        <v>0.2</v>
      </c>
      <c r="D439">
        <f t="shared" si="55"/>
        <v>37</v>
      </c>
      <c r="E439" s="1">
        <f t="shared" si="52"/>
        <v>0</v>
      </c>
      <c r="F439" s="1">
        <f t="shared" si="50"/>
        <v>210</v>
      </c>
      <c r="G439" s="1">
        <f t="shared" si="53"/>
        <v>21745</v>
      </c>
      <c r="H439" s="1">
        <f t="shared" si="54"/>
        <v>210</v>
      </c>
      <c r="I439">
        <f t="shared" si="51"/>
        <v>4</v>
      </c>
    </row>
    <row r="440" spans="1:9" x14ac:dyDescent="0.3">
      <c r="A440" s="3">
        <v>45365</v>
      </c>
      <c r="B440">
        <f t="shared" si="48"/>
        <v>4</v>
      </c>
      <c r="C440">
        <f t="shared" si="49"/>
        <v>0.2</v>
      </c>
      <c r="D440">
        <f t="shared" si="55"/>
        <v>37</v>
      </c>
      <c r="E440" s="1">
        <f t="shared" si="52"/>
        <v>0</v>
      </c>
      <c r="F440" s="1">
        <f t="shared" si="50"/>
        <v>210</v>
      </c>
      <c r="G440" s="1">
        <f t="shared" si="53"/>
        <v>21955</v>
      </c>
      <c r="H440" s="1">
        <f t="shared" si="54"/>
        <v>210</v>
      </c>
      <c r="I440">
        <f t="shared" si="51"/>
        <v>5</v>
      </c>
    </row>
    <row r="441" spans="1:9" x14ac:dyDescent="0.3">
      <c r="A441" s="3">
        <v>45366</v>
      </c>
      <c r="B441">
        <f t="shared" si="48"/>
        <v>4</v>
      </c>
      <c r="C441">
        <f t="shared" si="49"/>
        <v>0.2</v>
      </c>
      <c r="D441">
        <f t="shared" si="55"/>
        <v>37</v>
      </c>
      <c r="E441" s="1">
        <f t="shared" si="52"/>
        <v>0</v>
      </c>
      <c r="F441" s="1">
        <f t="shared" si="50"/>
        <v>210</v>
      </c>
      <c r="G441" s="1">
        <f t="shared" si="53"/>
        <v>22165</v>
      </c>
      <c r="H441" s="1">
        <f t="shared" si="54"/>
        <v>210</v>
      </c>
      <c r="I441">
        <f t="shared" si="51"/>
        <v>6</v>
      </c>
    </row>
    <row r="442" spans="1:9" x14ac:dyDescent="0.3">
      <c r="A442" s="3">
        <v>45367</v>
      </c>
      <c r="B442">
        <f t="shared" si="48"/>
        <v>4</v>
      </c>
      <c r="C442">
        <f t="shared" si="49"/>
        <v>0.2</v>
      </c>
      <c r="D442">
        <f t="shared" si="55"/>
        <v>37</v>
      </c>
      <c r="E442" s="1">
        <f t="shared" si="52"/>
        <v>0</v>
      </c>
      <c r="F442" s="1">
        <f t="shared" si="50"/>
        <v>0</v>
      </c>
      <c r="G442" s="1">
        <f t="shared" si="53"/>
        <v>22165</v>
      </c>
      <c r="H442" s="1">
        <f t="shared" si="54"/>
        <v>0</v>
      </c>
      <c r="I442">
        <f t="shared" si="51"/>
        <v>7</v>
      </c>
    </row>
    <row r="443" spans="1:9" x14ac:dyDescent="0.3">
      <c r="A443" s="3">
        <v>45368</v>
      </c>
      <c r="B443">
        <f t="shared" si="48"/>
        <v>4</v>
      </c>
      <c r="C443">
        <f t="shared" si="49"/>
        <v>0.2</v>
      </c>
      <c r="D443">
        <f t="shared" si="55"/>
        <v>37</v>
      </c>
      <c r="E443" s="1">
        <f t="shared" si="52"/>
        <v>555</v>
      </c>
      <c r="F443" s="1">
        <f t="shared" si="50"/>
        <v>0</v>
      </c>
      <c r="G443" s="1">
        <f t="shared" si="53"/>
        <v>21610</v>
      </c>
      <c r="H443" s="1">
        <f t="shared" si="54"/>
        <v>-555</v>
      </c>
      <c r="I443">
        <f t="shared" si="51"/>
        <v>1</v>
      </c>
    </row>
    <row r="444" spans="1:9" x14ac:dyDescent="0.3">
      <c r="A444" s="3">
        <v>45369</v>
      </c>
      <c r="B444">
        <f t="shared" si="48"/>
        <v>4</v>
      </c>
      <c r="C444">
        <f t="shared" si="49"/>
        <v>0.2</v>
      </c>
      <c r="D444">
        <f t="shared" si="55"/>
        <v>37</v>
      </c>
      <c r="E444" s="1">
        <f t="shared" si="52"/>
        <v>0</v>
      </c>
      <c r="F444" s="1">
        <f t="shared" si="50"/>
        <v>210</v>
      </c>
      <c r="G444" s="1">
        <f t="shared" si="53"/>
        <v>21820</v>
      </c>
      <c r="H444" s="1">
        <f t="shared" si="54"/>
        <v>210</v>
      </c>
      <c r="I444">
        <f t="shared" si="51"/>
        <v>2</v>
      </c>
    </row>
    <row r="445" spans="1:9" x14ac:dyDescent="0.3">
      <c r="A445" s="3">
        <v>45370</v>
      </c>
      <c r="B445">
        <f t="shared" si="48"/>
        <v>4</v>
      </c>
      <c r="C445">
        <f t="shared" si="49"/>
        <v>0.2</v>
      </c>
      <c r="D445">
        <f t="shared" si="55"/>
        <v>37</v>
      </c>
      <c r="E445" s="1">
        <f t="shared" si="52"/>
        <v>0</v>
      </c>
      <c r="F445" s="1">
        <f t="shared" si="50"/>
        <v>210</v>
      </c>
      <c r="G445" s="1">
        <f t="shared" si="53"/>
        <v>22030</v>
      </c>
      <c r="H445" s="1">
        <f t="shared" si="54"/>
        <v>210</v>
      </c>
      <c r="I445">
        <f t="shared" si="51"/>
        <v>3</v>
      </c>
    </row>
    <row r="446" spans="1:9" x14ac:dyDescent="0.3">
      <c r="A446" s="3">
        <v>45371</v>
      </c>
      <c r="B446">
        <f t="shared" si="48"/>
        <v>4</v>
      </c>
      <c r="C446">
        <f t="shared" si="49"/>
        <v>0.2</v>
      </c>
      <c r="D446">
        <f t="shared" si="55"/>
        <v>37</v>
      </c>
      <c r="E446" s="1">
        <f t="shared" si="52"/>
        <v>0</v>
      </c>
      <c r="F446" s="1">
        <f t="shared" si="50"/>
        <v>210</v>
      </c>
      <c r="G446" s="1">
        <f t="shared" si="53"/>
        <v>22240</v>
      </c>
      <c r="H446" s="1">
        <f t="shared" si="54"/>
        <v>210</v>
      </c>
      <c r="I446">
        <f t="shared" si="51"/>
        <v>4</v>
      </c>
    </row>
    <row r="447" spans="1:9" x14ac:dyDescent="0.3">
      <c r="A447" s="3">
        <v>45372</v>
      </c>
      <c r="B447">
        <f t="shared" si="48"/>
        <v>1</v>
      </c>
      <c r="C447">
        <f t="shared" si="49"/>
        <v>0.5</v>
      </c>
      <c r="D447">
        <f t="shared" si="55"/>
        <v>37</v>
      </c>
      <c r="E447" s="1">
        <f t="shared" si="52"/>
        <v>0</v>
      </c>
      <c r="F447" s="1">
        <f t="shared" si="50"/>
        <v>540</v>
      </c>
      <c r="G447" s="1">
        <f t="shared" si="53"/>
        <v>22780</v>
      </c>
      <c r="H447" s="1">
        <f t="shared" si="54"/>
        <v>540</v>
      </c>
      <c r="I447">
        <f t="shared" si="51"/>
        <v>5</v>
      </c>
    </row>
    <row r="448" spans="1:9" x14ac:dyDescent="0.3">
      <c r="A448" s="3">
        <v>45373</v>
      </c>
      <c r="B448">
        <f t="shared" si="48"/>
        <v>1</v>
      </c>
      <c r="C448">
        <f t="shared" si="49"/>
        <v>0.5</v>
      </c>
      <c r="D448">
        <f t="shared" si="55"/>
        <v>37</v>
      </c>
      <c r="E448" s="1">
        <f t="shared" si="52"/>
        <v>0</v>
      </c>
      <c r="F448" s="1">
        <f t="shared" si="50"/>
        <v>540</v>
      </c>
      <c r="G448" s="1">
        <f t="shared" si="53"/>
        <v>23320</v>
      </c>
      <c r="H448" s="1">
        <f t="shared" si="54"/>
        <v>540</v>
      </c>
      <c r="I448">
        <f t="shared" si="51"/>
        <v>6</v>
      </c>
    </row>
    <row r="449" spans="1:9" x14ac:dyDescent="0.3">
      <c r="A449" s="3">
        <v>45374</v>
      </c>
      <c r="B449">
        <f t="shared" si="48"/>
        <v>1</v>
      </c>
      <c r="C449">
        <f t="shared" si="49"/>
        <v>0.5</v>
      </c>
      <c r="D449">
        <f t="shared" si="55"/>
        <v>37</v>
      </c>
      <c r="E449" s="1">
        <f t="shared" si="52"/>
        <v>0</v>
      </c>
      <c r="F449" s="1">
        <f t="shared" si="50"/>
        <v>0</v>
      </c>
      <c r="G449" s="1">
        <f t="shared" si="53"/>
        <v>23320</v>
      </c>
      <c r="H449" s="1">
        <f t="shared" si="54"/>
        <v>0</v>
      </c>
      <c r="I449">
        <f t="shared" si="51"/>
        <v>7</v>
      </c>
    </row>
    <row r="450" spans="1:9" x14ac:dyDescent="0.3">
      <c r="A450" s="3">
        <v>45375</v>
      </c>
      <c r="B450">
        <f t="shared" ref="B450:B513" si="56">IF(AND(A450 &gt;= DATE(YEAR(A450), 3, 21), A450 &lt;= DATE(YEAR(A450), 6, 20)), 1, IF(AND(A450 &gt;= DATE(YEAR(A450), 6, 21), A450 &lt;= DATE(YEAR(A450), 9, 22)), 2, IF(AND(A450 &gt;= DATE(YEAR(A450), 9, 23), A450 &lt;= DATE(YEAR(A450), 12, 20)), 3, 4)))</f>
        <v>1</v>
      </c>
      <c r="C450">
        <f t="shared" ref="C450:C513" si="57">IF(B450=1,$Q$2, IF(B450=2, $Q$3, IF(B450=3,$Q$4, $Q$5)))</f>
        <v>0.5</v>
      </c>
      <c r="D450">
        <f t="shared" si="55"/>
        <v>37</v>
      </c>
      <c r="E450" s="1">
        <f t="shared" si="52"/>
        <v>555</v>
      </c>
      <c r="F450" s="1">
        <f t="shared" ref="F450:F513" si="58">IF(AND(WEEKDAY(A450)&gt;=2,WEEKDAY(A450)&lt;=6),INT(C450*D450)*$M$2,0)</f>
        <v>0</v>
      </c>
      <c r="G450" s="1">
        <f t="shared" si="53"/>
        <v>22765</v>
      </c>
      <c r="H450" s="1">
        <f t="shared" si="54"/>
        <v>-555</v>
      </c>
      <c r="I450">
        <f t="shared" ref="I450:I513" si="59">WEEKDAY(A450)</f>
        <v>1</v>
      </c>
    </row>
    <row r="451" spans="1:9" x14ac:dyDescent="0.3">
      <c r="A451" s="3">
        <v>45376</v>
      </c>
      <c r="B451">
        <f t="shared" si="56"/>
        <v>1</v>
      </c>
      <c r="C451">
        <f t="shared" si="57"/>
        <v>0.5</v>
      </c>
      <c r="D451">
        <f t="shared" si="55"/>
        <v>37</v>
      </c>
      <c r="E451" s="1">
        <f t="shared" si="52"/>
        <v>0</v>
      </c>
      <c r="F451" s="1">
        <f t="shared" si="58"/>
        <v>540</v>
      </c>
      <c r="G451" s="1">
        <f t="shared" si="53"/>
        <v>23305</v>
      </c>
      <c r="H451" s="1">
        <f t="shared" si="54"/>
        <v>540</v>
      </c>
      <c r="I451">
        <f t="shared" si="59"/>
        <v>2</v>
      </c>
    </row>
    <row r="452" spans="1:9" x14ac:dyDescent="0.3">
      <c r="A452" s="3">
        <v>45377</v>
      </c>
      <c r="B452">
        <f t="shared" si="56"/>
        <v>1</v>
      </c>
      <c r="C452">
        <f t="shared" si="57"/>
        <v>0.5</v>
      </c>
      <c r="D452">
        <f t="shared" si="55"/>
        <v>37</v>
      </c>
      <c r="E452" s="1">
        <f t="shared" ref="E452:E515" si="60">IF(AND(WEEKDAY(A452)&gt;=2,WEEKDAY(A452)&lt;=6),0,IF(WEEKDAY(A452)=1,D452*$N$2,0)) + IF(AND(G451&gt;=$L$2*3, DAY(A453)=1), 3*$L$2, 0)</f>
        <v>0</v>
      </c>
      <c r="F452" s="1">
        <f t="shared" si="58"/>
        <v>540</v>
      </c>
      <c r="G452" s="1">
        <f t="shared" ref="G452:G515" si="61">G451 - E452 + F452</f>
        <v>23845</v>
      </c>
      <c r="H452" s="1">
        <f t="shared" ref="H452:H515" si="62">-E452 + F452</f>
        <v>540</v>
      </c>
      <c r="I452">
        <f t="shared" si="59"/>
        <v>3</v>
      </c>
    </row>
    <row r="453" spans="1:9" x14ac:dyDescent="0.3">
      <c r="A453" s="3">
        <v>45378</v>
      </c>
      <c r="B453">
        <f t="shared" si="56"/>
        <v>1</v>
      </c>
      <c r="C453">
        <f t="shared" si="57"/>
        <v>0.5</v>
      </c>
      <c r="D453">
        <f t="shared" ref="D453:D516" si="63">IF(AND(G451&gt;=$L$2*3, DAY(A453)=1), D452+3, D452)</f>
        <v>37</v>
      </c>
      <c r="E453" s="1">
        <f t="shared" si="60"/>
        <v>0</v>
      </c>
      <c r="F453" s="1">
        <f t="shared" si="58"/>
        <v>540</v>
      </c>
      <c r="G453" s="1">
        <f t="shared" si="61"/>
        <v>24385</v>
      </c>
      <c r="H453" s="1">
        <f t="shared" si="62"/>
        <v>540</v>
      </c>
      <c r="I453">
        <f t="shared" si="59"/>
        <v>4</v>
      </c>
    </row>
    <row r="454" spans="1:9" x14ac:dyDescent="0.3">
      <c r="A454" s="3">
        <v>45379</v>
      </c>
      <c r="B454">
        <f t="shared" si="56"/>
        <v>1</v>
      </c>
      <c r="C454">
        <f t="shared" si="57"/>
        <v>0.5</v>
      </c>
      <c r="D454">
        <f t="shared" si="63"/>
        <v>37</v>
      </c>
      <c r="E454" s="1">
        <f t="shared" si="60"/>
        <v>0</v>
      </c>
      <c r="F454" s="1">
        <f t="shared" si="58"/>
        <v>540</v>
      </c>
      <c r="G454" s="1">
        <f t="shared" si="61"/>
        <v>24925</v>
      </c>
      <c r="H454" s="1">
        <f t="shared" si="62"/>
        <v>540</v>
      </c>
      <c r="I454">
        <f t="shared" si="59"/>
        <v>5</v>
      </c>
    </row>
    <row r="455" spans="1:9" x14ac:dyDescent="0.3">
      <c r="A455" s="3">
        <v>45380</v>
      </c>
      <c r="B455">
        <f t="shared" si="56"/>
        <v>1</v>
      </c>
      <c r="C455">
        <f t="shared" si="57"/>
        <v>0.5</v>
      </c>
      <c r="D455">
        <f t="shared" si="63"/>
        <v>37</v>
      </c>
      <c r="E455" s="1">
        <f t="shared" si="60"/>
        <v>0</v>
      </c>
      <c r="F455" s="1">
        <f t="shared" si="58"/>
        <v>540</v>
      </c>
      <c r="G455" s="1">
        <f t="shared" si="61"/>
        <v>25465</v>
      </c>
      <c r="H455" s="1">
        <f t="shared" si="62"/>
        <v>540</v>
      </c>
      <c r="I455">
        <f t="shared" si="59"/>
        <v>6</v>
      </c>
    </row>
    <row r="456" spans="1:9" x14ac:dyDescent="0.3">
      <c r="A456" s="3">
        <v>45381</v>
      </c>
      <c r="B456">
        <f t="shared" si="56"/>
        <v>1</v>
      </c>
      <c r="C456">
        <f t="shared" si="57"/>
        <v>0.5</v>
      </c>
      <c r="D456">
        <f t="shared" si="63"/>
        <v>37</v>
      </c>
      <c r="E456" s="1">
        <f t="shared" si="60"/>
        <v>0</v>
      </c>
      <c r="F456" s="1">
        <f t="shared" si="58"/>
        <v>0</v>
      </c>
      <c r="G456" s="1">
        <f t="shared" si="61"/>
        <v>25465</v>
      </c>
      <c r="H456" s="1">
        <f t="shared" si="62"/>
        <v>0</v>
      </c>
      <c r="I456">
        <f t="shared" si="59"/>
        <v>7</v>
      </c>
    </row>
    <row r="457" spans="1:9" x14ac:dyDescent="0.3">
      <c r="A457" s="3">
        <v>45382</v>
      </c>
      <c r="B457">
        <f t="shared" si="56"/>
        <v>1</v>
      </c>
      <c r="C457">
        <f t="shared" si="57"/>
        <v>0.5</v>
      </c>
      <c r="D457">
        <f t="shared" si="63"/>
        <v>37</v>
      </c>
      <c r="E457" s="1">
        <f t="shared" si="60"/>
        <v>2955</v>
      </c>
      <c r="F457" s="1">
        <f t="shared" si="58"/>
        <v>0</v>
      </c>
      <c r="G457" s="1">
        <f t="shared" si="61"/>
        <v>22510</v>
      </c>
      <c r="H457" s="1">
        <f t="shared" si="62"/>
        <v>-2955</v>
      </c>
      <c r="I457">
        <f t="shared" si="59"/>
        <v>1</v>
      </c>
    </row>
    <row r="458" spans="1:9" x14ac:dyDescent="0.3">
      <c r="A458" s="3">
        <v>45383</v>
      </c>
      <c r="B458">
        <f t="shared" si="56"/>
        <v>1</v>
      </c>
      <c r="C458">
        <f t="shared" si="57"/>
        <v>0.5</v>
      </c>
      <c r="D458">
        <f t="shared" si="63"/>
        <v>40</v>
      </c>
      <c r="E458" s="1">
        <f t="shared" si="60"/>
        <v>0</v>
      </c>
      <c r="F458" s="1">
        <f t="shared" si="58"/>
        <v>600</v>
      </c>
      <c r="G458" s="1">
        <f t="shared" si="61"/>
        <v>23110</v>
      </c>
      <c r="H458" s="1">
        <f t="shared" si="62"/>
        <v>600</v>
      </c>
      <c r="I458">
        <f t="shared" si="59"/>
        <v>2</v>
      </c>
    </row>
    <row r="459" spans="1:9" x14ac:dyDescent="0.3">
      <c r="A459" s="3">
        <v>45384</v>
      </c>
      <c r="B459">
        <f t="shared" si="56"/>
        <v>1</v>
      </c>
      <c r="C459">
        <f t="shared" si="57"/>
        <v>0.5</v>
      </c>
      <c r="D459">
        <f t="shared" si="63"/>
        <v>40</v>
      </c>
      <c r="E459" s="1">
        <f t="shared" si="60"/>
        <v>0</v>
      </c>
      <c r="F459" s="1">
        <f t="shared" si="58"/>
        <v>600</v>
      </c>
      <c r="G459" s="1">
        <f t="shared" si="61"/>
        <v>23710</v>
      </c>
      <c r="H459" s="1">
        <f t="shared" si="62"/>
        <v>600</v>
      </c>
      <c r="I459">
        <f t="shared" si="59"/>
        <v>3</v>
      </c>
    </row>
    <row r="460" spans="1:9" x14ac:dyDescent="0.3">
      <c r="A460" s="3">
        <v>45385</v>
      </c>
      <c r="B460">
        <f t="shared" si="56"/>
        <v>1</v>
      </c>
      <c r="C460">
        <f t="shared" si="57"/>
        <v>0.5</v>
      </c>
      <c r="D460">
        <f t="shared" si="63"/>
        <v>40</v>
      </c>
      <c r="E460" s="1">
        <f t="shared" si="60"/>
        <v>0</v>
      </c>
      <c r="F460" s="1">
        <f t="shared" si="58"/>
        <v>600</v>
      </c>
      <c r="G460" s="1">
        <f t="shared" si="61"/>
        <v>24310</v>
      </c>
      <c r="H460" s="1">
        <f t="shared" si="62"/>
        <v>600</v>
      </c>
      <c r="I460">
        <f t="shared" si="59"/>
        <v>4</v>
      </c>
    </row>
    <row r="461" spans="1:9" x14ac:dyDescent="0.3">
      <c r="A461" s="3">
        <v>45386</v>
      </c>
      <c r="B461">
        <f t="shared" si="56"/>
        <v>1</v>
      </c>
      <c r="C461">
        <f t="shared" si="57"/>
        <v>0.5</v>
      </c>
      <c r="D461">
        <f t="shared" si="63"/>
        <v>40</v>
      </c>
      <c r="E461" s="1">
        <f t="shared" si="60"/>
        <v>0</v>
      </c>
      <c r="F461" s="1">
        <f t="shared" si="58"/>
        <v>600</v>
      </c>
      <c r="G461" s="1">
        <f t="shared" si="61"/>
        <v>24910</v>
      </c>
      <c r="H461" s="1">
        <f t="shared" si="62"/>
        <v>600</v>
      </c>
      <c r="I461">
        <f t="shared" si="59"/>
        <v>5</v>
      </c>
    </row>
    <row r="462" spans="1:9" x14ac:dyDescent="0.3">
      <c r="A462" s="3">
        <v>45387</v>
      </c>
      <c r="B462">
        <f t="shared" si="56"/>
        <v>1</v>
      </c>
      <c r="C462">
        <f t="shared" si="57"/>
        <v>0.5</v>
      </c>
      <c r="D462">
        <f t="shared" si="63"/>
        <v>40</v>
      </c>
      <c r="E462" s="1">
        <f t="shared" si="60"/>
        <v>0</v>
      </c>
      <c r="F462" s="1">
        <f t="shared" si="58"/>
        <v>600</v>
      </c>
      <c r="G462" s="1">
        <f t="shared" si="61"/>
        <v>25510</v>
      </c>
      <c r="H462" s="1">
        <f t="shared" si="62"/>
        <v>600</v>
      </c>
      <c r="I462">
        <f t="shared" si="59"/>
        <v>6</v>
      </c>
    </row>
    <row r="463" spans="1:9" x14ac:dyDescent="0.3">
      <c r="A463" s="3">
        <v>45388</v>
      </c>
      <c r="B463">
        <f t="shared" si="56"/>
        <v>1</v>
      </c>
      <c r="C463">
        <f t="shared" si="57"/>
        <v>0.5</v>
      </c>
      <c r="D463">
        <f t="shared" si="63"/>
        <v>40</v>
      </c>
      <c r="E463" s="1">
        <f t="shared" si="60"/>
        <v>0</v>
      </c>
      <c r="F463" s="1">
        <f t="shared" si="58"/>
        <v>0</v>
      </c>
      <c r="G463" s="1">
        <f t="shared" si="61"/>
        <v>25510</v>
      </c>
      <c r="H463" s="1">
        <f t="shared" si="62"/>
        <v>0</v>
      </c>
      <c r="I463">
        <f t="shared" si="59"/>
        <v>7</v>
      </c>
    </row>
    <row r="464" spans="1:9" x14ac:dyDescent="0.3">
      <c r="A464" s="3">
        <v>45389</v>
      </c>
      <c r="B464">
        <f t="shared" si="56"/>
        <v>1</v>
      </c>
      <c r="C464">
        <f t="shared" si="57"/>
        <v>0.5</v>
      </c>
      <c r="D464">
        <f t="shared" si="63"/>
        <v>40</v>
      </c>
      <c r="E464" s="1">
        <f t="shared" si="60"/>
        <v>600</v>
      </c>
      <c r="F464" s="1">
        <f t="shared" si="58"/>
        <v>0</v>
      </c>
      <c r="G464" s="1">
        <f t="shared" si="61"/>
        <v>24910</v>
      </c>
      <c r="H464" s="1">
        <f t="shared" si="62"/>
        <v>-600</v>
      </c>
      <c r="I464">
        <f t="shared" si="59"/>
        <v>1</v>
      </c>
    </row>
    <row r="465" spans="1:9" x14ac:dyDescent="0.3">
      <c r="A465" s="3">
        <v>45390</v>
      </c>
      <c r="B465">
        <f t="shared" si="56"/>
        <v>1</v>
      </c>
      <c r="C465">
        <f t="shared" si="57"/>
        <v>0.5</v>
      </c>
      <c r="D465">
        <f t="shared" si="63"/>
        <v>40</v>
      </c>
      <c r="E465" s="1">
        <f t="shared" si="60"/>
        <v>0</v>
      </c>
      <c r="F465" s="1">
        <f t="shared" si="58"/>
        <v>600</v>
      </c>
      <c r="G465" s="1">
        <f t="shared" si="61"/>
        <v>25510</v>
      </c>
      <c r="H465" s="1">
        <f t="shared" si="62"/>
        <v>600</v>
      </c>
      <c r="I465">
        <f t="shared" si="59"/>
        <v>2</v>
      </c>
    </row>
    <row r="466" spans="1:9" x14ac:dyDescent="0.3">
      <c r="A466" s="3">
        <v>45391</v>
      </c>
      <c r="B466">
        <f t="shared" si="56"/>
        <v>1</v>
      </c>
      <c r="C466">
        <f t="shared" si="57"/>
        <v>0.5</v>
      </c>
      <c r="D466">
        <f t="shared" si="63"/>
        <v>40</v>
      </c>
      <c r="E466" s="1">
        <f t="shared" si="60"/>
        <v>0</v>
      </c>
      <c r="F466" s="1">
        <f t="shared" si="58"/>
        <v>600</v>
      </c>
      <c r="G466" s="1">
        <f t="shared" si="61"/>
        <v>26110</v>
      </c>
      <c r="H466" s="1">
        <f t="shared" si="62"/>
        <v>600</v>
      </c>
      <c r="I466">
        <f t="shared" si="59"/>
        <v>3</v>
      </c>
    </row>
    <row r="467" spans="1:9" x14ac:dyDescent="0.3">
      <c r="A467" s="3">
        <v>45392</v>
      </c>
      <c r="B467">
        <f t="shared" si="56"/>
        <v>1</v>
      </c>
      <c r="C467">
        <f t="shared" si="57"/>
        <v>0.5</v>
      </c>
      <c r="D467">
        <f t="shared" si="63"/>
        <v>40</v>
      </c>
      <c r="E467" s="1">
        <f t="shared" si="60"/>
        <v>0</v>
      </c>
      <c r="F467" s="1">
        <f t="shared" si="58"/>
        <v>600</v>
      </c>
      <c r="G467" s="1">
        <f t="shared" si="61"/>
        <v>26710</v>
      </c>
      <c r="H467" s="1">
        <f t="shared" si="62"/>
        <v>600</v>
      </c>
      <c r="I467">
        <f t="shared" si="59"/>
        <v>4</v>
      </c>
    </row>
    <row r="468" spans="1:9" x14ac:dyDescent="0.3">
      <c r="A468" s="3">
        <v>45393</v>
      </c>
      <c r="B468">
        <f t="shared" si="56"/>
        <v>1</v>
      </c>
      <c r="C468">
        <f t="shared" si="57"/>
        <v>0.5</v>
      </c>
      <c r="D468">
        <f t="shared" si="63"/>
        <v>40</v>
      </c>
      <c r="E468" s="1">
        <f t="shared" si="60"/>
        <v>0</v>
      </c>
      <c r="F468" s="1">
        <f t="shared" si="58"/>
        <v>600</v>
      </c>
      <c r="G468" s="1">
        <f t="shared" si="61"/>
        <v>27310</v>
      </c>
      <c r="H468" s="1">
        <f t="shared" si="62"/>
        <v>600</v>
      </c>
      <c r="I468">
        <f t="shared" si="59"/>
        <v>5</v>
      </c>
    </row>
    <row r="469" spans="1:9" x14ac:dyDescent="0.3">
      <c r="A469" s="3">
        <v>45394</v>
      </c>
      <c r="B469">
        <f t="shared" si="56"/>
        <v>1</v>
      </c>
      <c r="C469">
        <f t="shared" si="57"/>
        <v>0.5</v>
      </c>
      <c r="D469">
        <f t="shared" si="63"/>
        <v>40</v>
      </c>
      <c r="E469" s="1">
        <f t="shared" si="60"/>
        <v>0</v>
      </c>
      <c r="F469" s="1">
        <f t="shared" si="58"/>
        <v>600</v>
      </c>
      <c r="G469" s="1">
        <f t="shared" si="61"/>
        <v>27910</v>
      </c>
      <c r="H469" s="1">
        <f t="shared" si="62"/>
        <v>600</v>
      </c>
      <c r="I469">
        <f t="shared" si="59"/>
        <v>6</v>
      </c>
    </row>
    <row r="470" spans="1:9" x14ac:dyDescent="0.3">
      <c r="A470" s="3">
        <v>45395</v>
      </c>
      <c r="B470">
        <f t="shared" si="56"/>
        <v>1</v>
      </c>
      <c r="C470">
        <f t="shared" si="57"/>
        <v>0.5</v>
      </c>
      <c r="D470">
        <f t="shared" si="63"/>
        <v>40</v>
      </c>
      <c r="E470" s="1">
        <f t="shared" si="60"/>
        <v>0</v>
      </c>
      <c r="F470" s="1">
        <f t="shared" si="58"/>
        <v>0</v>
      </c>
      <c r="G470" s="1">
        <f t="shared" si="61"/>
        <v>27910</v>
      </c>
      <c r="H470" s="1">
        <f t="shared" si="62"/>
        <v>0</v>
      </c>
      <c r="I470">
        <f t="shared" si="59"/>
        <v>7</v>
      </c>
    </row>
    <row r="471" spans="1:9" x14ac:dyDescent="0.3">
      <c r="A471" s="3">
        <v>45396</v>
      </c>
      <c r="B471">
        <f t="shared" si="56"/>
        <v>1</v>
      </c>
      <c r="C471">
        <f t="shared" si="57"/>
        <v>0.5</v>
      </c>
      <c r="D471">
        <f t="shared" si="63"/>
        <v>40</v>
      </c>
      <c r="E471" s="1">
        <f t="shared" si="60"/>
        <v>600</v>
      </c>
      <c r="F471" s="1">
        <f t="shared" si="58"/>
        <v>0</v>
      </c>
      <c r="G471" s="1">
        <f t="shared" si="61"/>
        <v>27310</v>
      </c>
      <c r="H471" s="1">
        <f t="shared" si="62"/>
        <v>-600</v>
      </c>
      <c r="I471">
        <f t="shared" si="59"/>
        <v>1</v>
      </c>
    </row>
    <row r="472" spans="1:9" x14ac:dyDescent="0.3">
      <c r="A472" s="3">
        <v>45397</v>
      </c>
      <c r="B472">
        <f t="shared" si="56"/>
        <v>1</v>
      </c>
      <c r="C472">
        <f t="shared" si="57"/>
        <v>0.5</v>
      </c>
      <c r="D472">
        <f t="shared" si="63"/>
        <v>40</v>
      </c>
      <c r="E472" s="1">
        <f t="shared" si="60"/>
        <v>0</v>
      </c>
      <c r="F472" s="1">
        <f t="shared" si="58"/>
        <v>600</v>
      </c>
      <c r="G472" s="1">
        <f t="shared" si="61"/>
        <v>27910</v>
      </c>
      <c r="H472" s="1">
        <f t="shared" si="62"/>
        <v>600</v>
      </c>
      <c r="I472">
        <f t="shared" si="59"/>
        <v>2</v>
      </c>
    </row>
    <row r="473" spans="1:9" x14ac:dyDescent="0.3">
      <c r="A473" s="3">
        <v>45398</v>
      </c>
      <c r="B473">
        <f t="shared" si="56"/>
        <v>1</v>
      </c>
      <c r="C473">
        <f t="shared" si="57"/>
        <v>0.5</v>
      </c>
      <c r="D473">
        <f t="shared" si="63"/>
        <v>40</v>
      </c>
      <c r="E473" s="1">
        <f t="shared" si="60"/>
        <v>0</v>
      </c>
      <c r="F473" s="1">
        <f t="shared" si="58"/>
        <v>600</v>
      </c>
      <c r="G473" s="1">
        <f t="shared" si="61"/>
        <v>28510</v>
      </c>
      <c r="H473" s="1">
        <f t="shared" si="62"/>
        <v>600</v>
      </c>
      <c r="I473">
        <f t="shared" si="59"/>
        <v>3</v>
      </c>
    </row>
    <row r="474" spans="1:9" x14ac:dyDescent="0.3">
      <c r="A474" s="3">
        <v>45399</v>
      </c>
      <c r="B474">
        <f t="shared" si="56"/>
        <v>1</v>
      </c>
      <c r="C474">
        <f t="shared" si="57"/>
        <v>0.5</v>
      </c>
      <c r="D474">
        <f t="shared" si="63"/>
        <v>40</v>
      </c>
      <c r="E474" s="1">
        <f t="shared" si="60"/>
        <v>0</v>
      </c>
      <c r="F474" s="1">
        <f t="shared" si="58"/>
        <v>600</v>
      </c>
      <c r="G474" s="1">
        <f t="shared" si="61"/>
        <v>29110</v>
      </c>
      <c r="H474" s="1">
        <f t="shared" si="62"/>
        <v>600</v>
      </c>
      <c r="I474">
        <f t="shared" si="59"/>
        <v>4</v>
      </c>
    </row>
    <row r="475" spans="1:9" x14ac:dyDescent="0.3">
      <c r="A475" s="3">
        <v>45400</v>
      </c>
      <c r="B475">
        <f t="shared" si="56"/>
        <v>1</v>
      </c>
      <c r="C475">
        <f t="shared" si="57"/>
        <v>0.5</v>
      </c>
      <c r="D475">
        <f t="shared" si="63"/>
        <v>40</v>
      </c>
      <c r="E475" s="1">
        <f t="shared" si="60"/>
        <v>0</v>
      </c>
      <c r="F475" s="1">
        <f t="shared" si="58"/>
        <v>600</v>
      </c>
      <c r="G475" s="1">
        <f t="shared" si="61"/>
        <v>29710</v>
      </c>
      <c r="H475" s="1">
        <f t="shared" si="62"/>
        <v>600</v>
      </c>
      <c r="I475">
        <f t="shared" si="59"/>
        <v>5</v>
      </c>
    </row>
    <row r="476" spans="1:9" x14ac:dyDescent="0.3">
      <c r="A476" s="3">
        <v>45401</v>
      </c>
      <c r="B476">
        <f t="shared" si="56"/>
        <v>1</v>
      </c>
      <c r="C476">
        <f t="shared" si="57"/>
        <v>0.5</v>
      </c>
      <c r="D476">
        <f t="shared" si="63"/>
        <v>40</v>
      </c>
      <c r="E476" s="1">
        <f t="shared" si="60"/>
        <v>0</v>
      </c>
      <c r="F476" s="1">
        <f t="shared" si="58"/>
        <v>600</v>
      </c>
      <c r="G476" s="1">
        <f t="shared" si="61"/>
        <v>30310</v>
      </c>
      <c r="H476" s="1">
        <f t="shared" si="62"/>
        <v>600</v>
      </c>
      <c r="I476">
        <f t="shared" si="59"/>
        <v>6</v>
      </c>
    </row>
    <row r="477" spans="1:9" x14ac:dyDescent="0.3">
      <c r="A477" s="3">
        <v>45402</v>
      </c>
      <c r="B477">
        <f t="shared" si="56"/>
        <v>1</v>
      </c>
      <c r="C477">
        <f t="shared" si="57"/>
        <v>0.5</v>
      </c>
      <c r="D477">
        <f t="shared" si="63"/>
        <v>40</v>
      </c>
      <c r="E477" s="1">
        <f t="shared" si="60"/>
        <v>0</v>
      </c>
      <c r="F477" s="1">
        <f t="shared" si="58"/>
        <v>0</v>
      </c>
      <c r="G477" s="1">
        <f t="shared" si="61"/>
        <v>30310</v>
      </c>
      <c r="H477" s="1">
        <f t="shared" si="62"/>
        <v>0</v>
      </c>
      <c r="I477">
        <f t="shared" si="59"/>
        <v>7</v>
      </c>
    </row>
    <row r="478" spans="1:9" x14ac:dyDescent="0.3">
      <c r="A478" s="3">
        <v>45403</v>
      </c>
      <c r="B478">
        <f t="shared" si="56"/>
        <v>1</v>
      </c>
      <c r="C478">
        <f t="shared" si="57"/>
        <v>0.5</v>
      </c>
      <c r="D478">
        <f t="shared" si="63"/>
        <v>40</v>
      </c>
      <c r="E478" s="1">
        <f t="shared" si="60"/>
        <v>600</v>
      </c>
      <c r="F478" s="1">
        <f t="shared" si="58"/>
        <v>0</v>
      </c>
      <c r="G478" s="1">
        <f t="shared" si="61"/>
        <v>29710</v>
      </c>
      <c r="H478" s="1">
        <f t="shared" si="62"/>
        <v>-600</v>
      </c>
      <c r="I478">
        <f t="shared" si="59"/>
        <v>1</v>
      </c>
    </row>
    <row r="479" spans="1:9" x14ac:dyDescent="0.3">
      <c r="A479" s="3">
        <v>45404</v>
      </c>
      <c r="B479">
        <f t="shared" si="56"/>
        <v>1</v>
      </c>
      <c r="C479">
        <f t="shared" si="57"/>
        <v>0.5</v>
      </c>
      <c r="D479">
        <f t="shared" si="63"/>
        <v>40</v>
      </c>
      <c r="E479" s="1">
        <f t="shared" si="60"/>
        <v>0</v>
      </c>
      <c r="F479" s="1">
        <f t="shared" si="58"/>
        <v>600</v>
      </c>
      <c r="G479" s="1">
        <f t="shared" si="61"/>
        <v>30310</v>
      </c>
      <c r="H479" s="1">
        <f t="shared" si="62"/>
        <v>600</v>
      </c>
      <c r="I479">
        <f t="shared" si="59"/>
        <v>2</v>
      </c>
    </row>
    <row r="480" spans="1:9" x14ac:dyDescent="0.3">
      <c r="A480" s="3">
        <v>45405</v>
      </c>
      <c r="B480">
        <f t="shared" si="56"/>
        <v>1</v>
      </c>
      <c r="C480">
        <f t="shared" si="57"/>
        <v>0.5</v>
      </c>
      <c r="D480">
        <f t="shared" si="63"/>
        <v>40</v>
      </c>
      <c r="E480" s="1">
        <f t="shared" si="60"/>
        <v>0</v>
      </c>
      <c r="F480" s="1">
        <f t="shared" si="58"/>
        <v>600</v>
      </c>
      <c r="G480" s="1">
        <f t="shared" si="61"/>
        <v>30910</v>
      </c>
      <c r="H480" s="1">
        <f t="shared" si="62"/>
        <v>600</v>
      </c>
      <c r="I480">
        <f t="shared" si="59"/>
        <v>3</v>
      </c>
    </row>
    <row r="481" spans="1:9" x14ac:dyDescent="0.3">
      <c r="A481" s="3">
        <v>45406</v>
      </c>
      <c r="B481">
        <f t="shared" si="56"/>
        <v>1</v>
      </c>
      <c r="C481">
        <f t="shared" si="57"/>
        <v>0.5</v>
      </c>
      <c r="D481">
        <f t="shared" si="63"/>
        <v>40</v>
      </c>
      <c r="E481" s="1">
        <f t="shared" si="60"/>
        <v>0</v>
      </c>
      <c r="F481" s="1">
        <f t="shared" si="58"/>
        <v>600</v>
      </c>
      <c r="G481" s="1">
        <f t="shared" si="61"/>
        <v>31510</v>
      </c>
      <c r="H481" s="1">
        <f t="shared" si="62"/>
        <v>600</v>
      </c>
      <c r="I481">
        <f t="shared" si="59"/>
        <v>4</v>
      </c>
    </row>
    <row r="482" spans="1:9" x14ac:dyDescent="0.3">
      <c r="A482" s="3">
        <v>45407</v>
      </c>
      <c r="B482">
        <f t="shared" si="56"/>
        <v>1</v>
      </c>
      <c r="C482">
        <f t="shared" si="57"/>
        <v>0.5</v>
      </c>
      <c r="D482">
        <f t="shared" si="63"/>
        <v>40</v>
      </c>
      <c r="E482" s="1">
        <f t="shared" si="60"/>
        <v>0</v>
      </c>
      <c r="F482" s="1">
        <f t="shared" si="58"/>
        <v>600</v>
      </c>
      <c r="G482" s="1">
        <f t="shared" si="61"/>
        <v>32110</v>
      </c>
      <c r="H482" s="1">
        <f t="shared" si="62"/>
        <v>600</v>
      </c>
      <c r="I482">
        <f t="shared" si="59"/>
        <v>5</v>
      </c>
    </row>
    <row r="483" spans="1:9" x14ac:dyDescent="0.3">
      <c r="A483" s="3">
        <v>45408</v>
      </c>
      <c r="B483">
        <f t="shared" si="56"/>
        <v>1</v>
      </c>
      <c r="C483">
        <f t="shared" si="57"/>
        <v>0.5</v>
      </c>
      <c r="D483">
        <f t="shared" si="63"/>
        <v>40</v>
      </c>
      <c r="E483" s="1">
        <f t="shared" si="60"/>
        <v>0</v>
      </c>
      <c r="F483" s="1">
        <f t="shared" si="58"/>
        <v>600</v>
      </c>
      <c r="G483" s="1">
        <f t="shared" si="61"/>
        <v>32710</v>
      </c>
      <c r="H483" s="1">
        <f t="shared" si="62"/>
        <v>600</v>
      </c>
      <c r="I483">
        <f t="shared" si="59"/>
        <v>6</v>
      </c>
    </row>
    <row r="484" spans="1:9" x14ac:dyDescent="0.3">
      <c r="A484" s="3">
        <v>45409</v>
      </c>
      <c r="B484">
        <f t="shared" si="56"/>
        <v>1</v>
      </c>
      <c r="C484">
        <f t="shared" si="57"/>
        <v>0.5</v>
      </c>
      <c r="D484">
        <f t="shared" si="63"/>
        <v>40</v>
      </c>
      <c r="E484" s="1">
        <f t="shared" si="60"/>
        <v>0</v>
      </c>
      <c r="F484" s="1">
        <f t="shared" si="58"/>
        <v>0</v>
      </c>
      <c r="G484" s="1">
        <f t="shared" si="61"/>
        <v>32710</v>
      </c>
      <c r="H484" s="1">
        <f t="shared" si="62"/>
        <v>0</v>
      </c>
      <c r="I484">
        <f t="shared" si="59"/>
        <v>7</v>
      </c>
    </row>
    <row r="485" spans="1:9" x14ac:dyDescent="0.3">
      <c r="A485" s="3">
        <v>45410</v>
      </c>
      <c r="B485">
        <f t="shared" si="56"/>
        <v>1</v>
      </c>
      <c r="C485">
        <f t="shared" si="57"/>
        <v>0.5</v>
      </c>
      <c r="D485">
        <f t="shared" si="63"/>
        <v>40</v>
      </c>
      <c r="E485" s="1">
        <f t="shared" si="60"/>
        <v>600</v>
      </c>
      <c r="F485" s="1">
        <f t="shared" si="58"/>
        <v>0</v>
      </c>
      <c r="G485" s="1">
        <f t="shared" si="61"/>
        <v>32110</v>
      </c>
      <c r="H485" s="1">
        <f t="shared" si="62"/>
        <v>-600</v>
      </c>
      <c r="I485">
        <f t="shared" si="59"/>
        <v>1</v>
      </c>
    </row>
    <row r="486" spans="1:9" x14ac:dyDescent="0.3">
      <c r="A486" s="3">
        <v>45411</v>
      </c>
      <c r="B486">
        <f t="shared" si="56"/>
        <v>1</v>
      </c>
      <c r="C486">
        <f t="shared" si="57"/>
        <v>0.5</v>
      </c>
      <c r="D486">
        <f t="shared" si="63"/>
        <v>40</v>
      </c>
      <c r="E486" s="1">
        <f t="shared" si="60"/>
        <v>0</v>
      </c>
      <c r="F486" s="1">
        <f t="shared" si="58"/>
        <v>600</v>
      </c>
      <c r="G486" s="1">
        <f t="shared" si="61"/>
        <v>32710</v>
      </c>
      <c r="H486" s="1">
        <f t="shared" si="62"/>
        <v>600</v>
      </c>
      <c r="I486">
        <f t="shared" si="59"/>
        <v>2</v>
      </c>
    </row>
    <row r="487" spans="1:9" x14ac:dyDescent="0.3">
      <c r="A487" s="3">
        <v>45412</v>
      </c>
      <c r="B487">
        <f t="shared" si="56"/>
        <v>1</v>
      </c>
      <c r="C487">
        <f t="shared" si="57"/>
        <v>0.5</v>
      </c>
      <c r="D487">
        <f t="shared" si="63"/>
        <v>40</v>
      </c>
      <c r="E487" s="1">
        <f t="shared" si="60"/>
        <v>2400</v>
      </c>
      <c r="F487" s="1">
        <f t="shared" si="58"/>
        <v>600</v>
      </c>
      <c r="G487" s="1">
        <f t="shared" si="61"/>
        <v>30910</v>
      </c>
      <c r="H487" s="1">
        <f t="shared" si="62"/>
        <v>-1800</v>
      </c>
      <c r="I487">
        <f t="shared" si="59"/>
        <v>3</v>
      </c>
    </row>
    <row r="488" spans="1:9" x14ac:dyDescent="0.3">
      <c r="A488" s="3">
        <v>45413</v>
      </c>
      <c r="B488">
        <f t="shared" si="56"/>
        <v>1</v>
      </c>
      <c r="C488">
        <f t="shared" si="57"/>
        <v>0.5</v>
      </c>
      <c r="D488">
        <f t="shared" si="63"/>
        <v>43</v>
      </c>
      <c r="E488" s="1">
        <f t="shared" si="60"/>
        <v>0</v>
      </c>
      <c r="F488" s="1">
        <f t="shared" si="58"/>
        <v>630</v>
      </c>
      <c r="G488" s="1">
        <f t="shared" si="61"/>
        <v>31540</v>
      </c>
      <c r="H488" s="1">
        <f t="shared" si="62"/>
        <v>630</v>
      </c>
      <c r="I488">
        <f t="shared" si="59"/>
        <v>4</v>
      </c>
    </row>
    <row r="489" spans="1:9" x14ac:dyDescent="0.3">
      <c r="A489" s="3">
        <v>45414</v>
      </c>
      <c r="B489">
        <f t="shared" si="56"/>
        <v>1</v>
      </c>
      <c r="C489">
        <f t="shared" si="57"/>
        <v>0.5</v>
      </c>
      <c r="D489">
        <f t="shared" si="63"/>
        <v>43</v>
      </c>
      <c r="E489" s="1">
        <f t="shared" si="60"/>
        <v>0</v>
      </c>
      <c r="F489" s="1">
        <f t="shared" si="58"/>
        <v>630</v>
      </c>
      <c r="G489" s="1">
        <f t="shared" si="61"/>
        <v>32170</v>
      </c>
      <c r="H489" s="1">
        <f t="shared" si="62"/>
        <v>630</v>
      </c>
      <c r="I489">
        <f t="shared" si="59"/>
        <v>5</v>
      </c>
    </row>
    <row r="490" spans="1:9" x14ac:dyDescent="0.3">
      <c r="A490" s="3">
        <v>45415</v>
      </c>
      <c r="B490">
        <f t="shared" si="56"/>
        <v>1</v>
      </c>
      <c r="C490">
        <f t="shared" si="57"/>
        <v>0.5</v>
      </c>
      <c r="D490">
        <f t="shared" si="63"/>
        <v>43</v>
      </c>
      <c r="E490" s="1">
        <f t="shared" si="60"/>
        <v>0</v>
      </c>
      <c r="F490" s="1">
        <f t="shared" si="58"/>
        <v>630</v>
      </c>
      <c r="G490" s="1">
        <f t="shared" si="61"/>
        <v>32800</v>
      </c>
      <c r="H490" s="1">
        <f t="shared" si="62"/>
        <v>630</v>
      </c>
      <c r="I490">
        <f t="shared" si="59"/>
        <v>6</v>
      </c>
    </row>
    <row r="491" spans="1:9" x14ac:dyDescent="0.3">
      <c r="A491" s="3">
        <v>45416</v>
      </c>
      <c r="B491">
        <f t="shared" si="56"/>
        <v>1</v>
      </c>
      <c r="C491">
        <f t="shared" si="57"/>
        <v>0.5</v>
      </c>
      <c r="D491">
        <f t="shared" si="63"/>
        <v>43</v>
      </c>
      <c r="E491" s="1">
        <f t="shared" si="60"/>
        <v>0</v>
      </c>
      <c r="F491" s="1">
        <f t="shared" si="58"/>
        <v>0</v>
      </c>
      <c r="G491" s="1">
        <f t="shared" si="61"/>
        <v>32800</v>
      </c>
      <c r="H491" s="1">
        <f t="shared" si="62"/>
        <v>0</v>
      </c>
      <c r="I491">
        <f t="shared" si="59"/>
        <v>7</v>
      </c>
    </row>
    <row r="492" spans="1:9" x14ac:dyDescent="0.3">
      <c r="A492" s="3">
        <v>45417</v>
      </c>
      <c r="B492">
        <f t="shared" si="56"/>
        <v>1</v>
      </c>
      <c r="C492">
        <f t="shared" si="57"/>
        <v>0.5</v>
      </c>
      <c r="D492">
        <f t="shared" si="63"/>
        <v>43</v>
      </c>
      <c r="E492" s="1">
        <f t="shared" si="60"/>
        <v>645</v>
      </c>
      <c r="F492" s="1">
        <f t="shared" si="58"/>
        <v>0</v>
      </c>
      <c r="G492" s="1">
        <f t="shared" si="61"/>
        <v>32155</v>
      </c>
      <c r="H492" s="1">
        <f t="shared" si="62"/>
        <v>-645</v>
      </c>
      <c r="I492">
        <f t="shared" si="59"/>
        <v>1</v>
      </c>
    </row>
    <row r="493" spans="1:9" x14ac:dyDescent="0.3">
      <c r="A493" s="3">
        <v>45418</v>
      </c>
      <c r="B493">
        <f t="shared" si="56"/>
        <v>1</v>
      </c>
      <c r="C493">
        <f t="shared" si="57"/>
        <v>0.5</v>
      </c>
      <c r="D493">
        <f t="shared" si="63"/>
        <v>43</v>
      </c>
      <c r="E493" s="1">
        <f t="shared" si="60"/>
        <v>0</v>
      </c>
      <c r="F493" s="1">
        <f t="shared" si="58"/>
        <v>630</v>
      </c>
      <c r="G493" s="1">
        <f t="shared" si="61"/>
        <v>32785</v>
      </c>
      <c r="H493" s="1">
        <f t="shared" si="62"/>
        <v>630</v>
      </c>
      <c r="I493">
        <f t="shared" si="59"/>
        <v>2</v>
      </c>
    </row>
    <row r="494" spans="1:9" x14ac:dyDescent="0.3">
      <c r="A494" s="3">
        <v>45419</v>
      </c>
      <c r="B494">
        <f t="shared" si="56"/>
        <v>1</v>
      </c>
      <c r="C494">
        <f t="shared" si="57"/>
        <v>0.5</v>
      </c>
      <c r="D494">
        <f t="shared" si="63"/>
        <v>43</v>
      </c>
      <c r="E494" s="1">
        <f t="shared" si="60"/>
        <v>0</v>
      </c>
      <c r="F494" s="1">
        <f t="shared" si="58"/>
        <v>630</v>
      </c>
      <c r="G494" s="1">
        <f t="shared" si="61"/>
        <v>33415</v>
      </c>
      <c r="H494" s="1">
        <f t="shared" si="62"/>
        <v>630</v>
      </c>
      <c r="I494">
        <f t="shared" si="59"/>
        <v>3</v>
      </c>
    </row>
    <row r="495" spans="1:9" x14ac:dyDescent="0.3">
      <c r="A495" s="3">
        <v>45420</v>
      </c>
      <c r="B495">
        <f t="shared" si="56"/>
        <v>1</v>
      </c>
      <c r="C495">
        <f t="shared" si="57"/>
        <v>0.5</v>
      </c>
      <c r="D495">
        <f t="shared" si="63"/>
        <v>43</v>
      </c>
      <c r="E495" s="1">
        <f t="shared" si="60"/>
        <v>0</v>
      </c>
      <c r="F495" s="1">
        <f t="shared" si="58"/>
        <v>630</v>
      </c>
      <c r="G495" s="1">
        <f t="shared" si="61"/>
        <v>34045</v>
      </c>
      <c r="H495" s="1">
        <f t="shared" si="62"/>
        <v>630</v>
      </c>
      <c r="I495">
        <f t="shared" si="59"/>
        <v>4</v>
      </c>
    </row>
    <row r="496" spans="1:9" x14ac:dyDescent="0.3">
      <c r="A496" s="3">
        <v>45421</v>
      </c>
      <c r="B496">
        <f t="shared" si="56"/>
        <v>1</v>
      </c>
      <c r="C496">
        <f t="shared" si="57"/>
        <v>0.5</v>
      </c>
      <c r="D496">
        <f t="shared" si="63"/>
        <v>43</v>
      </c>
      <c r="E496" s="1">
        <f t="shared" si="60"/>
        <v>0</v>
      </c>
      <c r="F496" s="1">
        <f t="shared" si="58"/>
        <v>630</v>
      </c>
      <c r="G496" s="1">
        <f t="shared" si="61"/>
        <v>34675</v>
      </c>
      <c r="H496" s="1">
        <f t="shared" si="62"/>
        <v>630</v>
      </c>
      <c r="I496">
        <f t="shared" si="59"/>
        <v>5</v>
      </c>
    </row>
    <row r="497" spans="1:9" x14ac:dyDescent="0.3">
      <c r="A497" s="3">
        <v>45422</v>
      </c>
      <c r="B497">
        <f t="shared" si="56"/>
        <v>1</v>
      </c>
      <c r="C497">
        <f t="shared" si="57"/>
        <v>0.5</v>
      </c>
      <c r="D497">
        <f t="shared" si="63"/>
        <v>43</v>
      </c>
      <c r="E497" s="1">
        <f t="shared" si="60"/>
        <v>0</v>
      </c>
      <c r="F497" s="1">
        <f t="shared" si="58"/>
        <v>630</v>
      </c>
      <c r="G497" s="1">
        <f t="shared" si="61"/>
        <v>35305</v>
      </c>
      <c r="H497" s="1">
        <f t="shared" si="62"/>
        <v>630</v>
      </c>
      <c r="I497">
        <f t="shared" si="59"/>
        <v>6</v>
      </c>
    </row>
    <row r="498" spans="1:9" x14ac:dyDescent="0.3">
      <c r="A498" s="3">
        <v>45423</v>
      </c>
      <c r="B498">
        <f t="shared" si="56"/>
        <v>1</v>
      </c>
      <c r="C498">
        <f t="shared" si="57"/>
        <v>0.5</v>
      </c>
      <c r="D498">
        <f t="shared" si="63"/>
        <v>43</v>
      </c>
      <c r="E498" s="1">
        <f t="shared" si="60"/>
        <v>0</v>
      </c>
      <c r="F498" s="1">
        <f t="shared" si="58"/>
        <v>0</v>
      </c>
      <c r="G498" s="1">
        <f t="shared" si="61"/>
        <v>35305</v>
      </c>
      <c r="H498" s="1">
        <f t="shared" si="62"/>
        <v>0</v>
      </c>
      <c r="I498">
        <f t="shared" si="59"/>
        <v>7</v>
      </c>
    </row>
    <row r="499" spans="1:9" x14ac:dyDescent="0.3">
      <c r="A499" s="3">
        <v>45424</v>
      </c>
      <c r="B499">
        <f t="shared" si="56"/>
        <v>1</v>
      </c>
      <c r="C499">
        <f t="shared" si="57"/>
        <v>0.5</v>
      </c>
      <c r="D499">
        <f t="shared" si="63"/>
        <v>43</v>
      </c>
      <c r="E499" s="1">
        <f t="shared" si="60"/>
        <v>645</v>
      </c>
      <c r="F499" s="1">
        <f t="shared" si="58"/>
        <v>0</v>
      </c>
      <c r="G499" s="1">
        <f t="shared" si="61"/>
        <v>34660</v>
      </c>
      <c r="H499" s="1">
        <f t="shared" si="62"/>
        <v>-645</v>
      </c>
      <c r="I499">
        <f t="shared" si="59"/>
        <v>1</v>
      </c>
    </row>
    <row r="500" spans="1:9" x14ac:dyDescent="0.3">
      <c r="A500" s="3">
        <v>45425</v>
      </c>
      <c r="B500">
        <f t="shared" si="56"/>
        <v>1</v>
      </c>
      <c r="C500">
        <f t="shared" si="57"/>
        <v>0.5</v>
      </c>
      <c r="D500">
        <f t="shared" si="63"/>
        <v>43</v>
      </c>
      <c r="E500" s="1">
        <f t="shared" si="60"/>
        <v>0</v>
      </c>
      <c r="F500" s="1">
        <f t="shared" si="58"/>
        <v>630</v>
      </c>
      <c r="G500" s="1">
        <f t="shared" si="61"/>
        <v>35290</v>
      </c>
      <c r="H500" s="1">
        <f t="shared" si="62"/>
        <v>630</v>
      </c>
      <c r="I500">
        <f t="shared" si="59"/>
        <v>2</v>
      </c>
    </row>
    <row r="501" spans="1:9" x14ac:dyDescent="0.3">
      <c r="A501" s="3">
        <v>45426</v>
      </c>
      <c r="B501">
        <f t="shared" si="56"/>
        <v>1</v>
      </c>
      <c r="C501">
        <f t="shared" si="57"/>
        <v>0.5</v>
      </c>
      <c r="D501">
        <f t="shared" si="63"/>
        <v>43</v>
      </c>
      <c r="E501" s="1">
        <f t="shared" si="60"/>
        <v>0</v>
      </c>
      <c r="F501" s="1">
        <f t="shared" si="58"/>
        <v>630</v>
      </c>
      <c r="G501" s="1">
        <f t="shared" si="61"/>
        <v>35920</v>
      </c>
      <c r="H501" s="1">
        <f t="shared" si="62"/>
        <v>630</v>
      </c>
      <c r="I501">
        <f t="shared" si="59"/>
        <v>3</v>
      </c>
    </row>
    <row r="502" spans="1:9" x14ac:dyDescent="0.3">
      <c r="A502" s="3">
        <v>45427</v>
      </c>
      <c r="B502">
        <f t="shared" si="56"/>
        <v>1</v>
      </c>
      <c r="C502">
        <f t="shared" si="57"/>
        <v>0.5</v>
      </c>
      <c r="D502">
        <f t="shared" si="63"/>
        <v>43</v>
      </c>
      <c r="E502" s="1">
        <f t="shared" si="60"/>
        <v>0</v>
      </c>
      <c r="F502" s="1">
        <f t="shared" si="58"/>
        <v>630</v>
      </c>
      <c r="G502" s="1">
        <f t="shared" si="61"/>
        <v>36550</v>
      </c>
      <c r="H502" s="1">
        <f t="shared" si="62"/>
        <v>630</v>
      </c>
      <c r="I502">
        <f t="shared" si="59"/>
        <v>4</v>
      </c>
    </row>
    <row r="503" spans="1:9" x14ac:dyDescent="0.3">
      <c r="A503" s="3">
        <v>45428</v>
      </c>
      <c r="B503">
        <f t="shared" si="56"/>
        <v>1</v>
      </c>
      <c r="C503">
        <f t="shared" si="57"/>
        <v>0.5</v>
      </c>
      <c r="D503">
        <f t="shared" si="63"/>
        <v>43</v>
      </c>
      <c r="E503" s="1">
        <f t="shared" si="60"/>
        <v>0</v>
      </c>
      <c r="F503" s="1">
        <f t="shared" si="58"/>
        <v>630</v>
      </c>
      <c r="G503" s="1">
        <f t="shared" si="61"/>
        <v>37180</v>
      </c>
      <c r="H503" s="1">
        <f t="shared" si="62"/>
        <v>630</v>
      </c>
      <c r="I503">
        <f t="shared" si="59"/>
        <v>5</v>
      </c>
    </row>
    <row r="504" spans="1:9" x14ac:dyDescent="0.3">
      <c r="A504" s="3">
        <v>45429</v>
      </c>
      <c r="B504">
        <f t="shared" si="56"/>
        <v>1</v>
      </c>
      <c r="C504">
        <f t="shared" si="57"/>
        <v>0.5</v>
      </c>
      <c r="D504">
        <f t="shared" si="63"/>
        <v>43</v>
      </c>
      <c r="E504" s="1">
        <f t="shared" si="60"/>
        <v>0</v>
      </c>
      <c r="F504" s="1">
        <f t="shared" si="58"/>
        <v>630</v>
      </c>
      <c r="G504" s="1">
        <f t="shared" si="61"/>
        <v>37810</v>
      </c>
      <c r="H504" s="1">
        <f t="shared" si="62"/>
        <v>630</v>
      </c>
      <c r="I504">
        <f t="shared" si="59"/>
        <v>6</v>
      </c>
    </row>
    <row r="505" spans="1:9" x14ac:dyDescent="0.3">
      <c r="A505" s="3">
        <v>45430</v>
      </c>
      <c r="B505">
        <f t="shared" si="56"/>
        <v>1</v>
      </c>
      <c r="C505">
        <f t="shared" si="57"/>
        <v>0.5</v>
      </c>
      <c r="D505">
        <f t="shared" si="63"/>
        <v>43</v>
      </c>
      <c r="E505" s="1">
        <f t="shared" si="60"/>
        <v>0</v>
      </c>
      <c r="F505" s="1">
        <f t="shared" si="58"/>
        <v>0</v>
      </c>
      <c r="G505" s="1">
        <f t="shared" si="61"/>
        <v>37810</v>
      </c>
      <c r="H505" s="1">
        <f t="shared" si="62"/>
        <v>0</v>
      </c>
      <c r="I505">
        <f t="shared" si="59"/>
        <v>7</v>
      </c>
    </row>
    <row r="506" spans="1:9" x14ac:dyDescent="0.3">
      <c r="A506" s="3">
        <v>45431</v>
      </c>
      <c r="B506">
        <f t="shared" si="56"/>
        <v>1</v>
      </c>
      <c r="C506">
        <f t="shared" si="57"/>
        <v>0.5</v>
      </c>
      <c r="D506">
        <f t="shared" si="63"/>
        <v>43</v>
      </c>
      <c r="E506" s="1">
        <f t="shared" si="60"/>
        <v>645</v>
      </c>
      <c r="F506" s="1">
        <f t="shared" si="58"/>
        <v>0</v>
      </c>
      <c r="G506" s="1">
        <f t="shared" si="61"/>
        <v>37165</v>
      </c>
      <c r="H506" s="1">
        <f t="shared" si="62"/>
        <v>-645</v>
      </c>
      <c r="I506">
        <f t="shared" si="59"/>
        <v>1</v>
      </c>
    </row>
    <row r="507" spans="1:9" x14ac:dyDescent="0.3">
      <c r="A507" s="3">
        <v>45432</v>
      </c>
      <c r="B507">
        <f t="shared" si="56"/>
        <v>1</v>
      </c>
      <c r="C507">
        <f t="shared" si="57"/>
        <v>0.5</v>
      </c>
      <c r="D507">
        <f t="shared" si="63"/>
        <v>43</v>
      </c>
      <c r="E507" s="1">
        <f t="shared" si="60"/>
        <v>0</v>
      </c>
      <c r="F507" s="1">
        <f t="shared" si="58"/>
        <v>630</v>
      </c>
      <c r="G507" s="1">
        <f t="shared" si="61"/>
        <v>37795</v>
      </c>
      <c r="H507" s="1">
        <f t="shared" si="62"/>
        <v>630</v>
      </c>
      <c r="I507">
        <f t="shared" si="59"/>
        <v>2</v>
      </c>
    </row>
    <row r="508" spans="1:9" x14ac:dyDescent="0.3">
      <c r="A508" s="3">
        <v>45433</v>
      </c>
      <c r="B508">
        <f t="shared" si="56"/>
        <v>1</v>
      </c>
      <c r="C508">
        <f t="shared" si="57"/>
        <v>0.5</v>
      </c>
      <c r="D508">
        <f t="shared" si="63"/>
        <v>43</v>
      </c>
      <c r="E508" s="1">
        <f t="shared" si="60"/>
        <v>0</v>
      </c>
      <c r="F508" s="1">
        <f t="shared" si="58"/>
        <v>630</v>
      </c>
      <c r="G508" s="1">
        <f t="shared" si="61"/>
        <v>38425</v>
      </c>
      <c r="H508" s="1">
        <f t="shared" si="62"/>
        <v>630</v>
      </c>
      <c r="I508">
        <f t="shared" si="59"/>
        <v>3</v>
      </c>
    </row>
    <row r="509" spans="1:9" x14ac:dyDescent="0.3">
      <c r="A509" s="3">
        <v>45434</v>
      </c>
      <c r="B509">
        <f t="shared" si="56"/>
        <v>1</v>
      </c>
      <c r="C509">
        <f t="shared" si="57"/>
        <v>0.5</v>
      </c>
      <c r="D509">
        <f t="shared" si="63"/>
        <v>43</v>
      </c>
      <c r="E509" s="1">
        <f t="shared" si="60"/>
        <v>0</v>
      </c>
      <c r="F509" s="1">
        <f t="shared" si="58"/>
        <v>630</v>
      </c>
      <c r="G509" s="1">
        <f t="shared" si="61"/>
        <v>39055</v>
      </c>
      <c r="H509" s="1">
        <f t="shared" si="62"/>
        <v>630</v>
      </c>
      <c r="I509">
        <f t="shared" si="59"/>
        <v>4</v>
      </c>
    </row>
    <row r="510" spans="1:9" x14ac:dyDescent="0.3">
      <c r="A510" s="3">
        <v>45435</v>
      </c>
      <c r="B510">
        <f t="shared" si="56"/>
        <v>1</v>
      </c>
      <c r="C510">
        <f t="shared" si="57"/>
        <v>0.5</v>
      </c>
      <c r="D510">
        <f t="shared" si="63"/>
        <v>43</v>
      </c>
      <c r="E510" s="1">
        <f t="shared" si="60"/>
        <v>0</v>
      </c>
      <c r="F510" s="1">
        <f t="shared" si="58"/>
        <v>630</v>
      </c>
      <c r="G510" s="1">
        <f t="shared" si="61"/>
        <v>39685</v>
      </c>
      <c r="H510" s="1">
        <f t="shared" si="62"/>
        <v>630</v>
      </c>
      <c r="I510">
        <f t="shared" si="59"/>
        <v>5</v>
      </c>
    </row>
    <row r="511" spans="1:9" x14ac:dyDescent="0.3">
      <c r="A511" s="3">
        <v>45436</v>
      </c>
      <c r="B511">
        <f t="shared" si="56"/>
        <v>1</v>
      </c>
      <c r="C511">
        <f t="shared" si="57"/>
        <v>0.5</v>
      </c>
      <c r="D511">
        <f t="shared" si="63"/>
        <v>43</v>
      </c>
      <c r="E511" s="1">
        <f t="shared" si="60"/>
        <v>0</v>
      </c>
      <c r="F511" s="1">
        <f t="shared" si="58"/>
        <v>630</v>
      </c>
      <c r="G511" s="1">
        <f t="shared" si="61"/>
        <v>40315</v>
      </c>
      <c r="H511" s="1">
        <f t="shared" si="62"/>
        <v>630</v>
      </c>
      <c r="I511">
        <f t="shared" si="59"/>
        <v>6</v>
      </c>
    </row>
    <row r="512" spans="1:9" x14ac:dyDescent="0.3">
      <c r="A512" s="3">
        <v>45437</v>
      </c>
      <c r="B512">
        <f t="shared" si="56"/>
        <v>1</v>
      </c>
      <c r="C512">
        <f t="shared" si="57"/>
        <v>0.5</v>
      </c>
      <c r="D512">
        <f t="shared" si="63"/>
        <v>43</v>
      </c>
      <c r="E512" s="1">
        <f t="shared" si="60"/>
        <v>0</v>
      </c>
      <c r="F512" s="1">
        <f t="shared" si="58"/>
        <v>0</v>
      </c>
      <c r="G512" s="1">
        <f t="shared" si="61"/>
        <v>40315</v>
      </c>
      <c r="H512" s="1">
        <f t="shared" si="62"/>
        <v>0</v>
      </c>
      <c r="I512">
        <f t="shared" si="59"/>
        <v>7</v>
      </c>
    </row>
    <row r="513" spans="1:9" x14ac:dyDescent="0.3">
      <c r="A513" s="3">
        <v>45438</v>
      </c>
      <c r="B513">
        <f t="shared" si="56"/>
        <v>1</v>
      </c>
      <c r="C513">
        <f t="shared" si="57"/>
        <v>0.5</v>
      </c>
      <c r="D513">
        <f t="shared" si="63"/>
        <v>43</v>
      </c>
      <c r="E513" s="1">
        <f t="shared" si="60"/>
        <v>645</v>
      </c>
      <c r="F513" s="1">
        <f t="shared" si="58"/>
        <v>0</v>
      </c>
      <c r="G513" s="1">
        <f t="shared" si="61"/>
        <v>39670</v>
      </c>
      <c r="H513" s="1">
        <f t="shared" si="62"/>
        <v>-645</v>
      </c>
      <c r="I513">
        <f t="shared" si="59"/>
        <v>1</v>
      </c>
    </row>
    <row r="514" spans="1:9" x14ac:dyDescent="0.3">
      <c r="A514" s="3">
        <v>45439</v>
      </c>
      <c r="B514">
        <f t="shared" ref="B514:B577" si="64">IF(AND(A514 &gt;= DATE(YEAR(A514), 3, 21), A514 &lt;= DATE(YEAR(A514), 6, 20)), 1, IF(AND(A514 &gt;= DATE(YEAR(A514), 6, 21), A514 &lt;= DATE(YEAR(A514), 9, 22)), 2, IF(AND(A514 &gt;= DATE(YEAR(A514), 9, 23), A514 &lt;= DATE(YEAR(A514), 12, 20)), 3, 4)))</f>
        <v>1</v>
      </c>
      <c r="C514">
        <f t="shared" ref="C514:C577" si="65">IF(B514=1,$Q$2, IF(B514=2, $Q$3, IF(B514=3,$Q$4, $Q$5)))</f>
        <v>0.5</v>
      </c>
      <c r="D514">
        <f t="shared" si="63"/>
        <v>43</v>
      </c>
      <c r="E514" s="1">
        <f t="shared" si="60"/>
        <v>0</v>
      </c>
      <c r="F514" s="1">
        <f t="shared" ref="F514:F577" si="66">IF(AND(WEEKDAY(A514)&gt;=2,WEEKDAY(A514)&lt;=6),INT(C514*D514)*$M$2,0)</f>
        <v>630</v>
      </c>
      <c r="G514" s="1">
        <f t="shared" si="61"/>
        <v>40300</v>
      </c>
      <c r="H514" s="1">
        <f t="shared" si="62"/>
        <v>630</v>
      </c>
      <c r="I514">
        <f t="shared" ref="I514:I577" si="67">WEEKDAY(A514)</f>
        <v>2</v>
      </c>
    </row>
    <row r="515" spans="1:9" x14ac:dyDescent="0.3">
      <c r="A515" s="3">
        <v>45440</v>
      </c>
      <c r="B515">
        <f t="shared" si="64"/>
        <v>1</v>
      </c>
      <c r="C515">
        <f t="shared" si="65"/>
        <v>0.5</v>
      </c>
      <c r="D515">
        <f t="shared" si="63"/>
        <v>43</v>
      </c>
      <c r="E515" s="1">
        <f t="shared" si="60"/>
        <v>0</v>
      </c>
      <c r="F515" s="1">
        <f t="shared" si="66"/>
        <v>630</v>
      </c>
      <c r="G515" s="1">
        <f t="shared" si="61"/>
        <v>40930</v>
      </c>
      <c r="H515" s="1">
        <f t="shared" si="62"/>
        <v>630</v>
      </c>
      <c r="I515">
        <f t="shared" si="67"/>
        <v>3</v>
      </c>
    </row>
    <row r="516" spans="1:9" x14ac:dyDescent="0.3">
      <c r="A516" s="3">
        <v>45441</v>
      </c>
      <c r="B516">
        <f t="shared" si="64"/>
        <v>1</v>
      </c>
      <c r="C516">
        <f t="shared" si="65"/>
        <v>0.5</v>
      </c>
      <c r="D516">
        <f t="shared" si="63"/>
        <v>43</v>
      </c>
      <c r="E516" s="1">
        <f t="shared" ref="E516:E579" si="68">IF(AND(WEEKDAY(A516)&gt;=2,WEEKDAY(A516)&lt;=6),0,IF(WEEKDAY(A516)=1,D516*$N$2,0)) + IF(AND(G515&gt;=$L$2*3, DAY(A517)=1), 3*$L$2, 0)</f>
        <v>0</v>
      </c>
      <c r="F516" s="1">
        <f t="shared" si="66"/>
        <v>630</v>
      </c>
      <c r="G516" s="1">
        <f t="shared" ref="G516:G579" si="69">G515 - E516 + F516</f>
        <v>41560</v>
      </c>
      <c r="H516" s="1">
        <f t="shared" ref="H516:H579" si="70">-E516 + F516</f>
        <v>630</v>
      </c>
      <c r="I516">
        <f t="shared" si="67"/>
        <v>4</v>
      </c>
    </row>
    <row r="517" spans="1:9" x14ac:dyDescent="0.3">
      <c r="A517" s="3">
        <v>45442</v>
      </c>
      <c r="B517">
        <f t="shared" si="64"/>
        <v>1</v>
      </c>
      <c r="C517">
        <f t="shared" si="65"/>
        <v>0.5</v>
      </c>
      <c r="D517">
        <f t="shared" ref="D517:D580" si="71">IF(AND(G515&gt;=$L$2*3, DAY(A517)=1), D516+3, D516)</f>
        <v>43</v>
      </c>
      <c r="E517" s="1">
        <f t="shared" si="68"/>
        <v>0</v>
      </c>
      <c r="F517" s="1">
        <f t="shared" si="66"/>
        <v>630</v>
      </c>
      <c r="G517" s="1">
        <f t="shared" si="69"/>
        <v>42190</v>
      </c>
      <c r="H517" s="1">
        <f t="shared" si="70"/>
        <v>630</v>
      </c>
      <c r="I517">
        <f t="shared" si="67"/>
        <v>5</v>
      </c>
    </row>
    <row r="518" spans="1:9" x14ac:dyDescent="0.3">
      <c r="A518" s="3">
        <v>45443</v>
      </c>
      <c r="B518">
        <f t="shared" si="64"/>
        <v>1</v>
      </c>
      <c r="C518">
        <f t="shared" si="65"/>
        <v>0.5</v>
      </c>
      <c r="D518">
        <f t="shared" si="71"/>
        <v>43</v>
      </c>
      <c r="E518" s="1">
        <f t="shared" si="68"/>
        <v>2400</v>
      </c>
      <c r="F518" s="1">
        <f t="shared" si="66"/>
        <v>630</v>
      </c>
      <c r="G518" s="1">
        <f t="shared" si="69"/>
        <v>40420</v>
      </c>
      <c r="H518" s="1">
        <f t="shared" si="70"/>
        <v>-1770</v>
      </c>
      <c r="I518">
        <f t="shared" si="67"/>
        <v>6</v>
      </c>
    </row>
    <row r="519" spans="1:9" x14ac:dyDescent="0.3">
      <c r="A519" s="3">
        <v>45444</v>
      </c>
      <c r="B519">
        <f t="shared" si="64"/>
        <v>1</v>
      </c>
      <c r="C519">
        <f t="shared" si="65"/>
        <v>0.5</v>
      </c>
      <c r="D519">
        <f t="shared" si="71"/>
        <v>46</v>
      </c>
      <c r="E519" s="1">
        <f t="shared" si="68"/>
        <v>0</v>
      </c>
      <c r="F519" s="1">
        <f t="shared" si="66"/>
        <v>0</v>
      </c>
      <c r="G519" s="1">
        <f t="shared" si="69"/>
        <v>40420</v>
      </c>
      <c r="H519" s="1">
        <f t="shared" si="70"/>
        <v>0</v>
      </c>
      <c r="I519">
        <f t="shared" si="67"/>
        <v>7</v>
      </c>
    </row>
    <row r="520" spans="1:9" x14ac:dyDescent="0.3">
      <c r="A520" s="3">
        <v>45445</v>
      </c>
      <c r="B520">
        <f t="shared" si="64"/>
        <v>1</v>
      </c>
      <c r="C520">
        <f t="shared" si="65"/>
        <v>0.5</v>
      </c>
      <c r="D520">
        <f t="shared" si="71"/>
        <v>46</v>
      </c>
      <c r="E520" s="1">
        <f t="shared" si="68"/>
        <v>690</v>
      </c>
      <c r="F520" s="1">
        <f t="shared" si="66"/>
        <v>0</v>
      </c>
      <c r="G520" s="1">
        <f t="shared" si="69"/>
        <v>39730</v>
      </c>
      <c r="H520" s="1">
        <f t="shared" si="70"/>
        <v>-690</v>
      </c>
      <c r="I520">
        <f t="shared" si="67"/>
        <v>1</v>
      </c>
    </row>
    <row r="521" spans="1:9" x14ac:dyDescent="0.3">
      <c r="A521" s="3">
        <v>45446</v>
      </c>
      <c r="B521">
        <f t="shared" si="64"/>
        <v>1</v>
      </c>
      <c r="C521">
        <f t="shared" si="65"/>
        <v>0.5</v>
      </c>
      <c r="D521">
        <f t="shared" si="71"/>
        <v>46</v>
      </c>
      <c r="E521" s="1">
        <f t="shared" si="68"/>
        <v>0</v>
      </c>
      <c r="F521" s="1">
        <f t="shared" si="66"/>
        <v>690</v>
      </c>
      <c r="G521" s="1">
        <f t="shared" si="69"/>
        <v>40420</v>
      </c>
      <c r="H521" s="1">
        <f t="shared" si="70"/>
        <v>690</v>
      </c>
      <c r="I521">
        <f t="shared" si="67"/>
        <v>2</v>
      </c>
    </row>
    <row r="522" spans="1:9" x14ac:dyDescent="0.3">
      <c r="A522" s="3">
        <v>45447</v>
      </c>
      <c r="B522">
        <f t="shared" si="64"/>
        <v>1</v>
      </c>
      <c r="C522">
        <f t="shared" si="65"/>
        <v>0.5</v>
      </c>
      <c r="D522">
        <f t="shared" si="71"/>
        <v>46</v>
      </c>
      <c r="E522" s="1">
        <f t="shared" si="68"/>
        <v>0</v>
      </c>
      <c r="F522" s="1">
        <f t="shared" si="66"/>
        <v>690</v>
      </c>
      <c r="G522" s="1">
        <f t="shared" si="69"/>
        <v>41110</v>
      </c>
      <c r="H522" s="1">
        <f t="shared" si="70"/>
        <v>690</v>
      </c>
      <c r="I522">
        <f t="shared" si="67"/>
        <v>3</v>
      </c>
    </row>
    <row r="523" spans="1:9" x14ac:dyDescent="0.3">
      <c r="A523" s="3">
        <v>45448</v>
      </c>
      <c r="B523">
        <f t="shared" si="64"/>
        <v>1</v>
      </c>
      <c r="C523">
        <f t="shared" si="65"/>
        <v>0.5</v>
      </c>
      <c r="D523">
        <f t="shared" si="71"/>
        <v>46</v>
      </c>
      <c r="E523" s="1">
        <f t="shared" si="68"/>
        <v>0</v>
      </c>
      <c r="F523" s="1">
        <f t="shared" si="66"/>
        <v>690</v>
      </c>
      <c r="G523" s="1">
        <f t="shared" si="69"/>
        <v>41800</v>
      </c>
      <c r="H523" s="1">
        <f t="shared" si="70"/>
        <v>690</v>
      </c>
      <c r="I523">
        <f t="shared" si="67"/>
        <v>4</v>
      </c>
    </row>
    <row r="524" spans="1:9" x14ac:dyDescent="0.3">
      <c r="A524" s="3">
        <v>45449</v>
      </c>
      <c r="B524">
        <f t="shared" si="64"/>
        <v>1</v>
      </c>
      <c r="C524">
        <f t="shared" si="65"/>
        <v>0.5</v>
      </c>
      <c r="D524">
        <f t="shared" si="71"/>
        <v>46</v>
      </c>
      <c r="E524" s="1">
        <f t="shared" si="68"/>
        <v>0</v>
      </c>
      <c r="F524" s="1">
        <f t="shared" si="66"/>
        <v>690</v>
      </c>
      <c r="G524" s="1">
        <f t="shared" si="69"/>
        <v>42490</v>
      </c>
      <c r="H524" s="1">
        <f t="shared" si="70"/>
        <v>690</v>
      </c>
      <c r="I524">
        <f t="shared" si="67"/>
        <v>5</v>
      </c>
    </row>
    <row r="525" spans="1:9" x14ac:dyDescent="0.3">
      <c r="A525" s="3">
        <v>45450</v>
      </c>
      <c r="B525">
        <f t="shared" si="64"/>
        <v>1</v>
      </c>
      <c r="C525">
        <f t="shared" si="65"/>
        <v>0.5</v>
      </c>
      <c r="D525">
        <f t="shared" si="71"/>
        <v>46</v>
      </c>
      <c r="E525" s="1">
        <f t="shared" si="68"/>
        <v>0</v>
      </c>
      <c r="F525" s="1">
        <f t="shared" si="66"/>
        <v>690</v>
      </c>
      <c r="G525" s="1">
        <f t="shared" si="69"/>
        <v>43180</v>
      </c>
      <c r="H525" s="1">
        <f t="shared" si="70"/>
        <v>690</v>
      </c>
      <c r="I525">
        <f t="shared" si="67"/>
        <v>6</v>
      </c>
    </row>
    <row r="526" spans="1:9" x14ac:dyDescent="0.3">
      <c r="A526" s="3">
        <v>45451</v>
      </c>
      <c r="B526">
        <f t="shared" si="64"/>
        <v>1</v>
      </c>
      <c r="C526">
        <f t="shared" si="65"/>
        <v>0.5</v>
      </c>
      <c r="D526">
        <f t="shared" si="71"/>
        <v>46</v>
      </c>
      <c r="E526" s="1">
        <f t="shared" si="68"/>
        <v>0</v>
      </c>
      <c r="F526" s="1">
        <f t="shared" si="66"/>
        <v>0</v>
      </c>
      <c r="G526" s="1">
        <f t="shared" si="69"/>
        <v>43180</v>
      </c>
      <c r="H526" s="1">
        <f t="shared" si="70"/>
        <v>0</v>
      </c>
      <c r="I526">
        <f t="shared" si="67"/>
        <v>7</v>
      </c>
    </row>
    <row r="527" spans="1:9" x14ac:dyDescent="0.3">
      <c r="A527" s="3">
        <v>45452</v>
      </c>
      <c r="B527">
        <f t="shared" si="64"/>
        <v>1</v>
      </c>
      <c r="C527">
        <f t="shared" si="65"/>
        <v>0.5</v>
      </c>
      <c r="D527">
        <f t="shared" si="71"/>
        <v>46</v>
      </c>
      <c r="E527" s="1">
        <f t="shared" si="68"/>
        <v>690</v>
      </c>
      <c r="F527" s="1">
        <f t="shared" si="66"/>
        <v>0</v>
      </c>
      <c r="G527" s="1">
        <f t="shared" si="69"/>
        <v>42490</v>
      </c>
      <c r="H527" s="1">
        <f t="shared" si="70"/>
        <v>-690</v>
      </c>
      <c r="I527">
        <f t="shared" si="67"/>
        <v>1</v>
      </c>
    </row>
    <row r="528" spans="1:9" x14ac:dyDescent="0.3">
      <c r="A528" s="3">
        <v>45453</v>
      </c>
      <c r="B528">
        <f t="shared" si="64"/>
        <v>1</v>
      </c>
      <c r="C528">
        <f t="shared" si="65"/>
        <v>0.5</v>
      </c>
      <c r="D528">
        <f t="shared" si="71"/>
        <v>46</v>
      </c>
      <c r="E528" s="1">
        <f t="shared" si="68"/>
        <v>0</v>
      </c>
      <c r="F528" s="1">
        <f t="shared" si="66"/>
        <v>690</v>
      </c>
      <c r="G528" s="1">
        <f t="shared" si="69"/>
        <v>43180</v>
      </c>
      <c r="H528" s="1">
        <f t="shared" si="70"/>
        <v>690</v>
      </c>
      <c r="I528">
        <f t="shared" si="67"/>
        <v>2</v>
      </c>
    </row>
    <row r="529" spans="1:9" x14ac:dyDescent="0.3">
      <c r="A529" s="3">
        <v>45454</v>
      </c>
      <c r="B529">
        <f t="shared" si="64"/>
        <v>1</v>
      </c>
      <c r="C529">
        <f t="shared" si="65"/>
        <v>0.5</v>
      </c>
      <c r="D529">
        <f t="shared" si="71"/>
        <v>46</v>
      </c>
      <c r="E529" s="1">
        <f t="shared" si="68"/>
        <v>0</v>
      </c>
      <c r="F529" s="1">
        <f t="shared" si="66"/>
        <v>690</v>
      </c>
      <c r="G529" s="1">
        <f t="shared" si="69"/>
        <v>43870</v>
      </c>
      <c r="H529" s="1">
        <f t="shared" si="70"/>
        <v>690</v>
      </c>
      <c r="I529">
        <f t="shared" si="67"/>
        <v>3</v>
      </c>
    </row>
    <row r="530" spans="1:9" x14ac:dyDescent="0.3">
      <c r="A530" s="3">
        <v>45455</v>
      </c>
      <c r="B530">
        <f t="shared" si="64"/>
        <v>1</v>
      </c>
      <c r="C530">
        <f t="shared" si="65"/>
        <v>0.5</v>
      </c>
      <c r="D530">
        <f t="shared" si="71"/>
        <v>46</v>
      </c>
      <c r="E530" s="1">
        <f t="shared" si="68"/>
        <v>0</v>
      </c>
      <c r="F530" s="1">
        <f t="shared" si="66"/>
        <v>690</v>
      </c>
      <c r="G530" s="1">
        <f t="shared" si="69"/>
        <v>44560</v>
      </c>
      <c r="H530" s="1">
        <f t="shared" si="70"/>
        <v>690</v>
      </c>
      <c r="I530">
        <f t="shared" si="67"/>
        <v>4</v>
      </c>
    </row>
    <row r="531" spans="1:9" x14ac:dyDescent="0.3">
      <c r="A531" s="3">
        <v>45456</v>
      </c>
      <c r="B531">
        <f t="shared" si="64"/>
        <v>1</v>
      </c>
      <c r="C531">
        <f t="shared" si="65"/>
        <v>0.5</v>
      </c>
      <c r="D531">
        <f t="shared" si="71"/>
        <v>46</v>
      </c>
      <c r="E531" s="1">
        <f t="shared" si="68"/>
        <v>0</v>
      </c>
      <c r="F531" s="1">
        <f t="shared" si="66"/>
        <v>690</v>
      </c>
      <c r="G531" s="1">
        <f t="shared" si="69"/>
        <v>45250</v>
      </c>
      <c r="H531" s="1">
        <f t="shared" si="70"/>
        <v>690</v>
      </c>
      <c r="I531">
        <f t="shared" si="67"/>
        <v>5</v>
      </c>
    </row>
    <row r="532" spans="1:9" x14ac:dyDescent="0.3">
      <c r="A532" s="3">
        <v>45457</v>
      </c>
      <c r="B532">
        <f t="shared" si="64"/>
        <v>1</v>
      </c>
      <c r="C532">
        <f t="shared" si="65"/>
        <v>0.5</v>
      </c>
      <c r="D532">
        <f t="shared" si="71"/>
        <v>46</v>
      </c>
      <c r="E532" s="1">
        <f t="shared" si="68"/>
        <v>0</v>
      </c>
      <c r="F532" s="1">
        <f t="shared" si="66"/>
        <v>690</v>
      </c>
      <c r="G532" s="1">
        <f t="shared" si="69"/>
        <v>45940</v>
      </c>
      <c r="H532" s="1">
        <f t="shared" si="70"/>
        <v>690</v>
      </c>
      <c r="I532">
        <f t="shared" si="67"/>
        <v>6</v>
      </c>
    </row>
    <row r="533" spans="1:9" x14ac:dyDescent="0.3">
      <c r="A533" s="3">
        <v>45458</v>
      </c>
      <c r="B533">
        <f t="shared" si="64"/>
        <v>1</v>
      </c>
      <c r="C533">
        <f t="shared" si="65"/>
        <v>0.5</v>
      </c>
      <c r="D533">
        <f t="shared" si="71"/>
        <v>46</v>
      </c>
      <c r="E533" s="1">
        <f t="shared" si="68"/>
        <v>0</v>
      </c>
      <c r="F533" s="1">
        <f t="shared" si="66"/>
        <v>0</v>
      </c>
      <c r="G533" s="1">
        <f t="shared" si="69"/>
        <v>45940</v>
      </c>
      <c r="H533" s="1">
        <f t="shared" si="70"/>
        <v>0</v>
      </c>
      <c r="I533">
        <f t="shared" si="67"/>
        <v>7</v>
      </c>
    </row>
    <row r="534" spans="1:9" x14ac:dyDescent="0.3">
      <c r="A534" s="3">
        <v>45459</v>
      </c>
      <c r="B534">
        <f t="shared" si="64"/>
        <v>1</v>
      </c>
      <c r="C534">
        <f t="shared" si="65"/>
        <v>0.5</v>
      </c>
      <c r="D534">
        <f t="shared" si="71"/>
        <v>46</v>
      </c>
      <c r="E534" s="1">
        <f t="shared" si="68"/>
        <v>690</v>
      </c>
      <c r="F534" s="1">
        <f t="shared" si="66"/>
        <v>0</v>
      </c>
      <c r="G534" s="1">
        <f t="shared" si="69"/>
        <v>45250</v>
      </c>
      <c r="H534" s="1">
        <f t="shared" si="70"/>
        <v>-690</v>
      </c>
      <c r="I534">
        <f t="shared" si="67"/>
        <v>1</v>
      </c>
    </row>
    <row r="535" spans="1:9" x14ac:dyDescent="0.3">
      <c r="A535" s="3">
        <v>45460</v>
      </c>
      <c r="B535">
        <f t="shared" si="64"/>
        <v>1</v>
      </c>
      <c r="C535">
        <f t="shared" si="65"/>
        <v>0.5</v>
      </c>
      <c r="D535">
        <f t="shared" si="71"/>
        <v>46</v>
      </c>
      <c r="E535" s="1">
        <f t="shared" si="68"/>
        <v>0</v>
      </c>
      <c r="F535" s="1">
        <f t="shared" si="66"/>
        <v>690</v>
      </c>
      <c r="G535" s="1">
        <f t="shared" si="69"/>
        <v>45940</v>
      </c>
      <c r="H535" s="1">
        <f t="shared" si="70"/>
        <v>690</v>
      </c>
      <c r="I535">
        <f t="shared" si="67"/>
        <v>2</v>
      </c>
    </row>
    <row r="536" spans="1:9" x14ac:dyDescent="0.3">
      <c r="A536" s="3">
        <v>45461</v>
      </c>
      <c r="B536">
        <f t="shared" si="64"/>
        <v>1</v>
      </c>
      <c r="C536">
        <f t="shared" si="65"/>
        <v>0.5</v>
      </c>
      <c r="D536">
        <f t="shared" si="71"/>
        <v>46</v>
      </c>
      <c r="E536" s="1">
        <f t="shared" si="68"/>
        <v>0</v>
      </c>
      <c r="F536" s="1">
        <f t="shared" si="66"/>
        <v>690</v>
      </c>
      <c r="G536" s="1">
        <f t="shared" si="69"/>
        <v>46630</v>
      </c>
      <c r="H536" s="1">
        <f t="shared" si="70"/>
        <v>690</v>
      </c>
      <c r="I536">
        <f t="shared" si="67"/>
        <v>3</v>
      </c>
    </row>
    <row r="537" spans="1:9" x14ac:dyDescent="0.3">
      <c r="A537" s="3">
        <v>45462</v>
      </c>
      <c r="B537">
        <f t="shared" si="64"/>
        <v>1</v>
      </c>
      <c r="C537">
        <f t="shared" si="65"/>
        <v>0.5</v>
      </c>
      <c r="D537">
        <f t="shared" si="71"/>
        <v>46</v>
      </c>
      <c r="E537" s="1">
        <f t="shared" si="68"/>
        <v>0</v>
      </c>
      <c r="F537" s="1">
        <f t="shared" si="66"/>
        <v>690</v>
      </c>
      <c r="G537" s="1">
        <f t="shared" si="69"/>
        <v>47320</v>
      </c>
      <c r="H537" s="1">
        <f t="shared" si="70"/>
        <v>690</v>
      </c>
      <c r="I537">
        <f t="shared" si="67"/>
        <v>4</v>
      </c>
    </row>
    <row r="538" spans="1:9" x14ac:dyDescent="0.3">
      <c r="A538" s="3">
        <v>45463</v>
      </c>
      <c r="B538">
        <f t="shared" si="64"/>
        <v>1</v>
      </c>
      <c r="C538">
        <f t="shared" si="65"/>
        <v>0.5</v>
      </c>
      <c r="D538">
        <f t="shared" si="71"/>
        <v>46</v>
      </c>
      <c r="E538" s="1">
        <f t="shared" si="68"/>
        <v>0</v>
      </c>
      <c r="F538" s="1">
        <f t="shared" si="66"/>
        <v>690</v>
      </c>
      <c r="G538" s="1">
        <f t="shared" si="69"/>
        <v>48010</v>
      </c>
      <c r="H538" s="1">
        <f t="shared" si="70"/>
        <v>690</v>
      </c>
      <c r="I538">
        <f t="shared" si="67"/>
        <v>5</v>
      </c>
    </row>
    <row r="539" spans="1:9" x14ac:dyDescent="0.3">
      <c r="A539" s="3">
        <v>45464</v>
      </c>
      <c r="B539">
        <f t="shared" si="64"/>
        <v>2</v>
      </c>
      <c r="C539">
        <f t="shared" si="65"/>
        <v>0.9</v>
      </c>
      <c r="D539">
        <f t="shared" si="71"/>
        <v>46</v>
      </c>
      <c r="E539" s="1">
        <f t="shared" si="68"/>
        <v>0</v>
      </c>
      <c r="F539" s="1">
        <f t="shared" si="66"/>
        <v>1230</v>
      </c>
      <c r="G539" s="1">
        <f t="shared" si="69"/>
        <v>49240</v>
      </c>
      <c r="H539" s="1">
        <f t="shared" si="70"/>
        <v>1230</v>
      </c>
      <c r="I539">
        <f t="shared" si="67"/>
        <v>6</v>
      </c>
    </row>
    <row r="540" spans="1:9" x14ac:dyDescent="0.3">
      <c r="A540" s="3">
        <v>45465</v>
      </c>
      <c r="B540">
        <f t="shared" si="64"/>
        <v>2</v>
      </c>
      <c r="C540">
        <f t="shared" si="65"/>
        <v>0.9</v>
      </c>
      <c r="D540">
        <f t="shared" si="71"/>
        <v>46</v>
      </c>
      <c r="E540" s="1">
        <f t="shared" si="68"/>
        <v>0</v>
      </c>
      <c r="F540" s="1">
        <f t="shared" si="66"/>
        <v>0</v>
      </c>
      <c r="G540" s="1">
        <f t="shared" si="69"/>
        <v>49240</v>
      </c>
      <c r="H540" s="1">
        <f t="shared" si="70"/>
        <v>0</v>
      </c>
      <c r="I540">
        <f t="shared" si="67"/>
        <v>7</v>
      </c>
    </row>
    <row r="541" spans="1:9" x14ac:dyDescent="0.3">
      <c r="A541" s="3">
        <v>45466</v>
      </c>
      <c r="B541">
        <f t="shared" si="64"/>
        <v>2</v>
      </c>
      <c r="C541">
        <f t="shared" si="65"/>
        <v>0.9</v>
      </c>
      <c r="D541">
        <f t="shared" si="71"/>
        <v>46</v>
      </c>
      <c r="E541" s="1">
        <f t="shared" si="68"/>
        <v>690</v>
      </c>
      <c r="F541" s="1">
        <f t="shared" si="66"/>
        <v>0</v>
      </c>
      <c r="G541" s="1">
        <f t="shared" si="69"/>
        <v>48550</v>
      </c>
      <c r="H541" s="1">
        <f t="shared" si="70"/>
        <v>-690</v>
      </c>
      <c r="I541">
        <f t="shared" si="67"/>
        <v>1</v>
      </c>
    </row>
    <row r="542" spans="1:9" x14ac:dyDescent="0.3">
      <c r="A542" s="3">
        <v>45467</v>
      </c>
      <c r="B542">
        <f t="shared" si="64"/>
        <v>2</v>
      </c>
      <c r="C542">
        <f t="shared" si="65"/>
        <v>0.9</v>
      </c>
      <c r="D542">
        <f t="shared" si="71"/>
        <v>46</v>
      </c>
      <c r="E542" s="1">
        <f t="shared" si="68"/>
        <v>0</v>
      </c>
      <c r="F542" s="1">
        <f t="shared" si="66"/>
        <v>1230</v>
      </c>
      <c r="G542" s="1">
        <f t="shared" si="69"/>
        <v>49780</v>
      </c>
      <c r="H542" s="1">
        <f t="shared" si="70"/>
        <v>1230</v>
      </c>
      <c r="I542">
        <f t="shared" si="67"/>
        <v>2</v>
      </c>
    </row>
    <row r="543" spans="1:9" x14ac:dyDescent="0.3">
      <c r="A543" s="3">
        <v>45468</v>
      </c>
      <c r="B543">
        <f t="shared" si="64"/>
        <v>2</v>
      </c>
      <c r="C543">
        <f t="shared" si="65"/>
        <v>0.9</v>
      </c>
      <c r="D543">
        <f t="shared" si="71"/>
        <v>46</v>
      </c>
      <c r="E543" s="1">
        <f t="shared" si="68"/>
        <v>0</v>
      </c>
      <c r="F543" s="1">
        <f t="shared" si="66"/>
        <v>1230</v>
      </c>
      <c r="G543" s="1">
        <f t="shared" si="69"/>
        <v>51010</v>
      </c>
      <c r="H543" s="1">
        <f t="shared" si="70"/>
        <v>1230</v>
      </c>
      <c r="I543">
        <f t="shared" si="67"/>
        <v>3</v>
      </c>
    </row>
    <row r="544" spans="1:9" x14ac:dyDescent="0.3">
      <c r="A544" s="3">
        <v>45469</v>
      </c>
      <c r="B544">
        <f t="shared" si="64"/>
        <v>2</v>
      </c>
      <c r="C544">
        <f t="shared" si="65"/>
        <v>0.9</v>
      </c>
      <c r="D544">
        <f t="shared" si="71"/>
        <v>46</v>
      </c>
      <c r="E544" s="1">
        <f t="shared" si="68"/>
        <v>0</v>
      </c>
      <c r="F544" s="1">
        <f t="shared" si="66"/>
        <v>1230</v>
      </c>
      <c r="G544" s="1">
        <f t="shared" si="69"/>
        <v>52240</v>
      </c>
      <c r="H544" s="1">
        <f t="shared" si="70"/>
        <v>1230</v>
      </c>
      <c r="I544">
        <f t="shared" si="67"/>
        <v>4</v>
      </c>
    </row>
    <row r="545" spans="1:9" x14ac:dyDescent="0.3">
      <c r="A545" s="3">
        <v>45470</v>
      </c>
      <c r="B545">
        <f t="shared" si="64"/>
        <v>2</v>
      </c>
      <c r="C545">
        <f t="shared" si="65"/>
        <v>0.9</v>
      </c>
      <c r="D545">
        <f t="shared" si="71"/>
        <v>46</v>
      </c>
      <c r="E545" s="1">
        <f t="shared" si="68"/>
        <v>0</v>
      </c>
      <c r="F545" s="1">
        <f t="shared" si="66"/>
        <v>1230</v>
      </c>
      <c r="G545" s="1">
        <f t="shared" si="69"/>
        <v>53470</v>
      </c>
      <c r="H545" s="1">
        <f t="shared" si="70"/>
        <v>1230</v>
      </c>
      <c r="I545">
        <f t="shared" si="67"/>
        <v>5</v>
      </c>
    </row>
    <row r="546" spans="1:9" x14ac:dyDescent="0.3">
      <c r="A546" s="3">
        <v>45471</v>
      </c>
      <c r="B546">
        <f t="shared" si="64"/>
        <v>2</v>
      </c>
      <c r="C546">
        <f t="shared" si="65"/>
        <v>0.9</v>
      </c>
      <c r="D546">
        <f t="shared" si="71"/>
        <v>46</v>
      </c>
      <c r="E546" s="1">
        <f t="shared" si="68"/>
        <v>0</v>
      </c>
      <c r="F546" s="1">
        <f t="shared" si="66"/>
        <v>1230</v>
      </c>
      <c r="G546" s="1">
        <f t="shared" si="69"/>
        <v>54700</v>
      </c>
      <c r="H546" s="1">
        <f t="shared" si="70"/>
        <v>1230</v>
      </c>
      <c r="I546">
        <f t="shared" si="67"/>
        <v>6</v>
      </c>
    </row>
    <row r="547" spans="1:9" x14ac:dyDescent="0.3">
      <c r="A547" s="3">
        <v>45472</v>
      </c>
      <c r="B547">
        <f t="shared" si="64"/>
        <v>2</v>
      </c>
      <c r="C547">
        <f t="shared" si="65"/>
        <v>0.9</v>
      </c>
      <c r="D547">
        <f t="shared" si="71"/>
        <v>46</v>
      </c>
      <c r="E547" s="1">
        <f t="shared" si="68"/>
        <v>0</v>
      </c>
      <c r="F547" s="1">
        <f t="shared" si="66"/>
        <v>0</v>
      </c>
      <c r="G547" s="1">
        <f t="shared" si="69"/>
        <v>54700</v>
      </c>
      <c r="H547" s="1">
        <f t="shared" si="70"/>
        <v>0</v>
      </c>
      <c r="I547">
        <f t="shared" si="67"/>
        <v>7</v>
      </c>
    </row>
    <row r="548" spans="1:9" x14ac:dyDescent="0.3">
      <c r="A548" s="3">
        <v>45473</v>
      </c>
      <c r="B548">
        <f t="shared" si="64"/>
        <v>2</v>
      </c>
      <c r="C548">
        <f t="shared" si="65"/>
        <v>0.9</v>
      </c>
      <c r="D548">
        <f t="shared" si="71"/>
        <v>46</v>
      </c>
      <c r="E548" s="1">
        <f t="shared" si="68"/>
        <v>3090</v>
      </c>
      <c r="F548" s="1">
        <f t="shared" si="66"/>
        <v>0</v>
      </c>
      <c r="G548" s="1">
        <f t="shared" si="69"/>
        <v>51610</v>
      </c>
      <c r="H548" s="1">
        <f t="shared" si="70"/>
        <v>-3090</v>
      </c>
      <c r="I548">
        <f t="shared" si="67"/>
        <v>1</v>
      </c>
    </row>
    <row r="549" spans="1:9" x14ac:dyDescent="0.3">
      <c r="A549" s="3">
        <v>45474</v>
      </c>
      <c r="B549">
        <f t="shared" si="64"/>
        <v>2</v>
      </c>
      <c r="C549">
        <f t="shared" si="65"/>
        <v>0.9</v>
      </c>
      <c r="D549">
        <f t="shared" si="71"/>
        <v>49</v>
      </c>
      <c r="E549" s="1">
        <f t="shared" si="68"/>
        <v>0</v>
      </c>
      <c r="F549" s="1">
        <f t="shared" si="66"/>
        <v>1320</v>
      </c>
      <c r="G549" s="1">
        <f t="shared" si="69"/>
        <v>52930</v>
      </c>
      <c r="H549" s="1">
        <f t="shared" si="70"/>
        <v>1320</v>
      </c>
      <c r="I549">
        <f t="shared" si="67"/>
        <v>2</v>
      </c>
    </row>
    <row r="550" spans="1:9" x14ac:dyDescent="0.3">
      <c r="A550" s="3">
        <v>45475</v>
      </c>
      <c r="B550">
        <f t="shared" si="64"/>
        <v>2</v>
      </c>
      <c r="C550">
        <f t="shared" si="65"/>
        <v>0.9</v>
      </c>
      <c r="D550">
        <f t="shared" si="71"/>
        <v>49</v>
      </c>
      <c r="E550" s="1">
        <f t="shared" si="68"/>
        <v>0</v>
      </c>
      <c r="F550" s="1">
        <f t="shared" si="66"/>
        <v>1320</v>
      </c>
      <c r="G550" s="1">
        <f t="shared" si="69"/>
        <v>54250</v>
      </c>
      <c r="H550" s="1">
        <f t="shared" si="70"/>
        <v>1320</v>
      </c>
      <c r="I550">
        <f t="shared" si="67"/>
        <v>3</v>
      </c>
    </row>
    <row r="551" spans="1:9" x14ac:dyDescent="0.3">
      <c r="A551" s="3">
        <v>45476</v>
      </c>
      <c r="B551">
        <f t="shared" si="64"/>
        <v>2</v>
      </c>
      <c r="C551">
        <f t="shared" si="65"/>
        <v>0.9</v>
      </c>
      <c r="D551">
        <f t="shared" si="71"/>
        <v>49</v>
      </c>
      <c r="E551" s="1">
        <f t="shared" si="68"/>
        <v>0</v>
      </c>
      <c r="F551" s="1">
        <f t="shared" si="66"/>
        <v>1320</v>
      </c>
      <c r="G551" s="1">
        <f t="shared" si="69"/>
        <v>55570</v>
      </c>
      <c r="H551" s="1">
        <f t="shared" si="70"/>
        <v>1320</v>
      </c>
      <c r="I551">
        <f t="shared" si="67"/>
        <v>4</v>
      </c>
    </row>
    <row r="552" spans="1:9" x14ac:dyDescent="0.3">
      <c r="A552" s="3">
        <v>45477</v>
      </c>
      <c r="B552">
        <f t="shared" si="64"/>
        <v>2</v>
      </c>
      <c r="C552">
        <f t="shared" si="65"/>
        <v>0.9</v>
      </c>
      <c r="D552">
        <f t="shared" si="71"/>
        <v>49</v>
      </c>
      <c r="E552" s="1">
        <f t="shared" si="68"/>
        <v>0</v>
      </c>
      <c r="F552" s="1">
        <f t="shared" si="66"/>
        <v>1320</v>
      </c>
      <c r="G552" s="1">
        <f t="shared" si="69"/>
        <v>56890</v>
      </c>
      <c r="H552" s="1">
        <f t="shared" si="70"/>
        <v>1320</v>
      </c>
      <c r="I552">
        <f t="shared" si="67"/>
        <v>5</v>
      </c>
    </row>
    <row r="553" spans="1:9" x14ac:dyDescent="0.3">
      <c r="A553" s="3">
        <v>45478</v>
      </c>
      <c r="B553">
        <f t="shared" si="64"/>
        <v>2</v>
      </c>
      <c r="C553">
        <f t="shared" si="65"/>
        <v>0.9</v>
      </c>
      <c r="D553">
        <f t="shared" si="71"/>
        <v>49</v>
      </c>
      <c r="E553" s="1">
        <f t="shared" si="68"/>
        <v>0</v>
      </c>
      <c r="F553" s="1">
        <f t="shared" si="66"/>
        <v>1320</v>
      </c>
      <c r="G553" s="1">
        <f t="shared" si="69"/>
        <v>58210</v>
      </c>
      <c r="H553" s="1">
        <f t="shared" si="70"/>
        <v>1320</v>
      </c>
      <c r="I553">
        <f t="shared" si="67"/>
        <v>6</v>
      </c>
    </row>
    <row r="554" spans="1:9" x14ac:dyDescent="0.3">
      <c r="A554" s="3">
        <v>45479</v>
      </c>
      <c r="B554">
        <f t="shared" si="64"/>
        <v>2</v>
      </c>
      <c r="C554">
        <f t="shared" si="65"/>
        <v>0.9</v>
      </c>
      <c r="D554">
        <f t="shared" si="71"/>
        <v>49</v>
      </c>
      <c r="E554" s="1">
        <f t="shared" si="68"/>
        <v>0</v>
      </c>
      <c r="F554" s="1">
        <f t="shared" si="66"/>
        <v>0</v>
      </c>
      <c r="G554" s="1">
        <f t="shared" si="69"/>
        <v>58210</v>
      </c>
      <c r="H554" s="1">
        <f t="shared" si="70"/>
        <v>0</v>
      </c>
      <c r="I554">
        <f t="shared" si="67"/>
        <v>7</v>
      </c>
    </row>
    <row r="555" spans="1:9" x14ac:dyDescent="0.3">
      <c r="A555" s="3">
        <v>45480</v>
      </c>
      <c r="B555">
        <f t="shared" si="64"/>
        <v>2</v>
      </c>
      <c r="C555">
        <f t="shared" si="65"/>
        <v>0.9</v>
      </c>
      <c r="D555">
        <f t="shared" si="71"/>
        <v>49</v>
      </c>
      <c r="E555" s="1">
        <f t="shared" si="68"/>
        <v>735</v>
      </c>
      <c r="F555" s="1">
        <f t="shared" si="66"/>
        <v>0</v>
      </c>
      <c r="G555" s="1">
        <f t="shared" si="69"/>
        <v>57475</v>
      </c>
      <c r="H555" s="1">
        <f t="shared" si="70"/>
        <v>-735</v>
      </c>
      <c r="I555">
        <f t="shared" si="67"/>
        <v>1</v>
      </c>
    </row>
    <row r="556" spans="1:9" x14ac:dyDescent="0.3">
      <c r="A556" s="3">
        <v>45481</v>
      </c>
      <c r="B556">
        <f t="shared" si="64"/>
        <v>2</v>
      </c>
      <c r="C556">
        <f t="shared" si="65"/>
        <v>0.9</v>
      </c>
      <c r="D556">
        <f t="shared" si="71"/>
        <v>49</v>
      </c>
      <c r="E556" s="1">
        <f t="shared" si="68"/>
        <v>0</v>
      </c>
      <c r="F556" s="1">
        <f t="shared" si="66"/>
        <v>1320</v>
      </c>
      <c r="G556" s="1">
        <f t="shared" si="69"/>
        <v>58795</v>
      </c>
      <c r="H556" s="1">
        <f t="shared" si="70"/>
        <v>1320</v>
      </c>
      <c r="I556">
        <f t="shared" si="67"/>
        <v>2</v>
      </c>
    </row>
    <row r="557" spans="1:9" x14ac:dyDescent="0.3">
      <c r="A557" s="3">
        <v>45482</v>
      </c>
      <c r="B557">
        <f t="shared" si="64"/>
        <v>2</v>
      </c>
      <c r="C557">
        <f t="shared" si="65"/>
        <v>0.9</v>
      </c>
      <c r="D557">
        <f t="shared" si="71"/>
        <v>49</v>
      </c>
      <c r="E557" s="1">
        <f t="shared" si="68"/>
        <v>0</v>
      </c>
      <c r="F557" s="1">
        <f t="shared" si="66"/>
        <v>1320</v>
      </c>
      <c r="G557" s="1">
        <f t="shared" si="69"/>
        <v>60115</v>
      </c>
      <c r="H557" s="1">
        <f t="shared" si="70"/>
        <v>1320</v>
      </c>
      <c r="I557">
        <f t="shared" si="67"/>
        <v>3</v>
      </c>
    </row>
    <row r="558" spans="1:9" x14ac:dyDescent="0.3">
      <c r="A558" s="3">
        <v>45483</v>
      </c>
      <c r="B558">
        <f t="shared" si="64"/>
        <v>2</v>
      </c>
      <c r="C558">
        <f t="shared" si="65"/>
        <v>0.9</v>
      </c>
      <c r="D558">
        <f t="shared" si="71"/>
        <v>49</v>
      </c>
      <c r="E558" s="1">
        <f t="shared" si="68"/>
        <v>0</v>
      </c>
      <c r="F558" s="1">
        <f t="shared" si="66"/>
        <v>1320</v>
      </c>
      <c r="G558" s="1">
        <f t="shared" si="69"/>
        <v>61435</v>
      </c>
      <c r="H558" s="1">
        <f t="shared" si="70"/>
        <v>1320</v>
      </c>
      <c r="I558">
        <f t="shared" si="67"/>
        <v>4</v>
      </c>
    </row>
    <row r="559" spans="1:9" x14ac:dyDescent="0.3">
      <c r="A559" s="3">
        <v>45484</v>
      </c>
      <c r="B559">
        <f t="shared" si="64"/>
        <v>2</v>
      </c>
      <c r="C559">
        <f t="shared" si="65"/>
        <v>0.9</v>
      </c>
      <c r="D559">
        <f t="shared" si="71"/>
        <v>49</v>
      </c>
      <c r="E559" s="1">
        <f t="shared" si="68"/>
        <v>0</v>
      </c>
      <c r="F559" s="1">
        <f t="shared" si="66"/>
        <v>1320</v>
      </c>
      <c r="G559" s="1">
        <f t="shared" si="69"/>
        <v>62755</v>
      </c>
      <c r="H559" s="1">
        <f t="shared" si="70"/>
        <v>1320</v>
      </c>
      <c r="I559">
        <f t="shared" si="67"/>
        <v>5</v>
      </c>
    </row>
    <row r="560" spans="1:9" x14ac:dyDescent="0.3">
      <c r="A560" s="3">
        <v>45485</v>
      </c>
      <c r="B560">
        <f t="shared" si="64"/>
        <v>2</v>
      </c>
      <c r="C560">
        <f t="shared" si="65"/>
        <v>0.9</v>
      </c>
      <c r="D560">
        <f t="shared" si="71"/>
        <v>49</v>
      </c>
      <c r="E560" s="1">
        <f t="shared" si="68"/>
        <v>0</v>
      </c>
      <c r="F560" s="1">
        <f t="shared" si="66"/>
        <v>1320</v>
      </c>
      <c r="G560" s="1">
        <f t="shared" si="69"/>
        <v>64075</v>
      </c>
      <c r="H560" s="1">
        <f t="shared" si="70"/>
        <v>1320</v>
      </c>
      <c r="I560">
        <f t="shared" si="67"/>
        <v>6</v>
      </c>
    </row>
    <row r="561" spans="1:9" x14ac:dyDescent="0.3">
      <c r="A561" s="3">
        <v>45486</v>
      </c>
      <c r="B561">
        <f t="shared" si="64"/>
        <v>2</v>
      </c>
      <c r="C561">
        <f t="shared" si="65"/>
        <v>0.9</v>
      </c>
      <c r="D561">
        <f t="shared" si="71"/>
        <v>49</v>
      </c>
      <c r="E561" s="1">
        <f t="shared" si="68"/>
        <v>0</v>
      </c>
      <c r="F561" s="1">
        <f t="shared" si="66"/>
        <v>0</v>
      </c>
      <c r="G561" s="1">
        <f t="shared" si="69"/>
        <v>64075</v>
      </c>
      <c r="H561" s="1">
        <f t="shared" si="70"/>
        <v>0</v>
      </c>
      <c r="I561">
        <f t="shared" si="67"/>
        <v>7</v>
      </c>
    </row>
    <row r="562" spans="1:9" x14ac:dyDescent="0.3">
      <c r="A562" s="3">
        <v>45487</v>
      </c>
      <c r="B562">
        <f t="shared" si="64"/>
        <v>2</v>
      </c>
      <c r="C562">
        <f t="shared" si="65"/>
        <v>0.9</v>
      </c>
      <c r="D562">
        <f t="shared" si="71"/>
        <v>49</v>
      </c>
      <c r="E562" s="1">
        <f t="shared" si="68"/>
        <v>735</v>
      </c>
      <c r="F562" s="1">
        <f t="shared" si="66"/>
        <v>0</v>
      </c>
      <c r="G562" s="1">
        <f t="shared" si="69"/>
        <v>63340</v>
      </c>
      <c r="H562" s="1">
        <f t="shared" si="70"/>
        <v>-735</v>
      </c>
      <c r="I562">
        <f t="shared" si="67"/>
        <v>1</v>
      </c>
    </row>
    <row r="563" spans="1:9" x14ac:dyDescent="0.3">
      <c r="A563" s="3">
        <v>45488</v>
      </c>
      <c r="B563">
        <f t="shared" si="64"/>
        <v>2</v>
      </c>
      <c r="C563">
        <f t="shared" si="65"/>
        <v>0.9</v>
      </c>
      <c r="D563">
        <f t="shared" si="71"/>
        <v>49</v>
      </c>
      <c r="E563" s="1">
        <f t="shared" si="68"/>
        <v>0</v>
      </c>
      <c r="F563" s="1">
        <f t="shared" si="66"/>
        <v>1320</v>
      </c>
      <c r="G563" s="1">
        <f t="shared" si="69"/>
        <v>64660</v>
      </c>
      <c r="H563" s="1">
        <f t="shared" si="70"/>
        <v>1320</v>
      </c>
      <c r="I563">
        <f t="shared" si="67"/>
        <v>2</v>
      </c>
    </row>
    <row r="564" spans="1:9" x14ac:dyDescent="0.3">
      <c r="A564" s="3">
        <v>45489</v>
      </c>
      <c r="B564">
        <f t="shared" si="64"/>
        <v>2</v>
      </c>
      <c r="C564">
        <f t="shared" si="65"/>
        <v>0.9</v>
      </c>
      <c r="D564">
        <f t="shared" si="71"/>
        <v>49</v>
      </c>
      <c r="E564" s="1">
        <f t="shared" si="68"/>
        <v>0</v>
      </c>
      <c r="F564" s="1">
        <f t="shared" si="66"/>
        <v>1320</v>
      </c>
      <c r="G564" s="1">
        <f t="shared" si="69"/>
        <v>65980</v>
      </c>
      <c r="H564" s="1">
        <f t="shared" si="70"/>
        <v>1320</v>
      </c>
      <c r="I564">
        <f t="shared" si="67"/>
        <v>3</v>
      </c>
    </row>
    <row r="565" spans="1:9" x14ac:dyDescent="0.3">
      <c r="A565" s="3">
        <v>45490</v>
      </c>
      <c r="B565">
        <f t="shared" si="64"/>
        <v>2</v>
      </c>
      <c r="C565">
        <f t="shared" si="65"/>
        <v>0.9</v>
      </c>
      <c r="D565">
        <f t="shared" si="71"/>
        <v>49</v>
      </c>
      <c r="E565" s="1">
        <f t="shared" si="68"/>
        <v>0</v>
      </c>
      <c r="F565" s="1">
        <f t="shared" si="66"/>
        <v>1320</v>
      </c>
      <c r="G565" s="1">
        <f t="shared" si="69"/>
        <v>67300</v>
      </c>
      <c r="H565" s="1">
        <f t="shared" si="70"/>
        <v>1320</v>
      </c>
      <c r="I565">
        <f t="shared" si="67"/>
        <v>4</v>
      </c>
    </row>
    <row r="566" spans="1:9" x14ac:dyDescent="0.3">
      <c r="A566" s="3">
        <v>45491</v>
      </c>
      <c r="B566">
        <f t="shared" si="64"/>
        <v>2</v>
      </c>
      <c r="C566">
        <f t="shared" si="65"/>
        <v>0.9</v>
      </c>
      <c r="D566">
        <f t="shared" si="71"/>
        <v>49</v>
      </c>
      <c r="E566" s="1">
        <f t="shared" si="68"/>
        <v>0</v>
      </c>
      <c r="F566" s="1">
        <f t="shared" si="66"/>
        <v>1320</v>
      </c>
      <c r="G566" s="1">
        <f t="shared" si="69"/>
        <v>68620</v>
      </c>
      <c r="H566" s="1">
        <f t="shared" si="70"/>
        <v>1320</v>
      </c>
      <c r="I566">
        <f t="shared" si="67"/>
        <v>5</v>
      </c>
    </row>
    <row r="567" spans="1:9" x14ac:dyDescent="0.3">
      <c r="A567" s="3">
        <v>45492</v>
      </c>
      <c r="B567">
        <f t="shared" si="64"/>
        <v>2</v>
      </c>
      <c r="C567">
        <f t="shared" si="65"/>
        <v>0.9</v>
      </c>
      <c r="D567">
        <f t="shared" si="71"/>
        <v>49</v>
      </c>
      <c r="E567" s="1">
        <f t="shared" si="68"/>
        <v>0</v>
      </c>
      <c r="F567" s="1">
        <f t="shared" si="66"/>
        <v>1320</v>
      </c>
      <c r="G567" s="1">
        <f t="shared" si="69"/>
        <v>69940</v>
      </c>
      <c r="H567" s="1">
        <f t="shared" si="70"/>
        <v>1320</v>
      </c>
      <c r="I567">
        <f t="shared" si="67"/>
        <v>6</v>
      </c>
    </row>
    <row r="568" spans="1:9" x14ac:dyDescent="0.3">
      <c r="A568" s="3">
        <v>45493</v>
      </c>
      <c r="B568">
        <f t="shared" si="64"/>
        <v>2</v>
      </c>
      <c r="C568">
        <f t="shared" si="65"/>
        <v>0.9</v>
      </c>
      <c r="D568">
        <f t="shared" si="71"/>
        <v>49</v>
      </c>
      <c r="E568" s="1">
        <f t="shared" si="68"/>
        <v>0</v>
      </c>
      <c r="F568" s="1">
        <f t="shared" si="66"/>
        <v>0</v>
      </c>
      <c r="G568" s="1">
        <f t="shared" si="69"/>
        <v>69940</v>
      </c>
      <c r="H568" s="1">
        <f t="shared" si="70"/>
        <v>0</v>
      </c>
      <c r="I568">
        <f t="shared" si="67"/>
        <v>7</v>
      </c>
    </row>
    <row r="569" spans="1:9" x14ac:dyDescent="0.3">
      <c r="A569" s="3">
        <v>45494</v>
      </c>
      <c r="B569">
        <f t="shared" si="64"/>
        <v>2</v>
      </c>
      <c r="C569">
        <f t="shared" si="65"/>
        <v>0.9</v>
      </c>
      <c r="D569">
        <f t="shared" si="71"/>
        <v>49</v>
      </c>
      <c r="E569" s="1">
        <f t="shared" si="68"/>
        <v>735</v>
      </c>
      <c r="F569" s="1">
        <f t="shared" si="66"/>
        <v>0</v>
      </c>
      <c r="G569" s="1">
        <f t="shared" si="69"/>
        <v>69205</v>
      </c>
      <c r="H569" s="1">
        <f t="shared" si="70"/>
        <v>-735</v>
      </c>
      <c r="I569">
        <f t="shared" si="67"/>
        <v>1</v>
      </c>
    </row>
    <row r="570" spans="1:9" x14ac:dyDescent="0.3">
      <c r="A570" s="3">
        <v>45495</v>
      </c>
      <c r="B570">
        <f t="shared" si="64"/>
        <v>2</v>
      </c>
      <c r="C570">
        <f t="shared" si="65"/>
        <v>0.9</v>
      </c>
      <c r="D570">
        <f t="shared" si="71"/>
        <v>49</v>
      </c>
      <c r="E570" s="1">
        <f t="shared" si="68"/>
        <v>0</v>
      </c>
      <c r="F570" s="1">
        <f t="shared" si="66"/>
        <v>1320</v>
      </c>
      <c r="G570" s="1">
        <f t="shared" si="69"/>
        <v>70525</v>
      </c>
      <c r="H570" s="1">
        <f t="shared" si="70"/>
        <v>1320</v>
      </c>
      <c r="I570">
        <f t="shared" si="67"/>
        <v>2</v>
      </c>
    </row>
    <row r="571" spans="1:9" x14ac:dyDescent="0.3">
      <c r="A571" s="3">
        <v>45496</v>
      </c>
      <c r="B571">
        <f t="shared" si="64"/>
        <v>2</v>
      </c>
      <c r="C571">
        <f t="shared" si="65"/>
        <v>0.9</v>
      </c>
      <c r="D571">
        <f t="shared" si="71"/>
        <v>49</v>
      </c>
      <c r="E571" s="1">
        <f t="shared" si="68"/>
        <v>0</v>
      </c>
      <c r="F571" s="1">
        <f t="shared" si="66"/>
        <v>1320</v>
      </c>
      <c r="G571" s="1">
        <f t="shared" si="69"/>
        <v>71845</v>
      </c>
      <c r="H571" s="1">
        <f t="shared" si="70"/>
        <v>1320</v>
      </c>
      <c r="I571">
        <f t="shared" si="67"/>
        <v>3</v>
      </c>
    </row>
    <row r="572" spans="1:9" x14ac:dyDescent="0.3">
      <c r="A572" s="3">
        <v>45497</v>
      </c>
      <c r="B572">
        <f t="shared" si="64"/>
        <v>2</v>
      </c>
      <c r="C572">
        <f t="shared" si="65"/>
        <v>0.9</v>
      </c>
      <c r="D572">
        <f t="shared" si="71"/>
        <v>49</v>
      </c>
      <c r="E572" s="1">
        <f t="shared" si="68"/>
        <v>0</v>
      </c>
      <c r="F572" s="1">
        <f t="shared" si="66"/>
        <v>1320</v>
      </c>
      <c r="G572" s="1">
        <f t="shared" si="69"/>
        <v>73165</v>
      </c>
      <c r="H572" s="1">
        <f t="shared" si="70"/>
        <v>1320</v>
      </c>
      <c r="I572">
        <f t="shared" si="67"/>
        <v>4</v>
      </c>
    </row>
    <row r="573" spans="1:9" x14ac:dyDescent="0.3">
      <c r="A573" s="3">
        <v>45498</v>
      </c>
      <c r="B573">
        <f t="shared" si="64"/>
        <v>2</v>
      </c>
      <c r="C573">
        <f t="shared" si="65"/>
        <v>0.9</v>
      </c>
      <c r="D573">
        <f t="shared" si="71"/>
        <v>49</v>
      </c>
      <c r="E573" s="1">
        <f t="shared" si="68"/>
        <v>0</v>
      </c>
      <c r="F573" s="1">
        <f t="shared" si="66"/>
        <v>1320</v>
      </c>
      <c r="G573" s="1">
        <f t="shared" si="69"/>
        <v>74485</v>
      </c>
      <c r="H573" s="1">
        <f t="shared" si="70"/>
        <v>1320</v>
      </c>
      <c r="I573">
        <f t="shared" si="67"/>
        <v>5</v>
      </c>
    </row>
    <row r="574" spans="1:9" x14ac:dyDescent="0.3">
      <c r="A574" s="3">
        <v>45499</v>
      </c>
      <c r="B574">
        <f t="shared" si="64"/>
        <v>2</v>
      </c>
      <c r="C574">
        <f t="shared" si="65"/>
        <v>0.9</v>
      </c>
      <c r="D574">
        <f t="shared" si="71"/>
        <v>49</v>
      </c>
      <c r="E574" s="1">
        <f t="shared" si="68"/>
        <v>0</v>
      </c>
      <c r="F574" s="1">
        <f t="shared" si="66"/>
        <v>1320</v>
      </c>
      <c r="G574" s="1">
        <f t="shared" si="69"/>
        <v>75805</v>
      </c>
      <c r="H574" s="1">
        <f t="shared" si="70"/>
        <v>1320</v>
      </c>
      <c r="I574">
        <f t="shared" si="67"/>
        <v>6</v>
      </c>
    </row>
    <row r="575" spans="1:9" x14ac:dyDescent="0.3">
      <c r="A575" s="3">
        <v>45500</v>
      </c>
      <c r="B575">
        <f t="shared" si="64"/>
        <v>2</v>
      </c>
      <c r="C575">
        <f t="shared" si="65"/>
        <v>0.9</v>
      </c>
      <c r="D575">
        <f t="shared" si="71"/>
        <v>49</v>
      </c>
      <c r="E575" s="1">
        <f t="shared" si="68"/>
        <v>0</v>
      </c>
      <c r="F575" s="1">
        <f t="shared" si="66"/>
        <v>0</v>
      </c>
      <c r="G575" s="1">
        <f t="shared" si="69"/>
        <v>75805</v>
      </c>
      <c r="H575" s="1">
        <f t="shared" si="70"/>
        <v>0</v>
      </c>
      <c r="I575">
        <f t="shared" si="67"/>
        <v>7</v>
      </c>
    </row>
    <row r="576" spans="1:9" x14ac:dyDescent="0.3">
      <c r="A576" s="3">
        <v>45501</v>
      </c>
      <c r="B576">
        <f t="shared" si="64"/>
        <v>2</v>
      </c>
      <c r="C576">
        <f t="shared" si="65"/>
        <v>0.9</v>
      </c>
      <c r="D576">
        <f t="shared" si="71"/>
        <v>49</v>
      </c>
      <c r="E576" s="1">
        <f t="shared" si="68"/>
        <v>735</v>
      </c>
      <c r="F576" s="1">
        <f t="shared" si="66"/>
        <v>0</v>
      </c>
      <c r="G576" s="1">
        <f t="shared" si="69"/>
        <v>75070</v>
      </c>
      <c r="H576" s="1">
        <f t="shared" si="70"/>
        <v>-735</v>
      </c>
      <c r="I576">
        <f t="shared" si="67"/>
        <v>1</v>
      </c>
    </row>
    <row r="577" spans="1:9" x14ac:dyDescent="0.3">
      <c r="A577" s="3">
        <v>45502</v>
      </c>
      <c r="B577">
        <f t="shared" si="64"/>
        <v>2</v>
      </c>
      <c r="C577">
        <f t="shared" si="65"/>
        <v>0.9</v>
      </c>
      <c r="D577">
        <f t="shared" si="71"/>
        <v>49</v>
      </c>
      <c r="E577" s="1">
        <f t="shared" si="68"/>
        <v>0</v>
      </c>
      <c r="F577" s="1">
        <f t="shared" si="66"/>
        <v>1320</v>
      </c>
      <c r="G577" s="1">
        <f t="shared" si="69"/>
        <v>76390</v>
      </c>
      <c r="H577" s="1">
        <f t="shared" si="70"/>
        <v>1320</v>
      </c>
      <c r="I577">
        <f t="shared" si="67"/>
        <v>2</v>
      </c>
    </row>
    <row r="578" spans="1:9" x14ac:dyDescent="0.3">
      <c r="A578" s="3">
        <v>45503</v>
      </c>
      <c r="B578">
        <f t="shared" ref="B578:B641" si="72">IF(AND(A578 &gt;= DATE(YEAR(A578), 3, 21), A578 &lt;= DATE(YEAR(A578), 6, 20)), 1, IF(AND(A578 &gt;= DATE(YEAR(A578), 6, 21), A578 &lt;= DATE(YEAR(A578), 9, 22)), 2, IF(AND(A578 &gt;= DATE(YEAR(A578), 9, 23), A578 &lt;= DATE(YEAR(A578), 12, 20)), 3, 4)))</f>
        <v>2</v>
      </c>
      <c r="C578">
        <f t="shared" ref="C578:C641" si="73">IF(B578=1,$Q$2, IF(B578=2, $Q$3, IF(B578=3,$Q$4, $Q$5)))</f>
        <v>0.9</v>
      </c>
      <c r="D578">
        <f t="shared" si="71"/>
        <v>49</v>
      </c>
      <c r="E578" s="1">
        <f t="shared" si="68"/>
        <v>0</v>
      </c>
      <c r="F578" s="1">
        <f t="shared" ref="F578:F641" si="74">IF(AND(WEEKDAY(A578)&gt;=2,WEEKDAY(A578)&lt;=6),INT(C578*D578)*$M$2,0)</f>
        <v>1320</v>
      </c>
      <c r="G578" s="1">
        <f t="shared" si="69"/>
        <v>77710</v>
      </c>
      <c r="H578" s="1">
        <f t="shared" si="70"/>
        <v>1320</v>
      </c>
      <c r="I578">
        <f t="shared" ref="I578:I641" si="75">WEEKDAY(A578)</f>
        <v>3</v>
      </c>
    </row>
    <row r="579" spans="1:9" x14ac:dyDescent="0.3">
      <c r="A579" s="3">
        <v>45504</v>
      </c>
      <c r="B579">
        <f t="shared" si="72"/>
        <v>2</v>
      </c>
      <c r="C579">
        <f t="shared" si="73"/>
        <v>0.9</v>
      </c>
      <c r="D579">
        <f t="shared" si="71"/>
        <v>49</v>
      </c>
      <c r="E579" s="1">
        <f t="shared" si="68"/>
        <v>2400</v>
      </c>
      <c r="F579" s="1">
        <f t="shared" si="74"/>
        <v>1320</v>
      </c>
      <c r="G579" s="1">
        <f t="shared" si="69"/>
        <v>76630</v>
      </c>
      <c r="H579" s="1">
        <f t="shared" si="70"/>
        <v>-1080</v>
      </c>
      <c r="I579">
        <f t="shared" si="75"/>
        <v>4</v>
      </c>
    </row>
    <row r="580" spans="1:9" x14ac:dyDescent="0.3">
      <c r="A580" s="3">
        <v>45505</v>
      </c>
      <c r="B580">
        <f t="shared" si="72"/>
        <v>2</v>
      </c>
      <c r="C580">
        <f t="shared" si="73"/>
        <v>0.9</v>
      </c>
      <c r="D580">
        <f t="shared" si="71"/>
        <v>52</v>
      </c>
      <c r="E580" s="1">
        <f t="shared" ref="E580:E643" si="76">IF(AND(WEEKDAY(A580)&gt;=2,WEEKDAY(A580)&lt;=6),0,IF(WEEKDAY(A580)=1,D580*$N$2,0)) + IF(AND(G579&gt;=$L$2*3, DAY(A581)=1), 3*$L$2, 0)</f>
        <v>0</v>
      </c>
      <c r="F580" s="1">
        <f t="shared" si="74"/>
        <v>1380</v>
      </c>
      <c r="G580" s="1">
        <f t="shared" ref="G580:G643" si="77">G579 - E580 + F580</f>
        <v>78010</v>
      </c>
      <c r="H580" s="1">
        <f t="shared" ref="H580:H643" si="78">-E580 + F580</f>
        <v>1380</v>
      </c>
      <c r="I580">
        <f t="shared" si="75"/>
        <v>5</v>
      </c>
    </row>
    <row r="581" spans="1:9" x14ac:dyDescent="0.3">
      <c r="A581" s="3">
        <v>45506</v>
      </c>
      <c r="B581">
        <f t="shared" si="72"/>
        <v>2</v>
      </c>
      <c r="C581">
        <f t="shared" si="73"/>
        <v>0.9</v>
      </c>
      <c r="D581">
        <f t="shared" ref="D581:D644" si="79">IF(AND(G579&gt;=$L$2*3, DAY(A581)=1), D580+3, D580)</f>
        <v>52</v>
      </c>
      <c r="E581" s="1">
        <f t="shared" si="76"/>
        <v>0</v>
      </c>
      <c r="F581" s="1">
        <f t="shared" si="74"/>
        <v>1380</v>
      </c>
      <c r="G581" s="1">
        <f t="shared" si="77"/>
        <v>79390</v>
      </c>
      <c r="H581" s="1">
        <f t="shared" si="78"/>
        <v>1380</v>
      </c>
      <c r="I581">
        <f t="shared" si="75"/>
        <v>6</v>
      </c>
    </row>
    <row r="582" spans="1:9" x14ac:dyDescent="0.3">
      <c r="A582" s="3">
        <v>45507</v>
      </c>
      <c r="B582">
        <f t="shared" si="72"/>
        <v>2</v>
      </c>
      <c r="C582">
        <f t="shared" si="73"/>
        <v>0.9</v>
      </c>
      <c r="D582">
        <f t="shared" si="79"/>
        <v>52</v>
      </c>
      <c r="E582" s="1">
        <f t="shared" si="76"/>
        <v>0</v>
      </c>
      <c r="F582" s="1">
        <f t="shared" si="74"/>
        <v>0</v>
      </c>
      <c r="G582" s="1">
        <f t="shared" si="77"/>
        <v>79390</v>
      </c>
      <c r="H582" s="1">
        <f t="shared" si="78"/>
        <v>0</v>
      </c>
      <c r="I582">
        <f t="shared" si="75"/>
        <v>7</v>
      </c>
    </row>
    <row r="583" spans="1:9" x14ac:dyDescent="0.3">
      <c r="A583" s="3">
        <v>45508</v>
      </c>
      <c r="B583">
        <f t="shared" si="72"/>
        <v>2</v>
      </c>
      <c r="C583">
        <f t="shared" si="73"/>
        <v>0.9</v>
      </c>
      <c r="D583">
        <f t="shared" si="79"/>
        <v>52</v>
      </c>
      <c r="E583" s="1">
        <f t="shared" si="76"/>
        <v>780</v>
      </c>
      <c r="F583" s="1">
        <f t="shared" si="74"/>
        <v>0</v>
      </c>
      <c r="G583" s="1">
        <f t="shared" si="77"/>
        <v>78610</v>
      </c>
      <c r="H583" s="1">
        <f t="shared" si="78"/>
        <v>-780</v>
      </c>
      <c r="I583">
        <f t="shared" si="75"/>
        <v>1</v>
      </c>
    </row>
    <row r="584" spans="1:9" x14ac:dyDescent="0.3">
      <c r="A584" s="3">
        <v>45509</v>
      </c>
      <c r="B584">
        <f t="shared" si="72"/>
        <v>2</v>
      </c>
      <c r="C584">
        <f t="shared" si="73"/>
        <v>0.9</v>
      </c>
      <c r="D584">
        <f t="shared" si="79"/>
        <v>52</v>
      </c>
      <c r="E584" s="1">
        <f t="shared" si="76"/>
        <v>0</v>
      </c>
      <c r="F584" s="1">
        <f t="shared" si="74"/>
        <v>1380</v>
      </c>
      <c r="G584" s="1">
        <f t="shared" si="77"/>
        <v>79990</v>
      </c>
      <c r="H584" s="1">
        <f t="shared" si="78"/>
        <v>1380</v>
      </c>
      <c r="I584">
        <f t="shared" si="75"/>
        <v>2</v>
      </c>
    </row>
    <row r="585" spans="1:9" x14ac:dyDescent="0.3">
      <c r="A585" s="3">
        <v>45510</v>
      </c>
      <c r="B585">
        <f t="shared" si="72"/>
        <v>2</v>
      </c>
      <c r="C585">
        <f t="shared" si="73"/>
        <v>0.9</v>
      </c>
      <c r="D585">
        <f t="shared" si="79"/>
        <v>52</v>
      </c>
      <c r="E585" s="1">
        <f t="shared" si="76"/>
        <v>0</v>
      </c>
      <c r="F585" s="1">
        <f t="shared" si="74"/>
        <v>1380</v>
      </c>
      <c r="G585" s="1">
        <f t="shared" si="77"/>
        <v>81370</v>
      </c>
      <c r="H585" s="1">
        <f t="shared" si="78"/>
        <v>1380</v>
      </c>
      <c r="I585">
        <f t="shared" si="75"/>
        <v>3</v>
      </c>
    </row>
    <row r="586" spans="1:9" x14ac:dyDescent="0.3">
      <c r="A586" s="3">
        <v>45511</v>
      </c>
      <c r="B586">
        <f t="shared" si="72"/>
        <v>2</v>
      </c>
      <c r="C586">
        <f t="shared" si="73"/>
        <v>0.9</v>
      </c>
      <c r="D586">
        <f t="shared" si="79"/>
        <v>52</v>
      </c>
      <c r="E586" s="1">
        <f t="shared" si="76"/>
        <v>0</v>
      </c>
      <c r="F586" s="1">
        <f t="shared" si="74"/>
        <v>1380</v>
      </c>
      <c r="G586" s="1">
        <f t="shared" si="77"/>
        <v>82750</v>
      </c>
      <c r="H586" s="1">
        <f t="shared" si="78"/>
        <v>1380</v>
      </c>
      <c r="I586">
        <f t="shared" si="75"/>
        <v>4</v>
      </c>
    </row>
    <row r="587" spans="1:9" x14ac:dyDescent="0.3">
      <c r="A587" s="3">
        <v>45512</v>
      </c>
      <c r="B587">
        <f t="shared" si="72"/>
        <v>2</v>
      </c>
      <c r="C587">
        <f t="shared" si="73"/>
        <v>0.9</v>
      </c>
      <c r="D587">
        <f t="shared" si="79"/>
        <v>52</v>
      </c>
      <c r="E587" s="1">
        <f t="shared" si="76"/>
        <v>0</v>
      </c>
      <c r="F587" s="1">
        <f t="shared" si="74"/>
        <v>1380</v>
      </c>
      <c r="G587" s="1">
        <f t="shared" si="77"/>
        <v>84130</v>
      </c>
      <c r="H587" s="1">
        <f t="shared" si="78"/>
        <v>1380</v>
      </c>
      <c r="I587">
        <f t="shared" si="75"/>
        <v>5</v>
      </c>
    </row>
    <row r="588" spans="1:9" x14ac:dyDescent="0.3">
      <c r="A588" s="3">
        <v>45513</v>
      </c>
      <c r="B588">
        <f t="shared" si="72"/>
        <v>2</v>
      </c>
      <c r="C588">
        <f t="shared" si="73"/>
        <v>0.9</v>
      </c>
      <c r="D588">
        <f t="shared" si="79"/>
        <v>52</v>
      </c>
      <c r="E588" s="1">
        <f t="shared" si="76"/>
        <v>0</v>
      </c>
      <c r="F588" s="1">
        <f t="shared" si="74"/>
        <v>1380</v>
      </c>
      <c r="G588" s="1">
        <f t="shared" si="77"/>
        <v>85510</v>
      </c>
      <c r="H588" s="1">
        <f t="shared" si="78"/>
        <v>1380</v>
      </c>
      <c r="I588">
        <f t="shared" si="75"/>
        <v>6</v>
      </c>
    </row>
    <row r="589" spans="1:9" x14ac:dyDescent="0.3">
      <c r="A589" s="3">
        <v>45514</v>
      </c>
      <c r="B589">
        <f t="shared" si="72"/>
        <v>2</v>
      </c>
      <c r="C589">
        <f t="shared" si="73"/>
        <v>0.9</v>
      </c>
      <c r="D589">
        <f t="shared" si="79"/>
        <v>52</v>
      </c>
      <c r="E589" s="1">
        <f t="shared" si="76"/>
        <v>0</v>
      </c>
      <c r="F589" s="1">
        <f t="shared" si="74"/>
        <v>0</v>
      </c>
      <c r="G589" s="1">
        <f t="shared" si="77"/>
        <v>85510</v>
      </c>
      <c r="H589" s="1">
        <f t="shared" si="78"/>
        <v>0</v>
      </c>
      <c r="I589">
        <f t="shared" si="75"/>
        <v>7</v>
      </c>
    </row>
    <row r="590" spans="1:9" x14ac:dyDescent="0.3">
      <c r="A590" s="3">
        <v>45515</v>
      </c>
      <c r="B590">
        <f t="shared" si="72"/>
        <v>2</v>
      </c>
      <c r="C590">
        <f t="shared" si="73"/>
        <v>0.9</v>
      </c>
      <c r="D590">
        <f t="shared" si="79"/>
        <v>52</v>
      </c>
      <c r="E590" s="1">
        <f t="shared" si="76"/>
        <v>780</v>
      </c>
      <c r="F590" s="1">
        <f t="shared" si="74"/>
        <v>0</v>
      </c>
      <c r="G590" s="1">
        <f t="shared" si="77"/>
        <v>84730</v>
      </c>
      <c r="H590" s="1">
        <f t="shared" si="78"/>
        <v>-780</v>
      </c>
      <c r="I590">
        <f t="shared" si="75"/>
        <v>1</v>
      </c>
    </row>
    <row r="591" spans="1:9" x14ac:dyDescent="0.3">
      <c r="A591" s="3">
        <v>45516</v>
      </c>
      <c r="B591">
        <f t="shared" si="72"/>
        <v>2</v>
      </c>
      <c r="C591">
        <f t="shared" si="73"/>
        <v>0.9</v>
      </c>
      <c r="D591">
        <f t="shared" si="79"/>
        <v>52</v>
      </c>
      <c r="E591" s="1">
        <f t="shared" si="76"/>
        <v>0</v>
      </c>
      <c r="F591" s="1">
        <f t="shared" si="74"/>
        <v>1380</v>
      </c>
      <c r="G591" s="1">
        <f t="shared" si="77"/>
        <v>86110</v>
      </c>
      <c r="H591" s="1">
        <f t="shared" si="78"/>
        <v>1380</v>
      </c>
      <c r="I591">
        <f t="shared" si="75"/>
        <v>2</v>
      </c>
    </row>
    <row r="592" spans="1:9" x14ac:dyDescent="0.3">
      <c r="A592" s="3">
        <v>45517</v>
      </c>
      <c r="B592">
        <f t="shared" si="72"/>
        <v>2</v>
      </c>
      <c r="C592">
        <f t="shared" si="73"/>
        <v>0.9</v>
      </c>
      <c r="D592">
        <f t="shared" si="79"/>
        <v>52</v>
      </c>
      <c r="E592" s="1">
        <f t="shared" si="76"/>
        <v>0</v>
      </c>
      <c r="F592" s="1">
        <f t="shared" si="74"/>
        <v>1380</v>
      </c>
      <c r="G592" s="1">
        <f t="shared" si="77"/>
        <v>87490</v>
      </c>
      <c r="H592" s="1">
        <f t="shared" si="78"/>
        <v>1380</v>
      </c>
      <c r="I592">
        <f t="shared" si="75"/>
        <v>3</v>
      </c>
    </row>
    <row r="593" spans="1:9" x14ac:dyDescent="0.3">
      <c r="A593" s="3">
        <v>45518</v>
      </c>
      <c r="B593">
        <f t="shared" si="72"/>
        <v>2</v>
      </c>
      <c r="C593">
        <f t="shared" si="73"/>
        <v>0.9</v>
      </c>
      <c r="D593">
        <f t="shared" si="79"/>
        <v>52</v>
      </c>
      <c r="E593" s="1">
        <f t="shared" si="76"/>
        <v>0</v>
      </c>
      <c r="F593" s="1">
        <f t="shared" si="74"/>
        <v>1380</v>
      </c>
      <c r="G593" s="1">
        <f t="shared" si="77"/>
        <v>88870</v>
      </c>
      <c r="H593" s="1">
        <f t="shared" si="78"/>
        <v>1380</v>
      </c>
      <c r="I593">
        <f t="shared" si="75"/>
        <v>4</v>
      </c>
    </row>
    <row r="594" spans="1:9" x14ac:dyDescent="0.3">
      <c r="A594" s="3">
        <v>45519</v>
      </c>
      <c r="B594">
        <f t="shared" si="72"/>
        <v>2</v>
      </c>
      <c r="C594">
        <f t="shared" si="73"/>
        <v>0.9</v>
      </c>
      <c r="D594">
        <f t="shared" si="79"/>
        <v>52</v>
      </c>
      <c r="E594" s="1">
        <f t="shared" si="76"/>
        <v>0</v>
      </c>
      <c r="F594" s="1">
        <f t="shared" si="74"/>
        <v>1380</v>
      </c>
      <c r="G594" s="1">
        <f t="shared" si="77"/>
        <v>90250</v>
      </c>
      <c r="H594" s="1">
        <f t="shared" si="78"/>
        <v>1380</v>
      </c>
      <c r="I594">
        <f t="shared" si="75"/>
        <v>5</v>
      </c>
    </row>
    <row r="595" spans="1:9" x14ac:dyDescent="0.3">
      <c r="A595" s="3">
        <v>45520</v>
      </c>
      <c r="B595">
        <f t="shared" si="72"/>
        <v>2</v>
      </c>
      <c r="C595">
        <f t="shared" si="73"/>
        <v>0.9</v>
      </c>
      <c r="D595">
        <f t="shared" si="79"/>
        <v>52</v>
      </c>
      <c r="E595" s="1">
        <f t="shared" si="76"/>
        <v>0</v>
      </c>
      <c r="F595" s="1">
        <f t="shared" si="74"/>
        <v>1380</v>
      </c>
      <c r="G595" s="1">
        <f t="shared" si="77"/>
        <v>91630</v>
      </c>
      <c r="H595" s="1">
        <f t="shared" si="78"/>
        <v>1380</v>
      </c>
      <c r="I595">
        <f t="shared" si="75"/>
        <v>6</v>
      </c>
    </row>
    <row r="596" spans="1:9" x14ac:dyDescent="0.3">
      <c r="A596" s="3">
        <v>45521</v>
      </c>
      <c r="B596">
        <f t="shared" si="72"/>
        <v>2</v>
      </c>
      <c r="C596">
        <f t="shared" si="73"/>
        <v>0.9</v>
      </c>
      <c r="D596">
        <f t="shared" si="79"/>
        <v>52</v>
      </c>
      <c r="E596" s="1">
        <f t="shared" si="76"/>
        <v>0</v>
      </c>
      <c r="F596" s="1">
        <f t="shared" si="74"/>
        <v>0</v>
      </c>
      <c r="G596" s="1">
        <f t="shared" si="77"/>
        <v>91630</v>
      </c>
      <c r="H596" s="1">
        <f t="shared" si="78"/>
        <v>0</v>
      </c>
      <c r="I596">
        <f t="shared" si="75"/>
        <v>7</v>
      </c>
    </row>
    <row r="597" spans="1:9" x14ac:dyDescent="0.3">
      <c r="A597" s="3">
        <v>45522</v>
      </c>
      <c r="B597">
        <f t="shared" si="72"/>
        <v>2</v>
      </c>
      <c r="C597">
        <f t="shared" si="73"/>
        <v>0.9</v>
      </c>
      <c r="D597">
        <f t="shared" si="79"/>
        <v>52</v>
      </c>
      <c r="E597" s="1">
        <f t="shared" si="76"/>
        <v>780</v>
      </c>
      <c r="F597" s="1">
        <f t="shared" si="74"/>
        <v>0</v>
      </c>
      <c r="G597" s="1">
        <f t="shared" si="77"/>
        <v>90850</v>
      </c>
      <c r="H597" s="1">
        <f t="shared" si="78"/>
        <v>-780</v>
      </c>
      <c r="I597">
        <f t="shared" si="75"/>
        <v>1</v>
      </c>
    </row>
    <row r="598" spans="1:9" x14ac:dyDescent="0.3">
      <c r="A598" s="3">
        <v>45523</v>
      </c>
      <c r="B598">
        <f t="shared" si="72"/>
        <v>2</v>
      </c>
      <c r="C598">
        <f t="shared" si="73"/>
        <v>0.9</v>
      </c>
      <c r="D598">
        <f t="shared" si="79"/>
        <v>52</v>
      </c>
      <c r="E598" s="1">
        <f t="shared" si="76"/>
        <v>0</v>
      </c>
      <c r="F598" s="1">
        <f t="shared" si="74"/>
        <v>1380</v>
      </c>
      <c r="G598" s="1">
        <f t="shared" si="77"/>
        <v>92230</v>
      </c>
      <c r="H598" s="1">
        <f t="shared" si="78"/>
        <v>1380</v>
      </c>
      <c r="I598">
        <f t="shared" si="75"/>
        <v>2</v>
      </c>
    </row>
    <row r="599" spans="1:9" x14ac:dyDescent="0.3">
      <c r="A599" s="3">
        <v>45524</v>
      </c>
      <c r="B599">
        <f t="shared" si="72"/>
        <v>2</v>
      </c>
      <c r="C599">
        <f t="shared" si="73"/>
        <v>0.9</v>
      </c>
      <c r="D599">
        <f t="shared" si="79"/>
        <v>52</v>
      </c>
      <c r="E599" s="1">
        <f t="shared" si="76"/>
        <v>0</v>
      </c>
      <c r="F599" s="1">
        <f t="shared" si="74"/>
        <v>1380</v>
      </c>
      <c r="G599" s="1">
        <f t="shared" si="77"/>
        <v>93610</v>
      </c>
      <c r="H599" s="1">
        <f t="shared" si="78"/>
        <v>1380</v>
      </c>
      <c r="I599">
        <f t="shared" si="75"/>
        <v>3</v>
      </c>
    </row>
    <row r="600" spans="1:9" x14ac:dyDescent="0.3">
      <c r="A600" s="3">
        <v>45525</v>
      </c>
      <c r="B600">
        <f t="shared" si="72"/>
        <v>2</v>
      </c>
      <c r="C600">
        <f t="shared" si="73"/>
        <v>0.9</v>
      </c>
      <c r="D600">
        <f t="shared" si="79"/>
        <v>52</v>
      </c>
      <c r="E600" s="1">
        <f t="shared" si="76"/>
        <v>0</v>
      </c>
      <c r="F600" s="1">
        <f t="shared" si="74"/>
        <v>1380</v>
      </c>
      <c r="G600" s="1">
        <f t="shared" si="77"/>
        <v>94990</v>
      </c>
      <c r="H600" s="1">
        <f t="shared" si="78"/>
        <v>1380</v>
      </c>
      <c r="I600">
        <f t="shared" si="75"/>
        <v>4</v>
      </c>
    </row>
    <row r="601" spans="1:9" x14ac:dyDescent="0.3">
      <c r="A601" s="3">
        <v>45526</v>
      </c>
      <c r="B601">
        <f t="shared" si="72"/>
        <v>2</v>
      </c>
      <c r="C601">
        <f t="shared" si="73"/>
        <v>0.9</v>
      </c>
      <c r="D601">
        <f t="shared" si="79"/>
        <v>52</v>
      </c>
      <c r="E601" s="1">
        <f t="shared" si="76"/>
        <v>0</v>
      </c>
      <c r="F601" s="1">
        <f t="shared" si="74"/>
        <v>1380</v>
      </c>
      <c r="G601" s="1">
        <f t="shared" si="77"/>
        <v>96370</v>
      </c>
      <c r="H601" s="1">
        <f t="shared" si="78"/>
        <v>1380</v>
      </c>
      <c r="I601">
        <f t="shared" si="75"/>
        <v>5</v>
      </c>
    </row>
    <row r="602" spans="1:9" x14ac:dyDescent="0.3">
      <c r="A602" s="3">
        <v>45527</v>
      </c>
      <c r="B602">
        <f t="shared" si="72"/>
        <v>2</v>
      </c>
      <c r="C602">
        <f t="shared" si="73"/>
        <v>0.9</v>
      </c>
      <c r="D602">
        <f t="shared" si="79"/>
        <v>52</v>
      </c>
      <c r="E602" s="1">
        <f t="shared" si="76"/>
        <v>0</v>
      </c>
      <c r="F602" s="1">
        <f t="shared" si="74"/>
        <v>1380</v>
      </c>
      <c r="G602" s="1">
        <f t="shared" si="77"/>
        <v>97750</v>
      </c>
      <c r="H602" s="1">
        <f t="shared" si="78"/>
        <v>1380</v>
      </c>
      <c r="I602">
        <f t="shared" si="75"/>
        <v>6</v>
      </c>
    </row>
    <row r="603" spans="1:9" x14ac:dyDescent="0.3">
      <c r="A603" s="3">
        <v>45528</v>
      </c>
      <c r="B603">
        <f t="shared" si="72"/>
        <v>2</v>
      </c>
      <c r="C603">
        <f t="shared" si="73"/>
        <v>0.9</v>
      </c>
      <c r="D603">
        <f t="shared" si="79"/>
        <v>52</v>
      </c>
      <c r="E603" s="1">
        <f t="shared" si="76"/>
        <v>0</v>
      </c>
      <c r="F603" s="1">
        <f t="shared" si="74"/>
        <v>0</v>
      </c>
      <c r="G603" s="1">
        <f t="shared" si="77"/>
        <v>97750</v>
      </c>
      <c r="H603" s="1">
        <f t="shared" si="78"/>
        <v>0</v>
      </c>
      <c r="I603">
        <f t="shared" si="75"/>
        <v>7</v>
      </c>
    </row>
    <row r="604" spans="1:9" x14ac:dyDescent="0.3">
      <c r="A604" s="3">
        <v>45529</v>
      </c>
      <c r="B604">
        <f t="shared" si="72"/>
        <v>2</v>
      </c>
      <c r="C604">
        <f t="shared" si="73"/>
        <v>0.9</v>
      </c>
      <c r="D604">
        <f t="shared" si="79"/>
        <v>52</v>
      </c>
      <c r="E604" s="1">
        <f t="shared" si="76"/>
        <v>780</v>
      </c>
      <c r="F604" s="1">
        <f t="shared" si="74"/>
        <v>0</v>
      </c>
      <c r="G604" s="1">
        <f t="shared" si="77"/>
        <v>96970</v>
      </c>
      <c r="H604" s="1">
        <f t="shared" si="78"/>
        <v>-780</v>
      </c>
      <c r="I604">
        <f t="shared" si="75"/>
        <v>1</v>
      </c>
    </row>
    <row r="605" spans="1:9" x14ac:dyDescent="0.3">
      <c r="A605" s="3">
        <v>45530</v>
      </c>
      <c r="B605">
        <f t="shared" si="72"/>
        <v>2</v>
      </c>
      <c r="C605">
        <f t="shared" si="73"/>
        <v>0.9</v>
      </c>
      <c r="D605">
        <f t="shared" si="79"/>
        <v>52</v>
      </c>
      <c r="E605" s="1">
        <f t="shared" si="76"/>
        <v>0</v>
      </c>
      <c r="F605" s="1">
        <f t="shared" si="74"/>
        <v>1380</v>
      </c>
      <c r="G605" s="1">
        <f t="shared" si="77"/>
        <v>98350</v>
      </c>
      <c r="H605" s="1">
        <f t="shared" si="78"/>
        <v>1380</v>
      </c>
      <c r="I605">
        <f t="shared" si="75"/>
        <v>2</v>
      </c>
    </row>
    <row r="606" spans="1:9" x14ac:dyDescent="0.3">
      <c r="A606" s="3">
        <v>45531</v>
      </c>
      <c r="B606">
        <f t="shared" si="72"/>
        <v>2</v>
      </c>
      <c r="C606">
        <f t="shared" si="73"/>
        <v>0.9</v>
      </c>
      <c r="D606">
        <f t="shared" si="79"/>
        <v>52</v>
      </c>
      <c r="E606" s="1">
        <f t="shared" si="76"/>
        <v>0</v>
      </c>
      <c r="F606" s="1">
        <f t="shared" si="74"/>
        <v>1380</v>
      </c>
      <c r="G606" s="1">
        <f t="shared" si="77"/>
        <v>99730</v>
      </c>
      <c r="H606" s="1">
        <f t="shared" si="78"/>
        <v>1380</v>
      </c>
      <c r="I606">
        <f t="shared" si="75"/>
        <v>3</v>
      </c>
    </row>
    <row r="607" spans="1:9" x14ac:dyDescent="0.3">
      <c r="A607" s="3">
        <v>45532</v>
      </c>
      <c r="B607">
        <f t="shared" si="72"/>
        <v>2</v>
      </c>
      <c r="C607">
        <f t="shared" si="73"/>
        <v>0.9</v>
      </c>
      <c r="D607">
        <f t="shared" si="79"/>
        <v>52</v>
      </c>
      <c r="E607" s="1">
        <f t="shared" si="76"/>
        <v>0</v>
      </c>
      <c r="F607" s="1">
        <f t="shared" si="74"/>
        <v>1380</v>
      </c>
      <c r="G607" s="1">
        <f t="shared" si="77"/>
        <v>101110</v>
      </c>
      <c r="H607" s="1">
        <f t="shared" si="78"/>
        <v>1380</v>
      </c>
      <c r="I607">
        <f t="shared" si="75"/>
        <v>4</v>
      </c>
    </row>
    <row r="608" spans="1:9" x14ac:dyDescent="0.3">
      <c r="A608" s="3">
        <v>45533</v>
      </c>
      <c r="B608">
        <f t="shared" si="72"/>
        <v>2</v>
      </c>
      <c r="C608">
        <f t="shared" si="73"/>
        <v>0.9</v>
      </c>
      <c r="D608">
        <f t="shared" si="79"/>
        <v>52</v>
      </c>
      <c r="E608" s="1">
        <f t="shared" si="76"/>
        <v>0</v>
      </c>
      <c r="F608" s="1">
        <f t="shared" si="74"/>
        <v>1380</v>
      </c>
      <c r="G608" s="1">
        <f t="shared" si="77"/>
        <v>102490</v>
      </c>
      <c r="H608" s="1">
        <f t="shared" si="78"/>
        <v>1380</v>
      </c>
      <c r="I608">
        <f t="shared" si="75"/>
        <v>5</v>
      </c>
    </row>
    <row r="609" spans="1:9" x14ac:dyDescent="0.3">
      <c r="A609" s="3">
        <v>45534</v>
      </c>
      <c r="B609">
        <f t="shared" si="72"/>
        <v>2</v>
      </c>
      <c r="C609">
        <f t="shared" si="73"/>
        <v>0.9</v>
      </c>
      <c r="D609">
        <f t="shared" si="79"/>
        <v>52</v>
      </c>
      <c r="E609" s="1">
        <f t="shared" si="76"/>
        <v>0</v>
      </c>
      <c r="F609" s="1">
        <f t="shared" si="74"/>
        <v>1380</v>
      </c>
      <c r="G609" s="1">
        <f t="shared" si="77"/>
        <v>103870</v>
      </c>
      <c r="H609" s="1">
        <f t="shared" si="78"/>
        <v>1380</v>
      </c>
      <c r="I609">
        <f t="shared" si="75"/>
        <v>6</v>
      </c>
    </row>
    <row r="610" spans="1:9" x14ac:dyDescent="0.3">
      <c r="A610" s="3">
        <v>45535</v>
      </c>
      <c r="B610">
        <f t="shared" si="72"/>
        <v>2</v>
      </c>
      <c r="C610">
        <f t="shared" si="73"/>
        <v>0.9</v>
      </c>
      <c r="D610">
        <f t="shared" si="79"/>
        <v>52</v>
      </c>
      <c r="E610" s="1">
        <f t="shared" si="76"/>
        <v>2400</v>
      </c>
      <c r="F610" s="1">
        <f t="shared" si="74"/>
        <v>0</v>
      </c>
      <c r="G610" s="1">
        <f t="shared" si="77"/>
        <v>101470</v>
      </c>
      <c r="H610" s="1">
        <f t="shared" si="78"/>
        <v>-2400</v>
      </c>
      <c r="I610">
        <f t="shared" si="75"/>
        <v>7</v>
      </c>
    </row>
    <row r="611" spans="1:9" x14ac:dyDescent="0.3">
      <c r="A611" s="3">
        <v>45536</v>
      </c>
      <c r="B611">
        <f t="shared" si="72"/>
        <v>2</v>
      </c>
      <c r="C611">
        <f t="shared" si="73"/>
        <v>0.9</v>
      </c>
      <c r="D611">
        <f t="shared" si="79"/>
        <v>55</v>
      </c>
      <c r="E611" s="1">
        <f t="shared" si="76"/>
        <v>825</v>
      </c>
      <c r="F611" s="1">
        <f t="shared" si="74"/>
        <v>0</v>
      </c>
      <c r="G611" s="1">
        <f t="shared" si="77"/>
        <v>100645</v>
      </c>
      <c r="H611" s="1">
        <f t="shared" si="78"/>
        <v>-825</v>
      </c>
      <c r="I611">
        <f t="shared" si="75"/>
        <v>1</v>
      </c>
    </row>
    <row r="612" spans="1:9" x14ac:dyDescent="0.3">
      <c r="A612" s="3">
        <v>45537</v>
      </c>
      <c r="B612">
        <f t="shared" si="72"/>
        <v>2</v>
      </c>
      <c r="C612">
        <f t="shared" si="73"/>
        <v>0.9</v>
      </c>
      <c r="D612">
        <f t="shared" si="79"/>
        <v>55</v>
      </c>
      <c r="E612" s="1">
        <f t="shared" si="76"/>
        <v>0</v>
      </c>
      <c r="F612" s="1">
        <f t="shared" si="74"/>
        <v>1470</v>
      </c>
      <c r="G612" s="1">
        <f t="shared" si="77"/>
        <v>102115</v>
      </c>
      <c r="H612" s="1">
        <f t="shared" si="78"/>
        <v>1470</v>
      </c>
      <c r="I612">
        <f t="shared" si="75"/>
        <v>2</v>
      </c>
    </row>
    <row r="613" spans="1:9" x14ac:dyDescent="0.3">
      <c r="A613" s="3">
        <v>45538</v>
      </c>
      <c r="B613">
        <f t="shared" si="72"/>
        <v>2</v>
      </c>
      <c r="C613">
        <f t="shared" si="73"/>
        <v>0.9</v>
      </c>
      <c r="D613">
        <f t="shared" si="79"/>
        <v>55</v>
      </c>
      <c r="E613" s="1">
        <f t="shared" si="76"/>
        <v>0</v>
      </c>
      <c r="F613" s="1">
        <f t="shared" si="74"/>
        <v>1470</v>
      </c>
      <c r="G613" s="1">
        <f t="shared" si="77"/>
        <v>103585</v>
      </c>
      <c r="H613" s="1">
        <f t="shared" si="78"/>
        <v>1470</v>
      </c>
      <c r="I613">
        <f t="shared" si="75"/>
        <v>3</v>
      </c>
    </row>
    <row r="614" spans="1:9" x14ac:dyDescent="0.3">
      <c r="A614" s="3">
        <v>45539</v>
      </c>
      <c r="B614">
        <f t="shared" si="72"/>
        <v>2</v>
      </c>
      <c r="C614">
        <f t="shared" si="73"/>
        <v>0.9</v>
      </c>
      <c r="D614">
        <f t="shared" si="79"/>
        <v>55</v>
      </c>
      <c r="E614" s="1">
        <f t="shared" si="76"/>
        <v>0</v>
      </c>
      <c r="F614" s="1">
        <f t="shared" si="74"/>
        <v>1470</v>
      </c>
      <c r="G614" s="1">
        <f t="shared" si="77"/>
        <v>105055</v>
      </c>
      <c r="H614" s="1">
        <f t="shared" si="78"/>
        <v>1470</v>
      </c>
      <c r="I614">
        <f t="shared" si="75"/>
        <v>4</v>
      </c>
    </row>
    <row r="615" spans="1:9" x14ac:dyDescent="0.3">
      <c r="A615" s="3">
        <v>45540</v>
      </c>
      <c r="B615">
        <f t="shared" si="72"/>
        <v>2</v>
      </c>
      <c r="C615">
        <f t="shared" si="73"/>
        <v>0.9</v>
      </c>
      <c r="D615">
        <f t="shared" si="79"/>
        <v>55</v>
      </c>
      <c r="E615" s="1">
        <f t="shared" si="76"/>
        <v>0</v>
      </c>
      <c r="F615" s="1">
        <f t="shared" si="74"/>
        <v>1470</v>
      </c>
      <c r="G615" s="1">
        <f t="shared" si="77"/>
        <v>106525</v>
      </c>
      <c r="H615" s="1">
        <f t="shared" si="78"/>
        <v>1470</v>
      </c>
      <c r="I615">
        <f t="shared" si="75"/>
        <v>5</v>
      </c>
    </row>
    <row r="616" spans="1:9" x14ac:dyDescent="0.3">
      <c r="A616" s="3">
        <v>45541</v>
      </c>
      <c r="B616">
        <f t="shared" si="72"/>
        <v>2</v>
      </c>
      <c r="C616">
        <f t="shared" si="73"/>
        <v>0.9</v>
      </c>
      <c r="D616">
        <f t="shared" si="79"/>
        <v>55</v>
      </c>
      <c r="E616" s="1">
        <f t="shared" si="76"/>
        <v>0</v>
      </c>
      <c r="F616" s="1">
        <f t="shared" si="74"/>
        <v>1470</v>
      </c>
      <c r="G616" s="1">
        <f t="shared" si="77"/>
        <v>107995</v>
      </c>
      <c r="H616" s="1">
        <f t="shared" si="78"/>
        <v>1470</v>
      </c>
      <c r="I616">
        <f t="shared" si="75"/>
        <v>6</v>
      </c>
    </row>
    <row r="617" spans="1:9" x14ac:dyDescent="0.3">
      <c r="A617" s="3">
        <v>45542</v>
      </c>
      <c r="B617">
        <f t="shared" si="72"/>
        <v>2</v>
      </c>
      <c r="C617">
        <f t="shared" si="73"/>
        <v>0.9</v>
      </c>
      <c r="D617">
        <f t="shared" si="79"/>
        <v>55</v>
      </c>
      <c r="E617" s="1">
        <f t="shared" si="76"/>
        <v>0</v>
      </c>
      <c r="F617" s="1">
        <f t="shared" si="74"/>
        <v>0</v>
      </c>
      <c r="G617" s="1">
        <f t="shared" si="77"/>
        <v>107995</v>
      </c>
      <c r="H617" s="1">
        <f t="shared" si="78"/>
        <v>0</v>
      </c>
      <c r="I617">
        <f t="shared" si="75"/>
        <v>7</v>
      </c>
    </row>
    <row r="618" spans="1:9" x14ac:dyDescent="0.3">
      <c r="A618" s="3">
        <v>45543</v>
      </c>
      <c r="B618">
        <f t="shared" si="72"/>
        <v>2</v>
      </c>
      <c r="C618">
        <f t="shared" si="73"/>
        <v>0.9</v>
      </c>
      <c r="D618">
        <f t="shared" si="79"/>
        <v>55</v>
      </c>
      <c r="E618" s="1">
        <f t="shared" si="76"/>
        <v>825</v>
      </c>
      <c r="F618" s="1">
        <f t="shared" si="74"/>
        <v>0</v>
      </c>
      <c r="G618" s="1">
        <f t="shared" si="77"/>
        <v>107170</v>
      </c>
      <c r="H618" s="1">
        <f t="shared" si="78"/>
        <v>-825</v>
      </c>
      <c r="I618">
        <f t="shared" si="75"/>
        <v>1</v>
      </c>
    </row>
    <row r="619" spans="1:9" x14ac:dyDescent="0.3">
      <c r="A619" s="3">
        <v>45544</v>
      </c>
      <c r="B619">
        <f t="shared" si="72"/>
        <v>2</v>
      </c>
      <c r="C619">
        <f t="shared" si="73"/>
        <v>0.9</v>
      </c>
      <c r="D619">
        <f t="shared" si="79"/>
        <v>55</v>
      </c>
      <c r="E619" s="1">
        <f t="shared" si="76"/>
        <v>0</v>
      </c>
      <c r="F619" s="1">
        <f t="shared" si="74"/>
        <v>1470</v>
      </c>
      <c r="G619" s="1">
        <f t="shared" si="77"/>
        <v>108640</v>
      </c>
      <c r="H619" s="1">
        <f t="shared" si="78"/>
        <v>1470</v>
      </c>
      <c r="I619">
        <f t="shared" si="75"/>
        <v>2</v>
      </c>
    </row>
    <row r="620" spans="1:9" x14ac:dyDescent="0.3">
      <c r="A620" s="3">
        <v>45545</v>
      </c>
      <c r="B620">
        <f t="shared" si="72"/>
        <v>2</v>
      </c>
      <c r="C620">
        <f t="shared" si="73"/>
        <v>0.9</v>
      </c>
      <c r="D620">
        <f t="shared" si="79"/>
        <v>55</v>
      </c>
      <c r="E620" s="1">
        <f t="shared" si="76"/>
        <v>0</v>
      </c>
      <c r="F620" s="1">
        <f t="shared" si="74"/>
        <v>1470</v>
      </c>
      <c r="G620" s="1">
        <f t="shared" si="77"/>
        <v>110110</v>
      </c>
      <c r="H620" s="1">
        <f t="shared" si="78"/>
        <v>1470</v>
      </c>
      <c r="I620">
        <f t="shared" si="75"/>
        <v>3</v>
      </c>
    </row>
    <row r="621" spans="1:9" x14ac:dyDescent="0.3">
      <c r="A621" s="3">
        <v>45546</v>
      </c>
      <c r="B621">
        <f t="shared" si="72"/>
        <v>2</v>
      </c>
      <c r="C621">
        <f t="shared" si="73"/>
        <v>0.9</v>
      </c>
      <c r="D621">
        <f t="shared" si="79"/>
        <v>55</v>
      </c>
      <c r="E621" s="1">
        <f t="shared" si="76"/>
        <v>0</v>
      </c>
      <c r="F621" s="1">
        <f t="shared" si="74"/>
        <v>1470</v>
      </c>
      <c r="G621" s="1">
        <f t="shared" si="77"/>
        <v>111580</v>
      </c>
      <c r="H621" s="1">
        <f t="shared" si="78"/>
        <v>1470</v>
      </c>
      <c r="I621">
        <f t="shared" si="75"/>
        <v>4</v>
      </c>
    </row>
    <row r="622" spans="1:9" x14ac:dyDescent="0.3">
      <c r="A622" s="3">
        <v>45547</v>
      </c>
      <c r="B622">
        <f t="shared" si="72"/>
        <v>2</v>
      </c>
      <c r="C622">
        <f t="shared" si="73"/>
        <v>0.9</v>
      </c>
      <c r="D622">
        <f t="shared" si="79"/>
        <v>55</v>
      </c>
      <c r="E622" s="1">
        <f t="shared" si="76"/>
        <v>0</v>
      </c>
      <c r="F622" s="1">
        <f t="shared" si="74"/>
        <v>1470</v>
      </c>
      <c r="G622" s="1">
        <f t="shared" si="77"/>
        <v>113050</v>
      </c>
      <c r="H622" s="1">
        <f t="shared" si="78"/>
        <v>1470</v>
      </c>
      <c r="I622">
        <f t="shared" si="75"/>
        <v>5</v>
      </c>
    </row>
    <row r="623" spans="1:9" x14ac:dyDescent="0.3">
      <c r="A623" s="3">
        <v>45548</v>
      </c>
      <c r="B623">
        <f t="shared" si="72"/>
        <v>2</v>
      </c>
      <c r="C623">
        <f t="shared" si="73"/>
        <v>0.9</v>
      </c>
      <c r="D623">
        <f t="shared" si="79"/>
        <v>55</v>
      </c>
      <c r="E623" s="1">
        <f t="shared" si="76"/>
        <v>0</v>
      </c>
      <c r="F623" s="1">
        <f t="shared" si="74"/>
        <v>1470</v>
      </c>
      <c r="G623" s="1">
        <f t="shared" si="77"/>
        <v>114520</v>
      </c>
      <c r="H623" s="1">
        <f t="shared" si="78"/>
        <v>1470</v>
      </c>
      <c r="I623">
        <f t="shared" si="75"/>
        <v>6</v>
      </c>
    </row>
    <row r="624" spans="1:9" x14ac:dyDescent="0.3">
      <c r="A624" s="3">
        <v>45549</v>
      </c>
      <c r="B624">
        <f t="shared" si="72"/>
        <v>2</v>
      </c>
      <c r="C624">
        <f t="shared" si="73"/>
        <v>0.9</v>
      </c>
      <c r="D624">
        <f t="shared" si="79"/>
        <v>55</v>
      </c>
      <c r="E624" s="1">
        <f t="shared" si="76"/>
        <v>0</v>
      </c>
      <c r="F624" s="1">
        <f t="shared" si="74"/>
        <v>0</v>
      </c>
      <c r="G624" s="1">
        <f t="shared" si="77"/>
        <v>114520</v>
      </c>
      <c r="H624" s="1">
        <f t="shared" si="78"/>
        <v>0</v>
      </c>
      <c r="I624">
        <f t="shared" si="75"/>
        <v>7</v>
      </c>
    </row>
    <row r="625" spans="1:9" x14ac:dyDescent="0.3">
      <c r="A625" s="3">
        <v>45550</v>
      </c>
      <c r="B625">
        <f t="shared" si="72"/>
        <v>2</v>
      </c>
      <c r="C625">
        <f t="shared" si="73"/>
        <v>0.9</v>
      </c>
      <c r="D625">
        <f t="shared" si="79"/>
        <v>55</v>
      </c>
      <c r="E625" s="1">
        <f t="shared" si="76"/>
        <v>825</v>
      </c>
      <c r="F625" s="1">
        <f t="shared" si="74"/>
        <v>0</v>
      </c>
      <c r="G625" s="1">
        <f t="shared" si="77"/>
        <v>113695</v>
      </c>
      <c r="H625" s="1">
        <f t="shared" si="78"/>
        <v>-825</v>
      </c>
      <c r="I625">
        <f t="shared" si="75"/>
        <v>1</v>
      </c>
    </row>
    <row r="626" spans="1:9" x14ac:dyDescent="0.3">
      <c r="A626" s="3">
        <v>45551</v>
      </c>
      <c r="B626">
        <f t="shared" si="72"/>
        <v>2</v>
      </c>
      <c r="C626">
        <f t="shared" si="73"/>
        <v>0.9</v>
      </c>
      <c r="D626">
        <f t="shared" si="79"/>
        <v>55</v>
      </c>
      <c r="E626" s="1">
        <f t="shared" si="76"/>
        <v>0</v>
      </c>
      <c r="F626" s="1">
        <f t="shared" si="74"/>
        <v>1470</v>
      </c>
      <c r="G626" s="1">
        <f t="shared" si="77"/>
        <v>115165</v>
      </c>
      <c r="H626" s="1">
        <f t="shared" si="78"/>
        <v>1470</v>
      </c>
      <c r="I626">
        <f t="shared" si="75"/>
        <v>2</v>
      </c>
    </row>
    <row r="627" spans="1:9" x14ac:dyDescent="0.3">
      <c r="A627" s="3">
        <v>45552</v>
      </c>
      <c r="B627">
        <f t="shared" si="72"/>
        <v>2</v>
      </c>
      <c r="C627">
        <f t="shared" si="73"/>
        <v>0.9</v>
      </c>
      <c r="D627">
        <f t="shared" si="79"/>
        <v>55</v>
      </c>
      <c r="E627" s="1">
        <f t="shared" si="76"/>
        <v>0</v>
      </c>
      <c r="F627" s="1">
        <f t="shared" si="74"/>
        <v>1470</v>
      </c>
      <c r="G627" s="1">
        <f t="shared" si="77"/>
        <v>116635</v>
      </c>
      <c r="H627" s="1">
        <f t="shared" si="78"/>
        <v>1470</v>
      </c>
      <c r="I627">
        <f t="shared" si="75"/>
        <v>3</v>
      </c>
    </row>
    <row r="628" spans="1:9" x14ac:dyDescent="0.3">
      <c r="A628" s="3">
        <v>45553</v>
      </c>
      <c r="B628">
        <f t="shared" si="72"/>
        <v>2</v>
      </c>
      <c r="C628">
        <f t="shared" si="73"/>
        <v>0.9</v>
      </c>
      <c r="D628">
        <f t="shared" si="79"/>
        <v>55</v>
      </c>
      <c r="E628" s="1">
        <f t="shared" si="76"/>
        <v>0</v>
      </c>
      <c r="F628" s="1">
        <f t="shared" si="74"/>
        <v>1470</v>
      </c>
      <c r="G628" s="1">
        <f t="shared" si="77"/>
        <v>118105</v>
      </c>
      <c r="H628" s="1">
        <f t="shared" si="78"/>
        <v>1470</v>
      </c>
      <c r="I628">
        <f t="shared" si="75"/>
        <v>4</v>
      </c>
    </row>
    <row r="629" spans="1:9" x14ac:dyDescent="0.3">
      <c r="A629" s="3">
        <v>45554</v>
      </c>
      <c r="B629">
        <f t="shared" si="72"/>
        <v>2</v>
      </c>
      <c r="C629">
        <f t="shared" si="73"/>
        <v>0.9</v>
      </c>
      <c r="D629">
        <f t="shared" si="79"/>
        <v>55</v>
      </c>
      <c r="E629" s="1">
        <f t="shared" si="76"/>
        <v>0</v>
      </c>
      <c r="F629" s="1">
        <f t="shared" si="74"/>
        <v>1470</v>
      </c>
      <c r="G629" s="1">
        <f t="shared" si="77"/>
        <v>119575</v>
      </c>
      <c r="H629" s="1">
        <f t="shared" si="78"/>
        <v>1470</v>
      </c>
      <c r="I629">
        <f t="shared" si="75"/>
        <v>5</v>
      </c>
    </row>
    <row r="630" spans="1:9" x14ac:dyDescent="0.3">
      <c r="A630" s="3">
        <v>45555</v>
      </c>
      <c r="B630">
        <f t="shared" si="72"/>
        <v>2</v>
      </c>
      <c r="C630">
        <f t="shared" si="73"/>
        <v>0.9</v>
      </c>
      <c r="D630">
        <f t="shared" si="79"/>
        <v>55</v>
      </c>
      <c r="E630" s="1">
        <f t="shared" si="76"/>
        <v>0</v>
      </c>
      <c r="F630" s="1">
        <f t="shared" si="74"/>
        <v>1470</v>
      </c>
      <c r="G630" s="1">
        <f t="shared" si="77"/>
        <v>121045</v>
      </c>
      <c r="H630" s="1">
        <f t="shared" si="78"/>
        <v>1470</v>
      </c>
      <c r="I630">
        <f t="shared" si="75"/>
        <v>6</v>
      </c>
    </row>
    <row r="631" spans="1:9" x14ac:dyDescent="0.3">
      <c r="A631" s="3">
        <v>45556</v>
      </c>
      <c r="B631">
        <f t="shared" si="72"/>
        <v>2</v>
      </c>
      <c r="C631">
        <f t="shared" si="73"/>
        <v>0.9</v>
      </c>
      <c r="D631">
        <f t="shared" si="79"/>
        <v>55</v>
      </c>
      <c r="E631" s="1">
        <f t="shared" si="76"/>
        <v>0</v>
      </c>
      <c r="F631" s="1">
        <f t="shared" si="74"/>
        <v>0</v>
      </c>
      <c r="G631" s="1">
        <f t="shared" si="77"/>
        <v>121045</v>
      </c>
      <c r="H631" s="1">
        <f t="shared" si="78"/>
        <v>0</v>
      </c>
      <c r="I631">
        <f t="shared" si="75"/>
        <v>7</v>
      </c>
    </row>
    <row r="632" spans="1:9" x14ac:dyDescent="0.3">
      <c r="A632" s="3">
        <v>45557</v>
      </c>
      <c r="B632">
        <f t="shared" si="72"/>
        <v>2</v>
      </c>
      <c r="C632">
        <f t="shared" si="73"/>
        <v>0.9</v>
      </c>
      <c r="D632">
        <f t="shared" si="79"/>
        <v>55</v>
      </c>
      <c r="E632" s="1">
        <f t="shared" si="76"/>
        <v>825</v>
      </c>
      <c r="F632" s="1">
        <f t="shared" si="74"/>
        <v>0</v>
      </c>
      <c r="G632" s="1">
        <f t="shared" si="77"/>
        <v>120220</v>
      </c>
      <c r="H632" s="1">
        <f t="shared" si="78"/>
        <v>-825</v>
      </c>
      <c r="I632">
        <f t="shared" si="75"/>
        <v>1</v>
      </c>
    </row>
    <row r="633" spans="1:9" x14ac:dyDescent="0.3">
      <c r="A633" s="3">
        <v>45558</v>
      </c>
      <c r="B633">
        <f t="shared" si="72"/>
        <v>3</v>
      </c>
      <c r="C633">
        <f t="shared" si="73"/>
        <v>0.4</v>
      </c>
      <c r="D633">
        <f t="shared" si="79"/>
        <v>55</v>
      </c>
      <c r="E633" s="1">
        <f t="shared" si="76"/>
        <v>0</v>
      </c>
      <c r="F633" s="1">
        <f t="shared" si="74"/>
        <v>660</v>
      </c>
      <c r="G633" s="1">
        <f t="shared" si="77"/>
        <v>120880</v>
      </c>
      <c r="H633" s="1">
        <f t="shared" si="78"/>
        <v>660</v>
      </c>
      <c r="I633">
        <f t="shared" si="75"/>
        <v>2</v>
      </c>
    </row>
    <row r="634" spans="1:9" x14ac:dyDescent="0.3">
      <c r="A634" s="3">
        <v>45559</v>
      </c>
      <c r="B634">
        <f t="shared" si="72"/>
        <v>3</v>
      </c>
      <c r="C634">
        <f t="shared" si="73"/>
        <v>0.4</v>
      </c>
      <c r="D634">
        <f t="shared" si="79"/>
        <v>55</v>
      </c>
      <c r="E634" s="1">
        <f t="shared" si="76"/>
        <v>0</v>
      </c>
      <c r="F634" s="1">
        <f t="shared" si="74"/>
        <v>660</v>
      </c>
      <c r="G634" s="1">
        <f t="shared" si="77"/>
        <v>121540</v>
      </c>
      <c r="H634" s="1">
        <f t="shared" si="78"/>
        <v>660</v>
      </c>
      <c r="I634">
        <f t="shared" si="75"/>
        <v>3</v>
      </c>
    </row>
    <row r="635" spans="1:9" x14ac:dyDescent="0.3">
      <c r="A635" s="3">
        <v>45560</v>
      </c>
      <c r="B635">
        <f t="shared" si="72"/>
        <v>3</v>
      </c>
      <c r="C635">
        <f t="shared" si="73"/>
        <v>0.4</v>
      </c>
      <c r="D635">
        <f t="shared" si="79"/>
        <v>55</v>
      </c>
      <c r="E635" s="1">
        <f t="shared" si="76"/>
        <v>0</v>
      </c>
      <c r="F635" s="1">
        <f t="shared" si="74"/>
        <v>660</v>
      </c>
      <c r="G635" s="1">
        <f t="shared" si="77"/>
        <v>122200</v>
      </c>
      <c r="H635" s="1">
        <f t="shared" si="78"/>
        <v>660</v>
      </c>
      <c r="I635">
        <f t="shared" si="75"/>
        <v>4</v>
      </c>
    </row>
    <row r="636" spans="1:9" x14ac:dyDescent="0.3">
      <c r="A636" s="3">
        <v>45561</v>
      </c>
      <c r="B636">
        <f t="shared" si="72"/>
        <v>3</v>
      </c>
      <c r="C636">
        <f t="shared" si="73"/>
        <v>0.4</v>
      </c>
      <c r="D636">
        <f t="shared" si="79"/>
        <v>55</v>
      </c>
      <c r="E636" s="1">
        <f t="shared" si="76"/>
        <v>0</v>
      </c>
      <c r="F636" s="1">
        <f t="shared" si="74"/>
        <v>660</v>
      </c>
      <c r="G636" s="1">
        <f t="shared" si="77"/>
        <v>122860</v>
      </c>
      <c r="H636" s="1">
        <f t="shared" si="78"/>
        <v>660</v>
      </c>
      <c r="I636">
        <f t="shared" si="75"/>
        <v>5</v>
      </c>
    </row>
    <row r="637" spans="1:9" x14ac:dyDescent="0.3">
      <c r="A637" s="3">
        <v>45562</v>
      </c>
      <c r="B637">
        <f t="shared" si="72"/>
        <v>3</v>
      </c>
      <c r="C637">
        <f t="shared" si="73"/>
        <v>0.4</v>
      </c>
      <c r="D637">
        <f t="shared" si="79"/>
        <v>55</v>
      </c>
      <c r="E637" s="1">
        <f t="shared" si="76"/>
        <v>0</v>
      </c>
      <c r="F637" s="1">
        <f t="shared" si="74"/>
        <v>660</v>
      </c>
      <c r="G637" s="1">
        <f t="shared" si="77"/>
        <v>123520</v>
      </c>
      <c r="H637" s="1">
        <f t="shared" si="78"/>
        <v>660</v>
      </c>
      <c r="I637">
        <f t="shared" si="75"/>
        <v>6</v>
      </c>
    </row>
    <row r="638" spans="1:9" x14ac:dyDescent="0.3">
      <c r="A638" s="3">
        <v>45563</v>
      </c>
      <c r="B638">
        <f t="shared" si="72"/>
        <v>3</v>
      </c>
      <c r="C638">
        <f t="shared" si="73"/>
        <v>0.4</v>
      </c>
      <c r="D638">
        <f t="shared" si="79"/>
        <v>55</v>
      </c>
      <c r="E638" s="1">
        <f t="shared" si="76"/>
        <v>0</v>
      </c>
      <c r="F638" s="1">
        <f t="shared" si="74"/>
        <v>0</v>
      </c>
      <c r="G638" s="1">
        <f t="shared" si="77"/>
        <v>123520</v>
      </c>
      <c r="H638" s="1">
        <f t="shared" si="78"/>
        <v>0</v>
      </c>
      <c r="I638">
        <f t="shared" si="75"/>
        <v>7</v>
      </c>
    </row>
    <row r="639" spans="1:9" x14ac:dyDescent="0.3">
      <c r="A639" s="3">
        <v>45564</v>
      </c>
      <c r="B639">
        <f t="shared" si="72"/>
        <v>3</v>
      </c>
      <c r="C639">
        <f t="shared" si="73"/>
        <v>0.4</v>
      </c>
      <c r="D639">
        <f t="shared" si="79"/>
        <v>55</v>
      </c>
      <c r="E639" s="1">
        <f t="shared" si="76"/>
        <v>825</v>
      </c>
      <c r="F639" s="1">
        <f t="shared" si="74"/>
        <v>0</v>
      </c>
      <c r="G639" s="1">
        <f t="shared" si="77"/>
        <v>122695</v>
      </c>
      <c r="H639" s="1">
        <f t="shared" si="78"/>
        <v>-825</v>
      </c>
      <c r="I639">
        <f t="shared" si="75"/>
        <v>1</v>
      </c>
    </row>
    <row r="640" spans="1:9" x14ac:dyDescent="0.3">
      <c r="A640" s="3">
        <v>45565</v>
      </c>
      <c r="B640">
        <f t="shared" si="72"/>
        <v>3</v>
      </c>
      <c r="C640">
        <f t="shared" si="73"/>
        <v>0.4</v>
      </c>
      <c r="D640">
        <f t="shared" si="79"/>
        <v>55</v>
      </c>
      <c r="E640" s="1">
        <f t="shared" si="76"/>
        <v>2400</v>
      </c>
      <c r="F640" s="1">
        <f t="shared" si="74"/>
        <v>660</v>
      </c>
      <c r="G640" s="1">
        <f t="shared" si="77"/>
        <v>120955</v>
      </c>
      <c r="H640" s="1">
        <f t="shared" si="78"/>
        <v>-1740</v>
      </c>
      <c r="I640">
        <f t="shared" si="75"/>
        <v>2</v>
      </c>
    </row>
    <row r="641" spans="1:9" x14ac:dyDescent="0.3">
      <c r="A641" s="3">
        <v>45566</v>
      </c>
      <c r="B641">
        <f t="shared" si="72"/>
        <v>3</v>
      </c>
      <c r="C641">
        <f t="shared" si="73"/>
        <v>0.4</v>
      </c>
      <c r="D641">
        <f t="shared" si="79"/>
        <v>58</v>
      </c>
      <c r="E641" s="1">
        <f t="shared" si="76"/>
        <v>0</v>
      </c>
      <c r="F641" s="1">
        <f t="shared" si="74"/>
        <v>690</v>
      </c>
      <c r="G641" s="1">
        <f t="shared" si="77"/>
        <v>121645</v>
      </c>
      <c r="H641" s="1">
        <f t="shared" si="78"/>
        <v>690</v>
      </c>
      <c r="I641">
        <f t="shared" si="75"/>
        <v>3</v>
      </c>
    </row>
    <row r="642" spans="1:9" x14ac:dyDescent="0.3">
      <c r="A642" s="3">
        <v>45567</v>
      </c>
      <c r="B642">
        <f t="shared" ref="B642:B705" si="80">IF(AND(A642 &gt;= DATE(YEAR(A642), 3, 21), A642 &lt;= DATE(YEAR(A642), 6, 20)), 1, IF(AND(A642 &gt;= DATE(YEAR(A642), 6, 21), A642 &lt;= DATE(YEAR(A642), 9, 22)), 2, IF(AND(A642 &gt;= DATE(YEAR(A642), 9, 23), A642 &lt;= DATE(YEAR(A642), 12, 20)), 3, 4)))</f>
        <v>3</v>
      </c>
      <c r="C642">
        <f t="shared" ref="C642:C705" si="81">IF(B642=1,$Q$2, IF(B642=2, $Q$3, IF(B642=3,$Q$4, $Q$5)))</f>
        <v>0.4</v>
      </c>
      <c r="D642">
        <f t="shared" si="79"/>
        <v>58</v>
      </c>
      <c r="E642" s="1">
        <f t="shared" si="76"/>
        <v>0</v>
      </c>
      <c r="F642" s="1">
        <f t="shared" ref="F642:F705" si="82">IF(AND(WEEKDAY(A642)&gt;=2,WEEKDAY(A642)&lt;=6),INT(C642*D642)*$M$2,0)</f>
        <v>690</v>
      </c>
      <c r="G642" s="1">
        <f t="shared" si="77"/>
        <v>122335</v>
      </c>
      <c r="H642" s="1">
        <f t="shared" si="78"/>
        <v>690</v>
      </c>
      <c r="I642">
        <f t="shared" ref="I642:I705" si="83">WEEKDAY(A642)</f>
        <v>4</v>
      </c>
    </row>
    <row r="643" spans="1:9" x14ac:dyDescent="0.3">
      <c r="A643" s="3">
        <v>45568</v>
      </c>
      <c r="B643">
        <f t="shared" si="80"/>
        <v>3</v>
      </c>
      <c r="C643">
        <f t="shared" si="81"/>
        <v>0.4</v>
      </c>
      <c r="D643">
        <f t="shared" si="79"/>
        <v>58</v>
      </c>
      <c r="E643" s="1">
        <f t="shared" si="76"/>
        <v>0</v>
      </c>
      <c r="F643" s="1">
        <f t="shared" si="82"/>
        <v>690</v>
      </c>
      <c r="G643" s="1">
        <f t="shared" si="77"/>
        <v>123025</v>
      </c>
      <c r="H643" s="1">
        <f t="shared" si="78"/>
        <v>690</v>
      </c>
      <c r="I643">
        <f t="shared" si="83"/>
        <v>5</v>
      </c>
    </row>
    <row r="644" spans="1:9" x14ac:dyDescent="0.3">
      <c r="A644" s="3">
        <v>45569</v>
      </c>
      <c r="B644">
        <f t="shared" si="80"/>
        <v>3</v>
      </c>
      <c r="C644">
        <f t="shared" si="81"/>
        <v>0.4</v>
      </c>
      <c r="D644">
        <f t="shared" si="79"/>
        <v>58</v>
      </c>
      <c r="E644" s="1">
        <f t="shared" ref="E644:E707" si="84">IF(AND(WEEKDAY(A644)&gt;=2,WEEKDAY(A644)&lt;=6),0,IF(WEEKDAY(A644)=1,D644*$N$2,0)) + IF(AND(G643&gt;=$L$2*3, DAY(A645)=1), 3*$L$2, 0)</f>
        <v>0</v>
      </c>
      <c r="F644" s="1">
        <f t="shared" si="82"/>
        <v>690</v>
      </c>
      <c r="G644" s="1">
        <f t="shared" ref="G644:G707" si="85">G643 - E644 + F644</f>
        <v>123715</v>
      </c>
      <c r="H644" s="1">
        <f t="shared" ref="H644:H707" si="86">-E644 + F644</f>
        <v>690</v>
      </c>
      <c r="I644">
        <f t="shared" si="83"/>
        <v>6</v>
      </c>
    </row>
    <row r="645" spans="1:9" x14ac:dyDescent="0.3">
      <c r="A645" s="3">
        <v>45570</v>
      </c>
      <c r="B645">
        <f t="shared" si="80"/>
        <v>3</v>
      </c>
      <c r="C645">
        <f t="shared" si="81"/>
        <v>0.4</v>
      </c>
      <c r="D645">
        <f t="shared" ref="D645:D708" si="87">IF(AND(G643&gt;=$L$2*3, DAY(A645)=1), D644+3, D644)</f>
        <v>58</v>
      </c>
      <c r="E645" s="1">
        <f t="shared" si="84"/>
        <v>0</v>
      </c>
      <c r="F645" s="1">
        <f t="shared" si="82"/>
        <v>0</v>
      </c>
      <c r="G645" s="1">
        <f t="shared" si="85"/>
        <v>123715</v>
      </c>
      <c r="H645" s="1">
        <f t="shared" si="86"/>
        <v>0</v>
      </c>
      <c r="I645">
        <f t="shared" si="83"/>
        <v>7</v>
      </c>
    </row>
    <row r="646" spans="1:9" x14ac:dyDescent="0.3">
      <c r="A646" s="3">
        <v>45571</v>
      </c>
      <c r="B646">
        <f t="shared" si="80"/>
        <v>3</v>
      </c>
      <c r="C646">
        <f t="shared" si="81"/>
        <v>0.4</v>
      </c>
      <c r="D646">
        <f t="shared" si="87"/>
        <v>58</v>
      </c>
      <c r="E646" s="1">
        <f t="shared" si="84"/>
        <v>870</v>
      </c>
      <c r="F646" s="1">
        <f t="shared" si="82"/>
        <v>0</v>
      </c>
      <c r="G646" s="1">
        <f t="shared" si="85"/>
        <v>122845</v>
      </c>
      <c r="H646" s="1">
        <f t="shared" si="86"/>
        <v>-870</v>
      </c>
      <c r="I646">
        <f t="shared" si="83"/>
        <v>1</v>
      </c>
    </row>
    <row r="647" spans="1:9" x14ac:dyDescent="0.3">
      <c r="A647" s="3">
        <v>45572</v>
      </c>
      <c r="B647">
        <f t="shared" si="80"/>
        <v>3</v>
      </c>
      <c r="C647">
        <f t="shared" si="81"/>
        <v>0.4</v>
      </c>
      <c r="D647">
        <f t="shared" si="87"/>
        <v>58</v>
      </c>
      <c r="E647" s="1">
        <f t="shared" si="84"/>
        <v>0</v>
      </c>
      <c r="F647" s="1">
        <f t="shared" si="82"/>
        <v>690</v>
      </c>
      <c r="G647" s="1">
        <f t="shared" si="85"/>
        <v>123535</v>
      </c>
      <c r="H647" s="1">
        <f t="shared" si="86"/>
        <v>690</v>
      </c>
      <c r="I647">
        <f t="shared" si="83"/>
        <v>2</v>
      </c>
    </row>
    <row r="648" spans="1:9" x14ac:dyDescent="0.3">
      <c r="A648" s="3">
        <v>45573</v>
      </c>
      <c r="B648">
        <f t="shared" si="80"/>
        <v>3</v>
      </c>
      <c r="C648">
        <f t="shared" si="81"/>
        <v>0.4</v>
      </c>
      <c r="D648">
        <f t="shared" si="87"/>
        <v>58</v>
      </c>
      <c r="E648" s="1">
        <f t="shared" si="84"/>
        <v>0</v>
      </c>
      <c r="F648" s="1">
        <f t="shared" si="82"/>
        <v>690</v>
      </c>
      <c r="G648" s="1">
        <f t="shared" si="85"/>
        <v>124225</v>
      </c>
      <c r="H648" s="1">
        <f t="shared" si="86"/>
        <v>690</v>
      </c>
      <c r="I648">
        <f t="shared" si="83"/>
        <v>3</v>
      </c>
    </row>
    <row r="649" spans="1:9" x14ac:dyDescent="0.3">
      <c r="A649" s="3">
        <v>45574</v>
      </c>
      <c r="B649">
        <f t="shared" si="80"/>
        <v>3</v>
      </c>
      <c r="C649">
        <f t="shared" si="81"/>
        <v>0.4</v>
      </c>
      <c r="D649">
        <f t="shared" si="87"/>
        <v>58</v>
      </c>
      <c r="E649" s="1">
        <f t="shared" si="84"/>
        <v>0</v>
      </c>
      <c r="F649" s="1">
        <f t="shared" si="82"/>
        <v>690</v>
      </c>
      <c r="G649" s="1">
        <f t="shared" si="85"/>
        <v>124915</v>
      </c>
      <c r="H649" s="1">
        <f t="shared" si="86"/>
        <v>690</v>
      </c>
      <c r="I649">
        <f t="shared" si="83"/>
        <v>4</v>
      </c>
    </row>
    <row r="650" spans="1:9" x14ac:dyDescent="0.3">
      <c r="A650" s="3">
        <v>45575</v>
      </c>
      <c r="B650">
        <f t="shared" si="80"/>
        <v>3</v>
      </c>
      <c r="C650">
        <f t="shared" si="81"/>
        <v>0.4</v>
      </c>
      <c r="D650">
        <f t="shared" si="87"/>
        <v>58</v>
      </c>
      <c r="E650" s="1">
        <f t="shared" si="84"/>
        <v>0</v>
      </c>
      <c r="F650" s="1">
        <f t="shared" si="82"/>
        <v>690</v>
      </c>
      <c r="G650" s="1">
        <f t="shared" si="85"/>
        <v>125605</v>
      </c>
      <c r="H650" s="1">
        <f t="shared" si="86"/>
        <v>690</v>
      </c>
      <c r="I650">
        <f t="shared" si="83"/>
        <v>5</v>
      </c>
    </row>
    <row r="651" spans="1:9" x14ac:dyDescent="0.3">
      <c r="A651" s="3">
        <v>45576</v>
      </c>
      <c r="B651">
        <f t="shared" si="80"/>
        <v>3</v>
      </c>
      <c r="C651">
        <f t="shared" si="81"/>
        <v>0.4</v>
      </c>
      <c r="D651">
        <f t="shared" si="87"/>
        <v>58</v>
      </c>
      <c r="E651" s="1">
        <f t="shared" si="84"/>
        <v>0</v>
      </c>
      <c r="F651" s="1">
        <f t="shared" si="82"/>
        <v>690</v>
      </c>
      <c r="G651" s="1">
        <f t="shared" si="85"/>
        <v>126295</v>
      </c>
      <c r="H651" s="1">
        <f t="shared" si="86"/>
        <v>690</v>
      </c>
      <c r="I651">
        <f t="shared" si="83"/>
        <v>6</v>
      </c>
    </row>
    <row r="652" spans="1:9" x14ac:dyDescent="0.3">
      <c r="A652" s="3">
        <v>45577</v>
      </c>
      <c r="B652">
        <f t="shared" si="80"/>
        <v>3</v>
      </c>
      <c r="C652">
        <f t="shared" si="81"/>
        <v>0.4</v>
      </c>
      <c r="D652">
        <f t="shared" si="87"/>
        <v>58</v>
      </c>
      <c r="E652" s="1">
        <f t="shared" si="84"/>
        <v>0</v>
      </c>
      <c r="F652" s="1">
        <f t="shared" si="82"/>
        <v>0</v>
      </c>
      <c r="G652" s="1">
        <f t="shared" si="85"/>
        <v>126295</v>
      </c>
      <c r="H652" s="1">
        <f t="shared" si="86"/>
        <v>0</v>
      </c>
      <c r="I652">
        <f t="shared" si="83"/>
        <v>7</v>
      </c>
    </row>
    <row r="653" spans="1:9" x14ac:dyDescent="0.3">
      <c r="A653" s="3">
        <v>45578</v>
      </c>
      <c r="B653">
        <f t="shared" si="80"/>
        <v>3</v>
      </c>
      <c r="C653">
        <f t="shared" si="81"/>
        <v>0.4</v>
      </c>
      <c r="D653">
        <f t="shared" si="87"/>
        <v>58</v>
      </c>
      <c r="E653" s="1">
        <f t="shared" si="84"/>
        <v>870</v>
      </c>
      <c r="F653" s="1">
        <f t="shared" si="82"/>
        <v>0</v>
      </c>
      <c r="G653" s="1">
        <f t="shared" si="85"/>
        <v>125425</v>
      </c>
      <c r="H653" s="1">
        <f t="shared" si="86"/>
        <v>-870</v>
      </c>
      <c r="I653">
        <f t="shared" si="83"/>
        <v>1</v>
      </c>
    </row>
    <row r="654" spans="1:9" x14ac:dyDescent="0.3">
      <c r="A654" s="3">
        <v>45579</v>
      </c>
      <c r="B654">
        <f t="shared" si="80"/>
        <v>3</v>
      </c>
      <c r="C654">
        <f t="shared" si="81"/>
        <v>0.4</v>
      </c>
      <c r="D654">
        <f t="shared" si="87"/>
        <v>58</v>
      </c>
      <c r="E654" s="1">
        <f t="shared" si="84"/>
        <v>0</v>
      </c>
      <c r="F654" s="1">
        <f t="shared" si="82"/>
        <v>690</v>
      </c>
      <c r="G654" s="1">
        <f t="shared" si="85"/>
        <v>126115</v>
      </c>
      <c r="H654" s="1">
        <f t="shared" si="86"/>
        <v>690</v>
      </c>
      <c r="I654">
        <f t="shared" si="83"/>
        <v>2</v>
      </c>
    </row>
    <row r="655" spans="1:9" x14ac:dyDescent="0.3">
      <c r="A655" s="3">
        <v>45580</v>
      </c>
      <c r="B655">
        <f t="shared" si="80"/>
        <v>3</v>
      </c>
      <c r="C655">
        <f t="shared" si="81"/>
        <v>0.4</v>
      </c>
      <c r="D655">
        <f t="shared" si="87"/>
        <v>58</v>
      </c>
      <c r="E655" s="1">
        <f t="shared" si="84"/>
        <v>0</v>
      </c>
      <c r="F655" s="1">
        <f t="shared" si="82"/>
        <v>690</v>
      </c>
      <c r="G655" s="1">
        <f t="shared" si="85"/>
        <v>126805</v>
      </c>
      <c r="H655" s="1">
        <f t="shared" si="86"/>
        <v>690</v>
      </c>
      <c r="I655">
        <f t="shared" si="83"/>
        <v>3</v>
      </c>
    </row>
    <row r="656" spans="1:9" x14ac:dyDescent="0.3">
      <c r="A656" s="3">
        <v>45581</v>
      </c>
      <c r="B656">
        <f t="shared" si="80"/>
        <v>3</v>
      </c>
      <c r="C656">
        <f t="shared" si="81"/>
        <v>0.4</v>
      </c>
      <c r="D656">
        <f t="shared" si="87"/>
        <v>58</v>
      </c>
      <c r="E656" s="1">
        <f t="shared" si="84"/>
        <v>0</v>
      </c>
      <c r="F656" s="1">
        <f t="shared" si="82"/>
        <v>690</v>
      </c>
      <c r="G656" s="1">
        <f t="shared" si="85"/>
        <v>127495</v>
      </c>
      <c r="H656" s="1">
        <f t="shared" si="86"/>
        <v>690</v>
      </c>
      <c r="I656">
        <f t="shared" si="83"/>
        <v>4</v>
      </c>
    </row>
    <row r="657" spans="1:9" x14ac:dyDescent="0.3">
      <c r="A657" s="3">
        <v>45582</v>
      </c>
      <c r="B657">
        <f t="shared" si="80"/>
        <v>3</v>
      </c>
      <c r="C657">
        <f t="shared" si="81"/>
        <v>0.4</v>
      </c>
      <c r="D657">
        <f t="shared" si="87"/>
        <v>58</v>
      </c>
      <c r="E657" s="1">
        <f t="shared" si="84"/>
        <v>0</v>
      </c>
      <c r="F657" s="1">
        <f t="shared" si="82"/>
        <v>690</v>
      </c>
      <c r="G657" s="1">
        <f t="shared" si="85"/>
        <v>128185</v>
      </c>
      <c r="H657" s="1">
        <f t="shared" si="86"/>
        <v>690</v>
      </c>
      <c r="I657">
        <f t="shared" si="83"/>
        <v>5</v>
      </c>
    </row>
    <row r="658" spans="1:9" x14ac:dyDescent="0.3">
      <c r="A658" s="3">
        <v>45583</v>
      </c>
      <c r="B658">
        <f t="shared" si="80"/>
        <v>3</v>
      </c>
      <c r="C658">
        <f t="shared" si="81"/>
        <v>0.4</v>
      </c>
      <c r="D658">
        <f t="shared" si="87"/>
        <v>58</v>
      </c>
      <c r="E658" s="1">
        <f t="shared" si="84"/>
        <v>0</v>
      </c>
      <c r="F658" s="1">
        <f t="shared" si="82"/>
        <v>690</v>
      </c>
      <c r="G658" s="1">
        <f t="shared" si="85"/>
        <v>128875</v>
      </c>
      <c r="H658" s="1">
        <f t="shared" si="86"/>
        <v>690</v>
      </c>
      <c r="I658">
        <f t="shared" si="83"/>
        <v>6</v>
      </c>
    </row>
    <row r="659" spans="1:9" x14ac:dyDescent="0.3">
      <c r="A659" s="3">
        <v>45584</v>
      </c>
      <c r="B659">
        <f t="shared" si="80"/>
        <v>3</v>
      </c>
      <c r="C659">
        <f t="shared" si="81"/>
        <v>0.4</v>
      </c>
      <c r="D659">
        <f t="shared" si="87"/>
        <v>58</v>
      </c>
      <c r="E659" s="1">
        <f t="shared" si="84"/>
        <v>0</v>
      </c>
      <c r="F659" s="1">
        <f t="shared" si="82"/>
        <v>0</v>
      </c>
      <c r="G659" s="1">
        <f t="shared" si="85"/>
        <v>128875</v>
      </c>
      <c r="H659" s="1">
        <f t="shared" si="86"/>
        <v>0</v>
      </c>
      <c r="I659">
        <f t="shared" si="83"/>
        <v>7</v>
      </c>
    </row>
    <row r="660" spans="1:9" x14ac:dyDescent="0.3">
      <c r="A660" s="3">
        <v>45585</v>
      </c>
      <c r="B660">
        <f t="shared" si="80"/>
        <v>3</v>
      </c>
      <c r="C660">
        <f t="shared" si="81"/>
        <v>0.4</v>
      </c>
      <c r="D660">
        <f t="shared" si="87"/>
        <v>58</v>
      </c>
      <c r="E660" s="1">
        <f t="shared" si="84"/>
        <v>870</v>
      </c>
      <c r="F660" s="1">
        <f t="shared" si="82"/>
        <v>0</v>
      </c>
      <c r="G660" s="1">
        <f t="shared" si="85"/>
        <v>128005</v>
      </c>
      <c r="H660" s="1">
        <f t="shared" si="86"/>
        <v>-870</v>
      </c>
      <c r="I660">
        <f t="shared" si="83"/>
        <v>1</v>
      </c>
    </row>
    <row r="661" spans="1:9" x14ac:dyDescent="0.3">
      <c r="A661" s="3">
        <v>45586</v>
      </c>
      <c r="B661">
        <f t="shared" si="80"/>
        <v>3</v>
      </c>
      <c r="C661">
        <f t="shared" si="81"/>
        <v>0.4</v>
      </c>
      <c r="D661">
        <f t="shared" si="87"/>
        <v>58</v>
      </c>
      <c r="E661" s="1">
        <f t="shared" si="84"/>
        <v>0</v>
      </c>
      <c r="F661" s="1">
        <f t="shared" si="82"/>
        <v>690</v>
      </c>
      <c r="G661" s="1">
        <f t="shared" si="85"/>
        <v>128695</v>
      </c>
      <c r="H661" s="1">
        <f t="shared" si="86"/>
        <v>690</v>
      </c>
      <c r="I661">
        <f t="shared" si="83"/>
        <v>2</v>
      </c>
    </row>
    <row r="662" spans="1:9" x14ac:dyDescent="0.3">
      <c r="A662" s="3">
        <v>45587</v>
      </c>
      <c r="B662">
        <f t="shared" si="80"/>
        <v>3</v>
      </c>
      <c r="C662">
        <f t="shared" si="81"/>
        <v>0.4</v>
      </c>
      <c r="D662">
        <f t="shared" si="87"/>
        <v>58</v>
      </c>
      <c r="E662" s="1">
        <f t="shared" si="84"/>
        <v>0</v>
      </c>
      <c r="F662" s="1">
        <f t="shared" si="82"/>
        <v>690</v>
      </c>
      <c r="G662" s="1">
        <f t="shared" si="85"/>
        <v>129385</v>
      </c>
      <c r="H662" s="1">
        <f t="shared" si="86"/>
        <v>690</v>
      </c>
      <c r="I662">
        <f t="shared" si="83"/>
        <v>3</v>
      </c>
    </row>
    <row r="663" spans="1:9" x14ac:dyDescent="0.3">
      <c r="A663" s="3">
        <v>45588</v>
      </c>
      <c r="B663">
        <f t="shared" si="80"/>
        <v>3</v>
      </c>
      <c r="C663">
        <f t="shared" si="81"/>
        <v>0.4</v>
      </c>
      <c r="D663">
        <f t="shared" si="87"/>
        <v>58</v>
      </c>
      <c r="E663" s="1">
        <f t="shared" si="84"/>
        <v>0</v>
      </c>
      <c r="F663" s="1">
        <f t="shared" si="82"/>
        <v>690</v>
      </c>
      <c r="G663" s="1">
        <f t="shared" si="85"/>
        <v>130075</v>
      </c>
      <c r="H663" s="1">
        <f t="shared" si="86"/>
        <v>690</v>
      </c>
      <c r="I663">
        <f t="shared" si="83"/>
        <v>4</v>
      </c>
    </row>
    <row r="664" spans="1:9" x14ac:dyDescent="0.3">
      <c r="A664" s="3">
        <v>45589</v>
      </c>
      <c r="B664">
        <f t="shared" si="80"/>
        <v>3</v>
      </c>
      <c r="C664">
        <f t="shared" si="81"/>
        <v>0.4</v>
      </c>
      <c r="D664">
        <f t="shared" si="87"/>
        <v>58</v>
      </c>
      <c r="E664" s="1">
        <f t="shared" si="84"/>
        <v>0</v>
      </c>
      <c r="F664" s="1">
        <f t="shared" si="82"/>
        <v>690</v>
      </c>
      <c r="G664" s="1">
        <f t="shared" si="85"/>
        <v>130765</v>
      </c>
      <c r="H664" s="1">
        <f t="shared" si="86"/>
        <v>690</v>
      </c>
      <c r="I664">
        <f t="shared" si="83"/>
        <v>5</v>
      </c>
    </row>
    <row r="665" spans="1:9" x14ac:dyDescent="0.3">
      <c r="A665" s="3">
        <v>45590</v>
      </c>
      <c r="B665">
        <f t="shared" si="80"/>
        <v>3</v>
      </c>
      <c r="C665">
        <f t="shared" si="81"/>
        <v>0.4</v>
      </c>
      <c r="D665">
        <f t="shared" si="87"/>
        <v>58</v>
      </c>
      <c r="E665" s="1">
        <f t="shared" si="84"/>
        <v>0</v>
      </c>
      <c r="F665" s="1">
        <f t="shared" si="82"/>
        <v>690</v>
      </c>
      <c r="G665" s="1">
        <f t="shared" si="85"/>
        <v>131455</v>
      </c>
      <c r="H665" s="1">
        <f t="shared" si="86"/>
        <v>690</v>
      </c>
      <c r="I665">
        <f t="shared" si="83"/>
        <v>6</v>
      </c>
    </row>
    <row r="666" spans="1:9" x14ac:dyDescent="0.3">
      <c r="A666" s="3">
        <v>45591</v>
      </c>
      <c r="B666">
        <f t="shared" si="80"/>
        <v>3</v>
      </c>
      <c r="C666">
        <f t="shared" si="81"/>
        <v>0.4</v>
      </c>
      <c r="D666">
        <f t="shared" si="87"/>
        <v>58</v>
      </c>
      <c r="E666" s="1">
        <f t="shared" si="84"/>
        <v>0</v>
      </c>
      <c r="F666" s="1">
        <f t="shared" si="82"/>
        <v>0</v>
      </c>
      <c r="G666" s="1">
        <f t="shared" si="85"/>
        <v>131455</v>
      </c>
      <c r="H666" s="1">
        <f t="shared" si="86"/>
        <v>0</v>
      </c>
      <c r="I666">
        <f t="shared" si="83"/>
        <v>7</v>
      </c>
    </row>
    <row r="667" spans="1:9" x14ac:dyDescent="0.3">
      <c r="A667" s="3">
        <v>45592</v>
      </c>
      <c r="B667">
        <f t="shared" si="80"/>
        <v>3</v>
      </c>
      <c r="C667">
        <f t="shared" si="81"/>
        <v>0.4</v>
      </c>
      <c r="D667">
        <f t="shared" si="87"/>
        <v>58</v>
      </c>
      <c r="E667" s="1">
        <f t="shared" si="84"/>
        <v>870</v>
      </c>
      <c r="F667" s="1">
        <f t="shared" si="82"/>
        <v>0</v>
      </c>
      <c r="G667" s="1">
        <f t="shared" si="85"/>
        <v>130585</v>
      </c>
      <c r="H667" s="1">
        <f t="shared" si="86"/>
        <v>-870</v>
      </c>
      <c r="I667">
        <f t="shared" si="83"/>
        <v>1</v>
      </c>
    </row>
    <row r="668" spans="1:9" x14ac:dyDescent="0.3">
      <c r="A668" s="3">
        <v>45593</v>
      </c>
      <c r="B668">
        <f t="shared" si="80"/>
        <v>3</v>
      </c>
      <c r="C668">
        <f t="shared" si="81"/>
        <v>0.4</v>
      </c>
      <c r="D668">
        <f t="shared" si="87"/>
        <v>58</v>
      </c>
      <c r="E668" s="1">
        <f t="shared" si="84"/>
        <v>0</v>
      </c>
      <c r="F668" s="1">
        <f t="shared" si="82"/>
        <v>690</v>
      </c>
      <c r="G668" s="1">
        <f t="shared" si="85"/>
        <v>131275</v>
      </c>
      <c r="H668" s="1">
        <f t="shared" si="86"/>
        <v>690</v>
      </c>
      <c r="I668">
        <f t="shared" si="83"/>
        <v>2</v>
      </c>
    </row>
    <row r="669" spans="1:9" x14ac:dyDescent="0.3">
      <c r="A669" s="3">
        <v>45594</v>
      </c>
      <c r="B669">
        <f t="shared" si="80"/>
        <v>3</v>
      </c>
      <c r="C669">
        <f t="shared" si="81"/>
        <v>0.4</v>
      </c>
      <c r="D669">
        <f t="shared" si="87"/>
        <v>58</v>
      </c>
      <c r="E669" s="1">
        <f t="shared" si="84"/>
        <v>0</v>
      </c>
      <c r="F669" s="1">
        <f t="shared" si="82"/>
        <v>690</v>
      </c>
      <c r="G669" s="1">
        <f t="shared" si="85"/>
        <v>131965</v>
      </c>
      <c r="H669" s="1">
        <f t="shared" si="86"/>
        <v>690</v>
      </c>
      <c r="I669">
        <f t="shared" si="83"/>
        <v>3</v>
      </c>
    </row>
    <row r="670" spans="1:9" x14ac:dyDescent="0.3">
      <c r="A670" s="3">
        <v>45595</v>
      </c>
      <c r="B670">
        <f t="shared" si="80"/>
        <v>3</v>
      </c>
      <c r="C670">
        <f t="shared" si="81"/>
        <v>0.4</v>
      </c>
      <c r="D670">
        <f t="shared" si="87"/>
        <v>58</v>
      </c>
      <c r="E670" s="1">
        <f t="shared" si="84"/>
        <v>0</v>
      </c>
      <c r="F670" s="1">
        <f t="shared" si="82"/>
        <v>690</v>
      </c>
      <c r="G670" s="1">
        <f t="shared" si="85"/>
        <v>132655</v>
      </c>
      <c r="H670" s="1">
        <f t="shared" si="86"/>
        <v>690</v>
      </c>
      <c r="I670">
        <f t="shared" si="83"/>
        <v>4</v>
      </c>
    </row>
    <row r="671" spans="1:9" x14ac:dyDescent="0.3">
      <c r="A671" s="3">
        <v>45596</v>
      </c>
      <c r="B671">
        <f t="shared" si="80"/>
        <v>3</v>
      </c>
      <c r="C671">
        <f t="shared" si="81"/>
        <v>0.4</v>
      </c>
      <c r="D671">
        <f t="shared" si="87"/>
        <v>58</v>
      </c>
      <c r="E671" s="1">
        <f t="shared" si="84"/>
        <v>2400</v>
      </c>
      <c r="F671" s="1">
        <f t="shared" si="82"/>
        <v>690</v>
      </c>
      <c r="G671" s="1">
        <f t="shared" si="85"/>
        <v>130945</v>
      </c>
      <c r="H671" s="1">
        <f t="shared" si="86"/>
        <v>-1710</v>
      </c>
      <c r="I671">
        <f t="shared" si="83"/>
        <v>5</v>
      </c>
    </row>
    <row r="672" spans="1:9" x14ac:dyDescent="0.3">
      <c r="A672" s="3">
        <v>45597</v>
      </c>
      <c r="B672">
        <f t="shared" si="80"/>
        <v>3</v>
      </c>
      <c r="C672">
        <f t="shared" si="81"/>
        <v>0.4</v>
      </c>
      <c r="D672">
        <f t="shared" si="87"/>
        <v>61</v>
      </c>
      <c r="E672" s="1">
        <f t="shared" si="84"/>
        <v>0</v>
      </c>
      <c r="F672" s="1">
        <f t="shared" si="82"/>
        <v>720</v>
      </c>
      <c r="G672" s="1">
        <f t="shared" si="85"/>
        <v>131665</v>
      </c>
      <c r="H672" s="1">
        <f t="shared" si="86"/>
        <v>720</v>
      </c>
      <c r="I672">
        <f t="shared" si="83"/>
        <v>6</v>
      </c>
    </row>
    <row r="673" spans="1:9" x14ac:dyDescent="0.3">
      <c r="A673" s="3">
        <v>45598</v>
      </c>
      <c r="B673">
        <f t="shared" si="80"/>
        <v>3</v>
      </c>
      <c r="C673">
        <f t="shared" si="81"/>
        <v>0.4</v>
      </c>
      <c r="D673">
        <f t="shared" si="87"/>
        <v>61</v>
      </c>
      <c r="E673" s="1">
        <f t="shared" si="84"/>
        <v>0</v>
      </c>
      <c r="F673" s="1">
        <f t="shared" si="82"/>
        <v>0</v>
      </c>
      <c r="G673" s="1">
        <f t="shared" si="85"/>
        <v>131665</v>
      </c>
      <c r="H673" s="1">
        <f t="shared" si="86"/>
        <v>0</v>
      </c>
      <c r="I673">
        <f t="shared" si="83"/>
        <v>7</v>
      </c>
    </row>
    <row r="674" spans="1:9" x14ac:dyDescent="0.3">
      <c r="A674" s="3">
        <v>45599</v>
      </c>
      <c r="B674">
        <f t="shared" si="80"/>
        <v>3</v>
      </c>
      <c r="C674">
        <f t="shared" si="81"/>
        <v>0.4</v>
      </c>
      <c r="D674">
        <f t="shared" si="87"/>
        <v>61</v>
      </c>
      <c r="E674" s="1">
        <f t="shared" si="84"/>
        <v>915</v>
      </c>
      <c r="F674" s="1">
        <f t="shared" si="82"/>
        <v>0</v>
      </c>
      <c r="G674" s="1">
        <f t="shared" si="85"/>
        <v>130750</v>
      </c>
      <c r="H674" s="1">
        <f t="shared" si="86"/>
        <v>-915</v>
      </c>
      <c r="I674">
        <f t="shared" si="83"/>
        <v>1</v>
      </c>
    </row>
    <row r="675" spans="1:9" x14ac:dyDescent="0.3">
      <c r="A675" s="3">
        <v>45600</v>
      </c>
      <c r="B675">
        <f t="shared" si="80"/>
        <v>3</v>
      </c>
      <c r="C675">
        <f t="shared" si="81"/>
        <v>0.4</v>
      </c>
      <c r="D675">
        <f t="shared" si="87"/>
        <v>61</v>
      </c>
      <c r="E675" s="1">
        <f t="shared" si="84"/>
        <v>0</v>
      </c>
      <c r="F675" s="1">
        <f t="shared" si="82"/>
        <v>720</v>
      </c>
      <c r="G675" s="1">
        <f t="shared" si="85"/>
        <v>131470</v>
      </c>
      <c r="H675" s="1">
        <f t="shared" si="86"/>
        <v>720</v>
      </c>
      <c r="I675">
        <f t="shared" si="83"/>
        <v>2</v>
      </c>
    </row>
    <row r="676" spans="1:9" x14ac:dyDescent="0.3">
      <c r="A676" s="3">
        <v>45601</v>
      </c>
      <c r="B676">
        <f t="shared" si="80"/>
        <v>3</v>
      </c>
      <c r="C676">
        <f t="shared" si="81"/>
        <v>0.4</v>
      </c>
      <c r="D676">
        <f t="shared" si="87"/>
        <v>61</v>
      </c>
      <c r="E676" s="1">
        <f t="shared" si="84"/>
        <v>0</v>
      </c>
      <c r="F676" s="1">
        <f t="shared" si="82"/>
        <v>720</v>
      </c>
      <c r="G676" s="1">
        <f t="shared" si="85"/>
        <v>132190</v>
      </c>
      <c r="H676" s="1">
        <f t="shared" si="86"/>
        <v>720</v>
      </c>
      <c r="I676">
        <f t="shared" si="83"/>
        <v>3</v>
      </c>
    </row>
    <row r="677" spans="1:9" x14ac:dyDescent="0.3">
      <c r="A677" s="3">
        <v>45602</v>
      </c>
      <c r="B677">
        <f t="shared" si="80"/>
        <v>3</v>
      </c>
      <c r="C677">
        <f t="shared" si="81"/>
        <v>0.4</v>
      </c>
      <c r="D677">
        <f t="shared" si="87"/>
        <v>61</v>
      </c>
      <c r="E677" s="1">
        <f t="shared" si="84"/>
        <v>0</v>
      </c>
      <c r="F677" s="1">
        <f t="shared" si="82"/>
        <v>720</v>
      </c>
      <c r="G677" s="1">
        <f t="shared" si="85"/>
        <v>132910</v>
      </c>
      <c r="H677" s="1">
        <f t="shared" si="86"/>
        <v>720</v>
      </c>
      <c r="I677">
        <f t="shared" si="83"/>
        <v>4</v>
      </c>
    </row>
    <row r="678" spans="1:9" x14ac:dyDescent="0.3">
      <c r="A678" s="3">
        <v>45603</v>
      </c>
      <c r="B678">
        <f t="shared" si="80"/>
        <v>3</v>
      </c>
      <c r="C678">
        <f t="shared" si="81"/>
        <v>0.4</v>
      </c>
      <c r="D678">
        <f t="shared" si="87"/>
        <v>61</v>
      </c>
      <c r="E678" s="1">
        <f t="shared" si="84"/>
        <v>0</v>
      </c>
      <c r="F678" s="1">
        <f t="shared" si="82"/>
        <v>720</v>
      </c>
      <c r="G678" s="1">
        <f t="shared" si="85"/>
        <v>133630</v>
      </c>
      <c r="H678" s="1">
        <f t="shared" si="86"/>
        <v>720</v>
      </c>
      <c r="I678">
        <f t="shared" si="83"/>
        <v>5</v>
      </c>
    </row>
    <row r="679" spans="1:9" x14ac:dyDescent="0.3">
      <c r="A679" s="3">
        <v>45604</v>
      </c>
      <c r="B679">
        <f t="shared" si="80"/>
        <v>3</v>
      </c>
      <c r="C679">
        <f t="shared" si="81"/>
        <v>0.4</v>
      </c>
      <c r="D679">
        <f t="shared" si="87"/>
        <v>61</v>
      </c>
      <c r="E679" s="1">
        <f t="shared" si="84"/>
        <v>0</v>
      </c>
      <c r="F679" s="1">
        <f t="shared" si="82"/>
        <v>720</v>
      </c>
      <c r="G679" s="1">
        <f t="shared" si="85"/>
        <v>134350</v>
      </c>
      <c r="H679" s="1">
        <f t="shared" si="86"/>
        <v>720</v>
      </c>
      <c r="I679">
        <f t="shared" si="83"/>
        <v>6</v>
      </c>
    </row>
    <row r="680" spans="1:9" x14ac:dyDescent="0.3">
      <c r="A680" s="3">
        <v>45605</v>
      </c>
      <c r="B680">
        <f t="shared" si="80"/>
        <v>3</v>
      </c>
      <c r="C680">
        <f t="shared" si="81"/>
        <v>0.4</v>
      </c>
      <c r="D680">
        <f t="shared" si="87"/>
        <v>61</v>
      </c>
      <c r="E680" s="1">
        <f t="shared" si="84"/>
        <v>0</v>
      </c>
      <c r="F680" s="1">
        <f t="shared" si="82"/>
        <v>0</v>
      </c>
      <c r="G680" s="1">
        <f t="shared" si="85"/>
        <v>134350</v>
      </c>
      <c r="H680" s="1">
        <f t="shared" si="86"/>
        <v>0</v>
      </c>
      <c r="I680">
        <f t="shared" si="83"/>
        <v>7</v>
      </c>
    </row>
    <row r="681" spans="1:9" x14ac:dyDescent="0.3">
      <c r="A681" s="3">
        <v>45606</v>
      </c>
      <c r="B681">
        <f t="shared" si="80"/>
        <v>3</v>
      </c>
      <c r="C681">
        <f t="shared" si="81"/>
        <v>0.4</v>
      </c>
      <c r="D681">
        <f t="shared" si="87"/>
        <v>61</v>
      </c>
      <c r="E681" s="1">
        <f t="shared" si="84"/>
        <v>915</v>
      </c>
      <c r="F681" s="1">
        <f t="shared" si="82"/>
        <v>0</v>
      </c>
      <c r="G681" s="1">
        <f t="shared" si="85"/>
        <v>133435</v>
      </c>
      <c r="H681" s="1">
        <f t="shared" si="86"/>
        <v>-915</v>
      </c>
      <c r="I681">
        <f t="shared" si="83"/>
        <v>1</v>
      </c>
    </row>
    <row r="682" spans="1:9" x14ac:dyDescent="0.3">
      <c r="A682" s="3">
        <v>45607</v>
      </c>
      <c r="B682">
        <f t="shared" si="80"/>
        <v>3</v>
      </c>
      <c r="C682">
        <f t="shared" si="81"/>
        <v>0.4</v>
      </c>
      <c r="D682">
        <f t="shared" si="87"/>
        <v>61</v>
      </c>
      <c r="E682" s="1">
        <f t="shared" si="84"/>
        <v>0</v>
      </c>
      <c r="F682" s="1">
        <f t="shared" si="82"/>
        <v>720</v>
      </c>
      <c r="G682" s="1">
        <f t="shared" si="85"/>
        <v>134155</v>
      </c>
      <c r="H682" s="1">
        <f t="shared" si="86"/>
        <v>720</v>
      </c>
      <c r="I682">
        <f t="shared" si="83"/>
        <v>2</v>
      </c>
    </row>
    <row r="683" spans="1:9" x14ac:dyDescent="0.3">
      <c r="A683" s="3">
        <v>45608</v>
      </c>
      <c r="B683">
        <f t="shared" si="80"/>
        <v>3</v>
      </c>
      <c r="C683">
        <f t="shared" si="81"/>
        <v>0.4</v>
      </c>
      <c r="D683">
        <f t="shared" si="87"/>
        <v>61</v>
      </c>
      <c r="E683" s="1">
        <f t="shared" si="84"/>
        <v>0</v>
      </c>
      <c r="F683" s="1">
        <f t="shared" si="82"/>
        <v>720</v>
      </c>
      <c r="G683" s="1">
        <f t="shared" si="85"/>
        <v>134875</v>
      </c>
      <c r="H683" s="1">
        <f t="shared" si="86"/>
        <v>720</v>
      </c>
      <c r="I683">
        <f t="shared" si="83"/>
        <v>3</v>
      </c>
    </row>
    <row r="684" spans="1:9" x14ac:dyDescent="0.3">
      <c r="A684" s="3">
        <v>45609</v>
      </c>
      <c r="B684">
        <f t="shared" si="80"/>
        <v>3</v>
      </c>
      <c r="C684">
        <f t="shared" si="81"/>
        <v>0.4</v>
      </c>
      <c r="D684">
        <f t="shared" si="87"/>
        <v>61</v>
      </c>
      <c r="E684" s="1">
        <f t="shared" si="84"/>
        <v>0</v>
      </c>
      <c r="F684" s="1">
        <f t="shared" si="82"/>
        <v>720</v>
      </c>
      <c r="G684" s="1">
        <f t="shared" si="85"/>
        <v>135595</v>
      </c>
      <c r="H684" s="1">
        <f t="shared" si="86"/>
        <v>720</v>
      </c>
      <c r="I684">
        <f t="shared" si="83"/>
        <v>4</v>
      </c>
    </row>
    <row r="685" spans="1:9" x14ac:dyDescent="0.3">
      <c r="A685" s="3">
        <v>45610</v>
      </c>
      <c r="B685">
        <f t="shared" si="80"/>
        <v>3</v>
      </c>
      <c r="C685">
        <f t="shared" si="81"/>
        <v>0.4</v>
      </c>
      <c r="D685">
        <f t="shared" si="87"/>
        <v>61</v>
      </c>
      <c r="E685" s="1">
        <f t="shared" si="84"/>
        <v>0</v>
      </c>
      <c r="F685" s="1">
        <f t="shared" si="82"/>
        <v>720</v>
      </c>
      <c r="G685" s="1">
        <f t="shared" si="85"/>
        <v>136315</v>
      </c>
      <c r="H685" s="1">
        <f t="shared" si="86"/>
        <v>720</v>
      </c>
      <c r="I685">
        <f t="shared" si="83"/>
        <v>5</v>
      </c>
    </row>
    <row r="686" spans="1:9" x14ac:dyDescent="0.3">
      <c r="A686" s="3">
        <v>45611</v>
      </c>
      <c r="B686">
        <f t="shared" si="80"/>
        <v>3</v>
      </c>
      <c r="C686">
        <f t="shared" si="81"/>
        <v>0.4</v>
      </c>
      <c r="D686">
        <f t="shared" si="87"/>
        <v>61</v>
      </c>
      <c r="E686" s="1">
        <f t="shared" si="84"/>
        <v>0</v>
      </c>
      <c r="F686" s="1">
        <f t="shared" si="82"/>
        <v>720</v>
      </c>
      <c r="G686" s="1">
        <f t="shared" si="85"/>
        <v>137035</v>
      </c>
      <c r="H686" s="1">
        <f t="shared" si="86"/>
        <v>720</v>
      </c>
      <c r="I686">
        <f t="shared" si="83"/>
        <v>6</v>
      </c>
    </row>
    <row r="687" spans="1:9" x14ac:dyDescent="0.3">
      <c r="A687" s="3">
        <v>45612</v>
      </c>
      <c r="B687">
        <f t="shared" si="80"/>
        <v>3</v>
      </c>
      <c r="C687">
        <f t="shared" si="81"/>
        <v>0.4</v>
      </c>
      <c r="D687">
        <f t="shared" si="87"/>
        <v>61</v>
      </c>
      <c r="E687" s="1">
        <f t="shared" si="84"/>
        <v>0</v>
      </c>
      <c r="F687" s="1">
        <f t="shared" si="82"/>
        <v>0</v>
      </c>
      <c r="G687" s="1">
        <f t="shared" si="85"/>
        <v>137035</v>
      </c>
      <c r="H687" s="1">
        <f t="shared" si="86"/>
        <v>0</v>
      </c>
      <c r="I687">
        <f t="shared" si="83"/>
        <v>7</v>
      </c>
    </row>
    <row r="688" spans="1:9" x14ac:dyDescent="0.3">
      <c r="A688" s="3">
        <v>45613</v>
      </c>
      <c r="B688">
        <f t="shared" si="80"/>
        <v>3</v>
      </c>
      <c r="C688">
        <f t="shared" si="81"/>
        <v>0.4</v>
      </c>
      <c r="D688">
        <f t="shared" si="87"/>
        <v>61</v>
      </c>
      <c r="E688" s="1">
        <f t="shared" si="84"/>
        <v>915</v>
      </c>
      <c r="F688" s="1">
        <f t="shared" si="82"/>
        <v>0</v>
      </c>
      <c r="G688" s="1">
        <f t="shared" si="85"/>
        <v>136120</v>
      </c>
      <c r="H688" s="1">
        <f t="shared" si="86"/>
        <v>-915</v>
      </c>
      <c r="I688">
        <f t="shared" si="83"/>
        <v>1</v>
      </c>
    </row>
    <row r="689" spans="1:9" x14ac:dyDescent="0.3">
      <c r="A689" s="3">
        <v>45614</v>
      </c>
      <c r="B689">
        <f t="shared" si="80"/>
        <v>3</v>
      </c>
      <c r="C689">
        <f t="shared" si="81"/>
        <v>0.4</v>
      </c>
      <c r="D689">
        <f t="shared" si="87"/>
        <v>61</v>
      </c>
      <c r="E689" s="1">
        <f t="shared" si="84"/>
        <v>0</v>
      </c>
      <c r="F689" s="1">
        <f t="shared" si="82"/>
        <v>720</v>
      </c>
      <c r="G689" s="1">
        <f t="shared" si="85"/>
        <v>136840</v>
      </c>
      <c r="H689" s="1">
        <f t="shared" si="86"/>
        <v>720</v>
      </c>
      <c r="I689">
        <f t="shared" si="83"/>
        <v>2</v>
      </c>
    </row>
    <row r="690" spans="1:9" x14ac:dyDescent="0.3">
      <c r="A690" s="3">
        <v>45615</v>
      </c>
      <c r="B690">
        <f t="shared" si="80"/>
        <v>3</v>
      </c>
      <c r="C690">
        <f t="shared" si="81"/>
        <v>0.4</v>
      </c>
      <c r="D690">
        <f t="shared" si="87"/>
        <v>61</v>
      </c>
      <c r="E690" s="1">
        <f t="shared" si="84"/>
        <v>0</v>
      </c>
      <c r="F690" s="1">
        <f t="shared" si="82"/>
        <v>720</v>
      </c>
      <c r="G690" s="1">
        <f t="shared" si="85"/>
        <v>137560</v>
      </c>
      <c r="H690" s="1">
        <f t="shared" si="86"/>
        <v>720</v>
      </c>
      <c r="I690">
        <f t="shared" si="83"/>
        <v>3</v>
      </c>
    </row>
    <row r="691" spans="1:9" x14ac:dyDescent="0.3">
      <c r="A691" s="3">
        <v>45616</v>
      </c>
      <c r="B691">
        <f t="shared" si="80"/>
        <v>3</v>
      </c>
      <c r="C691">
        <f t="shared" si="81"/>
        <v>0.4</v>
      </c>
      <c r="D691">
        <f t="shared" si="87"/>
        <v>61</v>
      </c>
      <c r="E691" s="1">
        <f t="shared" si="84"/>
        <v>0</v>
      </c>
      <c r="F691" s="1">
        <f t="shared" si="82"/>
        <v>720</v>
      </c>
      <c r="G691" s="1">
        <f t="shared" si="85"/>
        <v>138280</v>
      </c>
      <c r="H691" s="1">
        <f t="shared" si="86"/>
        <v>720</v>
      </c>
      <c r="I691">
        <f t="shared" si="83"/>
        <v>4</v>
      </c>
    </row>
    <row r="692" spans="1:9" x14ac:dyDescent="0.3">
      <c r="A692" s="3">
        <v>45617</v>
      </c>
      <c r="B692">
        <f t="shared" si="80"/>
        <v>3</v>
      </c>
      <c r="C692">
        <f t="shared" si="81"/>
        <v>0.4</v>
      </c>
      <c r="D692">
        <f t="shared" si="87"/>
        <v>61</v>
      </c>
      <c r="E692" s="1">
        <f t="shared" si="84"/>
        <v>0</v>
      </c>
      <c r="F692" s="1">
        <f t="shared" si="82"/>
        <v>720</v>
      </c>
      <c r="G692" s="1">
        <f t="shared" si="85"/>
        <v>139000</v>
      </c>
      <c r="H692" s="1">
        <f t="shared" si="86"/>
        <v>720</v>
      </c>
      <c r="I692">
        <f t="shared" si="83"/>
        <v>5</v>
      </c>
    </row>
    <row r="693" spans="1:9" x14ac:dyDescent="0.3">
      <c r="A693" s="3">
        <v>45618</v>
      </c>
      <c r="B693">
        <f t="shared" si="80"/>
        <v>3</v>
      </c>
      <c r="C693">
        <f t="shared" si="81"/>
        <v>0.4</v>
      </c>
      <c r="D693">
        <f t="shared" si="87"/>
        <v>61</v>
      </c>
      <c r="E693" s="1">
        <f t="shared" si="84"/>
        <v>0</v>
      </c>
      <c r="F693" s="1">
        <f t="shared" si="82"/>
        <v>720</v>
      </c>
      <c r="G693" s="1">
        <f t="shared" si="85"/>
        <v>139720</v>
      </c>
      <c r="H693" s="1">
        <f t="shared" si="86"/>
        <v>720</v>
      </c>
      <c r="I693">
        <f t="shared" si="83"/>
        <v>6</v>
      </c>
    </row>
    <row r="694" spans="1:9" x14ac:dyDescent="0.3">
      <c r="A694" s="3">
        <v>45619</v>
      </c>
      <c r="B694">
        <f t="shared" si="80"/>
        <v>3</v>
      </c>
      <c r="C694">
        <f t="shared" si="81"/>
        <v>0.4</v>
      </c>
      <c r="D694">
        <f t="shared" si="87"/>
        <v>61</v>
      </c>
      <c r="E694" s="1">
        <f t="shared" si="84"/>
        <v>0</v>
      </c>
      <c r="F694" s="1">
        <f t="shared" si="82"/>
        <v>0</v>
      </c>
      <c r="G694" s="1">
        <f t="shared" si="85"/>
        <v>139720</v>
      </c>
      <c r="H694" s="1">
        <f t="shared" si="86"/>
        <v>0</v>
      </c>
      <c r="I694">
        <f t="shared" si="83"/>
        <v>7</v>
      </c>
    </row>
    <row r="695" spans="1:9" x14ac:dyDescent="0.3">
      <c r="A695" s="3">
        <v>45620</v>
      </c>
      <c r="B695">
        <f t="shared" si="80"/>
        <v>3</v>
      </c>
      <c r="C695">
        <f t="shared" si="81"/>
        <v>0.4</v>
      </c>
      <c r="D695">
        <f t="shared" si="87"/>
        <v>61</v>
      </c>
      <c r="E695" s="1">
        <f t="shared" si="84"/>
        <v>915</v>
      </c>
      <c r="F695" s="1">
        <f t="shared" si="82"/>
        <v>0</v>
      </c>
      <c r="G695" s="1">
        <f t="shared" si="85"/>
        <v>138805</v>
      </c>
      <c r="H695" s="1">
        <f t="shared" si="86"/>
        <v>-915</v>
      </c>
      <c r="I695">
        <f t="shared" si="83"/>
        <v>1</v>
      </c>
    </row>
    <row r="696" spans="1:9" x14ac:dyDescent="0.3">
      <c r="A696" s="3">
        <v>45621</v>
      </c>
      <c r="B696">
        <f t="shared" si="80"/>
        <v>3</v>
      </c>
      <c r="C696">
        <f t="shared" si="81"/>
        <v>0.4</v>
      </c>
      <c r="D696">
        <f t="shared" si="87"/>
        <v>61</v>
      </c>
      <c r="E696" s="1">
        <f t="shared" si="84"/>
        <v>0</v>
      </c>
      <c r="F696" s="1">
        <f t="shared" si="82"/>
        <v>720</v>
      </c>
      <c r="G696" s="1">
        <f t="shared" si="85"/>
        <v>139525</v>
      </c>
      <c r="H696" s="1">
        <f t="shared" si="86"/>
        <v>720</v>
      </c>
      <c r="I696">
        <f t="shared" si="83"/>
        <v>2</v>
      </c>
    </row>
    <row r="697" spans="1:9" x14ac:dyDescent="0.3">
      <c r="A697" s="3">
        <v>45622</v>
      </c>
      <c r="B697">
        <f t="shared" si="80"/>
        <v>3</v>
      </c>
      <c r="C697">
        <f t="shared" si="81"/>
        <v>0.4</v>
      </c>
      <c r="D697">
        <f t="shared" si="87"/>
        <v>61</v>
      </c>
      <c r="E697" s="1">
        <f t="shared" si="84"/>
        <v>0</v>
      </c>
      <c r="F697" s="1">
        <f t="shared" si="82"/>
        <v>720</v>
      </c>
      <c r="G697" s="1">
        <f t="shared" si="85"/>
        <v>140245</v>
      </c>
      <c r="H697" s="1">
        <f t="shared" si="86"/>
        <v>720</v>
      </c>
      <c r="I697">
        <f t="shared" si="83"/>
        <v>3</v>
      </c>
    </row>
    <row r="698" spans="1:9" x14ac:dyDescent="0.3">
      <c r="A698" s="3">
        <v>45623</v>
      </c>
      <c r="B698">
        <f t="shared" si="80"/>
        <v>3</v>
      </c>
      <c r="C698">
        <f t="shared" si="81"/>
        <v>0.4</v>
      </c>
      <c r="D698">
        <f t="shared" si="87"/>
        <v>61</v>
      </c>
      <c r="E698" s="1">
        <f t="shared" si="84"/>
        <v>0</v>
      </c>
      <c r="F698" s="1">
        <f t="shared" si="82"/>
        <v>720</v>
      </c>
      <c r="G698" s="1">
        <f t="shared" si="85"/>
        <v>140965</v>
      </c>
      <c r="H698" s="1">
        <f t="shared" si="86"/>
        <v>720</v>
      </c>
      <c r="I698">
        <f t="shared" si="83"/>
        <v>4</v>
      </c>
    </row>
    <row r="699" spans="1:9" x14ac:dyDescent="0.3">
      <c r="A699" s="3">
        <v>45624</v>
      </c>
      <c r="B699">
        <f t="shared" si="80"/>
        <v>3</v>
      </c>
      <c r="C699">
        <f t="shared" si="81"/>
        <v>0.4</v>
      </c>
      <c r="D699">
        <f t="shared" si="87"/>
        <v>61</v>
      </c>
      <c r="E699" s="1">
        <f t="shared" si="84"/>
        <v>0</v>
      </c>
      <c r="F699" s="1">
        <f t="shared" si="82"/>
        <v>720</v>
      </c>
      <c r="G699" s="1">
        <f t="shared" si="85"/>
        <v>141685</v>
      </c>
      <c r="H699" s="1">
        <f t="shared" si="86"/>
        <v>720</v>
      </c>
      <c r="I699">
        <f t="shared" si="83"/>
        <v>5</v>
      </c>
    </row>
    <row r="700" spans="1:9" x14ac:dyDescent="0.3">
      <c r="A700" s="3">
        <v>45625</v>
      </c>
      <c r="B700">
        <f t="shared" si="80"/>
        <v>3</v>
      </c>
      <c r="C700">
        <f t="shared" si="81"/>
        <v>0.4</v>
      </c>
      <c r="D700">
        <f t="shared" si="87"/>
        <v>61</v>
      </c>
      <c r="E700" s="1">
        <f t="shared" si="84"/>
        <v>0</v>
      </c>
      <c r="F700" s="1">
        <f t="shared" si="82"/>
        <v>720</v>
      </c>
      <c r="G700" s="1">
        <f t="shared" si="85"/>
        <v>142405</v>
      </c>
      <c r="H700" s="1">
        <f t="shared" si="86"/>
        <v>720</v>
      </c>
      <c r="I700">
        <f t="shared" si="83"/>
        <v>6</v>
      </c>
    </row>
    <row r="701" spans="1:9" ht="15" customHeight="1" x14ac:dyDescent="0.3">
      <c r="A701" s="3">
        <v>45626</v>
      </c>
      <c r="B701">
        <f t="shared" si="80"/>
        <v>3</v>
      </c>
      <c r="C701">
        <f t="shared" si="81"/>
        <v>0.4</v>
      </c>
      <c r="D701">
        <f t="shared" si="87"/>
        <v>61</v>
      </c>
      <c r="E701" s="1">
        <f t="shared" si="84"/>
        <v>2400</v>
      </c>
      <c r="F701" s="1">
        <f t="shared" si="82"/>
        <v>0</v>
      </c>
      <c r="G701" s="1">
        <f t="shared" si="85"/>
        <v>140005</v>
      </c>
      <c r="H701" s="1">
        <f t="shared" si="86"/>
        <v>-2400</v>
      </c>
      <c r="I701">
        <f t="shared" si="83"/>
        <v>7</v>
      </c>
    </row>
    <row r="702" spans="1:9" x14ac:dyDescent="0.3">
      <c r="A702" s="3">
        <v>45627</v>
      </c>
      <c r="B702">
        <f t="shared" si="80"/>
        <v>3</v>
      </c>
      <c r="C702">
        <f t="shared" si="81"/>
        <v>0.4</v>
      </c>
      <c r="D702">
        <f t="shared" si="87"/>
        <v>64</v>
      </c>
      <c r="E702" s="1">
        <f t="shared" si="84"/>
        <v>960</v>
      </c>
      <c r="F702" s="1">
        <f t="shared" si="82"/>
        <v>0</v>
      </c>
      <c r="G702" s="1">
        <f t="shared" si="85"/>
        <v>139045</v>
      </c>
      <c r="H702" s="1">
        <f t="shared" si="86"/>
        <v>-960</v>
      </c>
      <c r="I702">
        <f t="shared" si="83"/>
        <v>1</v>
      </c>
    </row>
    <row r="703" spans="1:9" x14ac:dyDescent="0.3">
      <c r="A703" s="3">
        <v>45628</v>
      </c>
      <c r="B703">
        <f t="shared" si="80"/>
        <v>3</v>
      </c>
      <c r="C703">
        <f t="shared" si="81"/>
        <v>0.4</v>
      </c>
      <c r="D703">
        <f t="shared" si="87"/>
        <v>64</v>
      </c>
      <c r="E703" s="1">
        <f t="shared" si="84"/>
        <v>0</v>
      </c>
      <c r="F703" s="1">
        <f t="shared" si="82"/>
        <v>750</v>
      </c>
      <c r="G703" s="1">
        <f t="shared" si="85"/>
        <v>139795</v>
      </c>
      <c r="H703" s="1">
        <f t="shared" si="86"/>
        <v>750</v>
      </c>
      <c r="I703">
        <f t="shared" si="83"/>
        <v>2</v>
      </c>
    </row>
    <row r="704" spans="1:9" x14ac:dyDescent="0.3">
      <c r="A704" s="3">
        <v>45629</v>
      </c>
      <c r="B704">
        <f t="shared" si="80"/>
        <v>3</v>
      </c>
      <c r="C704">
        <f t="shared" si="81"/>
        <v>0.4</v>
      </c>
      <c r="D704">
        <f t="shared" si="87"/>
        <v>64</v>
      </c>
      <c r="E704" s="1">
        <f t="shared" si="84"/>
        <v>0</v>
      </c>
      <c r="F704" s="1">
        <f t="shared" si="82"/>
        <v>750</v>
      </c>
      <c r="G704" s="1">
        <f t="shared" si="85"/>
        <v>140545</v>
      </c>
      <c r="H704" s="1">
        <f t="shared" si="86"/>
        <v>750</v>
      </c>
      <c r="I704">
        <f t="shared" si="83"/>
        <v>3</v>
      </c>
    </row>
    <row r="705" spans="1:9" x14ac:dyDescent="0.3">
      <c r="A705" s="3">
        <v>45630</v>
      </c>
      <c r="B705">
        <f t="shared" si="80"/>
        <v>3</v>
      </c>
      <c r="C705">
        <f t="shared" si="81"/>
        <v>0.4</v>
      </c>
      <c r="D705">
        <f t="shared" si="87"/>
        <v>64</v>
      </c>
      <c r="E705" s="1">
        <f t="shared" si="84"/>
        <v>0</v>
      </c>
      <c r="F705" s="1">
        <f t="shared" si="82"/>
        <v>750</v>
      </c>
      <c r="G705" s="1">
        <f t="shared" si="85"/>
        <v>141295</v>
      </c>
      <c r="H705" s="1">
        <f t="shared" si="86"/>
        <v>750</v>
      </c>
      <c r="I705">
        <f t="shared" si="83"/>
        <v>4</v>
      </c>
    </row>
    <row r="706" spans="1:9" x14ac:dyDescent="0.3">
      <c r="A706" s="3">
        <v>45631</v>
      </c>
      <c r="B706">
        <f t="shared" ref="B706:B732" si="88">IF(AND(A706 &gt;= DATE(YEAR(A706), 3, 21), A706 &lt;= DATE(YEAR(A706), 6, 20)), 1, IF(AND(A706 &gt;= DATE(YEAR(A706), 6, 21), A706 &lt;= DATE(YEAR(A706), 9, 22)), 2, IF(AND(A706 &gt;= DATE(YEAR(A706), 9, 23), A706 &lt;= DATE(YEAR(A706), 12, 20)), 3, 4)))</f>
        <v>3</v>
      </c>
      <c r="C706">
        <f t="shared" ref="C706:C732" si="89">IF(B706=1,$Q$2, IF(B706=2, $Q$3, IF(B706=3,$Q$4, $Q$5)))</f>
        <v>0.4</v>
      </c>
      <c r="D706">
        <f t="shared" si="87"/>
        <v>64</v>
      </c>
      <c r="E706" s="1">
        <f t="shared" si="84"/>
        <v>0</v>
      </c>
      <c r="F706" s="1">
        <f t="shared" ref="F706:F732" si="90">IF(AND(WEEKDAY(A706)&gt;=2,WEEKDAY(A706)&lt;=6),INT(C706*D706)*$M$2,0)</f>
        <v>750</v>
      </c>
      <c r="G706" s="1">
        <f t="shared" si="85"/>
        <v>142045</v>
      </c>
      <c r="H706" s="1">
        <f t="shared" si="86"/>
        <v>750</v>
      </c>
      <c r="I706">
        <f t="shared" ref="I706:I732" si="91">WEEKDAY(A706)</f>
        <v>5</v>
      </c>
    </row>
    <row r="707" spans="1:9" x14ac:dyDescent="0.3">
      <c r="A707" s="3">
        <v>45632</v>
      </c>
      <c r="B707">
        <f t="shared" si="88"/>
        <v>3</v>
      </c>
      <c r="C707">
        <f t="shared" si="89"/>
        <v>0.4</v>
      </c>
      <c r="D707">
        <f t="shared" si="87"/>
        <v>64</v>
      </c>
      <c r="E707" s="1">
        <f t="shared" si="84"/>
        <v>0</v>
      </c>
      <c r="F707" s="1">
        <f t="shared" si="90"/>
        <v>750</v>
      </c>
      <c r="G707" s="1">
        <f t="shared" si="85"/>
        <v>142795</v>
      </c>
      <c r="H707" s="1">
        <f t="shared" si="86"/>
        <v>750</v>
      </c>
      <c r="I707">
        <f t="shared" si="91"/>
        <v>6</v>
      </c>
    </row>
    <row r="708" spans="1:9" x14ac:dyDescent="0.3">
      <c r="A708" s="3">
        <v>45633</v>
      </c>
      <c r="B708">
        <f t="shared" si="88"/>
        <v>3</v>
      </c>
      <c r="C708">
        <f t="shared" si="89"/>
        <v>0.4</v>
      </c>
      <c r="D708">
        <f t="shared" si="87"/>
        <v>64</v>
      </c>
      <c r="E708" s="1">
        <f t="shared" ref="E708:E732" si="92">IF(AND(WEEKDAY(A708)&gt;=2,WEEKDAY(A708)&lt;=6),0,IF(WEEKDAY(A708)=1,D708*$N$2,0)) + IF(AND(G707&gt;=$L$2*3, DAY(A709)=1), 3*$L$2, 0)</f>
        <v>0</v>
      </c>
      <c r="F708" s="1">
        <f t="shared" si="90"/>
        <v>0</v>
      </c>
      <c r="G708" s="1">
        <f t="shared" ref="G708:G731" si="93">G707 - E708 + F708</f>
        <v>142795</v>
      </c>
      <c r="H708" s="1">
        <f t="shared" ref="H708:H732" si="94">-E708 + F708</f>
        <v>0</v>
      </c>
      <c r="I708">
        <f t="shared" si="91"/>
        <v>7</v>
      </c>
    </row>
    <row r="709" spans="1:9" x14ac:dyDescent="0.3">
      <c r="A709" s="3">
        <v>45634</v>
      </c>
      <c r="B709">
        <f t="shared" si="88"/>
        <v>3</v>
      </c>
      <c r="C709">
        <f t="shared" si="89"/>
        <v>0.4</v>
      </c>
      <c r="D709">
        <f t="shared" ref="D709:D732" si="95">IF(AND(G707&gt;=$L$2*3, DAY(A709)=1), D708+3, D708)</f>
        <v>64</v>
      </c>
      <c r="E709" s="1">
        <f t="shared" si="92"/>
        <v>960</v>
      </c>
      <c r="F709" s="1">
        <f t="shared" si="90"/>
        <v>0</v>
      </c>
      <c r="G709" s="1">
        <f t="shared" si="93"/>
        <v>141835</v>
      </c>
      <c r="H709" s="1">
        <f t="shared" si="94"/>
        <v>-960</v>
      </c>
      <c r="I709">
        <f t="shared" si="91"/>
        <v>1</v>
      </c>
    </row>
    <row r="710" spans="1:9" x14ac:dyDescent="0.3">
      <c r="A710" s="3">
        <v>45635</v>
      </c>
      <c r="B710">
        <f t="shared" si="88"/>
        <v>3</v>
      </c>
      <c r="C710">
        <f t="shared" si="89"/>
        <v>0.4</v>
      </c>
      <c r="D710">
        <f t="shared" si="95"/>
        <v>64</v>
      </c>
      <c r="E710" s="1">
        <f t="shared" si="92"/>
        <v>0</v>
      </c>
      <c r="F710" s="1">
        <f t="shared" si="90"/>
        <v>750</v>
      </c>
      <c r="G710" s="1">
        <f t="shared" si="93"/>
        <v>142585</v>
      </c>
      <c r="H710" s="1">
        <f t="shared" si="94"/>
        <v>750</v>
      </c>
      <c r="I710">
        <f t="shared" si="91"/>
        <v>2</v>
      </c>
    </row>
    <row r="711" spans="1:9" x14ac:dyDescent="0.3">
      <c r="A711" s="3">
        <v>45636</v>
      </c>
      <c r="B711">
        <f t="shared" si="88"/>
        <v>3</v>
      </c>
      <c r="C711">
        <f t="shared" si="89"/>
        <v>0.4</v>
      </c>
      <c r="D711">
        <f t="shared" si="95"/>
        <v>64</v>
      </c>
      <c r="E711" s="1">
        <f t="shared" si="92"/>
        <v>0</v>
      </c>
      <c r="F711" s="1">
        <f t="shared" si="90"/>
        <v>750</v>
      </c>
      <c r="G711" s="1">
        <f t="shared" si="93"/>
        <v>143335</v>
      </c>
      <c r="H711" s="1">
        <f t="shared" si="94"/>
        <v>750</v>
      </c>
      <c r="I711">
        <f t="shared" si="91"/>
        <v>3</v>
      </c>
    </row>
    <row r="712" spans="1:9" x14ac:dyDescent="0.3">
      <c r="A712" s="3">
        <v>45637</v>
      </c>
      <c r="B712">
        <f t="shared" si="88"/>
        <v>3</v>
      </c>
      <c r="C712">
        <f t="shared" si="89"/>
        <v>0.4</v>
      </c>
      <c r="D712">
        <f t="shared" si="95"/>
        <v>64</v>
      </c>
      <c r="E712" s="1">
        <f t="shared" si="92"/>
        <v>0</v>
      </c>
      <c r="F712" s="1">
        <f t="shared" si="90"/>
        <v>750</v>
      </c>
      <c r="G712" s="1">
        <f t="shared" si="93"/>
        <v>144085</v>
      </c>
      <c r="H712" s="1">
        <f t="shared" si="94"/>
        <v>750</v>
      </c>
      <c r="I712">
        <f t="shared" si="91"/>
        <v>4</v>
      </c>
    </row>
    <row r="713" spans="1:9" x14ac:dyDescent="0.3">
      <c r="A713" s="3">
        <v>45638</v>
      </c>
      <c r="B713">
        <f t="shared" si="88"/>
        <v>3</v>
      </c>
      <c r="C713">
        <f t="shared" si="89"/>
        <v>0.4</v>
      </c>
      <c r="D713">
        <f t="shared" si="95"/>
        <v>64</v>
      </c>
      <c r="E713" s="1">
        <f t="shared" si="92"/>
        <v>0</v>
      </c>
      <c r="F713" s="1">
        <f t="shared" si="90"/>
        <v>750</v>
      </c>
      <c r="G713" s="1">
        <f t="shared" si="93"/>
        <v>144835</v>
      </c>
      <c r="H713" s="1">
        <f t="shared" si="94"/>
        <v>750</v>
      </c>
      <c r="I713">
        <f t="shared" si="91"/>
        <v>5</v>
      </c>
    </row>
    <row r="714" spans="1:9" x14ac:dyDescent="0.3">
      <c r="A714" s="3">
        <v>45639</v>
      </c>
      <c r="B714">
        <f t="shared" si="88"/>
        <v>3</v>
      </c>
      <c r="C714">
        <f t="shared" si="89"/>
        <v>0.4</v>
      </c>
      <c r="D714">
        <f t="shared" si="95"/>
        <v>64</v>
      </c>
      <c r="E714" s="1">
        <f t="shared" si="92"/>
        <v>0</v>
      </c>
      <c r="F714" s="1">
        <f t="shared" si="90"/>
        <v>750</v>
      </c>
      <c r="G714" s="1">
        <f t="shared" si="93"/>
        <v>145585</v>
      </c>
      <c r="H714" s="1">
        <f t="shared" si="94"/>
        <v>750</v>
      </c>
      <c r="I714">
        <f t="shared" si="91"/>
        <v>6</v>
      </c>
    </row>
    <row r="715" spans="1:9" x14ac:dyDescent="0.3">
      <c r="A715" s="3">
        <v>45640</v>
      </c>
      <c r="B715">
        <f t="shared" si="88"/>
        <v>3</v>
      </c>
      <c r="C715">
        <f t="shared" si="89"/>
        <v>0.4</v>
      </c>
      <c r="D715">
        <f t="shared" si="95"/>
        <v>64</v>
      </c>
      <c r="E715" s="1">
        <f t="shared" si="92"/>
        <v>0</v>
      </c>
      <c r="F715" s="1">
        <f t="shared" si="90"/>
        <v>0</v>
      </c>
      <c r="G715" s="1">
        <f t="shared" si="93"/>
        <v>145585</v>
      </c>
      <c r="H715" s="1">
        <f t="shared" si="94"/>
        <v>0</v>
      </c>
      <c r="I715">
        <f t="shared" si="91"/>
        <v>7</v>
      </c>
    </row>
    <row r="716" spans="1:9" x14ac:dyDescent="0.3">
      <c r="A716" s="3">
        <v>45641</v>
      </c>
      <c r="B716">
        <f t="shared" si="88"/>
        <v>3</v>
      </c>
      <c r="C716">
        <f t="shared" si="89"/>
        <v>0.4</v>
      </c>
      <c r="D716">
        <f t="shared" si="95"/>
        <v>64</v>
      </c>
      <c r="E716" s="1">
        <f t="shared" si="92"/>
        <v>960</v>
      </c>
      <c r="F716" s="1">
        <f t="shared" si="90"/>
        <v>0</v>
      </c>
      <c r="G716" s="1">
        <f t="shared" si="93"/>
        <v>144625</v>
      </c>
      <c r="H716" s="1">
        <f t="shared" si="94"/>
        <v>-960</v>
      </c>
      <c r="I716">
        <f t="shared" si="91"/>
        <v>1</v>
      </c>
    </row>
    <row r="717" spans="1:9" x14ac:dyDescent="0.3">
      <c r="A717" s="3">
        <v>45642</v>
      </c>
      <c r="B717">
        <f t="shared" si="88"/>
        <v>3</v>
      </c>
      <c r="C717">
        <f t="shared" si="89"/>
        <v>0.4</v>
      </c>
      <c r="D717">
        <f t="shared" si="95"/>
        <v>64</v>
      </c>
      <c r="E717" s="1">
        <f t="shared" si="92"/>
        <v>0</v>
      </c>
      <c r="F717" s="1">
        <f t="shared" si="90"/>
        <v>750</v>
      </c>
      <c r="G717" s="1">
        <f t="shared" si="93"/>
        <v>145375</v>
      </c>
      <c r="H717" s="1">
        <f t="shared" si="94"/>
        <v>750</v>
      </c>
      <c r="I717">
        <f t="shared" si="91"/>
        <v>2</v>
      </c>
    </row>
    <row r="718" spans="1:9" x14ac:dyDescent="0.3">
      <c r="A718" s="3">
        <v>45643</v>
      </c>
      <c r="B718">
        <f t="shared" si="88"/>
        <v>3</v>
      </c>
      <c r="C718">
        <f t="shared" si="89"/>
        <v>0.4</v>
      </c>
      <c r="D718">
        <f t="shared" si="95"/>
        <v>64</v>
      </c>
      <c r="E718" s="1">
        <f t="shared" si="92"/>
        <v>0</v>
      </c>
      <c r="F718" s="1">
        <f t="shared" si="90"/>
        <v>750</v>
      </c>
      <c r="G718" s="1">
        <f t="shared" si="93"/>
        <v>146125</v>
      </c>
      <c r="H718" s="1">
        <f t="shared" si="94"/>
        <v>750</v>
      </c>
      <c r="I718">
        <f t="shared" si="91"/>
        <v>3</v>
      </c>
    </row>
    <row r="719" spans="1:9" x14ac:dyDescent="0.3">
      <c r="A719" s="3">
        <v>45644</v>
      </c>
      <c r="B719">
        <f t="shared" si="88"/>
        <v>3</v>
      </c>
      <c r="C719">
        <f t="shared" si="89"/>
        <v>0.4</v>
      </c>
      <c r="D719">
        <f t="shared" si="95"/>
        <v>64</v>
      </c>
      <c r="E719" s="1">
        <f t="shared" si="92"/>
        <v>0</v>
      </c>
      <c r="F719" s="1">
        <f t="shared" si="90"/>
        <v>750</v>
      </c>
      <c r="G719" s="1">
        <f t="shared" si="93"/>
        <v>146875</v>
      </c>
      <c r="H719" s="1">
        <f t="shared" si="94"/>
        <v>750</v>
      </c>
      <c r="I719">
        <f t="shared" si="91"/>
        <v>4</v>
      </c>
    </row>
    <row r="720" spans="1:9" x14ac:dyDescent="0.3">
      <c r="A720" s="3">
        <v>45645</v>
      </c>
      <c r="B720">
        <f t="shared" si="88"/>
        <v>3</v>
      </c>
      <c r="C720">
        <f t="shared" si="89"/>
        <v>0.4</v>
      </c>
      <c r="D720">
        <f t="shared" si="95"/>
        <v>64</v>
      </c>
      <c r="E720" s="1">
        <f t="shared" si="92"/>
        <v>0</v>
      </c>
      <c r="F720" s="1">
        <f t="shared" si="90"/>
        <v>750</v>
      </c>
      <c r="G720" s="1">
        <f t="shared" si="93"/>
        <v>147625</v>
      </c>
      <c r="H720" s="1">
        <f t="shared" si="94"/>
        <v>750</v>
      </c>
      <c r="I720">
        <f t="shared" si="91"/>
        <v>5</v>
      </c>
    </row>
    <row r="721" spans="1:9" x14ac:dyDescent="0.3">
      <c r="A721" s="3">
        <v>45646</v>
      </c>
      <c r="B721">
        <f t="shared" si="88"/>
        <v>3</v>
      </c>
      <c r="C721">
        <f t="shared" si="89"/>
        <v>0.4</v>
      </c>
      <c r="D721">
        <f t="shared" si="95"/>
        <v>64</v>
      </c>
      <c r="E721" s="1">
        <f t="shared" si="92"/>
        <v>0</v>
      </c>
      <c r="F721" s="1">
        <f t="shared" si="90"/>
        <v>750</v>
      </c>
      <c r="G721" s="1">
        <f t="shared" si="93"/>
        <v>148375</v>
      </c>
      <c r="H721" s="1">
        <f t="shared" si="94"/>
        <v>750</v>
      </c>
      <c r="I721">
        <f t="shared" si="91"/>
        <v>6</v>
      </c>
    </row>
    <row r="722" spans="1:9" x14ac:dyDescent="0.3">
      <c r="A722" s="3">
        <v>45647</v>
      </c>
      <c r="B722">
        <f t="shared" si="88"/>
        <v>4</v>
      </c>
      <c r="C722">
        <f t="shared" si="89"/>
        <v>0.2</v>
      </c>
      <c r="D722">
        <f t="shared" si="95"/>
        <v>64</v>
      </c>
      <c r="E722" s="1">
        <f t="shared" si="92"/>
        <v>0</v>
      </c>
      <c r="F722" s="1">
        <f t="shared" si="90"/>
        <v>0</v>
      </c>
      <c r="G722" s="1">
        <f t="shared" si="93"/>
        <v>148375</v>
      </c>
      <c r="H722" s="1">
        <f t="shared" si="94"/>
        <v>0</v>
      </c>
      <c r="I722">
        <f t="shared" si="91"/>
        <v>7</v>
      </c>
    </row>
    <row r="723" spans="1:9" x14ac:dyDescent="0.3">
      <c r="A723" s="3">
        <v>45648</v>
      </c>
      <c r="B723">
        <f t="shared" si="88"/>
        <v>4</v>
      </c>
      <c r="C723">
        <f t="shared" si="89"/>
        <v>0.2</v>
      </c>
      <c r="D723">
        <f t="shared" si="95"/>
        <v>64</v>
      </c>
      <c r="E723" s="1">
        <f t="shared" si="92"/>
        <v>960</v>
      </c>
      <c r="F723" s="1">
        <f t="shared" si="90"/>
        <v>0</v>
      </c>
      <c r="G723" s="1">
        <f t="shared" si="93"/>
        <v>147415</v>
      </c>
      <c r="H723" s="1">
        <f t="shared" si="94"/>
        <v>-960</v>
      </c>
      <c r="I723">
        <f t="shared" si="91"/>
        <v>1</v>
      </c>
    </row>
    <row r="724" spans="1:9" x14ac:dyDescent="0.3">
      <c r="A724" s="3">
        <v>45649</v>
      </c>
      <c r="B724">
        <f t="shared" si="88"/>
        <v>4</v>
      </c>
      <c r="C724">
        <f t="shared" si="89"/>
        <v>0.2</v>
      </c>
      <c r="D724">
        <f t="shared" si="95"/>
        <v>64</v>
      </c>
      <c r="E724" s="1">
        <f t="shared" si="92"/>
        <v>0</v>
      </c>
      <c r="F724" s="1">
        <f t="shared" si="90"/>
        <v>360</v>
      </c>
      <c r="G724" s="1">
        <f t="shared" si="93"/>
        <v>147775</v>
      </c>
      <c r="H724" s="1">
        <f t="shared" si="94"/>
        <v>360</v>
      </c>
      <c r="I724">
        <f t="shared" si="91"/>
        <v>2</v>
      </c>
    </row>
    <row r="725" spans="1:9" x14ac:dyDescent="0.3">
      <c r="A725" s="3">
        <v>45650</v>
      </c>
      <c r="B725">
        <f t="shared" si="88"/>
        <v>4</v>
      </c>
      <c r="C725">
        <f t="shared" si="89"/>
        <v>0.2</v>
      </c>
      <c r="D725">
        <f t="shared" si="95"/>
        <v>64</v>
      </c>
      <c r="E725" s="1">
        <f t="shared" si="92"/>
        <v>0</v>
      </c>
      <c r="F725" s="1">
        <f t="shared" si="90"/>
        <v>360</v>
      </c>
      <c r="G725" s="1">
        <f t="shared" si="93"/>
        <v>148135</v>
      </c>
      <c r="H725" s="1">
        <f t="shared" si="94"/>
        <v>360</v>
      </c>
      <c r="I725">
        <f t="shared" si="91"/>
        <v>3</v>
      </c>
    </row>
    <row r="726" spans="1:9" x14ac:dyDescent="0.3">
      <c r="A726" s="3">
        <v>45651</v>
      </c>
      <c r="B726">
        <f t="shared" si="88"/>
        <v>4</v>
      </c>
      <c r="C726">
        <f t="shared" si="89"/>
        <v>0.2</v>
      </c>
      <c r="D726">
        <f t="shared" si="95"/>
        <v>64</v>
      </c>
      <c r="E726" s="1">
        <f t="shared" si="92"/>
        <v>0</v>
      </c>
      <c r="F726" s="1">
        <f t="shared" si="90"/>
        <v>360</v>
      </c>
      <c r="G726" s="1">
        <f t="shared" si="93"/>
        <v>148495</v>
      </c>
      <c r="H726" s="1">
        <f t="shared" si="94"/>
        <v>360</v>
      </c>
      <c r="I726">
        <f t="shared" si="91"/>
        <v>4</v>
      </c>
    </row>
    <row r="727" spans="1:9" x14ac:dyDescent="0.3">
      <c r="A727" s="3">
        <v>45652</v>
      </c>
      <c r="B727">
        <f t="shared" si="88"/>
        <v>4</v>
      </c>
      <c r="C727">
        <f t="shared" si="89"/>
        <v>0.2</v>
      </c>
      <c r="D727">
        <f t="shared" si="95"/>
        <v>64</v>
      </c>
      <c r="E727" s="1">
        <f t="shared" si="92"/>
        <v>0</v>
      </c>
      <c r="F727" s="1">
        <f t="shared" si="90"/>
        <v>360</v>
      </c>
      <c r="G727" s="1">
        <f t="shared" si="93"/>
        <v>148855</v>
      </c>
      <c r="H727" s="1">
        <f t="shared" si="94"/>
        <v>360</v>
      </c>
      <c r="I727">
        <f t="shared" si="91"/>
        <v>5</v>
      </c>
    </row>
    <row r="728" spans="1:9" x14ac:dyDescent="0.3">
      <c r="A728" s="3">
        <v>45653</v>
      </c>
      <c r="B728">
        <f t="shared" si="88"/>
        <v>4</v>
      </c>
      <c r="C728">
        <f t="shared" si="89"/>
        <v>0.2</v>
      </c>
      <c r="D728">
        <f t="shared" si="95"/>
        <v>64</v>
      </c>
      <c r="E728" s="1">
        <f t="shared" si="92"/>
        <v>0</v>
      </c>
      <c r="F728" s="1">
        <f t="shared" si="90"/>
        <v>360</v>
      </c>
      <c r="G728" s="1">
        <f t="shared" si="93"/>
        <v>149215</v>
      </c>
      <c r="H728" s="1">
        <f t="shared" si="94"/>
        <v>360</v>
      </c>
      <c r="I728">
        <f t="shared" si="91"/>
        <v>6</v>
      </c>
    </row>
    <row r="729" spans="1:9" x14ac:dyDescent="0.3">
      <c r="A729" s="3">
        <v>45654</v>
      </c>
      <c r="B729">
        <f t="shared" si="88"/>
        <v>4</v>
      </c>
      <c r="C729">
        <f t="shared" si="89"/>
        <v>0.2</v>
      </c>
      <c r="D729">
        <f t="shared" si="95"/>
        <v>64</v>
      </c>
      <c r="E729" s="1">
        <f t="shared" si="92"/>
        <v>0</v>
      </c>
      <c r="F729" s="1">
        <f t="shared" si="90"/>
        <v>0</v>
      </c>
      <c r="G729" s="1">
        <f t="shared" si="93"/>
        <v>149215</v>
      </c>
      <c r="H729" s="1">
        <f t="shared" si="94"/>
        <v>0</v>
      </c>
      <c r="I729">
        <f t="shared" si="91"/>
        <v>7</v>
      </c>
    </row>
    <row r="730" spans="1:9" x14ac:dyDescent="0.3">
      <c r="A730" s="3">
        <v>45655</v>
      </c>
      <c r="B730">
        <f t="shared" si="88"/>
        <v>4</v>
      </c>
      <c r="C730">
        <f t="shared" si="89"/>
        <v>0.2</v>
      </c>
      <c r="D730">
        <f t="shared" si="95"/>
        <v>64</v>
      </c>
      <c r="E730" s="1">
        <f t="shared" si="92"/>
        <v>960</v>
      </c>
      <c r="F730" s="1">
        <f t="shared" si="90"/>
        <v>0</v>
      </c>
      <c r="G730" s="1">
        <f t="shared" si="93"/>
        <v>148255</v>
      </c>
      <c r="H730" s="1">
        <f t="shared" si="94"/>
        <v>-960</v>
      </c>
      <c r="I730">
        <f t="shared" si="91"/>
        <v>1</v>
      </c>
    </row>
    <row r="731" spans="1:9" x14ac:dyDescent="0.3">
      <c r="A731" s="3">
        <v>45656</v>
      </c>
      <c r="B731">
        <f t="shared" si="88"/>
        <v>4</v>
      </c>
      <c r="C731">
        <f t="shared" si="89"/>
        <v>0.2</v>
      </c>
      <c r="D731">
        <f t="shared" si="95"/>
        <v>64</v>
      </c>
      <c r="E731" s="1">
        <f t="shared" si="92"/>
        <v>0</v>
      </c>
      <c r="F731" s="1">
        <f t="shared" si="90"/>
        <v>360</v>
      </c>
      <c r="G731" s="1">
        <f t="shared" si="93"/>
        <v>148615</v>
      </c>
      <c r="H731" s="1">
        <f t="shared" si="94"/>
        <v>360</v>
      </c>
      <c r="I731">
        <f t="shared" si="91"/>
        <v>2</v>
      </c>
    </row>
    <row r="732" spans="1:9" x14ac:dyDescent="0.3">
      <c r="A732" s="3">
        <v>45657</v>
      </c>
      <c r="B732">
        <f t="shared" si="88"/>
        <v>4</v>
      </c>
      <c r="C732">
        <f t="shared" si="89"/>
        <v>0.2</v>
      </c>
      <c r="D732">
        <f t="shared" si="95"/>
        <v>64</v>
      </c>
      <c r="E732" s="1">
        <f t="shared" si="92"/>
        <v>0</v>
      </c>
      <c r="F732" s="1">
        <f t="shared" si="90"/>
        <v>360</v>
      </c>
      <c r="G732" s="1">
        <f>G731 - E732 + F732</f>
        <v>148975</v>
      </c>
      <c r="H732" s="1">
        <f t="shared" si="94"/>
        <v>360</v>
      </c>
      <c r="I732">
        <f t="shared" si="91"/>
        <v>3</v>
      </c>
    </row>
    <row r="733" spans="1:9" x14ac:dyDescent="0.3">
      <c r="A733" s="3"/>
    </row>
    <row r="734" spans="1:9" x14ac:dyDescent="0.3">
      <c r="A734" s="3"/>
    </row>
    <row r="735" spans="1:9" x14ac:dyDescent="0.3">
      <c r="A735" s="3"/>
    </row>
    <row r="736" spans="1:9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Maksymilian Olbryś</dc:creator>
  <cp:lastModifiedBy>Maksymilian Olbryś</cp:lastModifiedBy>
  <dcterms:created xsi:type="dcterms:W3CDTF">2025-02-22T14:37:48Z</dcterms:created>
  <dcterms:modified xsi:type="dcterms:W3CDTF">2025-02-25T16:56:50Z</dcterms:modified>
</cp:coreProperties>
</file>