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5bf210166a3d2ff8/Desktop/"/>
    </mc:Choice>
  </mc:AlternateContent>
  <xr:revisionPtr revIDLastSave="1220" documentId="8_{3E33F30E-D8D9-4208-BE24-5FB81F957A2F}" xr6:coauthVersionLast="47" xr6:coauthVersionMax="47" xr10:uidLastSave="{2BEDB095-7A3A-4A47-ACB5-6EC9E24D8055}"/>
  <bookViews>
    <workbookView xWindow="-108" yWindow="-108" windowWidth="23256" windowHeight="12456" activeTab="1" xr2:uid="{F8420BDF-C08E-4FBB-891B-F574F63AC6D0}"/>
  </bookViews>
  <sheets>
    <sheet name="sheet design" sheetId="2" r:id="rId1"/>
    <sheet name="Dashboard" sheetId="3" r:id="rId2"/>
    <sheet name="BlinkIT Grocery Data" sheetId="1" r:id="rId3"/>
  </sheets>
  <definedNames>
    <definedName name="_xlchart.v2.0" hidden="1">'sheet design'!$D$115:$D$117</definedName>
    <definedName name="_xlchart.v2.1" hidden="1">'sheet design'!$E$114</definedName>
    <definedName name="_xlchart.v2.2" hidden="1">'sheet design'!$E$115:$E$117</definedName>
    <definedName name="_xlchart.v2.3" hidden="1">'sheet design'!$D$115:$D$117</definedName>
    <definedName name="_xlchart.v2.4" hidden="1">'sheet design'!$E$114</definedName>
    <definedName name="_xlchart.v2.5" hidden="1">'sheet design'!$E$115:$E$117</definedName>
    <definedName name="Slicer_Item_Type">#N/A</definedName>
    <definedName name="Slicer_Outlet_Location_Type">#N/A</definedName>
    <definedName name="Slicer_Outlet_Siz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6" i="2" l="1"/>
  <c r="D117" i="2"/>
  <c r="D115" i="2"/>
  <c r="D8" i="2"/>
  <c r="A8" i="2"/>
  <c r="C8" i="2"/>
  <c r="B8" i="2"/>
  <c r="E116" i="2"/>
  <c r="E117" i="2"/>
  <c r="E115" i="2"/>
</calcChain>
</file>

<file path=xl/sharedStrings.xml><?xml version="1.0" encoding="utf-8"?>
<sst xmlns="http://schemas.openxmlformats.org/spreadsheetml/2006/main" count="59753" uniqueCount="1632">
  <si>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</si>
  <si>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</si>
  <si>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</si>
  <si>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</si>
  <si>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</si>
  <si>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</si>
  <si>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</si>
  <si>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</si>
  <si>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</si>
  <si>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</si>
  <si>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</si>
  <si>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</si>
  <si>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</si>
  <si>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</si>
  <si>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</si>
  <si>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</si>
  <si>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</si>
  <si>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</si>
  <si>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</si>
  <si>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</si>
  <si>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</si>
  <si>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</si>
  <si>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</si>
  <si>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</si>
  <si>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</si>
  <si>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</si>
  <si>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</si>
  <si>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</si>
  <si>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</si>
  <si>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</si>
  <si>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</si>
  <si>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</si>
  <si>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</si>
  <si>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</si>
  <si>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</si>
  <si>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</si>
  <si>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</si>
  <si>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</si>
  <si>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</si>
  <si>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</si>
  <si>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</si>
  <si>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</si>
  <si>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</si>
  <si>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</si>
  <si>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</si>
  <si>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</si>
  <si>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</si>
  <si>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</si>
  <si>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</si>
  <si>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</si>
  <si>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</si>
  <si>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</si>
  <si>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</si>
  <si>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</si>
  <si>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</si>
  <si>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</si>
  <si>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</si>
  <si>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</si>
  <si>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</si>
  <si>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</si>
  <si>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</si>
  <si>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</si>
  <si>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</si>
  <si>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</si>
  <si>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</si>
  <si>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</si>
  <si>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</si>
  <si>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</si>
  <si>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</si>
  <si>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</si>
  <si>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</si>
  <si>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</si>
  <si>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</si>
  <si>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</si>
  <si>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</si>
  <si>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</si>
  <si>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</si>
  <si>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</si>
  <si>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</si>
  <si>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</si>
  <si>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</si>
  <si>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</si>
  <si>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</si>
  <si>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</si>
  <si>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</si>
  <si>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</si>
  <si>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</si>
  <si>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</si>
  <si>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</si>
  <si>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</si>
  <si>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</si>
  <si>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</si>
  <si>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</si>
  <si>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</si>
  <si>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</si>
  <si>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</si>
  <si>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</si>
  <si>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</si>
  <si>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</si>
  <si>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</si>
  <si>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</si>
  <si>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</si>
  <si>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</si>
  <si>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</si>
  <si>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</si>
  <si>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</si>
  <si>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</si>
  <si>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</si>
  <si>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</si>
  <si>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</si>
  <si>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</si>
  <si>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</si>
  <si>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</si>
  <si>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</si>
  <si>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</si>
  <si>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</si>
  <si>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</si>
  <si>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</si>
  <si>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</si>
  <si>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</si>
  <si>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</si>
  <si>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</si>
  <si>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</si>
  <si>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</si>
  <si>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</si>
  <si>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</si>
  <si>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</si>
  <si>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</si>
  <si>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</si>
  <si>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</si>
  <si>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</si>
  <si>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</si>
  <si>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</si>
  <si>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</si>
  <si>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</si>
  <si>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</si>
  <si>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</si>
  <si>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</si>
  <si>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</si>
  <si>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</si>
  <si>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</si>
  <si>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</si>
  <si>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</si>
  <si>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</si>
  <si>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</si>
  <si>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</si>
  <si>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</si>
  <si>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</si>
  <si>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</si>
  <si>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</si>
  <si>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</si>
  <si>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</si>
  <si>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</si>
  <si>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</si>
  <si>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</si>
  <si>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</si>
  <si>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</si>
  <si>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</si>
  <si>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</si>
  <si>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</si>
  <si>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</si>
  <si>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</si>
  <si>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</si>
  <si>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</si>
  <si>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</si>
  <si>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</si>
  <si>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</si>
  <si>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</si>
  <si>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</si>
  <si>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</si>
  <si>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</si>
  <si>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</si>
  <si>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</si>
  <si>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</si>
  <si>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</si>
  <si>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</si>
  <si>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</si>
  <si>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</si>
  <si>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</si>
  <si>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</si>
  <si>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</si>
  <si>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</si>
  <si>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</si>
  <si>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</si>
  <si>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</si>
  <si>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</si>
  <si>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</si>
  <si>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</si>
  <si>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</si>
  <si>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</si>
  <si>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</si>
  <si>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</si>
  <si>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</si>
  <si>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</si>
  <si>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</si>
  <si>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</si>
  <si>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</si>
  <si>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</si>
  <si>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</si>
  <si>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</si>
  <si>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</si>
  <si>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</si>
  <si>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</si>
  <si>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</si>
  <si>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</si>
  <si>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</si>
  <si>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</si>
  <si>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</si>
  <si>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</si>
  <si>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</si>
  <si>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</si>
  <si>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</si>
  <si>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</si>
  <si>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</si>
  <si>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</si>
  <si>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</si>
  <si>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</si>
  <si>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</si>
  <si>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</si>
  <si>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</si>
  <si>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</si>
  <si>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</si>
  <si>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</si>
  <si>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</si>
  <si>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</si>
  <si>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</si>
  <si>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</si>
  <si>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</si>
  <si>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</si>
  <si>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</si>
  <si>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</si>
  <si>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</si>
  <si>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</si>
  <si>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</si>
  <si>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</si>
  <si>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</si>
  <si>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</si>
  <si>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</si>
  <si>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</si>
  <si>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</si>
  <si>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</si>
  <si>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</si>
  <si>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</si>
  <si>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</si>
  <si>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</si>
  <si>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</si>
  <si>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</si>
  <si>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</si>
  <si>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</si>
  <si>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</si>
  <si>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</si>
  <si>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</si>
  <si>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</si>
  <si>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</si>
  <si>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</si>
  <si>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</si>
  <si>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</si>
  <si>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</si>
  <si>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</si>
  <si>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</si>
  <si>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</si>
  <si>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</si>
  <si>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</si>
  <si>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</si>
  <si>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</si>
  <si>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</si>
  <si>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</si>
  <si>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</si>
  <si>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</si>
  <si>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</si>
  <si>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</si>
  <si>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</si>
  <si>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</si>
  <si>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</si>
  <si>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</si>
  <si>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</si>
  <si>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</si>
  <si>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</si>
  <si>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</si>
  <si>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</si>
  <si>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</si>
  <si>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</si>
  <si>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</si>
  <si>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</si>
  <si>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</si>
  <si>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</si>
  <si>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</si>
  <si>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</si>
  <si>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</si>
  <si>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</si>
  <si>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</si>
  <si>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</si>
  <si>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</si>
  <si>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</si>
  <si>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</si>
  <si>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</si>
  <si>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</si>
  <si>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</si>
  <si>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</si>
  <si>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</si>
  <si>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</si>
  <si>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</si>
  <si>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</si>
  <si>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</si>
  <si>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</si>
  <si>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</si>
  <si>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</si>
  <si>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</si>
  <si>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</si>
  <si>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</si>
  <si>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</si>
  <si>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</si>
  <si>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</si>
  <si>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</si>
  <si>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</si>
  <si>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</si>
  <si>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</si>
  <si>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</si>
  <si>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</si>
  <si>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</si>
  <si>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</si>
  <si>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</si>
  <si>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</si>
  <si>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</si>
  <si>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</si>
  <si>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</si>
  <si>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</si>
  <si>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</si>
  <si>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</si>
  <si>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</si>
  <si>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</si>
  <si>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</si>
  <si>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</si>
  <si>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</si>
  <si>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</si>
  <si>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</si>
  <si>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</si>
  <si>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</si>
  <si>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</si>
  <si>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</si>
  <si>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</si>
  <si>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</si>
  <si>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</si>
  <si>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</si>
  <si>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</si>
  <si>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</si>
  <si>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</si>
  <si>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</si>
  <si>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</si>
  <si>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</si>
  <si>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</si>
  <si>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</si>
  <si>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</si>
  <si>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</si>
  <si>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</si>
  <si>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</si>
  <si>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</si>
  <si>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</si>
  <si>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</si>
  <si>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</si>
  <si>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</si>
  <si>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</si>
  <si>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</si>
  <si>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</si>
  <si>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</si>
  <si>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</si>
  <si>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</si>
  <si>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</si>
  <si>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</si>
  <si>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</si>
  <si>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</si>
  <si>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</si>
  <si>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</si>
  <si>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</si>
  <si>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</si>
  <si>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</si>
  <si>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</si>
  <si>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</si>
  <si>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</si>
  <si>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</si>
  <si>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</si>
  <si>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</si>
  <si>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</si>
  <si>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</si>
  <si>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</si>
  <si>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</si>
  <si>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</si>
  <si>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</si>
  <si>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</si>
  <si>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</si>
  <si>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</si>
  <si>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</si>
  <si>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</si>
  <si>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</si>
  <si>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</si>
  <si>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</si>
  <si>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</si>
  <si>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</si>
  <si>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</si>
  <si>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</si>
  <si>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</si>
  <si>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</si>
  <si>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</si>
  <si>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</si>
  <si>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</si>
  <si>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</si>
  <si>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</si>
  <si>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</si>
  <si>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</si>
  <si>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</si>
  <si>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</si>
  <si>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</si>
  <si>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</si>
  <si>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</si>
  <si>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</si>
  <si>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</si>
  <si>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</si>
  <si>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</si>
  <si>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</si>
  <si>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</si>
  <si>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</si>
  <si>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</si>
  <si>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</si>
  <si>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</si>
  <si>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</si>
  <si>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</si>
  <si>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</si>
  <si>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</si>
  <si>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</si>
  <si>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</si>
  <si>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</si>
  <si>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</si>
  <si>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</si>
  <si>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</si>
  <si>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</si>
  <si>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</si>
  <si>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</si>
  <si>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</si>
  <si>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</si>
  <si>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</si>
  <si>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</si>
  <si>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</si>
  <si>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</si>
  <si>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</si>
  <si>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</si>
  <si>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</si>
  <si>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</si>
  <si>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</si>
  <si>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</si>
  <si>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</si>
  <si>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</si>
  <si>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</si>
  <si>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</si>
  <si>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</si>
  <si>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</si>
  <si>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</si>
  <si>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</si>
  <si>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</si>
  <si>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</si>
  <si>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</si>
  <si>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</si>
  <si>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</si>
  <si>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</si>
  <si>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</si>
  <si>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</si>
  <si>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</si>
  <si>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</si>
  <si>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</si>
  <si>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</si>
  <si>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</si>
  <si>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</si>
  <si>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</si>
  <si>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</si>
  <si>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</si>
  <si>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</si>
  <si>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</si>
  <si>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</si>
  <si>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</si>
  <si>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</si>
  <si>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</si>
  <si>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</si>
  <si>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</si>
  <si>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</si>
  <si>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</si>
  <si>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</si>
  <si>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</si>
  <si>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</si>
  <si>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</si>
  <si>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</si>
  <si>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</si>
  <si>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</si>
  <si>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</si>
  <si>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</si>
  <si>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</si>
  <si>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</si>
  <si>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</si>
  <si>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</si>
  <si>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</si>
  <si>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</si>
  <si>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</si>
  <si>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</si>
  <si>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</si>
  <si>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</si>
  <si>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</si>
  <si>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</si>
  <si>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</si>
  <si>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</si>
  <si>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</si>
  <si>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</si>
  <si>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</si>
  <si>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</si>
  <si>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</si>
  <si>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</si>
  <si>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</si>
  <si>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</si>
  <si>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</si>
  <si>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</si>
  <si>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</si>
  <si>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</si>
  <si>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</si>
  <si>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</si>
  <si>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</si>
  <si>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</si>
  <si>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</si>
  <si>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</si>
  <si>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</si>
  <si>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</si>
  <si>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</si>
  <si>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</si>
  <si>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</si>
  <si>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</si>
  <si>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</si>
  <si>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</si>
  <si>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</si>
  <si>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</si>
  <si>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</si>
  <si>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</si>
  <si>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</si>
  <si>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</si>
  <si>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</si>
  <si>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</si>
  <si>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</si>
  <si>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</si>
  <si>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</si>
  <si>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</si>
  <si>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</si>
  <si>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</si>
  <si>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</si>
  <si>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</si>
  <si>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</si>
  <si>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</si>
  <si>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</si>
  <si>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</si>
  <si>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</si>
  <si>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</si>
  <si>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</si>
  <si>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</si>
  <si>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</si>
  <si>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</si>
  <si>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</si>
  <si>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</si>
  <si>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</si>
  <si>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</si>
  <si>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</si>
  <si>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</si>
  <si>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</si>
  <si>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</si>
  <si>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</si>
  <si>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</si>
  <si>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</si>
  <si>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</si>
  <si>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</si>
  <si>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</si>
  <si>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</si>
  <si>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</si>
  <si>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</si>
  <si>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</si>
  <si>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</si>
  <si>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</si>
  <si>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</si>
  <si>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</si>
  <si>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</si>
  <si>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</si>
  <si>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</si>
  <si>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</si>
  <si>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</si>
  <si>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</si>
  <si>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</si>
  <si>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</si>
  <si>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</si>
  <si>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</si>
  <si>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</si>
  <si>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</si>
  <si>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</si>
  <si>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</si>
  <si>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</si>
  <si>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</si>
  <si>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</si>
  <si>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</si>
  <si>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</si>
  <si>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</si>
  <si>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</si>
  <si>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</si>
  <si>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</si>
  <si>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</si>
  <si>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</si>
  <si>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</si>
  <si>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</si>
  <si>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</si>
  <si>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</si>
  <si>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</si>
  <si>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</si>
  <si>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</si>
  <si>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</si>
  <si>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</si>
  <si>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</si>
  <si>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</si>
  <si>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</si>
  <si>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</si>
  <si>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</si>
  <si>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</si>
  <si>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</si>
  <si>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</si>
  <si>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</si>
  <si>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</si>
  <si>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</si>
  <si>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</si>
  <si>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</si>
  <si>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</si>
  <si>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</si>
  <si>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</si>
  <si>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</si>
  <si>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</si>
  <si>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</si>
  <si>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</si>
  <si>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</si>
  <si>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</si>
  <si>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</si>
  <si>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</si>
  <si>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</si>
  <si>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</si>
  <si>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</si>
  <si>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</si>
  <si>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</si>
  <si>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</si>
  <si>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</si>
  <si>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</si>
  <si>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</si>
  <si>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</si>
  <si>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</si>
  <si>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</si>
  <si>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</si>
  <si>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</si>
  <si>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</si>
  <si>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</si>
  <si>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</si>
  <si>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</si>
  <si>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</si>
  <si>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</si>
  <si>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</si>
  <si>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</si>
  <si>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</si>
  <si>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</si>
  <si>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</si>
  <si>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</si>
  <si>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</si>
  <si>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</si>
  <si>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</si>
  <si>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</si>
  <si>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</si>
  <si>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</si>
  <si>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</si>
  <si>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</si>
  <si>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</si>
  <si>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</si>
  <si>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</si>
  <si>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</si>
  <si>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</si>
  <si>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</si>
  <si>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</si>
  <si>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</si>
  <si>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</si>
  <si>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</si>
  <si>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</si>
  <si>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</si>
  <si>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</si>
  <si>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</si>
  <si>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</si>
  <si>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</si>
  <si>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</si>
  <si>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</si>
  <si>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</si>
  <si>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</si>
  <si>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</si>
  <si>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</si>
  <si>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</si>
  <si>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</si>
  <si>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</si>
  <si>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</si>
  <si>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</si>
  <si>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</si>
  <si>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</si>
  <si>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</si>
  <si>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</si>
  <si>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</si>
  <si>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</si>
  <si>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</si>
  <si>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</si>
  <si>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</si>
  <si>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</si>
  <si>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</si>
  <si>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</si>
  <si>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</si>
  <si>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</si>
  <si>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</si>
  <si>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</si>
  <si>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</si>
  <si>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</si>
  <si>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</si>
  <si>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</si>
  <si>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</si>
  <si>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</si>
  <si>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</si>
  <si>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</si>
  <si>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</si>
  <si>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</si>
  <si>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</si>
  <si>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</si>
  <si>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</si>
  <si>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</si>
  <si>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</si>
  <si>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</si>
  <si>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</si>
  <si>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</si>
  <si>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</si>
  <si>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</si>
  <si>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</si>
  <si>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</si>
  <si>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</si>
  <si>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</si>
  <si>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</si>
  <si>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</si>
  <si>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</si>
  <si>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</si>
  <si>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</si>
  <si>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</si>
  <si>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</si>
  <si>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</si>
  <si>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</si>
  <si>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</si>
  <si>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</si>
  <si>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</si>
  <si>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</si>
  <si>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</si>
  <si>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</si>
  <si>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</si>
  <si>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</si>
  <si>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</si>
  <si>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</si>
  <si>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</si>
  <si>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</si>
  <si>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</si>
  <si>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</si>
  <si>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</si>
  <si>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</si>
  <si>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</si>
  <si>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</si>
  <si>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</si>
  <si>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</si>
  <si>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</si>
  <si>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</si>
  <si>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</si>
  <si>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</si>
  <si>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</si>
  <si>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</si>
  <si>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</si>
  <si>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</si>
  <si>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</si>
  <si>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</si>
  <si>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</si>
  <si>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</si>
  <si>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</si>
  <si>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</si>
  <si>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</si>
  <si>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</si>
  <si>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</si>
  <si>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</si>
  <si>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</si>
  <si>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</si>
  <si>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</si>
  <si>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</si>
  <si>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</si>
  <si>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</si>
  <si>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</si>
  <si>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</si>
  <si>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</si>
  <si>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</si>
  <si>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</si>
  <si>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</si>
  <si>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</si>
  <si>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</si>
  <si>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</si>
  <si>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</si>
  <si>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</si>
  <si>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</si>
  <si>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</si>
  <si>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</si>
  <si>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</si>
  <si>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</si>
  <si>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</si>
  <si>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</si>
  <si>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</si>
  <si>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</si>
  <si>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</si>
  <si>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</si>
  <si>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</si>
  <si>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</si>
  <si>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</si>
  <si>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</si>
  <si>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</si>
  <si>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</si>
  <si>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</si>
  <si>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</si>
  <si>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</si>
  <si>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</si>
  <si>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</si>
  <si>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</si>
  <si>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</si>
  <si>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</si>
  <si>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</si>
  <si>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</si>
  <si>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</si>
  <si>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</si>
  <si>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</si>
  <si>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</si>
  <si>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</si>
  <si>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</si>
  <si>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</si>
  <si>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</si>
  <si>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</si>
  <si>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</si>
  <si>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</si>
  <si>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</si>
  <si>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</si>
  <si>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</si>
  <si>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</si>
  <si>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</si>
  <si>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</si>
  <si>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</si>
  <si>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</si>
  <si>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</si>
  <si>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</si>
  <si>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</si>
  <si>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</si>
  <si>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</si>
  <si>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</si>
  <si>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</si>
  <si>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</si>
  <si>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</si>
  <si>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</si>
  <si>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</si>
  <si>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</si>
  <si>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</si>
  <si>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</si>
  <si>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</si>
  <si>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</si>
  <si>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</si>
  <si>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</si>
  <si>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</si>
  <si>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</si>
  <si>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</si>
  <si>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</si>
  <si>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</si>
  <si>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</si>
  <si>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</si>
  <si>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</si>
  <si>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</si>
  <si>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</si>
  <si>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</si>
  <si>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</si>
  <si>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</si>
  <si>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</si>
  <si>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</si>
  <si>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</si>
  <si>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</si>
  <si>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</si>
  <si>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</si>
  <si>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</si>
  <si>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</si>
  <si>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</si>
  <si>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</si>
  <si>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</si>
  <si>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</si>
  <si>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</si>
  <si>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</si>
  <si>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</si>
  <si>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</si>
  <si>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</si>
  <si>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</si>
  <si>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</si>
  <si>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</si>
  <si>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</si>
  <si>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</si>
  <si>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</si>
  <si>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</si>
  <si>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</si>
  <si>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</si>
  <si>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</si>
  <si>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</si>
  <si>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</si>
  <si>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</si>
  <si>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</si>
  <si>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</si>
  <si>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</si>
  <si>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</si>
  <si>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</si>
  <si>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</si>
  <si>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</si>
  <si>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</si>
  <si>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</si>
  <si>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</si>
  <si>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</si>
  <si>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</si>
  <si>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</si>
  <si>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</si>
  <si>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</si>
  <si>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</si>
  <si>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</si>
  <si>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</si>
  <si>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</si>
  <si>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</si>
  <si>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</si>
  <si>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</si>
  <si>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</si>
  <si>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</si>
  <si>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</si>
  <si>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</si>
  <si>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</si>
  <si>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</si>
  <si>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</si>
  <si>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</si>
  <si>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</si>
  <si>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</si>
  <si>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</si>
  <si>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</si>
  <si>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</si>
  <si>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</si>
  <si>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</si>
  <si>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</si>
  <si>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</si>
  <si>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</si>
  <si>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</si>
  <si>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</si>
  <si>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</si>
  <si>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</si>
  <si>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</si>
  <si>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</si>
  <si>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</si>
  <si>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</si>
  <si>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</si>
  <si>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</si>
  <si>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</si>
  <si>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</si>
  <si>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</si>
  <si>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</si>
  <si>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</si>
  <si>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</si>
  <si>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</si>
  <si>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</si>
  <si>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</si>
  <si>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</si>
  <si>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</si>
  <si>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</si>
  <si>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</si>
  <si>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</si>
  <si>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</si>
  <si>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</si>
  <si>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</si>
  <si>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</si>
  <si>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</si>
  <si>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</si>
  <si>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</si>
  <si>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</si>
  <si>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</si>
  <si>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</si>
  <si>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</si>
  <si>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</si>
  <si>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</si>
  <si>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</si>
  <si>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</si>
  <si>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</si>
  <si>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</si>
  <si>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</si>
  <si>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</si>
  <si>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</si>
  <si>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</si>
  <si>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</si>
  <si>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</si>
  <si>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</si>
  <si>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</si>
  <si>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</si>
  <si>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</si>
  <si>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</si>
  <si>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</si>
  <si>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</si>
  <si>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</si>
  <si>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</si>
  <si>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</si>
  <si>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</si>
  <si>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</si>
  <si>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</si>
  <si>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</si>
  <si>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</si>
  <si>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</si>
  <si>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</si>
  <si>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</si>
  <si>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</si>
  <si>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</si>
  <si>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</si>
  <si>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</si>
  <si>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</si>
  <si>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</si>
  <si>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</si>
  <si>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</si>
  <si>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</si>
  <si>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</si>
  <si>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</si>
  <si>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</si>
  <si>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</si>
  <si>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</si>
  <si>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</si>
  <si>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</si>
  <si>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</si>
  <si>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</si>
  <si>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</si>
  <si>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</si>
  <si>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</si>
  <si>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</si>
  <si>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</si>
  <si>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</si>
  <si>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</si>
  <si>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</si>
  <si>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</si>
  <si>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</si>
  <si>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</si>
  <si>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</si>
  <si>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</si>
  <si>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</si>
  <si>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</si>
  <si>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</si>
  <si>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</si>
  <si>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</si>
  <si>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</si>
  <si>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</si>
  <si>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</si>
  <si>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</si>
  <si>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</si>
  <si>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</si>
  <si>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</si>
  <si>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</si>
  <si>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</si>
  <si>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</si>
  <si>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</si>
  <si>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</si>
  <si>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</si>
  <si>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</si>
  <si>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</si>
  <si>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</si>
  <si>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</si>
  <si>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</si>
  <si>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</si>
  <si>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</si>
  <si>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</si>
  <si>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</si>
  <si>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</si>
  <si>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</si>
  <si>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</si>
  <si>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</si>
  <si>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</si>
  <si>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</si>
  <si>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</si>
  <si>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</si>
  <si>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</si>
  <si>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</si>
  <si>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</si>
  <si>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</si>
  <si>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</si>
  <si>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</si>
  <si>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</si>
  <si>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</si>
  <si>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</si>
  <si>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</si>
  <si>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</si>
  <si>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</si>
  <si>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</si>
  <si>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</si>
  <si>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</si>
  <si>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</si>
  <si>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</si>
  <si>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</si>
  <si>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</si>
  <si>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</si>
  <si>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</si>
  <si>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</si>
  <si>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</si>
  <si>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</si>
  <si>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</si>
  <si>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</si>
  <si>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</si>
  <si>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</si>
  <si>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</si>
  <si>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</si>
  <si>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</si>
  <si>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</si>
  <si>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</si>
  <si>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</si>
  <si>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</si>
  <si>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</si>
  <si>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</si>
  <si>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</si>
  <si>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</si>
  <si>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</si>
  <si>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</si>
  <si>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</si>
  <si>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</si>
  <si>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</si>
  <si>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</si>
  <si>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</si>
  <si>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</si>
  <si>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</si>
  <si>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</si>
  <si>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</si>
  <si>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</si>
  <si>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</si>
  <si>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</si>
  <si>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</si>
  <si>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</si>
  <si>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</si>
  <si>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</si>
  <si>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</si>
  <si>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</si>
  <si>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</si>
  <si>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</si>
  <si>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</si>
  <si>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</si>
  <si>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</si>
  <si>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</si>
  <si>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</si>
  <si>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</si>
  <si>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</si>
  <si>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</si>
  <si>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</si>
  <si>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</si>
  <si>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</si>
  <si>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</si>
  <si>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</si>
  <si>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</si>
  <si>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</si>
  <si>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</si>
  <si>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</si>
  <si>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</si>
  <si>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</si>
  <si>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</si>
  <si>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</si>
  <si>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</si>
  <si>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</si>
  <si>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</si>
  <si>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</si>
  <si>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</si>
  <si>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</si>
  <si>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</si>
  <si>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</si>
  <si>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</si>
  <si>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</si>
  <si>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</si>
  <si>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</si>
  <si>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</si>
  <si>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</si>
  <si>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</si>
  <si>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</si>
  <si>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</si>
  <si>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</si>
  <si>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</si>
  <si>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</si>
  <si>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</si>
  <si>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</si>
  <si>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</si>
  <si>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</si>
  <si>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</si>
  <si>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</si>
  <si>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</si>
  <si>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</si>
  <si>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</si>
  <si>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</si>
  <si>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</si>
  <si>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</si>
  <si>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</si>
  <si>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</si>
  <si>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</si>
  <si>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</si>
  <si>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</si>
  <si>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</si>
  <si>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</si>
  <si>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</si>
  <si>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</si>
  <si>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</si>
  <si>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</si>
  <si>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</si>
  <si>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</si>
  <si>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</si>
  <si>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</si>
  <si>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</si>
  <si>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</si>
  <si>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</si>
  <si>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</si>
  <si>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</si>
  <si>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</si>
  <si>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</si>
  <si>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</si>
  <si>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</si>
  <si>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</si>
  <si>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</si>
  <si>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</si>
  <si>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</si>
  <si>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</si>
  <si>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</si>
  <si>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</si>
  <si>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</si>
  <si>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</si>
  <si>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</si>
  <si>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</si>
  <si>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</si>
  <si>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</si>
  <si>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</si>
  <si>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</si>
  <si>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</si>
  <si>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</si>
  <si>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</si>
  <si>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</si>
  <si>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</si>
  <si>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</si>
  <si>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</si>
  <si>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</si>
  <si>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</si>
  <si>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</si>
  <si>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</si>
  <si>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</si>
  <si>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</si>
  <si>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</si>
  <si>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</si>
  <si>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</si>
  <si>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</si>
  <si>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</si>
  <si>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</si>
  <si>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</si>
  <si>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</si>
  <si>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</si>
  <si>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</si>
  <si>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</si>
  <si>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</si>
  <si>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</si>
  <si>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</si>
  <si>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</si>
  <si>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</si>
  <si>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</si>
  <si>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</si>
  <si>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</si>
  <si>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</si>
  <si>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</si>
  <si>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</si>
  <si>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</si>
  <si>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</si>
  <si>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</si>
  <si>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</si>
  <si>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</si>
  <si>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</si>
  <si>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</si>
  <si>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</si>
  <si>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</si>
  <si>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</si>
  <si>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</si>
  <si>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</si>
  <si>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</si>
  <si>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</si>
  <si>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</si>
  <si>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</si>
  <si>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</si>
  <si>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</si>
  <si>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</si>
  <si>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</si>
  <si>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</si>
  <si>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</si>
  <si>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</si>
  <si>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</si>
  <si>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</si>
  <si>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</si>
  <si>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</si>
  <si>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</si>
  <si>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</si>
  <si>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</si>
  <si>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</si>
  <si>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</si>
  <si>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</si>
  <si>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</si>
  <si>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</si>
  <si>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</si>
  <si>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</si>
  <si>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</si>
  <si>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</si>
  <si>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</si>
  <si>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</si>
  <si>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</si>
  <si>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</si>
  <si>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</si>
  <si>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</si>
  <si>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</si>
  <si>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</si>
  <si>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</si>
  <si>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</si>
  <si>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</si>
  <si>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</si>
  <si>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</si>
  <si>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</si>
  <si>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</si>
  <si>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</si>
  <si>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</si>
  <si>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</si>
  <si>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</si>
  <si>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</si>
  <si>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</si>
  <si>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</si>
  <si>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</si>
  <si>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</si>
  <si>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</si>
  <si>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</si>
  <si>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</si>
  <si>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</si>
  <si>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</si>
  <si>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</si>
  <si>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</si>
  <si>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</si>
  <si>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</si>
  <si>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</si>
  <si>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</si>
  <si>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</si>
  <si>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</si>
  <si>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</si>
  <si>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</si>
  <si>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</si>
  <si>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</si>
  <si>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</si>
  <si>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</si>
  <si>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</si>
  <si>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</si>
  <si>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</si>
  <si>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</si>
  <si>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</si>
  <si>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</si>
  <si>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</si>
  <si>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</si>
  <si>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</si>
  <si>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</si>
  <si>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</si>
  <si>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</si>
  <si>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</si>
  <si>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</si>
  <si>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</si>
  <si>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</si>
  <si>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</si>
  <si>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</si>
  <si>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</si>
  <si>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</si>
  <si>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</si>
  <si>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</si>
  <si>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</si>
  <si>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</si>
  <si>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</si>
  <si>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</si>
  <si>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</si>
  <si>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</si>
  <si>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</si>
  <si>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</si>
  <si>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</si>
  <si>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</si>
  <si>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</si>
  <si>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</si>
  <si>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</si>
  <si>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</si>
  <si>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</si>
  <si>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</si>
  <si>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</si>
  <si>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</si>
  <si>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</si>
  <si>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</si>
  <si>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</si>
  <si>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</si>
  <si>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</si>
  <si>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</si>
  <si>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</si>
  <si>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</si>
  <si>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</si>
  <si>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</si>
  <si>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</si>
  <si>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</si>
  <si>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</si>
  <si>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</si>
  <si>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</si>
  <si>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</si>
  <si>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</si>
  <si>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</si>
  <si>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</si>
  <si>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</si>
  <si>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</si>
  <si>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</si>
  <si>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</si>
  <si>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</si>
  <si>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</si>
  <si>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</si>
  <si>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</si>
  <si>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</si>
  <si>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</si>
  <si>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</si>
  <si>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</si>
  <si>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</si>
  <si>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</si>
  <si>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</si>
  <si>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</si>
  <si>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</si>
  <si>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</si>
  <si>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</si>
  <si>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</si>
  <si>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</si>
  <si>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</si>
  <si>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</si>
  <si>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</si>
  <si>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</si>
  <si>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</si>
  <si>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</si>
  <si>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</si>
  <si>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</si>
  <si>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</si>
  <si>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</si>
  <si>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</si>
  <si>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</si>
  <si>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</si>
  <si>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</si>
  <si>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</si>
  <si>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</si>
  <si>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</si>
  <si>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</si>
  <si>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</si>
  <si>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</si>
  <si>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</si>
  <si>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</si>
  <si>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</si>
  <si>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</si>
  <si>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</si>
  <si>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</si>
  <si>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</si>
  <si>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</si>
  <si>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</si>
  <si>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</si>
  <si>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</si>
  <si>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</si>
  <si>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</si>
  <si>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</si>
  <si>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</si>
  <si>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</si>
  <si>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</si>
  <si>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</si>
  <si>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</si>
  <si>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</si>
  <si>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</si>
  <si>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</si>
  <si>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</si>
  <si>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</si>
  <si>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</si>
  <si>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</si>
  <si>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</si>
  <si>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</si>
  <si>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</si>
  <si>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</si>
  <si>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</si>
  <si>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</si>
  <si>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</si>
  <si>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</si>
  <si>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</si>
  <si>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</si>
  <si>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</si>
  <si>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</si>
  <si>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</si>
  <si>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</si>
  <si>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</si>
  <si>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</si>
  <si>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</si>
  <si>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</si>
  <si>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</si>
  <si>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</si>
  <si>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</si>
  <si>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</si>
  <si>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</si>
  <si>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</si>
  <si>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</si>
  <si>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</si>
  <si>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</si>
  <si>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</si>
  <si>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</si>
  <si>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</si>
  <si>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</si>
  <si>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</si>
  <si>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</si>
  <si>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</si>
  <si>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</si>
  <si>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</si>
  <si>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</si>
  <si>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</si>
  <si>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</si>
  <si>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</si>
  <si>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</si>
  <si>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</si>
  <si>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</si>
  <si>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</si>
  <si>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</si>
  <si>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</si>
  <si>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</si>
  <si>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</si>
  <si>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</si>
  <si>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</si>
  <si>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</si>
  <si>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</si>
  <si>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</si>
  <si>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</si>
  <si>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</si>
  <si>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</si>
  <si>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</si>
  <si>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</si>
  <si>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</si>
  <si>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</si>
  <si>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</si>
  <si>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</si>
  <si>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</si>
  <si>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</si>
  <si>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</si>
  <si>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</si>
  <si>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</si>
  <si>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</si>
  <si>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</si>
  <si>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</si>
  <si>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</si>
  <si>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</si>
  <si>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</si>
  <si>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</si>
  <si>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</si>
  <si>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</si>
  <si>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</si>
  <si>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</si>
  <si>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</si>
  <si>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</si>
  <si>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</si>
  <si>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</si>
  <si>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</si>
  <si>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</si>
  <si>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</si>
  <si>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</si>
  <si>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</si>
  <si>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</si>
  <si>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</si>
  <si>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</si>
  <si>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</si>
  <si>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</si>
  <si>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</si>
  <si>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</si>
  <si>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</si>
  <si>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</si>
  <si>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</si>
  <si>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</si>
  <si>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</si>
  <si>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</si>
  <si>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</si>
  <si>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</si>
  <si>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</si>
  <si>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</si>
  <si>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</si>
  <si>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</si>
  <si>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</si>
  <si>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</si>
  <si>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</si>
  <si>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</si>
  <si>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</si>
  <si>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</si>
  <si>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</si>
  <si>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</si>
  <si>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</si>
  <si>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</si>
  <si>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</si>
  <si>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</si>
  <si>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</si>
  <si>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</si>
  <si>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</si>
  <si>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</si>
  <si>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</si>
  <si>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</si>
  <si>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</si>
  <si>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</si>
  <si>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</si>
  <si>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</si>
  <si>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</si>
  <si>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</si>
  <si>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</si>
  <si>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</si>
  <si>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</si>
  <si>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</si>
  <si>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 xml:space="preserve">no </t>
  </si>
  <si>
    <t>No of Items</t>
  </si>
  <si>
    <t>Average of Rating</t>
  </si>
  <si>
    <t>Total Sales</t>
  </si>
  <si>
    <t>Avg Sales</t>
  </si>
  <si>
    <t>Avg Rating</t>
  </si>
  <si>
    <t>KPI'S REQUIREMENTS</t>
  </si>
  <si>
    <t>Row Labels</t>
  </si>
  <si>
    <t>Grand Total</t>
  </si>
  <si>
    <t>TOTAL SALES BY FAT CONTENTS</t>
  </si>
  <si>
    <t>Column Labels</t>
  </si>
  <si>
    <t>FAT CONTENT BY OUTLET FOR TOTAL SALES</t>
  </si>
  <si>
    <t>TOTAL SALES BY OUTLET TYPE</t>
  </si>
  <si>
    <t>TOTAL SALES BY OUTLET ESTABLISHMENT YEAR</t>
  </si>
  <si>
    <t>SALES BY OUTLET SIZE</t>
  </si>
  <si>
    <t>OUTLET LOCATION</t>
  </si>
  <si>
    <t>SALES</t>
  </si>
  <si>
    <t>SALES BY LOCATION</t>
  </si>
  <si>
    <t>Count of Sales</t>
  </si>
  <si>
    <t>ALL METRIC BY OUTLET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</si>
</sst>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
    <numFmt numFmtId="165" formatCode="0.0"/>
    <numFmt numFmtId="166" formatCode="&quot;$&quot;0.00,,&quot;M&quot;"/>
    <numFmt numFmtId="167" formatCode="\$0.0,&quot;k&quot;"/>
    <numFmt numFmtId="168" formatCode="\$0.0,&quot;K&quot;"/>
    <numFmt numFmtId="169" formatCode="\$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9"/>
      <color theme="1"/>
      <name val="Times New Roman"/>
      <family val="1"/>
    </font>
    <font>
      <sz val="12"/>
      <color theme="1"/>
      <name val="Segoe UI Semi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5">
    <xf numFmtId="0" fontId="0" fillId="0" borderId="0" xfId="0"/>
    <xf numFmtId="0" fontId="0" fillId="0" borderId="13" xfId="0" applyBorder="1"/>
    <xf numFmtId="0" fontId="0" fillId="0" borderId="14" xfId="0" applyBorder="1"/>
    <xf numFmtId="164" fontId="0" fillId="0" borderId="0" xfId="0" applyNumberFormat="1"/>
    <xf numFmtId="1" fontId="0" fillId="0" borderId="0" xfId="0" applyNumberFormat="1"/>
    <xf numFmtId="165" fontId="0" fillId="0" borderId="0" xfId="0" applyNumberFormat="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166" fontId="0" fillId="0" borderId="13" xfId="0" applyNumberFormat="1" applyBorder="1"/>
    <xf numFmtId="0" fontId="19" fillId="0" borderId="0" xfId="0" applyFont="1"/>
    <xf numFmtId="0" fontId="0" fillId="0" borderId="10" xfId="0" applyBorder="1"/>
    <xf numFmtId="0" fontId="0" fillId="0" borderId="11" xfId="0" applyBorder="1"/>
    <xf numFmtId="0" fontId="0" fillId="0" borderId="12" xfId="0" applyBorder="1"/>
    <xf numFmtId="0" fontId="0" fillId="0" borderId="10" xfId="0" pivotButton="1" applyBorder="1"/>
    <xf numFmtId="0" fontId="0" fillId="0" borderId="13" xfId="0" applyBorder="1" applyAlignment="1">
      <alignment horizontal="left"/>
    </xf>
    <xf numFmtId="0" fontId="0" fillId="0" borderId="15" xfId="0" applyBorder="1" applyAlignment="1">
      <alignment horizontal="left"/>
    </xf>
    <xf numFmtId="0" fontId="0" fillId="33" borderId="14" xfId="0" applyFill="1" applyBorder="1" applyAlignment="1">
      <alignment horizontal="center"/>
    </xf>
    <xf numFmtId="167" fontId="0" fillId="0" borderId="22" xfId="0" applyNumberFormat="1" applyBorder="1"/>
    <xf numFmtId="167" fontId="0" fillId="0" borderId="24" xfId="0" applyNumberFormat="1" applyBorder="1"/>
    <xf numFmtId="0" fontId="0" fillId="0" borderId="21" xfId="0" pivotButton="1" applyBorder="1"/>
    <xf numFmtId="0" fontId="0" fillId="0" borderId="21" xfId="0" applyBorder="1" applyAlignment="1">
      <alignment horizontal="left"/>
    </xf>
    <xf numFmtId="0" fontId="0" fillId="0" borderId="21" xfId="0" applyBorder="1"/>
    <xf numFmtId="167" fontId="0" fillId="0" borderId="10" xfId="0" applyNumberFormat="1" applyBorder="1"/>
    <xf numFmtId="167" fontId="0" fillId="0" borderId="13" xfId="0" applyNumberFormat="1" applyBorder="1"/>
    <xf numFmtId="167" fontId="0" fillId="0" borderId="15" xfId="0" applyNumberFormat="1" applyBorder="1"/>
    <xf numFmtId="167" fontId="0" fillId="0" borderId="12" xfId="0" applyNumberFormat="1" applyBorder="1"/>
    <xf numFmtId="167" fontId="0" fillId="0" borderId="14" xfId="0" applyNumberFormat="1" applyBorder="1"/>
    <xf numFmtId="167" fontId="0" fillId="0" borderId="17" xfId="0" applyNumberFormat="1" applyBorder="1"/>
    <xf numFmtId="0" fontId="0" fillId="0" borderId="22" xfId="0" applyBorder="1" applyAlignment="1">
      <alignment horizontal="left"/>
    </xf>
    <xf numFmtId="0" fontId="0" fillId="0" borderId="24" xfId="0" applyBorder="1" applyAlignment="1">
      <alignment horizontal="left"/>
    </xf>
    <xf numFmtId="0" fontId="0" fillId="0" borderId="23" xfId="0" applyBorder="1" applyAlignment="1">
      <alignment horizontal="left"/>
    </xf>
    <xf numFmtId="168" fontId="0" fillId="0" borderId="22" xfId="0" applyNumberFormat="1" applyBorder="1"/>
    <xf numFmtId="168" fontId="0" fillId="0" borderId="24" xfId="0" applyNumberFormat="1" applyBorder="1"/>
    <xf numFmtId="168" fontId="0" fillId="0" borderId="23" xfId="0" applyNumberFormat="1" applyBorder="1"/>
    <xf numFmtId="168" fontId="0" fillId="0" borderId="0" xfId="0" applyNumberFormat="1"/>
    <xf numFmtId="0" fontId="0" fillId="0" borderId="23" xfId="0" applyBorder="1"/>
    <xf numFmtId="169" fontId="0" fillId="0" borderId="22" xfId="0" applyNumberFormat="1" applyBorder="1"/>
    <xf numFmtId="169" fontId="0" fillId="0" borderId="24" xfId="0" applyNumberFormat="1" applyBorder="1"/>
    <xf numFmtId="169"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0" fillId="33" borderId="13" xfId="0" applyFill="1" applyBorder="1" applyAlignment="1">
      <alignment horizontal="center"/>
    </xf>
    <xf numFmtId="0" fontId="0" fillId="33" borderId="0" xfId="0" applyFill="1" applyAlignment="1">
      <alignment horizontal="center"/>
    </xf>
    <xf numFmtId="0" fontId="0" fillId="33" borderId="14" xfId="0" applyFill="1" applyBorder="1" applyAlignment="1">
      <alignment horizontal="center"/>
    </xf>
    <xf numFmtId="0" fontId="18" fillId="33" borderId="10" xfId="0" applyFont="1" applyFill="1" applyBorder="1" applyAlignment="1">
      <alignment horizontal="center" vertical="center"/>
    </xf>
    <xf numFmtId="0" fontId="0" fillId="33" borderId="11" xfId="0" applyFill="1" applyBorder="1" applyAlignment="1">
      <alignment horizontal="center" vertical="center"/>
    </xf>
    <xf numFmtId="0" fontId="0" fillId="33" borderId="12" xfId="0" applyFill="1" applyBorder="1" applyAlignment="1">
      <alignment horizontal="center" vertical="center"/>
    </xf>
    <xf numFmtId="0" fontId="0" fillId="33" borderId="1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6">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30BCCBD7-9FB7-4486-9C3C-4F1B299B1B01}">
      <tableStyleElement type="wholeTable" dxfId="125"/>
      <tableStyleElement type="headerRow" dxfId="124"/>
    </tableStyle>
  </tableStyles>
  <colors>
    <mruColors>
      <color rgb="FFFFD200"/>
      <color rgb="FFD09E00"/>
      <color rgb="FFD0AC2C"/>
      <color rgb="FFE55639"/>
      <color rgb="FFFFFF00"/>
      <color rgb="FFFAFAFA"/>
      <color rgb="FFFFFF4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51-420E-94C6-EFD758B7FD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51-420E-94C6-EFD758B7FD65}"/>
              </c:ext>
            </c:extLst>
          </c:dPt>
          <c:cat>
            <c:strRef>
              <c:f>'sheet design'!$A$15:$A$17</c:f>
              <c:strCache>
                <c:ptCount val="2"/>
                <c:pt idx="0">
                  <c:v>Low Fat</c:v>
                </c:pt>
                <c:pt idx="1">
                  <c:v>Regular</c:v>
                </c:pt>
              </c:strCache>
            </c:strRef>
          </c:cat>
          <c:val>
            <c:numRef>
              <c:f>'sheet design'!$B$15:$B$17</c:f>
              <c:numCache>
                <c:formatCode>\$0.0,"k"</c:formatCode>
                <c:ptCount val="2"/>
                <c:pt idx="0">
                  <c:v>776319.68840000057</c:v>
                </c:pt>
                <c:pt idx="1">
                  <c:v>425361.8043999995</c:v>
                </c:pt>
              </c:numCache>
            </c:numRef>
          </c:val>
          <c:extLst>
            <c:ext xmlns:c16="http://schemas.microsoft.com/office/drawing/2014/chart" uri="{C3380CC4-5D6E-409C-BE32-E72D297353CC}">
              <c16:uniqueId val="{00000000-1648-4D61-B605-E53A8D1114A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17145740282632"/>
          <c:y val="0.18838882141319721"/>
          <c:w val="0.8203417676323157"/>
          <c:h val="0.72618823411844291"/>
        </c:manualLayout>
      </c:layout>
      <c:barChart>
        <c:barDir val="bar"/>
        <c:grouping val="clustered"/>
        <c:varyColors val="0"/>
        <c:ser>
          <c:idx val="0"/>
          <c:order val="0"/>
          <c:tx>
            <c:strRef>
              <c:f>'sheet design'!$B$30:$B$31</c:f>
              <c:strCache>
                <c:ptCount val="1"/>
                <c:pt idx="0">
                  <c:v>Regular</c:v>
                </c:pt>
              </c:strCache>
            </c:strRef>
          </c:tx>
          <c:spPr>
            <a:solidFill>
              <a:schemeClr val="accent1"/>
            </a:solidFill>
            <a:ln>
              <a:noFill/>
            </a:ln>
            <a:effectLst/>
          </c:spPr>
          <c:invertIfNegative val="0"/>
          <c:cat>
            <c:strRef>
              <c:f>'sheet design'!$A$32:$A$34</c:f>
              <c:strCache>
                <c:ptCount val="3"/>
                <c:pt idx="0">
                  <c:v>Tier 1</c:v>
                </c:pt>
                <c:pt idx="1">
                  <c:v>Tier 2</c:v>
                </c:pt>
                <c:pt idx="2">
                  <c:v>Tier 3</c:v>
                </c:pt>
              </c:strCache>
            </c:strRef>
          </c:cat>
          <c:val>
            <c:numRef>
              <c:f>'sheet design'!$B$32:$B$34</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C215-480A-A1C6-A97EEA21F9D3}"/>
            </c:ext>
          </c:extLst>
        </c:ser>
        <c:ser>
          <c:idx val="1"/>
          <c:order val="1"/>
          <c:tx>
            <c:strRef>
              <c:f>'sheet design'!$C$30:$C$31</c:f>
              <c:strCache>
                <c:ptCount val="1"/>
                <c:pt idx="0">
                  <c:v>Low Fat</c:v>
                </c:pt>
              </c:strCache>
            </c:strRef>
          </c:tx>
          <c:spPr>
            <a:solidFill>
              <a:schemeClr val="accent2"/>
            </a:solidFill>
            <a:ln>
              <a:noFill/>
            </a:ln>
            <a:effectLst/>
          </c:spPr>
          <c:invertIfNegative val="0"/>
          <c:cat>
            <c:strRef>
              <c:f>'sheet design'!$A$32:$A$34</c:f>
              <c:strCache>
                <c:ptCount val="3"/>
                <c:pt idx="0">
                  <c:v>Tier 1</c:v>
                </c:pt>
                <c:pt idx="1">
                  <c:v>Tier 2</c:v>
                </c:pt>
                <c:pt idx="2">
                  <c:v>Tier 3</c:v>
                </c:pt>
              </c:strCache>
            </c:strRef>
          </c:cat>
          <c:val>
            <c:numRef>
              <c:f>'sheet design'!$C$32:$C$34</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C215-480A-A1C6-A97EEA21F9D3}"/>
            </c:ext>
          </c:extLst>
        </c:ser>
        <c:dLbls>
          <c:showLegendKey val="0"/>
          <c:showVal val="0"/>
          <c:showCatName val="0"/>
          <c:showSerName val="0"/>
          <c:showPercent val="0"/>
          <c:showBubbleSize val="0"/>
        </c:dLbls>
        <c:gapWidth val="182"/>
        <c:axId val="300817968"/>
        <c:axId val="300814608"/>
      </c:barChart>
      <c:catAx>
        <c:axId val="300817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814608"/>
        <c:crosses val="autoZero"/>
        <c:auto val="1"/>
        <c:lblAlgn val="ctr"/>
        <c:lblOffset val="100"/>
        <c:noMultiLvlLbl val="0"/>
      </c:catAx>
      <c:valAx>
        <c:axId val="300814608"/>
        <c:scaling>
          <c:orientation val="minMax"/>
        </c:scaling>
        <c:delete val="1"/>
        <c:axPos val="b"/>
        <c:numFmt formatCode="\$0.0,&quot;k&quot;" sourceLinked="1"/>
        <c:majorTickMark val="none"/>
        <c:minorTickMark val="none"/>
        <c:tickLblPos val="nextTo"/>
        <c:crossAx val="3008179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02838868235595"/>
          <c:y val="4.8457931266049303E-2"/>
          <c:w val="0.59518671991920002"/>
          <c:h val="0.91799427016514734"/>
        </c:manualLayout>
      </c:layout>
      <c:barChart>
        <c:barDir val="bar"/>
        <c:grouping val="clustered"/>
        <c:varyColors val="0"/>
        <c:ser>
          <c:idx val="0"/>
          <c:order val="0"/>
          <c:tx>
            <c:strRef>
              <c:f>'sheet design'!$B$49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design'!$A$50:$A$65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design'!$B$50:$B$65</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59D-4557-ACD9-7DCB8ACEFD0A}"/>
            </c:ext>
          </c:extLst>
        </c:ser>
        <c:dLbls>
          <c:dLblPos val="outEnd"/>
          <c:showLegendKey val="0"/>
          <c:showVal val="1"/>
          <c:showCatName val="0"/>
          <c:showSerName val="0"/>
          <c:showPercent val="0"/>
          <c:showBubbleSize val="0"/>
        </c:dLbls>
        <c:gapWidth val="182"/>
        <c:axId val="415393632"/>
        <c:axId val="415399872"/>
      </c:barChart>
      <c:catAx>
        <c:axId val="415393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399872"/>
        <c:crosses val="autoZero"/>
        <c:auto val="1"/>
        <c:lblAlgn val="ctr"/>
        <c:lblOffset val="100"/>
        <c:noMultiLvlLbl val="0"/>
      </c:catAx>
      <c:valAx>
        <c:axId val="415399872"/>
        <c:scaling>
          <c:orientation val="minMax"/>
        </c:scaling>
        <c:delete val="1"/>
        <c:axPos val="b"/>
        <c:numFmt formatCode="\$0.0,&quot;K&quot;" sourceLinked="1"/>
        <c:majorTickMark val="none"/>
        <c:minorTickMark val="none"/>
        <c:tickLblPos val="nextTo"/>
        <c:crossAx val="415393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design'!$B$75</c:f>
              <c:strCache>
                <c:ptCount val="1"/>
                <c:pt idx="0">
                  <c:v>Total</c:v>
                </c:pt>
              </c:strCache>
            </c:strRef>
          </c:tx>
          <c:spPr>
            <a:solidFill>
              <a:schemeClr val="accent1"/>
            </a:solidFill>
            <a:ln>
              <a:noFill/>
            </a:ln>
            <a:effectLst/>
          </c:spPr>
          <c:cat>
            <c:strRef>
              <c:f>'sheet design'!$A$76:$A$84</c:f>
              <c:strCache>
                <c:ptCount val="9"/>
                <c:pt idx="0">
                  <c:v>2011</c:v>
                </c:pt>
                <c:pt idx="1">
                  <c:v>2012</c:v>
                </c:pt>
                <c:pt idx="2">
                  <c:v>2014</c:v>
                </c:pt>
                <c:pt idx="3">
                  <c:v>2015</c:v>
                </c:pt>
                <c:pt idx="4">
                  <c:v>2016</c:v>
                </c:pt>
                <c:pt idx="5">
                  <c:v>2017</c:v>
                </c:pt>
                <c:pt idx="6">
                  <c:v>2018</c:v>
                </c:pt>
                <c:pt idx="7">
                  <c:v>2020</c:v>
                </c:pt>
                <c:pt idx="8">
                  <c:v>2022</c:v>
                </c:pt>
              </c:strCache>
            </c:strRef>
          </c:cat>
          <c:val>
            <c:numRef>
              <c:f>'sheet design'!$B$76:$B$84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B2E8-4D6D-B023-D66062BD61D7}"/>
            </c:ext>
          </c:extLst>
        </c:ser>
        <c:dLbls>
          <c:showLegendKey val="0"/>
          <c:showVal val="0"/>
          <c:showCatName val="0"/>
          <c:showSerName val="0"/>
          <c:showPercent val="0"/>
          <c:showBubbleSize val="0"/>
        </c:dLbls>
        <c:axId val="836875456"/>
        <c:axId val="836876896"/>
      </c:areaChart>
      <c:catAx>
        <c:axId val="836875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876896"/>
        <c:crosses val="autoZero"/>
        <c:auto val="1"/>
        <c:lblAlgn val="ctr"/>
        <c:lblOffset val="100"/>
        <c:noMultiLvlLbl val="0"/>
      </c:catAx>
      <c:valAx>
        <c:axId val="836876896"/>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8754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design'!$B$97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B3-4E57-9EEB-9798DDCAC8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B3-4E57-9EEB-9798DDCAC8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B3-4E57-9EEB-9798DDCAC8FD}"/>
              </c:ext>
            </c:extLst>
          </c:dPt>
          <c:cat>
            <c:strRef>
              <c:f>'sheet design'!$A$98:$A$100</c:f>
              <c:strCache>
                <c:ptCount val="3"/>
                <c:pt idx="0">
                  <c:v>High</c:v>
                </c:pt>
                <c:pt idx="1">
                  <c:v>Medium</c:v>
                </c:pt>
                <c:pt idx="2">
                  <c:v>Small</c:v>
                </c:pt>
              </c:strCache>
            </c:strRef>
          </c:cat>
          <c:val>
            <c:numRef>
              <c:f>'sheet design'!$B$98:$B$100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0480-45E9-800E-A06F61AC5D5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22"/>
  </c:pivotSource>
  <c:chart>
    <c:autoTitleDeleted val="1"/>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design'!$C$133</c:f>
              <c:strCache>
                <c:ptCount val="1"/>
                <c:pt idx="0">
                  <c:v>Total</c:v>
                </c:pt>
              </c:strCache>
            </c:strRef>
          </c:tx>
          <c:spPr>
            <a:solidFill>
              <a:srgbClr val="4472C4"/>
            </a:solidFill>
            <a:ln>
              <a:noFill/>
            </a:ln>
            <a:effectLst/>
          </c:spPr>
          <c:invertIfNegative val="1"/>
          <c:cat>
            <c:strRef>
              <c:f>'sheet design'!$B$134:$B$137</c:f>
              <c:strCache>
                <c:ptCount val="4"/>
                <c:pt idx="0">
                  <c:v>Grocery Store</c:v>
                </c:pt>
                <c:pt idx="1">
                  <c:v>Supermarket Type3</c:v>
                </c:pt>
                <c:pt idx="2">
                  <c:v>Supermarket Type2</c:v>
                </c:pt>
                <c:pt idx="3">
                  <c:v>Supermarket Type1</c:v>
                </c:pt>
              </c:strCache>
            </c:strRef>
          </c:cat>
          <c:val>
            <c:numRef>
              <c:f>'sheet design'!$C$134:$C$137</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DAE0-4B1B-99C9-413B31834342}"/>
            </c:ext>
          </c:extLst>
        </c:ser>
        <c:dLbls>
          <c:showLegendKey val="0"/>
          <c:showVal val="0"/>
          <c:showCatName val="0"/>
          <c:showSerName val="0"/>
          <c:showPercent val="0"/>
          <c:showBubbleSize val="0"/>
        </c:dLbls>
        <c:gapWidth val="182"/>
        <c:axId val="574916127"/>
        <c:axId val="574924767"/>
      </c:barChart>
      <c:catAx>
        <c:axId val="574916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924767"/>
        <c:crosses val="autoZero"/>
        <c:auto val="1"/>
        <c:lblAlgn val="ctr"/>
        <c:lblOffset val="100"/>
        <c:noMultiLvlLbl val="0"/>
      </c:catAx>
      <c:valAx>
        <c:axId val="574924767"/>
        <c:scaling>
          <c:orientation val="minMax"/>
        </c:scaling>
        <c:delete val="1"/>
        <c:axPos val="b"/>
        <c:numFmt formatCode="\$0.0,&quot;K&quot;" sourceLinked="1"/>
        <c:majorTickMark val="none"/>
        <c:minorTickMark val="none"/>
        <c:tickLblPos val="nextTo"/>
        <c:crossAx val="57491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design'!$C$145</c:f>
              <c:strCache>
                <c:ptCount val="1"/>
                <c:pt idx="0">
                  <c:v>Total</c:v>
                </c:pt>
              </c:strCache>
            </c:strRef>
          </c:tx>
          <c:spPr>
            <a:solidFill>
              <a:schemeClr val="accent1"/>
            </a:solidFill>
            <a:ln>
              <a:noFill/>
            </a:ln>
            <a:effectLst/>
          </c:spPr>
          <c:invertIfNegative val="0"/>
          <c:cat>
            <c:strRef>
              <c:f>'sheet design'!$B$146:$B$149</c:f>
              <c:strCache>
                <c:ptCount val="4"/>
                <c:pt idx="0">
                  <c:v>Grocery Store</c:v>
                </c:pt>
                <c:pt idx="1">
                  <c:v>Supermarket Type3</c:v>
                </c:pt>
                <c:pt idx="2">
                  <c:v>Supermarket Type2</c:v>
                </c:pt>
                <c:pt idx="3">
                  <c:v>Supermarket Type1</c:v>
                </c:pt>
              </c:strCache>
            </c:strRef>
          </c:cat>
          <c:val>
            <c:numRef>
              <c:f>'sheet design'!$C$146:$C$149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789-43DE-9169-3E3FADDD7E24}"/>
            </c:ext>
          </c:extLst>
        </c:ser>
        <c:dLbls>
          <c:showLegendKey val="0"/>
          <c:showVal val="0"/>
          <c:showCatName val="0"/>
          <c:showSerName val="0"/>
          <c:showPercent val="0"/>
          <c:showBubbleSize val="0"/>
        </c:dLbls>
        <c:gapWidth val="182"/>
        <c:axId val="150830959"/>
        <c:axId val="150840079"/>
      </c:barChart>
      <c:catAx>
        <c:axId val="150830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40079"/>
        <c:crosses val="autoZero"/>
        <c:auto val="1"/>
        <c:lblAlgn val="ctr"/>
        <c:lblOffset val="100"/>
        <c:noMultiLvlLbl val="0"/>
      </c:catAx>
      <c:valAx>
        <c:axId val="150840079"/>
        <c:scaling>
          <c:orientation val="minMax"/>
        </c:scaling>
        <c:delete val="1"/>
        <c:axPos val="b"/>
        <c:numFmt formatCode="\$0" sourceLinked="1"/>
        <c:majorTickMark val="none"/>
        <c:minorTickMark val="none"/>
        <c:tickLblPos val="nextTo"/>
        <c:crossAx val="15083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design'!$C$157</c:f>
              <c:strCache>
                <c:ptCount val="1"/>
                <c:pt idx="0">
                  <c:v>Total</c:v>
                </c:pt>
              </c:strCache>
            </c:strRef>
          </c:tx>
          <c:spPr>
            <a:solidFill>
              <a:schemeClr val="accent1"/>
            </a:solidFill>
            <a:ln>
              <a:noFill/>
            </a:ln>
            <a:effectLst/>
          </c:spPr>
          <c:invertIfNegative val="0"/>
          <c:cat>
            <c:strRef>
              <c:f>'sheet design'!$B$158:$B$161</c:f>
              <c:strCache>
                <c:ptCount val="4"/>
                <c:pt idx="0">
                  <c:v>Grocery Store</c:v>
                </c:pt>
                <c:pt idx="1">
                  <c:v>Supermarket Type3</c:v>
                </c:pt>
                <c:pt idx="2">
                  <c:v>Supermarket Type2</c:v>
                </c:pt>
                <c:pt idx="3">
                  <c:v>Supermarket Type1</c:v>
                </c:pt>
              </c:strCache>
            </c:strRef>
          </c:cat>
          <c:val>
            <c:numRef>
              <c:f>'sheet design'!$C$158:$C$161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AF1E-49E6-BD1B-8F9E671B319B}"/>
            </c:ext>
          </c:extLst>
        </c:ser>
        <c:dLbls>
          <c:showLegendKey val="0"/>
          <c:showVal val="0"/>
          <c:showCatName val="0"/>
          <c:showSerName val="0"/>
          <c:showPercent val="0"/>
          <c:showBubbleSize val="0"/>
        </c:dLbls>
        <c:gapWidth val="182"/>
        <c:axId val="833195487"/>
        <c:axId val="833196447"/>
      </c:barChart>
      <c:catAx>
        <c:axId val="833195487"/>
        <c:scaling>
          <c:orientation val="minMax"/>
        </c:scaling>
        <c:delete val="1"/>
        <c:axPos val="l"/>
        <c:numFmt formatCode="General" sourceLinked="1"/>
        <c:majorTickMark val="none"/>
        <c:minorTickMark val="none"/>
        <c:tickLblPos val="nextTo"/>
        <c:crossAx val="833196447"/>
        <c:crosses val="autoZero"/>
        <c:auto val="1"/>
        <c:lblAlgn val="ctr"/>
        <c:lblOffset val="100"/>
        <c:noMultiLvlLbl val="0"/>
      </c:catAx>
      <c:valAx>
        <c:axId val="833196447"/>
        <c:scaling>
          <c:orientation val="minMax"/>
        </c:scaling>
        <c:delete val="1"/>
        <c:axPos val="b"/>
        <c:numFmt formatCode="0" sourceLinked="1"/>
        <c:majorTickMark val="none"/>
        <c:minorTickMark val="none"/>
        <c:tickLblPos val="nextTo"/>
        <c:crossAx val="83319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FD200"/>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7.8003779274200366E-2"/>
              <c:y val="0.2172215138697957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598398777354694"/>
                  <c:h val="0.15358490014728401"/>
                </c:manualLayout>
              </c15:layout>
            </c:ext>
          </c:extLst>
        </c:dLbl>
      </c:pivotFmt>
      <c:pivotFmt>
        <c:idx val="6"/>
        <c:spPr>
          <a:solidFill>
            <a:schemeClr val="accent6">
              <a:lumMod val="50000"/>
            </a:schemeClr>
          </a:solidFill>
          <a:ln w="19050">
            <a:solidFill>
              <a:schemeClr val="lt1"/>
            </a:solidFill>
          </a:ln>
          <a:effectLst/>
        </c:spPr>
        <c:dLbl>
          <c:idx val="0"/>
          <c:layout>
            <c:manualLayout>
              <c:x val="-7.7988079491345785E-2"/>
              <c:y val="-0.1995350317527794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636018271311641"/>
          <c:y val="0.12234219449475028"/>
          <c:w val="0.75630874436735696"/>
          <c:h val="0.82930305488358047"/>
        </c:manualLayout>
      </c:layout>
      <c:doughnutChart>
        <c:varyColors val="1"/>
        <c:ser>
          <c:idx val="0"/>
          <c:order val="0"/>
          <c:tx>
            <c:strRef>
              <c:f>'sheet design'!$B$14</c:f>
              <c:strCache>
                <c:ptCount val="1"/>
                <c:pt idx="0">
                  <c:v>Total</c:v>
                </c:pt>
              </c:strCache>
            </c:strRef>
          </c:tx>
          <c:spPr>
            <a:solidFill>
              <a:srgbClr val="FFD200"/>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FC72-4E8C-9F7B-EAAF186D1AF4}"/>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FC72-4E8C-9F7B-EAAF186D1AF4}"/>
              </c:ext>
            </c:extLst>
          </c:dPt>
          <c:dLbls>
            <c:dLbl>
              <c:idx val="0"/>
              <c:layout>
                <c:manualLayout>
                  <c:x val="7.8003779274200366E-2"/>
                  <c:y val="0.21722151386979577"/>
                </c:manualLayout>
              </c:layout>
              <c:showLegendKey val="0"/>
              <c:showVal val="1"/>
              <c:showCatName val="0"/>
              <c:showSerName val="0"/>
              <c:showPercent val="1"/>
              <c:showBubbleSize val="0"/>
              <c:extLst>
                <c:ext xmlns:c15="http://schemas.microsoft.com/office/drawing/2012/chart" uri="{CE6537A1-D6FC-4f65-9D91-7224C49458BB}">
                  <c15:layout>
                    <c:manualLayout>
                      <c:w val="0.21598398777354694"/>
                      <c:h val="0.15358490014728401"/>
                    </c:manualLayout>
                  </c15:layout>
                </c:ext>
                <c:ext xmlns:c16="http://schemas.microsoft.com/office/drawing/2014/chart" uri="{C3380CC4-5D6E-409C-BE32-E72D297353CC}">
                  <c16:uniqueId val="{00000001-FC72-4E8C-9F7B-EAAF186D1AF4}"/>
                </c:ext>
              </c:extLst>
            </c:dLbl>
            <c:dLbl>
              <c:idx val="1"/>
              <c:layout>
                <c:manualLayout>
                  <c:x val="-7.7988079491345785E-2"/>
                  <c:y val="-0.19953503175277945"/>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C72-4E8C-9F7B-EAAF186D1AF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design'!$A$15:$A$17</c:f>
              <c:strCache>
                <c:ptCount val="2"/>
                <c:pt idx="0">
                  <c:v>Low Fat</c:v>
                </c:pt>
                <c:pt idx="1">
                  <c:v>Regular</c:v>
                </c:pt>
              </c:strCache>
            </c:strRef>
          </c:cat>
          <c:val>
            <c:numRef>
              <c:f>'sheet design'!$B$15:$B$17</c:f>
              <c:numCache>
                <c:formatCode>\$0.0,"k"</c:formatCode>
                <c:ptCount val="2"/>
                <c:pt idx="0">
                  <c:v>776319.68840000057</c:v>
                </c:pt>
                <c:pt idx="1">
                  <c:v>425361.8043999995</c:v>
                </c:pt>
              </c:numCache>
            </c:numRef>
          </c:val>
          <c:extLst>
            <c:ext xmlns:c16="http://schemas.microsoft.com/office/drawing/2014/chart" uri="{C3380CC4-5D6E-409C-BE32-E72D297353CC}">
              <c16:uniqueId val="{00000004-FC72-4E8C-9F7B-EAAF186D1AF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42692679509441"/>
          <c:y val="6.0787801715930963E-2"/>
          <c:w val="0.84661280958284679"/>
          <c:h val="0.90977547019176086"/>
        </c:manualLayout>
      </c:layout>
      <c:barChart>
        <c:barDir val="bar"/>
        <c:grouping val="clustered"/>
        <c:varyColors val="0"/>
        <c:ser>
          <c:idx val="0"/>
          <c:order val="0"/>
          <c:tx>
            <c:strRef>
              <c:f>'sheet design'!$B$30:$B$31</c:f>
              <c:strCache>
                <c:ptCount val="1"/>
                <c:pt idx="0">
                  <c:v>Regular</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design'!$A$32:$A$34</c:f>
              <c:strCache>
                <c:ptCount val="3"/>
                <c:pt idx="0">
                  <c:v>Tier 1</c:v>
                </c:pt>
                <c:pt idx="1">
                  <c:v>Tier 2</c:v>
                </c:pt>
                <c:pt idx="2">
                  <c:v>Tier 3</c:v>
                </c:pt>
              </c:strCache>
            </c:strRef>
          </c:cat>
          <c:val>
            <c:numRef>
              <c:f>'sheet design'!$B$32:$B$34</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F78D-48BA-B2A8-14C9C360D216}"/>
            </c:ext>
          </c:extLst>
        </c:ser>
        <c:ser>
          <c:idx val="1"/>
          <c:order val="1"/>
          <c:tx>
            <c:strRef>
              <c:f>'sheet design'!$C$30:$C$31</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design'!$A$32:$A$34</c:f>
              <c:strCache>
                <c:ptCount val="3"/>
                <c:pt idx="0">
                  <c:v>Tier 1</c:v>
                </c:pt>
                <c:pt idx="1">
                  <c:v>Tier 2</c:v>
                </c:pt>
                <c:pt idx="2">
                  <c:v>Tier 3</c:v>
                </c:pt>
              </c:strCache>
            </c:strRef>
          </c:cat>
          <c:val>
            <c:numRef>
              <c:f>'sheet design'!$C$32:$C$34</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F78D-48BA-B2A8-14C9C360D216}"/>
            </c:ext>
          </c:extLst>
        </c:ser>
        <c:dLbls>
          <c:dLblPos val="outEnd"/>
          <c:showLegendKey val="0"/>
          <c:showVal val="1"/>
          <c:showCatName val="0"/>
          <c:showSerName val="0"/>
          <c:showPercent val="0"/>
          <c:showBubbleSize val="0"/>
        </c:dLbls>
        <c:gapWidth val="60"/>
        <c:axId val="300817968"/>
        <c:axId val="300814608"/>
      </c:barChart>
      <c:catAx>
        <c:axId val="300817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300814608"/>
        <c:crosses val="autoZero"/>
        <c:auto val="1"/>
        <c:lblAlgn val="ctr"/>
        <c:lblOffset val="100"/>
        <c:noMultiLvlLbl val="0"/>
      </c:catAx>
      <c:valAx>
        <c:axId val="300814608"/>
        <c:scaling>
          <c:orientation val="minMax"/>
        </c:scaling>
        <c:delete val="1"/>
        <c:axPos val="b"/>
        <c:numFmt formatCode="\$0.0,&quot;k&quot;" sourceLinked="1"/>
        <c:majorTickMark val="none"/>
        <c:minorTickMark val="none"/>
        <c:tickLblPos val="nextTo"/>
        <c:crossAx val="30081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789798764081163"/>
          <c:y val="3.946364069277989E-2"/>
          <c:w val="0.48210201235918837"/>
          <c:h val="0.93626000729771264"/>
        </c:manualLayout>
      </c:layout>
      <c:barChart>
        <c:barDir val="bar"/>
        <c:grouping val="clustered"/>
        <c:varyColors val="0"/>
        <c:ser>
          <c:idx val="0"/>
          <c:order val="0"/>
          <c:tx>
            <c:strRef>
              <c:f>'sheet design'!$B$49</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design'!$A$50:$A$65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design'!$B$50:$B$65</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190-4E62-BECC-637D98AE2EBA}"/>
            </c:ext>
          </c:extLst>
        </c:ser>
        <c:dLbls>
          <c:dLblPos val="outEnd"/>
          <c:showLegendKey val="0"/>
          <c:showVal val="1"/>
          <c:showCatName val="0"/>
          <c:showSerName val="0"/>
          <c:showPercent val="0"/>
          <c:showBubbleSize val="0"/>
        </c:dLbls>
        <c:gapWidth val="50"/>
        <c:axId val="415393632"/>
        <c:axId val="415399872"/>
      </c:barChart>
      <c:catAx>
        <c:axId val="415393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415399872"/>
        <c:crosses val="autoZero"/>
        <c:auto val="1"/>
        <c:lblAlgn val="ctr"/>
        <c:lblOffset val="100"/>
        <c:noMultiLvlLbl val="0"/>
      </c:catAx>
      <c:valAx>
        <c:axId val="415399872"/>
        <c:scaling>
          <c:orientation val="minMax"/>
        </c:scaling>
        <c:delete val="1"/>
        <c:axPos val="b"/>
        <c:numFmt formatCode="\$0.0,&quot;K&quot;" sourceLinked="1"/>
        <c:majorTickMark val="none"/>
        <c:minorTickMark val="none"/>
        <c:tickLblPos val="nextTo"/>
        <c:crossAx val="415393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194362811366045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1770164657869007E-3"/>
              <c:y val="-0.284068724304219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5310493973607022E-3"/>
              <c:y val="-0.269117738814524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59150415154726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3540329315738015E-3"/>
              <c:y val="-0.269117738814524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9593148192082185E-2"/>
              <c:y val="-0.3064952025387636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143920330111125E-2"/>
                  <c:h val="7.9589079423480577E-2"/>
                </c:manualLayout>
              </c15:layout>
            </c:ext>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8.7080658631476029E-3"/>
              <c:y val="-0.383741960902191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5239115260508303E-2"/>
              <c:y val="-0.2890523861341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3540329315738015E-3"/>
              <c:y val="-0.274101400644422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817009938165879E-2"/>
          <c:y val="7.3955579484108594E-2"/>
          <c:w val="0.93337249677390155"/>
          <c:h val="0.8416746864975212"/>
        </c:manualLayout>
      </c:layout>
      <c:areaChart>
        <c:grouping val="standard"/>
        <c:varyColors val="0"/>
        <c:ser>
          <c:idx val="0"/>
          <c:order val="0"/>
          <c:tx>
            <c:strRef>
              <c:f>'sheet design'!$B$75</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321F-4BA0-8A5C-5AB88FF6C724}"/>
              </c:ext>
            </c:extLst>
          </c:dPt>
          <c:dPt>
            <c:idx val="1"/>
            <c:bubble3D val="0"/>
            <c:extLst>
              <c:ext xmlns:c16="http://schemas.microsoft.com/office/drawing/2014/chart" uri="{C3380CC4-5D6E-409C-BE32-E72D297353CC}">
                <c16:uniqueId val="{00000002-321F-4BA0-8A5C-5AB88FF6C724}"/>
              </c:ext>
            </c:extLst>
          </c:dPt>
          <c:dPt>
            <c:idx val="2"/>
            <c:bubble3D val="0"/>
            <c:extLst>
              <c:ext xmlns:c16="http://schemas.microsoft.com/office/drawing/2014/chart" uri="{C3380CC4-5D6E-409C-BE32-E72D297353CC}">
                <c16:uniqueId val="{00000003-321F-4BA0-8A5C-5AB88FF6C724}"/>
              </c:ext>
            </c:extLst>
          </c:dPt>
          <c:dPt>
            <c:idx val="3"/>
            <c:bubble3D val="0"/>
            <c:extLst>
              <c:ext xmlns:c16="http://schemas.microsoft.com/office/drawing/2014/chart" uri="{C3380CC4-5D6E-409C-BE32-E72D297353CC}">
                <c16:uniqueId val="{00000004-321F-4BA0-8A5C-5AB88FF6C724}"/>
              </c:ext>
            </c:extLst>
          </c:dPt>
          <c:dPt>
            <c:idx val="4"/>
            <c:bubble3D val="0"/>
            <c:extLst>
              <c:ext xmlns:c16="http://schemas.microsoft.com/office/drawing/2014/chart" uri="{C3380CC4-5D6E-409C-BE32-E72D297353CC}">
                <c16:uniqueId val="{00000005-321F-4BA0-8A5C-5AB88FF6C724}"/>
              </c:ext>
            </c:extLst>
          </c:dPt>
          <c:dPt>
            <c:idx val="5"/>
            <c:bubble3D val="0"/>
            <c:extLst>
              <c:ext xmlns:c16="http://schemas.microsoft.com/office/drawing/2014/chart" uri="{C3380CC4-5D6E-409C-BE32-E72D297353CC}">
                <c16:uniqueId val="{00000006-321F-4BA0-8A5C-5AB88FF6C724}"/>
              </c:ext>
            </c:extLst>
          </c:dPt>
          <c:dPt>
            <c:idx val="6"/>
            <c:bubble3D val="0"/>
            <c:extLst>
              <c:ext xmlns:c16="http://schemas.microsoft.com/office/drawing/2014/chart" uri="{C3380CC4-5D6E-409C-BE32-E72D297353CC}">
                <c16:uniqueId val="{00000007-321F-4BA0-8A5C-5AB88FF6C724}"/>
              </c:ext>
            </c:extLst>
          </c:dPt>
          <c:dPt>
            <c:idx val="7"/>
            <c:bubble3D val="0"/>
            <c:extLst>
              <c:ext xmlns:c16="http://schemas.microsoft.com/office/drawing/2014/chart" uri="{C3380CC4-5D6E-409C-BE32-E72D297353CC}">
                <c16:uniqueId val="{00000008-321F-4BA0-8A5C-5AB88FF6C724}"/>
              </c:ext>
            </c:extLst>
          </c:dPt>
          <c:dPt>
            <c:idx val="8"/>
            <c:bubble3D val="0"/>
            <c:extLst>
              <c:ext xmlns:c16="http://schemas.microsoft.com/office/drawing/2014/chart" uri="{C3380CC4-5D6E-409C-BE32-E72D297353CC}">
                <c16:uniqueId val="{00000009-321F-4BA0-8A5C-5AB88FF6C724}"/>
              </c:ext>
            </c:extLst>
          </c:dPt>
          <c:dLbls>
            <c:dLbl>
              <c:idx val="0"/>
              <c:layout>
                <c:manualLayout>
                  <c:x val="0"/>
                  <c:y val="-0.194362811366045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1F-4BA0-8A5C-5AB88FF6C724}"/>
                </c:ext>
              </c:extLst>
            </c:dLbl>
            <c:dLbl>
              <c:idx val="1"/>
              <c:layout>
                <c:manualLayout>
                  <c:x val="-2.1770164657869007E-3"/>
                  <c:y val="-0.284068724304219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1F-4BA0-8A5C-5AB88FF6C724}"/>
                </c:ext>
              </c:extLst>
            </c:dLbl>
            <c:dLbl>
              <c:idx val="2"/>
              <c:layout>
                <c:manualLayout>
                  <c:x val="-6.5310493973607022E-3"/>
                  <c:y val="-0.269117738814524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1F-4BA0-8A5C-5AB88FF6C724}"/>
                </c:ext>
              </c:extLst>
            </c:dLbl>
            <c:dLbl>
              <c:idx val="3"/>
              <c:layout>
                <c:manualLayout>
                  <c:x val="0"/>
                  <c:y val="-0.259150415154726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21F-4BA0-8A5C-5AB88FF6C724}"/>
                </c:ext>
              </c:extLst>
            </c:dLbl>
            <c:dLbl>
              <c:idx val="4"/>
              <c:layout>
                <c:manualLayout>
                  <c:x val="-4.3540329315738015E-3"/>
                  <c:y val="-0.269117738814524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21F-4BA0-8A5C-5AB88FF6C724}"/>
                </c:ext>
              </c:extLst>
            </c:dLbl>
            <c:dLbl>
              <c:idx val="5"/>
              <c:layout>
                <c:manualLayout>
                  <c:x val="-1.9593148192082185E-2"/>
                  <c:y val="-0.3064952025387636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143920330111125E-2"/>
                      <c:h val="7.9589079423480577E-2"/>
                    </c:manualLayout>
                  </c15:layout>
                </c:ext>
                <c:ext xmlns:c16="http://schemas.microsoft.com/office/drawing/2014/chart" uri="{C3380CC4-5D6E-409C-BE32-E72D297353CC}">
                  <c16:uniqueId val="{00000006-321F-4BA0-8A5C-5AB88FF6C724}"/>
                </c:ext>
              </c:extLst>
            </c:dLbl>
            <c:dLbl>
              <c:idx val="6"/>
              <c:layout>
                <c:manualLayout>
                  <c:x val="-8.7080658631476029E-3"/>
                  <c:y val="-0.383741960902191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21F-4BA0-8A5C-5AB88FF6C724}"/>
                </c:ext>
              </c:extLst>
            </c:dLbl>
            <c:dLbl>
              <c:idx val="7"/>
              <c:layout>
                <c:manualLayout>
                  <c:x val="1.5239115260508303E-2"/>
                  <c:y val="-0.28905238613411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21F-4BA0-8A5C-5AB88FF6C724}"/>
                </c:ext>
              </c:extLst>
            </c:dLbl>
            <c:dLbl>
              <c:idx val="8"/>
              <c:layout>
                <c:manualLayout>
                  <c:x val="-4.3540329315738015E-3"/>
                  <c:y val="-0.274101400644422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21F-4BA0-8A5C-5AB88FF6C7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design'!$A$76:$A$84</c:f>
              <c:strCache>
                <c:ptCount val="9"/>
                <c:pt idx="0">
                  <c:v>2011</c:v>
                </c:pt>
                <c:pt idx="1">
                  <c:v>2012</c:v>
                </c:pt>
                <c:pt idx="2">
                  <c:v>2014</c:v>
                </c:pt>
                <c:pt idx="3">
                  <c:v>2015</c:v>
                </c:pt>
                <c:pt idx="4">
                  <c:v>2016</c:v>
                </c:pt>
                <c:pt idx="5">
                  <c:v>2017</c:v>
                </c:pt>
                <c:pt idx="6">
                  <c:v>2018</c:v>
                </c:pt>
                <c:pt idx="7">
                  <c:v>2020</c:v>
                </c:pt>
                <c:pt idx="8">
                  <c:v>2022</c:v>
                </c:pt>
              </c:strCache>
            </c:strRef>
          </c:cat>
          <c:val>
            <c:numRef>
              <c:f>'sheet design'!$B$76:$B$84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21F-4BA0-8A5C-5AB88FF6C724}"/>
            </c:ext>
          </c:extLst>
        </c:ser>
        <c:dLbls>
          <c:showLegendKey val="0"/>
          <c:showVal val="1"/>
          <c:showCatName val="0"/>
          <c:showSerName val="0"/>
          <c:showPercent val="0"/>
          <c:showBubbleSize val="0"/>
        </c:dLbls>
        <c:dropLines>
          <c:spPr>
            <a:ln w="9525" cap="flat" cmpd="sng" algn="ctr">
              <a:solidFill>
                <a:schemeClr val="bg1">
                  <a:lumMod val="75000"/>
                  <a:alpha val="40000"/>
                </a:schemeClr>
              </a:solidFill>
              <a:round/>
            </a:ln>
            <a:effectLst/>
          </c:spPr>
        </c:dropLines>
        <c:axId val="836875456"/>
        <c:axId val="836876896"/>
      </c:areaChart>
      <c:catAx>
        <c:axId val="83687545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836876896"/>
        <c:crosses val="autoZero"/>
        <c:auto val="1"/>
        <c:lblAlgn val="ctr"/>
        <c:lblOffset val="100"/>
        <c:noMultiLvlLbl val="0"/>
      </c:catAx>
      <c:valAx>
        <c:axId val="836876896"/>
        <c:scaling>
          <c:orientation val="minMax"/>
        </c:scaling>
        <c:delete val="1"/>
        <c:axPos val="l"/>
        <c:numFmt formatCode="\$0.0,&quot;K&quot;" sourceLinked="1"/>
        <c:majorTickMark val="out"/>
        <c:minorTickMark val="none"/>
        <c:tickLblPos val="nextTo"/>
        <c:crossAx val="8368754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dLbl>
          <c:idx val="0"/>
          <c:layout>
            <c:manualLayout>
              <c:x val="0.21319739620834904"/>
              <c:y val="-4.3724369493300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566361509093149"/>
                  <c:h val="0.15216115104842109"/>
                </c:manualLayout>
              </c15:layout>
            </c:ext>
          </c:extLst>
        </c:dLbl>
      </c:pivotFmt>
      <c:pivotFmt>
        <c:idx val="7"/>
        <c:spPr>
          <a:solidFill>
            <a:schemeClr val="accent6">
              <a:lumMod val="50000"/>
            </a:schemeClr>
          </a:solidFill>
          <a:ln w="19050">
            <a:solidFill>
              <a:schemeClr val="lt1"/>
            </a:solidFill>
          </a:ln>
          <a:effectLst/>
        </c:spPr>
        <c:dLbl>
          <c:idx val="0"/>
          <c:layout>
            <c:manualLayout>
              <c:x val="0.22679502893837941"/>
              <c:y val="3.82588233066382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361468040559956"/>
                  <c:h val="0.15216115104842109"/>
                </c:manualLayout>
              </c15:layout>
            </c:ext>
          </c:extLst>
        </c:dLbl>
      </c:pivotFmt>
      <c:pivotFmt>
        <c:idx val="8"/>
        <c:spPr>
          <a:solidFill>
            <a:srgbClr val="D0AC2C"/>
          </a:solidFill>
          <a:ln w="19050">
            <a:solidFill>
              <a:schemeClr val="lt1"/>
            </a:solidFill>
          </a:ln>
          <a:effectLst/>
        </c:spPr>
        <c:dLbl>
          <c:idx val="0"/>
          <c:layout>
            <c:manualLayout>
              <c:x val="-1.6509846811562857E-2"/>
              <c:y val="-0.202223091609295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312984933700071"/>
                  <c:h val="0.15216115104842109"/>
                </c:manualLayout>
              </c15:layout>
            </c:ext>
          </c:extLst>
        </c:dLbl>
      </c:pivotFmt>
    </c:pivotFmts>
    <c:plotArea>
      <c:layout>
        <c:manualLayout>
          <c:layoutTarget val="inner"/>
          <c:xMode val="edge"/>
          <c:yMode val="edge"/>
          <c:x val="5.6467557145370058E-2"/>
          <c:y val="0.10931092373325209"/>
          <c:w val="0.78909537517761652"/>
          <c:h val="0.89068907626674787"/>
        </c:manualLayout>
      </c:layout>
      <c:doughnutChart>
        <c:varyColors val="1"/>
        <c:ser>
          <c:idx val="0"/>
          <c:order val="0"/>
          <c:tx>
            <c:strRef>
              <c:f>'sheet design'!$B$97</c:f>
              <c:strCache>
                <c:ptCount val="1"/>
                <c:pt idx="0">
                  <c:v>Total</c:v>
                </c:pt>
              </c:strCache>
            </c:strRef>
          </c:tx>
          <c:spPr>
            <a:solidFill>
              <a:srgbClr val="92D05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EFA8-4191-8343-97CBBA8C163D}"/>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EFA8-4191-8343-97CBBA8C163D}"/>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EFA8-4191-8343-97CBBA8C163D}"/>
              </c:ext>
            </c:extLst>
          </c:dPt>
          <c:dLbls>
            <c:dLbl>
              <c:idx val="0"/>
              <c:layout>
                <c:manualLayout>
                  <c:x val="0.21319739620834904"/>
                  <c:y val="-4.372436949330083E-2"/>
                </c:manualLayout>
              </c:layout>
              <c:showLegendKey val="0"/>
              <c:showVal val="1"/>
              <c:showCatName val="0"/>
              <c:showSerName val="0"/>
              <c:showPercent val="1"/>
              <c:showBubbleSize val="0"/>
              <c:extLst>
                <c:ext xmlns:c15="http://schemas.microsoft.com/office/drawing/2012/chart" uri="{CE6537A1-D6FC-4f65-9D91-7224C49458BB}">
                  <c15:layout>
                    <c:manualLayout>
                      <c:w val="0.21566361509093149"/>
                      <c:h val="0.15216115104842109"/>
                    </c:manualLayout>
                  </c15:layout>
                </c:ext>
                <c:ext xmlns:c16="http://schemas.microsoft.com/office/drawing/2014/chart" uri="{C3380CC4-5D6E-409C-BE32-E72D297353CC}">
                  <c16:uniqueId val="{00000001-EFA8-4191-8343-97CBBA8C163D}"/>
                </c:ext>
              </c:extLst>
            </c:dLbl>
            <c:dLbl>
              <c:idx val="1"/>
              <c:layout>
                <c:manualLayout>
                  <c:x val="0.22679502893837941"/>
                  <c:y val="3.8258823306638226E-2"/>
                </c:manualLayout>
              </c:layout>
              <c:showLegendKey val="0"/>
              <c:showVal val="1"/>
              <c:showCatName val="0"/>
              <c:showSerName val="0"/>
              <c:showPercent val="1"/>
              <c:showBubbleSize val="0"/>
              <c:extLst>
                <c:ext xmlns:c15="http://schemas.microsoft.com/office/drawing/2012/chart" uri="{CE6537A1-D6FC-4f65-9D91-7224C49458BB}">
                  <c15:layout>
                    <c:manualLayout>
                      <c:w val="0.22361468040559956"/>
                      <c:h val="0.15216115104842109"/>
                    </c:manualLayout>
                  </c15:layout>
                </c:ext>
                <c:ext xmlns:c16="http://schemas.microsoft.com/office/drawing/2014/chart" uri="{C3380CC4-5D6E-409C-BE32-E72D297353CC}">
                  <c16:uniqueId val="{00000003-EFA8-4191-8343-97CBBA8C163D}"/>
                </c:ext>
              </c:extLst>
            </c:dLbl>
            <c:dLbl>
              <c:idx val="2"/>
              <c:layout>
                <c:manualLayout>
                  <c:x val="-1.6509846811562857E-2"/>
                  <c:y val="-0.20222309160929572"/>
                </c:manualLayout>
              </c:layout>
              <c:showLegendKey val="0"/>
              <c:showVal val="1"/>
              <c:showCatName val="0"/>
              <c:showSerName val="0"/>
              <c:showPercent val="1"/>
              <c:showBubbleSize val="0"/>
              <c:extLst>
                <c:ext xmlns:c15="http://schemas.microsoft.com/office/drawing/2012/chart" uri="{CE6537A1-D6FC-4f65-9D91-7224C49458BB}">
                  <c15:layout>
                    <c:manualLayout>
                      <c:w val="0.23312984933700071"/>
                      <c:h val="0.15216115104842109"/>
                    </c:manualLayout>
                  </c15:layout>
                </c:ext>
                <c:ext xmlns:c16="http://schemas.microsoft.com/office/drawing/2014/chart" uri="{C3380CC4-5D6E-409C-BE32-E72D297353CC}">
                  <c16:uniqueId val="{00000005-EFA8-4191-8343-97CBBA8C16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design'!$A$98:$A$100</c:f>
              <c:strCache>
                <c:ptCount val="3"/>
                <c:pt idx="0">
                  <c:v>High</c:v>
                </c:pt>
                <c:pt idx="1">
                  <c:v>Medium</c:v>
                </c:pt>
                <c:pt idx="2">
                  <c:v>Small</c:v>
                </c:pt>
              </c:strCache>
            </c:strRef>
          </c:cat>
          <c:val>
            <c:numRef>
              <c:f>'sheet design'!$B$98:$B$100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EFA8-4191-8343-97CBBA8C163D}"/>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layout>
        <c:manualLayout>
          <c:xMode val="edge"/>
          <c:yMode val="edge"/>
          <c:x val="0.16115563036249436"/>
          <c:y val="2.7329742162174261E-2"/>
          <c:w val="0.58732979062539137"/>
          <c:h val="9.756847068788317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55639"/>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752501714891397"/>
          <c:y val="7.2735489608248841E-2"/>
          <c:w val="0.61957966891081517"/>
          <c:h val="0.85452902078350235"/>
        </c:manualLayout>
      </c:layout>
      <c:barChart>
        <c:barDir val="bar"/>
        <c:grouping val="clustered"/>
        <c:varyColors val="0"/>
        <c:ser>
          <c:idx val="0"/>
          <c:order val="0"/>
          <c:tx>
            <c:strRef>
              <c:f>'sheet design'!$C$133</c:f>
              <c:strCache>
                <c:ptCount val="1"/>
                <c:pt idx="0">
                  <c:v>Total</c:v>
                </c:pt>
              </c:strCache>
            </c:strRef>
          </c:tx>
          <c:spPr>
            <a:solidFill>
              <a:srgbClr val="E55639"/>
            </a:solidFill>
            <a:ln>
              <a:noFill/>
            </a:ln>
            <a:effectLst/>
          </c:spPr>
          <c:invertIfNegative val="1"/>
          <c:dLbls>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design'!$B$134:$B$137</c:f>
              <c:strCache>
                <c:ptCount val="4"/>
                <c:pt idx="0">
                  <c:v>Grocery Store</c:v>
                </c:pt>
                <c:pt idx="1">
                  <c:v>Supermarket Type3</c:v>
                </c:pt>
                <c:pt idx="2">
                  <c:v>Supermarket Type2</c:v>
                </c:pt>
                <c:pt idx="3">
                  <c:v>Supermarket Type1</c:v>
                </c:pt>
              </c:strCache>
            </c:strRef>
          </c:cat>
          <c:val>
            <c:numRef>
              <c:f>'sheet design'!$C$134:$C$137</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E929-434E-9853-F9A7CEB9865A}"/>
            </c:ext>
          </c:extLst>
        </c:ser>
        <c:dLbls>
          <c:showLegendKey val="0"/>
          <c:showVal val="0"/>
          <c:showCatName val="0"/>
          <c:showSerName val="0"/>
          <c:showPercent val="0"/>
          <c:showBubbleSize val="0"/>
        </c:dLbls>
        <c:gapWidth val="60"/>
        <c:axId val="574916127"/>
        <c:axId val="574924767"/>
      </c:barChart>
      <c:catAx>
        <c:axId val="574916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574924767"/>
        <c:crosses val="autoZero"/>
        <c:auto val="1"/>
        <c:lblAlgn val="ctr"/>
        <c:lblOffset val="100"/>
        <c:noMultiLvlLbl val="0"/>
      </c:catAx>
      <c:valAx>
        <c:axId val="574924767"/>
        <c:scaling>
          <c:orientation val="minMax"/>
        </c:scaling>
        <c:delete val="1"/>
        <c:axPos val="b"/>
        <c:numFmt formatCode="\$0.0,&quot;K&quot;" sourceLinked="1"/>
        <c:majorTickMark val="none"/>
        <c:minorTickMark val="none"/>
        <c:tickLblPos val="nextTo"/>
        <c:crossAx val="57491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521640160716195E-2"/>
          <c:y val="8.898387565990433E-2"/>
          <c:w val="0.91463097911606095"/>
          <c:h val="0.86278119051314139"/>
        </c:manualLayout>
      </c:layout>
      <c:barChart>
        <c:barDir val="bar"/>
        <c:grouping val="clustered"/>
        <c:varyColors val="0"/>
        <c:ser>
          <c:idx val="0"/>
          <c:order val="0"/>
          <c:tx>
            <c:strRef>
              <c:f>'sheet design'!$C$145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design'!$B$146:$B$149</c:f>
              <c:strCache>
                <c:ptCount val="4"/>
                <c:pt idx="0">
                  <c:v>Grocery Store</c:v>
                </c:pt>
                <c:pt idx="1">
                  <c:v>Supermarket Type3</c:v>
                </c:pt>
                <c:pt idx="2">
                  <c:v>Supermarket Type2</c:v>
                </c:pt>
                <c:pt idx="3">
                  <c:v>Supermarket Type1</c:v>
                </c:pt>
              </c:strCache>
            </c:strRef>
          </c:cat>
          <c:val>
            <c:numRef>
              <c:f>'sheet design'!$C$146:$C$149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879D-4B0F-83CD-AA3071772205}"/>
            </c:ext>
          </c:extLst>
        </c:ser>
        <c:dLbls>
          <c:dLblPos val="outEnd"/>
          <c:showLegendKey val="0"/>
          <c:showVal val="1"/>
          <c:showCatName val="0"/>
          <c:showSerName val="0"/>
          <c:showPercent val="0"/>
          <c:showBubbleSize val="0"/>
        </c:dLbls>
        <c:gapWidth val="60"/>
        <c:axId val="150830959"/>
        <c:axId val="150840079"/>
      </c:barChart>
      <c:catAx>
        <c:axId val="150830959"/>
        <c:scaling>
          <c:orientation val="minMax"/>
        </c:scaling>
        <c:delete val="1"/>
        <c:axPos val="l"/>
        <c:numFmt formatCode="General" sourceLinked="1"/>
        <c:majorTickMark val="none"/>
        <c:minorTickMark val="none"/>
        <c:tickLblPos val="nextTo"/>
        <c:crossAx val="150840079"/>
        <c:crosses val="autoZero"/>
        <c:auto val="1"/>
        <c:lblAlgn val="ctr"/>
        <c:lblOffset val="100"/>
        <c:noMultiLvlLbl val="0"/>
      </c:catAx>
      <c:valAx>
        <c:axId val="150840079"/>
        <c:scaling>
          <c:orientation val="minMax"/>
        </c:scaling>
        <c:delete val="1"/>
        <c:axPos val="b"/>
        <c:numFmt formatCode="\$0" sourceLinked="1"/>
        <c:majorTickMark val="none"/>
        <c:minorTickMark val="none"/>
        <c:tickLblPos val="nextTo"/>
        <c:crossAx val="15083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590044112416007"/>
                  <c:h val="0.15386069738972638"/>
                </c:manualLayout>
              </c15:layout>
            </c:ext>
          </c:extLst>
        </c:dLbl>
      </c:pivotFmt>
      <c:pivotFmt>
        <c:idx val="4"/>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829138001485494"/>
                  <c:h val="0.19410325119697833"/>
                </c:manualLayout>
              </c15:layout>
            </c:ext>
          </c:extLst>
        </c:dLbl>
      </c:pivotFmt>
    </c:pivotFmts>
    <c:plotArea>
      <c:layout>
        <c:manualLayout>
          <c:layoutTarget val="inner"/>
          <c:xMode val="edge"/>
          <c:yMode val="edge"/>
          <c:x val="8.8405820305076654E-2"/>
          <c:y val="8.0485107614503795E-2"/>
          <c:w val="0.89793166687286263"/>
          <c:h val="0.85244396937340972"/>
        </c:manualLayout>
      </c:layout>
      <c:barChart>
        <c:barDir val="bar"/>
        <c:grouping val="clustered"/>
        <c:varyColors val="0"/>
        <c:ser>
          <c:idx val="0"/>
          <c:order val="0"/>
          <c:tx>
            <c:strRef>
              <c:f>'sheet design'!$C$157</c:f>
              <c:strCache>
                <c:ptCount val="1"/>
                <c:pt idx="0">
                  <c:v>Total</c:v>
                </c:pt>
              </c:strCache>
            </c:strRef>
          </c:tx>
          <c:spPr>
            <a:solidFill>
              <a:srgbClr val="D09E00"/>
            </a:solidFill>
            <a:ln>
              <a:noFill/>
            </a:ln>
            <a:effectLst/>
          </c:spPr>
          <c:invertIfNegative val="0"/>
          <c:dPt>
            <c:idx val="0"/>
            <c:invertIfNegative val="0"/>
            <c:bubble3D val="0"/>
            <c:spPr>
              <a:solidFill>
                <a:srgbClr val="D09E00"/>
              </a:solidFill>
              <a:ln>
                <a:noFill/>
              </a:ln>
              <a:effectLst/>
            </c:spPr>
            <c:extLst>
              <c:ext xmlns:c16="http://schemas.microsoft.com/office/drawing/2014/chart" uri="{C3380CC4-5D6E-409C-BE32-E72D297353CC}">
                <c16:uniqueId val="{00000002-6514-437C-A30D-C717688BDA6B}"/>
              </c:ext>
            </c:extLst>
          </c:dPt>
          <c:dPt>
            <c:idx val="3"/>
            <c:invertIfNegative val="0"/>
            <c:bubble3D val="0"/>
            <c:spPr>
              <a:solidFill>
                <a:srgbClr val="D09E00"/>
              </a:solidFill>
              <a:ln>
                <a:noFill/>
              </a:ln>
              <a:effectLst/>
            </c:spPr>
            <c:extLst>
              <c:ext xmlns:c16="http://schemas.microsoft.com/office/drawing/2014/chart" uri="{C3380CC4-5D6E-409C-BE32-E72D297353CC}">
                <c16:uniqueId val="{00000001-6514-437C-A30D-C717688BDA6B}"/>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829138001485494"/>
                      <c:h val="0.19410325119697833"/>
                    </c:manualLayout>
                  </c15:layout>
                </c:ext>
                <c:ext xmlns:c16="http://schemas.microsoft.com/office/drawing/2014/chart" uri="{C3380CC4-5D6E-409C-BE32-E72D297353CC}">
                  <c16:uniqueId val="{00000002-6514-437C-A30D-C717688BDA6B}"/>
                </c:ext>
              </c:extLst>
            </c:dLbl>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590044112416007"/>
                      <c:h val="0.15386069738972638"/>
                    </c:manualLayout>
                  </c15:layout>
                </c:ext>
                <c:ext xmlns:c16="http://schemas.microsoft.com/office/drawing/2014/chart" uri="{C3380CC4-5D6E-409C-BE32-E72D297353CC}">
                  <c16:uniqueId val="{00000001-6514-437C-A30D-C717688BDA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design'!$B$158:$B$161</c:f>
              <c:strCache>
                <c:ptCount val="4"/>
                <c:pt idx="0">
                  <c:v>Grocery Store</c:v>
                </c:pt>
                <c:pt idx="1">
                  <c:v>Supermarket Type3</c:v>
                </c:pt>
                <c:pt idx="2">
                  <c:v>Supermarket Type2</c:v>
                </c:pt>
                <c:pt idx="3">
                  <c:v>Supermarket Type1</c:v>
                </c:pt>
              </c:strCache>
            </c:strRef>
          </c:cat>
          <c:val>
            <c:numRef>
              <c:f>'sheet design'!$C$158:$C$161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6514-437C-A30D-C717688BDA6B}"/>
            </c:ext>
          </c:extLst>
        </c:ser>
        <c:dLbls>
          <c:showLegendKey val="0"/>
          <c:showVal val="0"/>
          <c:showCatName val="0"/>
          <c:showSerName val="0"/>
          <c:showPercent val="0"/>
          <c:showBubbleSize val="0"/>
        </c:dLbls>
        <c:gapWidth val="60"/>
        <c:axId val="833195487"/>
        <c:axId val="833196447"/>
      </c:barChart>
      <c:catAx>
        <c:axId val="833195487"/>
        <c:scaling>
          <c:orientation val="minMax"/>
        </c:scaling>
        <c:delete val="1"/>
        <c:axPos val="l"/>
        <c:numFmt formatCode="General" sourceLinked="1"/>
        <c:majorTickMark val="none"/>
        <c:minorTickMark val="none"/>
        <c:tickLblPos val="nextTo"/>
        <c:crossAx val="833196447"/>
        <c:crosses val="autoZero"/>
        <c:auto val="1"/>
        <c:lblAlgn val="ctr"/>
        <c:lblOffset val="100"/>
        <c:noMultiLvlLbl val="0"/>
      </c:catAx>
      <c:valAx>
        <c:axId val="833196447"/>
        <c:scaling>
          <c:orientation val="minMax"/>
        </c:scaling>
        <c:delete val="1"/>
        <c:axPos val="b"/>
        <c:numFmt formatCode="0" sourceLinked="1"/>
        <c:majorTickMark val="none"/>
        <c:minorTickMark val="none"/>
        <c:tickLblPos val="nextTo"/>
        <c:crossAx val="83319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2E5E3E3C-903F-4B3B-8DC3-52BF4A43714D}">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2E5E3E3C-903F-4B3B-8DC3-52BF4A43714D}">
          <cx:tx>
            <cx:txData>
              <cx:f>_xlchart.v2.4</cx:f>
              <cx:v>SALES</cx:v>
            </cx:txData>
          </cx:tx>
          <cx:spPr>
            <a:solidFill>
              <a:srgbClr val="D0AC2C"/>
            </a:solidFill>
          </cx:spPr>
          <cx:dataPt idx="1">
            <cx:spPr>
              <a:solidFill>
                <a:srgbClr val="FFD200"/>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15</xdr:col>
      <xdr:colOff>15240</xdr:colOff>
      <xdr:row>0</xdr:row>
      <xdr:rowOff>0</xdr:rowOff>
    </xdr:from>
    <xdr:to>
      <xdr:col>17</xdr:col>
      <xdr:colOff>502920</xdr:colOff>
      <xdr:row>13</xdr:row>
      <xdr:rowOff>63857</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0CF50FD4-C5EA-9B7D-9CCA-6C1A2169617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1038144" y="0"/>
              <a:ext cx="1823789" cy="2715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916540</xdr:colOff>
      <xdr:row>13</xdr:row>
      <xdr:rowOff>104384</xdr:rowOff>
    </xdr:from>
    <xdr:to>
      <xdr:col>4</xdr:col>
      <xdr:colOff>334028</xdr:colOff>
      <xdr:row>21</xdr:row>
      <xdr:rowOff>167015</xdr:rowOff>
    </xdr:to>
    <xdr:graphicFrame macro="">
      <xdr:nvGraphicFramePr>
        <xdr:cNvPr id="3" name="Chart 2">
          <a:extLst>
            <a:ext uri="{FF2B5EF4-FFF2-40B4-BE49-F238E27FC236}">
              <a16:creationId xmlns:a16="http://schemas.microsoft.com/office/drawing/2014/main" id="{7D214C77-A922-B0D1-21E2-2A193B3646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104386</xdr:colOff>
      <xdr:row>28</xdr:row>
      <xdr:rowOff>6263</xdr:rowOff>
    </xdr:from>
    <xdr:to>
      <xdr:col>7</xdr:col>
      <xdr:colOff>10438</xdr:colOff>
      <xdr:row>38</xdr:row>
      <xdr:rowOff>62630</xdr:rowOff>
    </xdr:to>
    <xdr:graphicFrame macro="">
      <xdr:nvGraphicFramePr>
        <xdr:cNvPr id="4" name="Chart 3">
          <a:extLst>
            <a:ext uri="{FF2B5EF4-FFF2-40B4-BE49-F238E27FC236}">
              <a16:creationId xmlns:a16="http://schemas.microsoft.com/office/drawing/2014/main" id="{001FF048-A955-9AA4-7A96-E8C214C9FA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271397</xdr:colOff>
      <xdr:row>47</xdr:row>
      <xdr:rowOff>141961</xdr:rowOff>
    </xdr:from>
    <xdr:to>
      <xdr:col>7</xdr:col>
      <xdr:colOff>417535</xdr:colOff>
      <xdr:row>64</xdr:row>
      <xdr:rowOff>156574</xdr:rowOff>
    </xdr:to>
    <xdr:graphicFrame macro="">
      <xdr:nvGraphicFramePr>
        <xdr:cNvPr id="5" name="Chart 4">
          <a:extLst>
            <a:ext uri="{FF2B5EF4-FFF2-40B4-BE49-F238E27FC236}">
              <a16:creationId xmlns:a16="http://schemas.microsoft.com/office/drawing/2014/main" id="{C65909C3-E15B-C98C-A6ED-15B25F3778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417535</xdr:colOff>
      <xdr:row>74</xdr:row>
      <xdr:rowOff>27140</xdr:rowOff>
    </xdr:from>
    <xdr:to>
      <xdr:col>8</xdr:col>
      <xdr:colOff>532356</xdr:colOff>
      <xdr:row>87</xdr:row>
      <xdr:rowOff>171189</xdr:rowOff>
    </xdr:to>
    <xdr:graphicFrame macro="">
      <xdr:nvGraphicFramePr>
        <xdr:cNvPr id="6" name="Chart 5">
          <a:extLst>
            <a:ext uri="{FF2B5EF4-FFF2-40B4-BE49-F238E27FC236}">
              <a16:creationId xmlns:a16="http://schemas.microsoft.com/office/drawing/2014/main" id="{54BAA07B-9288-F8B7-B2CF-69A0B239C2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20877</xdr:colOff>
      <xdr:row>95</xdr:row>
      <xdr:rowOff>177451</xdr:rowOff>
    </xdr:from>
    <xdr:to>
      <xdr:col>8</xdr:col>
      <xdr:colOff>636740</xdr:colOff>
      <xdr:row>107</xdr:row>
      <xdr:rowOff>104384</xdr:rowOff>
    </xdr:to>
    <xdr:graphicFrame macro="">
      <xdr:nvGraphicFramePr>
        <xdr:cNvPr id="7" name="Chart 6">
          <a:extLst>
            <a:ext uri="{FF2B5EF4-FFF2-40B4-BE49-F238E27FC236}">
              <a16:creationId xmlns:a16="http://schemas.microsoft.com/office/drawing/2014/main" id="{45FE1AE8-B880-A6A5-090B-24DA2C2D62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62630</xdr:colOff>
      <xdr:row>113</xdr:row>
      <xdr:rowOff>156574</xdr:rowOff>
    </xdr:from>
    <xdr:to>
      <xdr:col>10</xdr:col>
      <xdr:colOff>219205</xdr:colOff>
      <xdr:row>124</xdr:row>
      <xdr:rowOff>82461</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FA184965-050E-B2B7-5AF8-8FAF92CB9E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000390" y="22803214"/>
              <a:ext cx="3509375" cy="212806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532358</xdr:colOff>
      <xdr:row>131</xdr:row>
      <xdr:rowOff>156575</xdr:rowOff>
    </xdr:from>
    <xdr:to>
      <xdr:col>7</xdr:col>
      <xdr:colOff>563672</xdr:colOff>
      <xdr:row>141</xdr:row>
      <xdr:rowOff>62630</xdr:rowOff>
    </xdr:to>
    <xdr:graphicFrame macro="">
      <xdr:nvGraphicFramePr>
        <xdr:cNvPr id="9" name="Chart 8">
          <a:extLst>
            <a:ext uri="{FF2B5EF4-FFF2-40B4-BE49-F238E27FC236}">
              <a16:creationId xmlns:a16="http://schemas.microsoft.com/office/drawing/2014/main" id="{32404065-FA38-ED82-E235-1E84D3DE79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281835</xdr:colOff>
      <xdr:row>144</xdr:row>
      <xdr:rowOff>73069</xdr:rowOff>
    </xdr:from>
    <xdr:to>
      <xdr:col>6</xdr:col>
      <xdr:colOff>657617</xdr:colOff>
      <xdr:row>154</xdr:row>
      <xdr:rowOff>10437</xdr:rowOff>
    </xdr:to>
    <xdr:graphicFrame macro="">
      <xdr:nvGraphicFramePr>
        <xdr:cNvPr id="10" name="Chart 9">
          <a:extLst>
            <a:ext uri="{FF2B5EF4-FFF2-40B4-BE49-F238E27FC236}">
              <a16:creationId xmlns:a16="http://schemas.microsoft.com/office/drawing/2014/main" id="{514D4E16-7896-DC84-4DDB-E12600E496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73068</xdr:colOff>
      <xdr:row>154</xdr:row>
      <xdr:rowOff>177452</xdr:rowOff>
    </xdr:from>
    <xdr:to>
      <xdr:col>5</xdr:col>
      <xdr:colOff>344466</xdr:colOff>
      <xdr:row>164</xdr:row>
      <xdr:rowOff>56367</xdr:rowOff>
    </xdr:to>
    <xdr:graphicFrame macro="">
      <xdr:nvGraphicFramePr>
        <xdr:cNvPr id="11" name="Chart 10">
          <a:extLst>
            <a:ext uri="{FF2B5EF4-FFF2-40B4-BE49-F238E27FC236}">
              <a16:creationId xmlns:a16="http://schemas.microsoft.com/office/drawing/2014/main" id="{F63B5383-91B6-ECE6-E1E9-BA3AC62F9D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284654</xdr:colOff>
      <xdr:row>16</xdr:row>
      <xdr:rowOff>1776</xdr:rowOff>
    </xdr:from>
    <xdr:to>
      <xdr:col>10</xdr:col>
      <xdr:colOff>109289</xdr:colOff>
      <xdr:row>22</xdr:row>
      <xdr:rowOff>156577</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5CB825AA-023B-AABB-CE56-7B2489E4DC3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568544" y="3268981"/>
              <a:ext cx="1828800" cy="13552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357723</xdr:colOff>
      <xdr:row>18</xdr:row>
      <xdr:rowOff>43528</xdr:rowOff>
    </xdr:from>
    <xdr:to>
      <xdr:col>13</xdr:col>
      <xdr:colOff>182359</xdr:colOff>
      <xdr:row>31</xdr:row>
      <xdr:rowOff>108637</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DF427C88-49E5-D2F1-6E21-22169EB031A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645778" y="3717829"/>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142327</xdr:colOff>
      <xdr:row>4</xdr:row>
      <xdr:rowOff>12915</xdr:rowOff>
    </xdr:from>
    <xdr:to>
      <xdr:col>23</xdr:col>
      <xdr:colOff>322882</xdr:colOff>
      <xdr:row>46</xdr:row>
      <xdr:rowOff>113879</xdr:rowOff>
    </xdr:to>
    <xdr:sp macro="" textlink="">
      <xdr:nvSpPr>
        <xdr:cNvPr id="2" name="Rectangle 1">
          <a:extLst>
            <a:ext uri="{FF2B5EF4-FFF2-40B4-BE49-F238E27FC236}">
              <a16:creationId xmlns:a16="http://schemas.microsoft.com/office/drawing/2014/main" id="{2B0C960B-00E1-943B-2F54-943353B0A707}"/>
            </a:ext>
          </a:extLst>
        </xdr:cNvPr>
        <xdr:cNvSpPr/>
      </xdr:nvSpPr>
      <xdr:spPr>
        <a:xfrm>
          <a:off x="813920" y="787830"/>
          <a:ext cx="14955606" cy="8237574"/>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507151</xdr:colOff>
      <xdr:row>4</xdr:row>
      <xdr:rowOff>145915</xdr:rowOff>
    </xdr:from>
    <xdr:to>
      <xdr:col>5</xdr:col>
      <xdr:colOff>162128</xdr:colOff>
      <xdr:row>45</xdr:row>
      <xdr:rowOff>77495</xdr:rowOff>
    </xdr:to>
    <xdr:sp macro="" textlink="">
      <xdr:nvSpPr>
        <xdr:cNvPr id="9" name="Rectangle: Top Corners Rounded 8">
          <a:extLst>
            <a:ext uri="{FF2B5EF4-FFF2-40B4-BE49-F238E27FC236}">
              <a16:creationId xmlns:a16="http://schemas.microsoft.com/office/drawing/2014/main" id="{1E9FF5F8-442C-0B89-7056-EFE06D0EBB58}"/>
            </a:ext>
          </a:extLst>
        </xdr:cNvPr>
        <xdr:cNvSpPr/>
      </xdr:nvSpPr>
      <xdr:spPr>
        <a:xfrm rot="5400000">
          <a:off x="-1649640" y="3745642"/>
          <a:ext cx="7956899" cy="2313871"/>
        </a:xfrm>
        <a:prstGeom prst="round2SameRect">
          <a:avLst>
            <a:gd name="adj1" fmla="val 23989"/>
            <a:gd name="adj2" fmla="val 1759"/>
          </a:avLst>
        </a:prstGeom>
        <a:solidFill>
          <a:srgbClr val="FFD2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581189</xdr:colOff>
      <xdr:row>5</xdr:row>
      <xdr:rowOff>77492</xdr:rowOff>
    </xdr:from>
    <xdr:to>
      <xdr:col>5</xdr:col>
      <xdr:colOff>51662</xdr:colOff>
      <xdr:row>8</xdr:row>
      <xdr:rowOff>167898</xdr:rowOff>
    </xdr:to>
    <xdr:sp macro="" textlink="">
      <xdr:nvSpPr>
        <xdr:cNvPr id="10" name="TextBox 9">
          <a:extLst>
            <a:ext uri="{FF2B5EF4-FFF2-40B4-BE49-F238E27FC236}">
              <a16:creationId xmlns:a16="http://schemas.microsoft.com/office/drawing/2014/main" id="{51394F0E-8DFC-E8EC-1EDB-4B5D805A5C47}"/>
            </a:ext>
          </a:extLst>
        </xdr:cNvPr>
        <xdr:cNvSpPr txBox="1"/>
      </xdr:nvSpPr>
      <xdr:spPr>
        <a:xfrm>
          <a:off x="1252782" y="1046136"/>
          <a:ext cx="2156846" cy="671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cs typeface="Sabon Next LT" panose="020B0502040204020203" pitchFamily="2" charset="0"/>
            </a:rPr>
            <a:t>blink</a:t>
          </a:r>
          <a:r>
            <a:rPr lang="en-IN" sz="4000">
              <a:solidFill>
                <a:schemeClr val="accent6"/>
              </a:solidFill>
              <a:latin typeface="Segoe UI Black" panose="020B0A02040204020203" pitchFamily="34" charset="0"/>
              <a:ea typeface="Segoe UI Black" panose="020B0A02040204020203" pitchFamily="34" charset="0"/>
              <a:cs typeface="Sabon Next LT" panose="020B0502040204020203" pitchFamily="2" charset="0"/>
            </a:rPr>
            <a:t>it</a:t>
          </a:r>
        </a:p>
      </xdr:txBody>
    </xdr:sp>
    <xdr:clientData/>
  </xdr:twoCellAnchor>
  <xdr:oneCellAnchor>
    <xdr:from>
      <xdr:col>2</xdr:col>
      <xdr:colOff>154983</xdr:colOff>
      <xdr:row>8</xdr:row>
      <xdr:rowOff>38745</xdr:rowOff>
    </xdr:from>
    <xdr:ext cx="1756474" cy="271221"/>
    <xdr:sp macro="" textlink="">
      <xdr:nvSpPr>
        <xdr:cNvPr id="11" name="TextBox 10">
          <a:extLst>
            <a:ext uri="{FF2B5EF4-FFF2-40B4-BE49-F238E27FC236}">
              <a16:creationId xmlns:a16="http://schemas.microsoft.com/office/drawing/2014/main" id="{24B98863-7FCD-AA5D-26A7-99DCD3F0283D}"/>
            </a:ext>
          </a:extLst>
        </xdr:cNvPr>
        <xdr:cNvSpPr txBox="1"/>
      </xdr:nvSpPr>
      <xdr:spPr>
        <a:xfrm>
          <a:off x="1498169" y="1588576"/>
          <a:ext cx="1756474" cy="2712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latin typeface="Aptos Display" panose="020B0004020202020204" pitchFamily="34" charset="0"/>
            </a:rPr>
            <a:t>India's</a:t>
          </a:r>
          <a:r>
            <a:rPr lang="en-IN" sz="1200" b="1" baseline="0">
              <a:latin typeface="Aptos Display" panose="020B0004020202020204" pitchFamily="34" charset="0"/>
            </a:rPr>
            <a:t> Last Minute App</a:t>
          </a:r>
          <a:endParaRPr lang="en-IN" sz="1200" b="1">
            <a:latin typeface="Aptos Display" panose="020B0004020202020204" pitchFamily="34" charset="0"/>
          </a:endParaRPr>
        </a:p>
      </xdr:txBody>
    </xdr:sp>
    <xdr:clientData/>
  </xdr:oneCellAnchor>
  <xdr:twoCellAnchor>
    <xdr:from>
      <xdr:col>5</xdr:col>
      <xdr:colOff>542441</xdr:colOff>
      <xdr:row>4</xdr:row>
      <xdr:rowOff>187271</xdr:rowOff>
    </xdr:from>
    <xdr:to>
      <xdr:col>14</xdr:col>
      <xdr:colOff>256270</xdr:colOff>
      <xdr:row>16</xdr:row>
      <xdr:rowOff>159305</xdr:rowOff>
    </xdr:to>
    <xdr:grpSp>
      <xdr:nvGrpSpPr>
        <xdr:cNvPr id="16" name="Group 15">
          <a:extLst>
            <a:ext uri="{FF2B5EF4-FFF2-40B4-BE49-F238E27FC236}">
              <a16:creationId xmlns:a16="http://schemas.microsoft.com/office/drawing/2014/main" id="{EE36889B-7126-95D5-FB93-B4495F7DEB96}"/>
            </a:ext>
          </a:extLst>
        </xdr:cNvPr>
        <xdr:cNvGrpSpPr/>
      </xdr:nvGrpSpPr>
      <xdr:grpSpPr>
        <a:xfrm>
          <a:off x="3907941" y="1000071"/>
          <a:ext cx="5771729" cy="2410434"/>
          <a:chOff x="3900407" y="962186"/>
          <a:chExt cx="5758168" cy="2296780"/>
        </a:xfrm>
      </xdr:grpSpPr>
      <xdr:sp macro="" textlink="">
        <xdr:nvSpPr>
          <xdr:cNvPr id="12" name="Rectangle: Top Corners Rounded 11">
            <a:extLst>
              <a:ext uri="{FF2B5EF4-FFF2-40B4-BE49-F238E27FC236}">
                <a16:creationId xmlns:a16="http://schemas.microsoft.com/office/drawing/2014/main" id="{E7512A86-E2FC-F40B-8DE3-78CBDEFCBCDD}"/>
              </a:ext>
            </a:extLst>
          </xdr:cNvPr>
          <xdr:cNvSpPr/>
        </xdr:nvSpPr>
        <xdr:spPr>
          <a:xfrm>
            <a:off x="3900407" y="962186"/>
            <a:ext cx="2736000" cy="1044000"/>
          </a:xfrm>
          <a:prstGeom prst="round2SameRect">
            <a:avLst>
              <a:gd name="adj1" fmla="val 15430"/>
              <a:gd name="adj2" fmla="val 12371"/>
            </a:avLst>
          </a:prstGeom>
          <a:gradFill>
            <a:gsLst>
              <a:gs pos="0">
                <a:srgbClr val="FFD200">
                  <a:alpha val="60000"/>
                </a:srgbClr>
              </a:gs>
              <a:gs pos="0">
                <a:srgbClr val="FFD200"/>
              </a:gs>
              <a:gs pos="0">
                <a:schemeClr val="accent1">
                  <a:lumMod val="5000"/>
                  <a:lumOff val="95000"/>
                </a:schemeClr>
              </a:gs>
              <a:gs pos="0">
                <a:srgbClr val="FFD200">
                  <a:alpha val="60000"/>
                </a:srgbClr>
              </a:gs>
              <a:gs pos="56000">
                <a:schemeClr val="accent6">
                  <a:alpha val="50000"/>
                </a:schemeClr>
              </a:gs>
              <a:gs pos="100000">
                <a:schemeClr val="accent6">
                  <a:alpha val="4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13" name="Rectangle: Top Corners Rounded 12">
            <a:extLst>
              <a:ext uri="{FF2B5EF4-FFF2-40B4-BE49-F238E27FC236}">
                <a16:creationId xmlns:a16="http://schemas.microsoft.com/office/drawing/2014/main" id="{0E12E0E3-FCD0-46C1-9972-7F8BB27CB930}"/>
              </a:ext>
            </a:extLst>
          </xdr:cNvPr>
          <xdr:cNvSpPr/>
        </xdr:nvSpPr>
        <xdr:spPr>
          <a:xfrm>
            <a:off x="6922575" y="962186"/>
            <a:ext cx="2736000" cy="1044000"/>
          </a:xfrm>
          <a:prstGeom prst="round2SameRect">
            <a:avLst>
              <a:gd name="adj1" fmla="val 15430"/>
              <a:gd name="adj2" fmla="val 989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14" name="Rectangle: Top Corners Rounded 13">
            <a:extLst>
              <a:ext uri="{FF2B5EF4-FFF2-40B4-BE49-F238E27FC236}">
                <a16:creationId xmlns:a16="http://schemas.microsoft.com/office/drawing/2014/main" id="{837516CE-16D5-40B4-ADEF-CF09FD694DA7}"/>
              </a:ext>
            </a:extLst>
          </xdr:cNvPr>
          <xdr:cNvSpPr/>
        </xdr:nvSpPr>
        <xdr:spPr>
          <a:xfrm>
            <a:off x="3900407" y="2214966"/>
            <a:ext cx="2736000" cy="1044000"/>
          </a:xfrm>
          <a:prstGeom prst="round2SameRect">
            <a:avLst>
              <a:gd name="adj1" fmla="val 15430"/>
              <a:gd name="adj2" fmla="val 1237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15" name="Rectangle: Top Corners Rounded 14">
            <a:extLst>
              <a:ext uri="{FF2B5EF4-FFF2-40B4-BE49-F238E27FC236}">
                <a16:creationId xmlns:a16="http://schemas.microsoft.com/office/drawing/2014/main" id="{12CC7475-8E2F-4FFD-B3E0-A8DA1801AC0E}"/>
              </a:ext>
            </a:extLst>
          </xdr:cNvPr>
          <xdr:cNvSpPr/>
        </xdr:nvSpPr>
        <xdr:spPr>
          <a:xfrm>
            <a:off x="6922575" y="2214966"/>
            <a:ext cx="2736000" cy="1044000"/>
          </a:xfrm>
          <a:prstGeom prst="round2SameRect">
            <a:avLst>
              <a:gd name="adj1" fmla="val 15430"/>
              <a:gd name="adj2" fmla="val 1237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grpSp>
    <xdr:clientData/>
  </xdr:twoCellAnchor>
  <xdr:twoCellAnchor>
    <xdr:from>
      <xdr:col>6</xdr:col>
      <xdr:colOff>232475</xdr:colOff>
      <xdr:row>5</xdr:row>
      <xdr:rowOff>145297</xdr:rowOff>
    </xdr:from>
    <xdr:to>
      <xdr:col>8</xdr:col>
      <xdr:colOff>193729</xdr:colOff>
      <xdr:row>8</xdr:row>
      <xdr:rowOff>29059</xdr:rowOff>
    </xdr:to>
    <xdr:sp macro="" textlink="'sheet design'!A8">
      <xdr:nvSpPr>
        <xdr:cNvPr id="19" name="TextBox 18">
          <a:extLst>
            <a:ext uri="{FF2B5EF4-FFF2-40B4-BE49-F238E27FC236}">
              <a16:creationId xmlns:a16="http://schemas.microsoft.com/office/drawing/2014/main" id="{19CB679F-11E1-38A9-4E8F-D79BBB3B1CC7}"/>
            </a:ext>
          </a:extLst>
        </xdr:cNvPr>
        <xdr:cNvSpPr txBox="1"/>
      </xdr:nvSpPr>
      <xdr:spPr>
        <a:xfrm>
          <a:off x="4262034" y="1113941"/>
          <a:ext cx="1304441" cy="464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7D96CEE-0329-4E3C-A456-F889B5A00A38}"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$1.20M</a:t>
          </a:fld>
          <a:endParaRPr lang="en-US"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editAs="oneCell">
    <xdr:from>
      <xdr:col>2</xdr:col>
      <xdr:colOff>0</xdr:colOff>
      <xdr:row>12</xdr:row>
      <xdr:rowOff>157305</xdr:rowOff>
    </xdr:from>
    <xdr:to>
      <xdr:col>5</xdr:col>
      <xdr:colOff>145914</xdr:colOff>
      <xdr:row>19</xdr:row>
      <xdr:rowOff>113490</xdr:rowOff>
    </xdr:to>
    <mc:AlternateContent xmlns:mc="http://schemas.openxmlformats.org/markup-compatibility/2006" xmlns:a14="http://schemas.microsoft.com/office/drawing/2010/main">
      <mc:Choice Requires="a14">
        <xdr:graphicFrame macro="">
          <xdr:nvGraphicFramePr>
            <xdr:cNvPr id="20" name="Outlet Size 1">
              <a:extLst>
                <a:ext uri="{FF2B5EF4-FFF2-40B4-BE49-F238E27FC236}">
                  <a16:creationId xmlns:a16="http://schemas.microsoft.com/office/drawing/2014/main" id="{6A65E188-FD64-47E7-82D1-7D2EC2A62195}"/>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346200" y="2595705"/>
              <a:ext cx="2165214" cy="1378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258305</xdr:colOff>
      <xdr:row>8</xdr:row>
      <xdr:rowOff>1</xdr:rowOff>
    </xdr:from>
    <xdr:to>
      <xdr:col>8</xdr:col>
      <xdr:colOff>284135</xdr:colOff>
      <xdr:row>9</xdr:row>
      <xdr:rowOff>103323</xdr:rowOff>
    </xdr:to>
    <xdr:sp macro="" textlink="'sheet design'!A8">
      <xdr:nvSpPr>
        <xdr:cNvPr id="21" name="TextBox 20">
          <a:extLst>
            <a:ext uri="{FF2B5EF4-FFF2-40B4-BE49-F238E27FC236}">
              <a16:creationId xmlns:a16="http://schemas.microsoft.com/office/drawing/2014/main" id="{DCBAC235-E343-4CDF-8379-BBDD3DE64024}"/>
            </a:ext>
          </a:extLst>
        </xdr:cNvPr>
        <xdr:cNvSpPr txBox="1"/>
      </xdr:nvSpPr>
      <xdr:spPr>
        <a:xfrm>
          <a:off x="4287864" y="1549832"/>
          <a:ext cx="1369017" cy="297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latin typeface="Segoe UI Semibold" panose="020B0702040204020203" pitchFamily="34" charset="0"/>
              <a:ea typeface="Segoe UI Black" panose="020B0A02040204020203" pitchFamily="34" charset="0"/>
              <a:cs typeface="Segoe UI Semibold" panose="020B0702040204020203" pitchFamily="34" charset="0"/>
            </a:rPr>
            <a:t>TOTAL</a:t>
          </a:r>
          <a:r>
            <a:rPr lang="en-US" sz="1200" b="0"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2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452034</xdr:colOff>
      <xdr:row>5</xdr:row>
      <xdr:rowOff>145297</xdr:rowOff>
    </xdr:from>
    <xdr:to>
      <xdr:col>12</xdr:col>
      <xdr:colOff>413288</xdr:colOff>
      <xdr:row>8</xdr:row>
      <xdr:rowOff>29059</xdr:rowOff>
    </xdr:to>
    <xdr:sp macro="" textlink="'sheet design'!B8">
      <xdr:nvSpPr>
        <xdr:cNvPr id="23" name="TextBox 22">
          <a:extLst>
            <a:ext uri="{FF2B5EF4-FFF2-40B4-BE49-F238E27FC236}">
              <a16:creationId xmlns:a16="http://schemas.microsoft.com/office/drawing/2014/main" id="{9FB75DAD-A633-422A-A4CD-AD1B9BAB0AFA}"/>
            </a:ext>
          </a:extLst>
        </xdr:cNvPr>
        <xdr:cNvSpPr txBox="1"/>
      </xdr:nvSpPr>
      <xdr:spPr>
        <a:xfrm>
          <a:off x="7167966" y="1113941"/>
          <a:ext cx="1304441" cy="464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F447D5F-AE18-490F-87A5-CE751A33672B}"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US"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0</xdr:colOff>
      <xdr:row>8</xdr:row>
      <xdr:rowOff>12914</xdr:rowOff>
    </xdr:from>
    <xdr:to>
      <xdr:col>12</xdr:col>
      <xdr:colOff>374542</xdr:colOff>
      <xdr:row>9</xdr:row>
      <xdr:rowOff>103323</xdr:rowOff>
    </xdr:to>
    <xdr:sp macro="" textlink="'sheet design'!AD11">
      <xdr:nvSpPr>
        <xdr:cNvPr id="24" name="TextBox 23">
          <a:extLst>
            <a:ext uri="{FF2B5EF4-FFF2-40B4-BE49-F238E27FC236}">
              <a16:creationId xmlns:a16="http://schemas.microsoft.com/office/drawing/2014/main" id="{2C11AE50-25AE-4BCB-A3F4-54E101257EE8}"/>
            </a:ext>
          </a:extLst>
        </xdr:cNvPr>
        <xdr:cNvSpPr txBox="1"/>
      </xdr:nvSpPr>
      <xdr:spPr>
        <a:xfrm>
          <a:off x="7387525" y="1562745"/>
          <a:ext cx="1046136" cy="284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baseline="0">
              <a:latin typeface="Segoe UI Semibold" panose="020B0702040204020203" pitchFamily="34" charset="0"/>
              <a:ea typeface="Segoe UI Black" panose="020B0A02040204020203" pitchFamily="34" charset="0"/>
              <a:cs typeface="Segoe UI Semibold" panose="020B0702040204020203" pitchFamily="34" charset="0"/>
            </a:rPr>
            <a:t>AVG SALES</a:t>
          </a:r>
          <a:endParaRPr lang="en-US" sz="12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6</xdr:col>
      <xdr:colOff>142069</xdr:colOff>
      <xdr:row>11</xdr:row>
      <xdr:rowOff>90406</xdr:rowOff>
    </xdr:from>
    <xdr:to>
      <xdr:col>8</xdr:col>
      <xdr:colOff>103323</xdr:colOff>
      <xdr:row>13</xdr:row>
      <xdr:rowOff>167897</xdr:rowOff>
    </xdr:to>
    <xdr:sp macro="" textlink="'sheet design'!C8">
      <xdr:nvSpPr>
        <xdr:cNvPr id="25" name="TextBox 24">
          <a:extLst>
            <a:ext uri="{FF2B5EF4-FFF2-40B4-BE49-F238E27FC236}">
              <a16:creationId xmlns:a16="http://schemas.microsoft.com/office/drawing/2014/main" id="{98C39AEF-8E37-4C83-AC9A-167F8B90CA88}"/>
            </a:ext>
          </a:extLst>
        </xdr:cNvPr>
        <xdr:cNvSpPr txBox="1"/>
      </xdr:nvSpPr>
      <xdr:spPr>
        <a:xfrm>
          <a:off x="4171628" y="2221423"/>
          <a:ext cx="1304441" cy="464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1903EE3-1437-4744-9993-FFDD91EECC8A}"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US"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284135</xdr:colOff>
      <xdr:row>13</xdr:row>
      <xdr:rowOff>148526</xdr:rowOff>
    </xdr:from>
    <xdr:to>
      <xdr:col>8</xdr:col>
      <xdr:colOff>193727</xdr:colOff>
      <xdr:row>15</xdr:row>
      <xdr:rowOff>45204</xdr:rowOff>
    </xdr:to>
    <xdr:sp macro="" textlink="'sheet design'!AD11">
      <xdr:nvSpPr>
        <xdr:cNvPr id="26" name="TextBox 25">
          <a:extLst>
            <a:ext uri="{FF2B5EF4-FFF2-40B4-BE49-F238E27FC236}">
              <a16:creationId xmlns:a16="http://schemas.microsoft.com/office/drawing/2014/main" id="{3A5D9CA6-E4B1-43FC-A41D-41E2474368F5}"/>
            </a:ext>
          </a:extLst>
        </xdr:cNvPr>
        <xdr:cNvSpPr txBox="1"/>
      </xdr:nvSpPr>
      <xdr:spPr>
        <a:xfrm>
          <a:off x="4313694" y="2667001"/>
          <a:ext cx="1252779" cy="284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baseline="0">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clientData/>
  </xdr:twoCellAnchor>
  <xdr:twoCellAnchor>
    <xdr:from>
      <xdr:col>10</xdr:col>
      <xdr:colOff>542442</xdr:colOff>
      <xdr:row>11</xdr:row>
      <xdr:rowOff>90406</xdr:rowOff>
    </xdr:from>
    <xdr:to>
      <xdr:col>12</xdr:col>
      <xdr:colOff>503696</xdr:colOff>
      <xdr:row>13</xdr:row>
      <xdr:rowOff>167897</xdr:rowOff>
    </xdr:to>
    <xdr:sp macro="" textlink="'sheet design'!D8">
      <xdr:nvSpPr>
        <xdr:cNvPr id="27" name="TextBox 26">
          <a:extLst>
            <a:ext uri="{FF2B5EF4-FFF2-40B4-BE49-F238E27FC236}">
              <a16:creationId xmlns:a16="http://schemas.microsoft.com/office/drawing/2014/main" id="{EFCDE635-2AEF-43E6-8DE5-7EF3FAEA9CC5}"/>
            </a:ext>
          </a:extLst>
        </xdr:cNvPr>
        <xdr:cNvSpPr txBox="1"/>
      </xdr:nvSpPr>
      <xdr:spPr>
        <a:xfrm>
          <a:off x="7258374" y="2221423"/>
          <a:ext cx="1304441" cy="464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37B9351-F11D-4E8D-84DA-22EA4C978A68}"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US"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90407</xdr:colOff>
      <xdr:row>13</xdr:row>
      <xdr:rowOff>151754</xdr:rowOff>
    </xdr:from>
    <xdr:to>
      <xdr:col>13</xdr:col>
      <xdr:colOff>25830</xdr:colOff>
      <xdr:row>15</xdr:row>
      <xdr:rowOff>41975</xdr:rowOff>
    </xdr:to>
    <xdr:sp macro="" textlink="'sheet design'!AD11">
      <xdr:nvSpPr>
        <xdr:cNvPr id="28" name="TextBox 27">
          <a:extLst>
            <a:ext uri="{FF2B5EF4-FFF2-40B4-BE49-F238E27FC236}">
              <a16:creationId xmlns:a16="http://schemas.microsoft.com/office/drawing/2014/main" id="{5F2C0EEC-A1E2-446A-B9B1-8E4054E19317}"/>
            </a:ext>
          </a:extLst>
        </xdr:cNvPr>
        <xdr:cNvSpPr txBox="1"/>
      </xdr:nvSpPr>
      <xdr:spPr>
        <a:xfrm>
          <a:off x="7477932" y="2670229"/>
          <a:ext cx="1278610" cy="277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baseline="0">
              <a:latin typeface="Segoe UI Semibold" panose="020B0702040204020203" pitchFamily="34" charset="0"/>
              <a:ea typeface="Segoe UI Black" panose="020B0A02040204020203" pitchFamily="34" charset="0"/>
              <a:cs typeface="Segoe UI Semibold" panose="020B0702040204020203" pitchFamily="34" charset="0"/>
            </a:rPr>
            <a:t>AVG RATING</a:t>
          </a:r>
          <a:endParaRPr lang="en-US" sz="12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13</xdr:col>
      <xdr:colOff>601848</xdr:colOff>
      <xdr:row>5</xdr:row>
      <xdr:rowOff>77492</xdr:rowOff>
    </xdr:from>
    <xdr:to>
      <xdr:col>14</xdr:col>
      <xdr:colOff>149815</xdr:colOff>
      <xdr:row>6</xdr:row>
      <xdr:rowOff>103323</xdr:rowOff>
    </xdr:to>
    <xdr:pic>
      <xdr:nvPicPr>
        <xdr:cNvPr id="30" name="Picture 29">
          <a:extLst>
            <a:ext uri="{FF2B5EF4-FFF2-40B4-BE49-F238E27FC236}">
              <a16:creationId xmlns:a16="http://schemas.microsoft.com/office/drawing/2014/main" id="{6B473858-77C4-AE2B-5DE4-74961DB525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32560" y="1046136"/>
          <a:ext cx="219560" cy="219560"/>
        </a:xfrm>
        <a:prstGeom prst="rect">
          <a:avLst/>
        </a:prstGeom>
      </xdr:spPr>
    </xdr:pic>
    <xdr:clientData/>
  </xdr:twoCellAnchor>
  <xdr:twoCellAnchor editAs="oneCell">
    <xdr:from>
      <xdr:col>13</xdr:col>
      <xdr:colOff>619933</xdr:colOff>
      <xdr:row>11</xdr:row>
      <xdr:rowOff>154983</xdr:rowOff>
    </xdr:from>
    <xdr:to>
      <xdr:col>14</xdr:col>
      <xdr:colOff>202160</xdr:colOff>
      <xdr:row>13</xdr:row>
      <xdr:rowOff>21345</xdr:rowOff>
    </xdr:to>
    <xdr:pic>
      <xdr:nvPicPr>
        <xdr:cNvPr id="32" name="Picture 31">
          <a:extLst>
            <a:ext uri="{FF2B5EF4-FFF2-40B4-BE49-F238E27FC236}">
              <a16:creationId xmlns:a16="http://schemas.microsoft.com/office/drawing/2014/main" id="{C337151E-B33A-5EE0-5CA0-0C4697AB8B0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0645" y="2286000"/>
          <a:ext cx="253820" cy="253820"/>
        </a:xfrm>
        <a:prstGeom prst="rect">
          <a:avLst/>
        </a:prstGeom>
      </xdr:spPr>
    </xdr:pic>
    <xdr:clientData/>
  </xdr:twoCellAnchor>
  <xdr:twoCellAnchor editAs="oneCell">
    <xdr:from>
      <xdr:col>9</xdr:col>
      <xdr:colOff>258305</xdr:colOff>
      <xdr:row>11</xdr:row>
      <xdr:rowOff>142067</xdr:rowOff>
    </xdr:from>
    <xdr:to>
      <xdr:col>9</xdr:col>
      <xdr:colOff>485002</xdr:colOff>
      <xdr:row>12</xdr:row>
      <xdr:rowOff>175035</xdr:rowOff>
    </xdr:to>
    <xdr:pic>
      <xdr:nvPicPr>
        <xdr:cNvPr id="34" name="Picture 33">
          <a:extLst>
            <a:ext uri="{FF2B5EF4-FFF2-40B4-BE49-F238E27FC236}">
              <a16:creationId xmlns:a16="http://schemas.microsoft.com/office/drawing/2014/main" id="{F65521C0-B73A-6CAE-0B69-8198D0C0AAC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302644" y="2273084"/>
          <a:ext cx="226697" cy="226697"/>
        </a:xfrm>
        <a:prstGeom prst="rect">
          <a:avLst/>
        </a:prstGeom>
      </xdr:spPr>
    </xdr:pic>
    <xdr:clientData/>
  </xdr:twoCellAnchor>
  <xdr:twoCellAnchor editAs="oneCell">
    <xdr:from>
      <xdr:col>9</xdr:col>
      <xdr:colOff>258305</xdr:colOff>
      <xdr:row>5</xdr:row>
      <xdr:rowOff>129152</xdr:rowOff>
    </xdr:from>
    <xdr:to>
      <xdr:col>9</xdr:col>
      <xdr:colOff>490781</xdr:colOff>
      <xdr:row>6</xdr:row>
      <xdr:rowOff>167899</xdr:rowOff>
    </xdr:to>
    <xdr:pic>
      <xdr:nvPicPr>
        <xdr:cNvPr id="36" name="Picture 35">
          <a:extLst>
            <a:ext uri="{FF2B5EF4-FFF2-40B4-BE49-F238E27FC236}">
              <a16:creationId xmlns:a16="http://schemas.microsoft.com/office/drawing/2014/main" id="{9BE18131-A3FE-E30F-7AFE-E24644A23D8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302644" y="1097796"/>
          <a:ext cx="232476" cy="232476"/>
        </a:xfrm>
        <a:prstGeom prst="rect">
          <a:avLst/>
        </a:prstGeom>
      </xdr:spPr>
    </xdr:pic>
    <xdr:clientData/>
  </xdr:twoCellAnchor>
  <xdr:twoCellAnchor>
    <xdr:from>
      <xdr:col>5</xdr:col>
      <xdr:colOff>405580</xdr:colOff>
      <xdr:row>18</xdr:row>
      <xdr:rowOff>29703</xdr:rowOff>
    </xdr:from>
    <xdr:to>
      <xdr:col>14</xdr:col>
      <xdr:colOff>270388</xdr:colOff>
      <xdr:row>45</xdr:row>
      <xdr:rowOff>86032</xdr:rowOff>
    </xdr:to>
    <xdr:sp macro="" textlink="">
      <xdr:nvSpPr>
        <xdr:cNvPr id="3" name="Rectangle: Top Corners Rounded 2">
          <a:extLst>
            <a:ext uri="{FF2B5EF4-FFF2-40B4-BE49-F238E27FC236}">
              <a16:creationId xmlns:a16="http://schemas.microsoft.com/office/drawing/2014/main" id="{538EE361-250B-431A-9CA0-A11AB5EA421A}"/>
            </a:ext>
          </a:extLst>
        </xdr:cNvPr>
        <xdr:cNvSpPr/>
      </xdr:nvSpPr>
      <xdr:spPr>
        <a:xfrm>
          <a:off x="3785419" y="3569316"/>
          <a:ext cx="5948517" cy="5414910"/>
        </a:xfrm>
        <a:prstGeom prst="round2SameRect">
          <a:avLst>
            <a:gd name="adj1" fmla="val 2002"/>
            <a:gd name="adj2" fmla="val 325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a:solidFill>
              <a:schemeClr val="lt1"/>
            </a:solidFill>
            <a:latin typeface="+mn-lt"/>
            <a:ea typeface="+mn-ea"/>
            <a:cs typeface="+mn-cs"/>
          </a:endParaRPr>
        </a:p>
      </xdr:txBody>
    </xdr:sp>
    <xdr:clientData/>
  </xdr:twoCellAnchor>
  <xdr:twoCellAnchor>
    <xdr:from>
      <xdr:col>5</xdr:col>
      <xdr:colOff>639778</xdr:colOff>
      <xdr:row>19</xdr:row>
      <xdr:rowOff>109650</xdr:rowOff>
    </xdr:from>
    <xdr:to>
      <xdr:col>9</xdr:col>
      <xdr:colOff>577644</xdr:colOff>
      <xdr:row>31</xdr:row>
      <xdr:rowOff>49160</xdr:rowOff>
    </xdr:to>
    <xdr:graphicFrame macro="">
      <xdr:nvGraphicFramePr>
        <xdr:cNvPr id="4" name="Chart 3">
          <a:extLst>
            <a:ext uri="{FF2B5EF4-FFF2-40B4-BE49-F238E27FC236}">
              <a16:creationId xmlns:a16="http://schemas.microsoft.com/office/drawing/2014/main" id="{166F001D-F119-4BF3-A4BC-270A7B20F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582019</xdr:colOff>
      <xdr:row>18</xdr:row>
      <xdr:rowOff>61451</xdr:rowOff>
    </xdr:from>
    <xdr:to>
      <xdr:col>7</xdr:col>
      <xdr:colOff>448491</xdr:colOff>
      <xdr:row>19</xdr:row>
      <xdr:rowOff>113112</xdr:rowOff>
    </xdr:to>
    <xdr:sp macro="" textlink="'sheet design'!AD11">
      <xdr:nvSpPr>
        <xdr:cNvPr id="5" name="TextBox 4">
          <a:extLst>
            <a:ext uri="{FF2B5EF4-FFF2-40B4-BE49-F238E27FC236}">
              <a16:creationId xmlns:a16="http://schemas.microsoft.com/office/drawing/2014/main" id="{F785D6AC-E191-445E-A3E7-D78963E6B327}"/>
            </a:ext>
          </a:extLst>
        </xdr:cNvPr>
        <xdr:cNvSpPr txBox="1"/>
      </xdr:nvSpPr>
      <xdr:spPr>
        <a:xfrm>
          <a:off x="3961858" y="3601064"/>
          <a:ext cx="1218407" cy="248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FAT CONTENT</a:t>
          </a:r>
        </a:p>
      </xdr:txBody>
    </xdr:sp>
    <xdr:clientData/>
  </xdr:twoCellAnchor>
  <xdr:twoCellAnchor>
    <xdr:from>
      <xdr:col>10</xdr:col>
      <xdr:colOff>1</xdr:colOff>
      <xdr:row>18</xdr:row>
      <xdr:rowOff>29703</xdr:rowOff>
    </xdr:from>
    <xdr:to>
      <xdr:col>10</xdr:col>
      <xdr:colOff>1</xdr:colOff>
      <xdr:row>45</xdr:row>
      <xdr:rowOff>86032</xdr:rowOff>
    </xdr:to>
    <xdr:cxnSp macro="">
      <xdr:nvCxnSpPr>
        <xdr:cNvPr id="7" name="Straight Connector 6">
          <a:extLst>
            <a:ext uri="{FF2B5EF4-FFF2-40B4-BE49-F238E27FC236}">
              <a16:creationId xmlns:a16="http://schemas.microsoft.com/office/drawing/2014/main" id="{82E4340C-A1EB-CFC3-E355-CE09DAB8F355}"/>
            </a:ext>
          </a:extLst>
        </xdr:cNvPr>
        <xdr:cNvCxnSpPr>
          <a:stCxn id="3" idx="3"/>
          <a:endCxn id="3" idx="1"/>
        </xdr:cNvCxnSpPr>
      </xdr:nvCxnSpPr>
      <xdr:spPr>
        <a:xfrm>
          <a:off x="6759678" y="3569316"/>
          <a:ext cx="0" cy="541491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500445</xdr:colOff>
      <xdr:row>31</xdr:row>
      <xdr:rowOff>93510</xdr:rowOff>
    </xdr:from>
    <xdr:to>
      <xdr:col>9</xdr:col>
      <xdr:colOff>651387</xdr:colOff>
      <xdr:row>31</xdr:row>
      <xdr:rowOff>135194</xdr:rowOff>
    </xdr:to>
    <xdr:cxnSp macro="">
      <xdr:nvCxnSpPr>
        <xdr:cNvPr id="33" name="Straight Connector 32">
          <a:extLst>
            <a:ext uri="{FF2B5EF4-FFF2-40B4-BE49-F238E27FC236}">
              <a16:creationId xmlns:a16="http://schemas.microsoft.com/office/drawing/2014/main" id="{598AFF48-C9A1-462B-A502-39DD4E940CFC}"/>
            </a:ext>
          </a:extLst>
        </xdr:cNvPr>
        <xdr:cNvCxnSpPr/>
      </xdr:nvCxnSpPr>
      <xdr:spPr>
        <a:xfrm>
          <a:off x="3880284" y="6238671"/>
          <a:ext cx="2854813" cy="4168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467032</xdr:colOff>
      <xdr:row>33</xdr:row>
      <xdr:rowOff>49161</xdr:rowOff>
    </xdr:from>
    <xdr:to>
      <xdr:col>9</xdr:col>
      <xdr:colOff>663677</xdr:colOff>
      <xdr:row>45</xdr:row>
      <xdr:rowOff>110612</xdr:rowOff>
    </xdr:to>
    <xdr:graphicFrame macro="">
      <xdr:nvGraphicFramePr>
        <xdr:cNvPr id="38" name="Chart 37">
          <a:extLst>
            <a:ext uri="{FF2B5EF4-FFF2-40B4-BE49-F238E27FC236}">
              <a16:creationId xmlns:a16="http://schemas.microsoft.com/office/drawing/2014/main" id="{BBAF76F4-DE54-474A-9AC8-9BD2FD1C3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439451</xdr:colOff>
      <xdr:row>31</xdr:row>
      <xdr:rowOff>164690</xdr:rowOff>
    </xdr:from>
    <xdr:to>
      <xdr:col>7</xdr:col>
      <xdr:colOff>479323</xdr:colOff>
      <xdr:row>33</xdr:row>
      <xdr:rowOff>0</xdr:rowOff>
    </xdr:to>
    <xdr:sp macro="" textlink="'sheet design'!AD11">
      <xdr:nvSpPr>
        <xdr:cNvPr id="39" name="TextBox 38">
          <a:extLst>
            <a:ext uri="{FF2B5EF4-FFF2-40B4-BE49-F238E27FC236}">
              <a16:creationId xmlns:a16="http://schemas.microsoft.com/office/drawing/2014/main" id="{79B00E95-9011-473D-B84F-52372BC78FD1}"/>
            </a:ext>
          </a:extLst>
        </xdr:cNvPr>
        <xdr:cNvSpPr txBox="1"/>
      </xdr:nvSpPr>
      <xdr:spPr>
        <a:xfrm>
          <a:off x="3819290" y="6309851"/>
          <a:ext cx="1391807"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FAT BY OUTLET</a:t>
          </a:r>
        </a:p>
      </xdr:txBody>
    </xdr:sp>
    <xdr:clientData/>
  </xdr:twoCellAnchor>
  <xdr:twoCellAnchor>
    <xdr:from>
      <xdr:col>9</xdr:col>
      <xdr:colOff>663677</xdr:colOff>
      <xdr:row>18</xdr:row>
      <xdr:rowOff>61452</xdr:rowOff>
    </xdr:from>
    <xdr:to>
      <xdr:col>11</xdr:col>
      <xdr:colOff>270388</xdr:colOff>
      <xdr:row>19</xdr:row>
      <xdr:rowOff>86033</xdr:rowOff>
    </xdr:to>
    <xdr:sp macro="" textlink="'sheet design'!AD11">
      <xdr:nvSpPr>
        <xdr:cNvPr id="44" name="TextBox 43">
          <a:extLst>
            <a:ext uri="{FF2B5EF4-FFF2-40B4-BE49-F238E27FC236}">
              <a16:creationId xmlns:a16="http://schemas.microsoft.com/office/drawing/2014/main" id="{A894E4F6-F511-41E0-AF19-CF6457FE81AE}"/>
            </a:ext>
          </a:extLst>
        </xdr:cNvPr>
        <xdr:cNvSpPr txBox="1"/>
      </xdr:nvSpPr>
      <xdr:spPr>
        <a:xfrm>
          <a:off x="6747387" y="3601065"/>
          <a:ext cx="958646" cy="221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ITEM TYPE</a:t>
          </a:r>
        </a:p>
      </xdr:txBody>
    </xdr:sp>
    <xdr:clientData/>
  </xdr:twoCellAnchor>
  <xdr:twoCellAnchor>
    <xdr:from>
      <xdr:col>10</xdr:col>
      <xdr:colOff>1248</xdr:colOff>
      <xdr:row>19</xdr:row>
      <xdr:rowOff>121478</xdr:rowOff>
    </xdr:from>
    <xdr:to>
      <xdr:col>14</xdr:col>
      <xdr:colOff>265044</xdr:colOff>
      <xdr:row>45</xdr:row>
      <xdr:rowOff>110435</xdr:rowOff>
    </xdr:to>
    <xdr:graphicFrame macro="">
      <xdr:nvGraphicFramePr>
        <xdr:cNvPr id="46" name="Chart 45">
          <a:extLst>
            <a:ext uri="{FF2B5EF4-FFF2-40B4-BE49-F238E27FC236}">
              <a16:creationId xmlns:a16="http://schemas.microsoft.com/office/drawing/2014/main" id="{11D29EA0-A34F-450B-A6B7-E11747872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340468</xdr:colOff>
      <xdr:row>4</xdr:row>
      <xdr:rowOff>178340</xdr:rowOff>
    </xdr:from>
    <xdr:to>
      <xdr:col>23</xdr:col>
      <xdr:colOff>212360</xdr:colOff>
      <xdr:row>45</xdr:row>
      <xdr:rowOff>66262</xdr:rowOff>
    </xdr:to>
    <xdr:sp macro="" textlink="">
      <xdr:nvSpPr>
        <xdr:cNvPr id="48" name="Rectangle: Top Corners Rounded 47">
          <a:extLst>
            <a:ext uri="{FF2B5EF4-FFF2-40B4-BE49-F238E27FC236}">
              <a16:creationId xmlns:a16="http://schemas.microsoft.com/office/drawing/2014/main" id="{C2D5CADF-2560-4801-A4DD-FC1C1E98E48C}"/>
            </a:ext>
          </a:extLst>
        </xdr:cNvPr>
        <xdr:cNvSpPr/>
      </xdr:nvSpPr>
      <xdr:spPr>
        <a:xfrm>
          <a:off x="9646596" y="956553"/>
          <a:ext cx="5854402" cy="7913241"/>
        </a:xfrm>
        <a:prstGeom prst="round2SameRect">
          <a:avLst>
            <a:gd name="adj1" fmla="val 5580"/>
            <a:gd name="adj2" fmla="val 2987"/>
          </a:avLst>
        </a:prstGeom>
        <a:solidFill>
          <a:srgbClr val="FAFAFA"/>
        </a:solidFill>
        <a:ln>
          <a:solidFill>
            <a:schemeClr val="bg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a:solidFill>
              <a:schemeClr val="lt1"/>
            </a:solidFill>
            <a:latin typeface="+mn-lt"/>
            <a:ea typeface="+mn-ea"/>
            <a:cs typeface="+mn-cs"/>
          </a:endParaRPr>
        </a:p>
      </xdr:txBody>
    </xdr:sp>
    <xdr:clientData/>
  </xdr:twoCellAnchor>
  <xdr:twoCellAnchor>
    <xdr:from>
      <xdr:col>14</xdr:col>
      <xdr:colOff>449705</xdr:colOff>
      <xdr:row>6</xdr:row>
      <xdr:rowOff>162394</xdr:rowOff>
    </xdr:from>
    <xdr:to>
      <xdr:col>23</xdr:col>
      <xdr:colOff>212360</xdr:colOff>
      <xdr:row>19</xdr:row>
      <xdr:rowOff>112426</xdr:rowOff>
    </xdr:to>
    <xdr:graphicFrame macro="">
      <xdr:nvGraphicFramePr>
        <xdr:cNvPr id="47" name="Chart 46">
          <a:extLst>
            <a:ext uri="{FF2B5EF4-FFF2-40B4-BE49-F238E27FC236}">
              <a16:creationId xmlns:a16="http://schemas.microsoft.com/office/drawing/2014/main" id="{797F0A54-B82A-4BB4-B929-695F137E04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537147</xdr:colOff>
      <xdr:row>5</xdr:row>
      <xdr:rowOff>99936</xdr:rowOff>
    </xdr:from>
    <xdr:to>
      <xdr:col>17</xdr:col>
      <xdr:colOff>637082</xdr:colOff>
      <xdr:row>6</xdr:row>
      <xdr:rowOff>137410</xdr:rowOff>
    </xdr:to>
    <xdr:sp macro="" textlink="'sheet design'!AD11">
      <xdr:nvSpPr>
        <xdr:cNvPr id="49" name="TextBox 48">
          <a:extLst>
            <a:ext uri="{FF2B5EF4-FFF2-40B4-BE49-F238E27FC236}">
              <a16:creationId xmlns:a16="http://schemas.microsoft.com/office/drawing/2014/main" id="{874F8B31-2DA4-4A75-BABC-763986F5A4C9}"/>
            </a:ext>
          </a:extLst>
        </xdr:cNvPr>
        <xdr:cNvSpPr txBox="1"/>
      </xdr:nvSpPr>
      <xdr:spPr>
        <a:xfrm>
          <a:off x="9980950" y="1099280"/>
          <a:ext cx="2123607" cy="237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ESTABLISHMENT</a:t>
          </a:r>
        </a:p>
      </xdr:txBody>
    </xdr:sp>
    <xdr:clientData/>
  </xdr:twoCellAnchor>
  <xdr:twoCellAnchor>
    <xdr:from>
      <xdr:col>14</xdr:col>
      <xdr:colOff>412230</xdr:colOff>
      <xdr:row>20</xdr:row>
      <xdr:rowOff>124918</xdr:rowOff>
    </xdr:from>
    <xdr:to>
      <xdr:col>23</xdr:col>
      <xdr:colOff>249836</xdr:colOff>
      <xdr:row>20</xdr:row>
      <xdr:rowOff>149902</xdr:rowOff>
    </xdr:to>
    <xdr:cxnSp macro="">
      <xdr:nvCxnSpPr>
        <xdr:cNvPr id="50" name="Straight Connector 49">
          <a:extLst>
            <a:ext uri="{FF2B5EF4-FFF2-40B4-BE49-F238E27FC236}">
              <a16:creationId xmlns:a16="http://schemas.microsoft.com/office/drawing/2014/main" id="{8F1311AF-E743-4166-BE05-9BBA1E2EC715}"/>
            </a:ext>
          </a:extLst>
        </xdr:cNvPr>
        <xdr:cNvCxnSpPr/>
      </xdr:nvCxnSpPr>
      <xdr:spPr>
        <a:xfrm>
          <a:off x="9856033" y="4122295"/>
          <a:ext cx="5908623" cy="2498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437213</xdr:colOff>
      <xdr:row>21</xdr:row>
      <xdr:rowOff>12492</xdr:rowOff>
    </xdr:from>
    <xdr:to>
      <xdr:col>16</xdr:col>
      <xdr:colOff>274820</xdr:colOff>
      <xdr:row>22</xdr:row>
      <xdr:rowOff>62458</xdr:rowOff>
    </xdr:to>
    <xdr:sp macro="" textlink="'sheet design'!AD11">
      <xdr:nvSpPr>
        <xdr:cNvPr id="53" name="TextBox 52">
          <a:extLst>
            <a:ext uri="{FF2B5EF4-FFF2-40B4-BE49-F238E27FC236}">
              <a16:creationId xmlns:a16="http://schemas.microsoft.com/office/drawing/2014/main" id="{36070DDF-41B6-4B3E-9DBF-5C7023569FA8}"/>
            </a:ext>
          </a:extLst>
        </xdr:cNvPr>
        <xdr:cNvSpPr txBox="1"/>
      </xdr:nvSpPr>
      <xdr:spPr>
        <a:xfrm>
          <a:off x="9881016" y="4209738"/>
          <a:ext cx="1186722" cy="249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SIZE</a:t>
          </a:r>
        </a:p>
      </xdr:txBody>
    </xdr:sp>
    <xdr:clientData/>
  </xdr:twoCellAnchor>
  <xdr:twoCellAnchor>
    <xdr:from>
      <xdr:col>14</xdr:col>
      <xdr:colOff>474690</xdr:colOff>
      <xdr:row>21</xdr:row>
      <xdr:rowOff>187377</xdr:rowOff>
    </xdr:from>
    <xdr:to>
      <xdr:col>18</xdr:col>
      <xdr:colOff>587116</xdr:colOff>
      <xdr:row>33</xdr:row>
      <xdr:rowOff>62460</xdr:rowOff>
    </xdr:to>
    <xdr:graphicFrame macro="">
      <xdr:nvGraphicFramePr>
        <xdr:cNvPr id="54" name="Chart 53">
          <a:extLst>
            <a:ext uri="{FF2B5EF4-FFF2-40B4-BE49-F238E27FC236}">
              <a16:creationId xmlns:a16="http://schemas.microsoft.com/office/drawing/2014/main" id="{7A3806F3-162B-4242-AB3F-F0758A76A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424722</xdr:colOff>
      <xdr:row>33</xdr:row>
      <xdr:rowOff>87443</xdr:rowOff>
    </xdr:from>
    <xdr:to>
      <xdr:col>23</xdr:col>
      <xdr:colOff>224852</xdr:colOff>
      <xdr:row>33</xdr:row>
      <xdr:rowOff>124918</xdr:rowOff>
    </xdr:to>
    <xdr:cxnSp macro="">
      <xdr:nvCxnSpPr>
        <xdr:cNvPr id="56" name="Straight Connector 55">
          <a:extLst>
            <a:ext uri="{FF2B5EF4-FFF2-40B4-BE49-F238E27FC236}">
              <a16:creationId xmlns:a16="http://schemas.microsoft.com/office/drawing/2014/main" id="{05DF4584-2AFD-4E58-BC17-B1792D8A7664}"/>
            </a:ext>
          </a:extLst>
        </xdr:cNvPr>
        <xdr:cNvCxnSpPr/>
      </xdr:nvCxnSpPr>
      <xdr:spPr>
        <a:xfrm>
          <a:off x="9868525" y="6733082"/>
          <a:ext cx="5871147" cy="3747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574623</xdr:colOff>
      <xdr:row>20</xdr:row>
      <xdr:rowOff>137411</xdr:rowOff>
    </xdr:from>
    <xdr:to>
      <xdr:col>18</xdr:col>
      <xdr:colOff>587115</xdr:colOff>
      <xdr:row>33</xdr:row>
      <xdr:rowOff>149903</xdr:rowOff>
    </xdr:to>
    <xdr:cxnSp macro="">
      <xdr:nvCxnSpPr>
        <xdr:cNvPr id="59" name="Straight Connector 58">
          <a:extLst>
            <a:ext uri="{FF2B5EF4-FFF2-40B4-BE49-F238E27FC236}">
              <a16:creationId xmlns:a16="http://schemas.microsoft.com/office/drawing/2014/main" id="{F48D1AD0-A812-48E0-B70A-8367019AD962}"/>
            </a:ext>
          </a:extLst>
        </xdr:cNvPr>
        <xdr:cNvCxnSpPr/>
      </xdr:nvCxnSpPr>
      <xdr:spPr>
        <a:xfrm>
          <a:off x="12716656" y="4134788"/>
          <a:ext cx="12492" cy="266075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662066</xdr:colOff>
      <xdr:row>22</xdr:row>
      <xdr:rowOff>174885</xdr:rowOff>
    </xdr:from>
    <xdr:to>
      <xdr:col>23</xdr:col>
      <xdr:colOff>112427</xdr:colOff>
      <xdr:row>33</xdr:row>
      <xdr:rowOff>87443</xdr:rowOff>
    </xdr:to>
    <mc:AlternateContent xmlns:mc="http://schemas.openxmlformats.org/markup-compatibility/2006">
      <mc:Choice xmlns:cx2="http://schemas.microsoft.com/office/drawing/2015/10/21/chartex" Requires="cx2">
        <xdr:graphicFrame macro="">
          <xdr:nvGraphicFramePr>
            <xdr:cNvPr id="62" name="Chart 61">
              <a:extLst>
                <a:ext uri="{FF2B5EF4-FFF2-40B4-BE49-F238E27FC236}">
                  <a16:creationId xmlns:a16="http://schemas.microsoft.com/office/drawing/2014/main" id="{FFC1124E-78CD-4E1A-B5ED-17DB807097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732146" y="4533525"/>
              <a:ext cx="2803161" cy="213759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0</xdr:colOff>
      <xdr:row>21</xdr:row>
      <xdr:rowOff>37475</xdr:rowOff>
    </xdr:from>
    <xdr:to>
      <xdr:col>21</xdr:col>
      <xdr:colOff>249834</xdr:colOff>
      <xdr:row>22</xdr:row>
      <xdr:rowOff>49969</xdr:rowOff>
    </xdr:to>
    <xdr:sp macro="" textlink="'sheet design'!AD11">
      <xdr:nvSpPr>
        <xdr:cNvPr id="63" name="TextBox 62">
          <a:extLst>
            <a:ext uri="{FF2B5EF4-FFF2-40B4-BE49-F238E27FC236}">
              <a16:creationId xmlns:a16="http://schemas.microsoft.com/office/drawing/2014/main" id="{4A21D338-7D9E-428C-A42C-46B655ECA746}"/>
            </a:ext>
          </a:extLst>
        </xdr:cNvPr>
        <xdr:cNvSpPr txBox="1"/>
      </xdr:nvSpPr>
      <xdr:spPr>
        <a:xfrm>
          <a:off x="12816590" y="4234721"/>
          <a:ext cx="1598949" cy="212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LOCATION</a:t>
          </a:r>
        </a:p>
      </xdr:txBody>
    </xdr:sp>
    <xdr:clientData/>
  </xdr:twoCellAnchor>
  <xdr:twoCellAnchor>
    <xdr:from>
      <xdr:col>14</xdr:col>
      <xdr:colOff>537147</xdr:colOff>
      <xdr:row>34</xdr:row>
      <xdr:rowOff>78754</xdr:rowOff>
    </xdr:from>
    <xdr:to>
      <xdr:col>18</xdr:col>
      <xdr:colOff>362261</xdr:colOff>
      <xdr:row>44</xdr:row>
      <xdr:rowOff>141213</xdr:rowOff>
    </xdr:to>
    <xdr:graphicFrame macro="">
      <xdr:nvGraphicFramePr>
        <xdr:cNvPr id="6" name="Chart 5">
          <a:extLst>
            <a:ext uri="{FF2B5EF4-FFF2-40B4-BE49-F238E27FC236}">
              <a16:creationId xmlns:a16="http://schemas.microsoft.com/office/drawing/2014/main" id="{3DA23519-4AE4-4E1E-B0EA-89DA35CD4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352269</xdr:colOff>
      <xdr:row>33</xdr:row>
      <xdr:rowOff>102434</xdr:rowOff>
    </xdr:from>
    <xdr:to>
      <xdr:col>16</xdr:col>
      <xdr:colOff>189876</xdr:colOff>
      <xdr:row>34</xdr:row>
      <xdr:rowOff>152400</xdr:rowOff>
    </xdr:to>
    <xdr:sp macro="" textlink="'sheet design'!AD11">
      <xdr:nvSpPr>
        <xdr:cNvPr id="8" name="TextBox 7">
          <a:extLst>
            <a:ext uri="{FF2B5EF4-FFF2-40B4-BE49-F238E27FC236}">
              <a16:creationId xmlns:a16="http://schemas.microsoft.com/office/drawing/2014/main" id="{C24CB314-A019-4292-BF26-B0B25A729464}"/>
            </a:ext>
          </a:extLst>
        </xdr:cNvPr>
        <xdr:cNvSpPr txBox="1"/>
      </xdr:nvSpPr>
      <xdr:spPr>
        <a:xfrm>
          <a:off x="9796072" y="6748073"/>
          <a:ext cx="1186722" cy="249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TYPE</a:t>
          </a:r>
        </a:p>
      </xdr:txBody>
    </xdr:sp>
    <xdr:clientData/>
  </xdr:twoCellAnchor>
  <xdr:twoCellAnchor>
    <xdr:from>
      <xdr:col>18</xdr:col>
      <xdr:colOff>299805</xdr:colOff>
      <xdr:row>34</xdr:row>
      <xdr:rowOff>141213</xdr:rowOff>
    </xdr:from>
    <xdr:to>
      <xdr:col>20</xdr:col>
      <xdr:colOff>587115</xdr:colOff>
      <xdr:row>44</xdr:row>
      <xdr:rowOff>12492</xdr:rowOff>
    </xdr:to>
    <xdr:graphicFrame macro="">
      <xdr:nvGraphicFramePr>
        <xdr:cNvPr id="17" name="Chart 16">
          <a:extLst>
            <a:ext uri="{FF2B5EF4-FFF2-40B4-BE49-F238E27FC236}">
              <a16:creationId xmlns:a16="http://schemas.microsoft.com/office/drawing/2014/main" id="{D483A780-36ED-4D68-849F-F98885E1A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542145</xdr:colOff>
      <xdr:row>44</xdr:row>
      <xdr:rowOff>17490</xdr:rowOff>
    </xdr:from>
    <xdr:to>
      <xdr:col>17</xdr:col>
      <xdr:colOff>379753</xdr:colOff>
      <xdr:row>45</xdr:row>
      <xdr:rowOff>67456</xdr:rowOff>
    </xdr:to>
    <xdr:sp macro="" textlink="'sheet design'!AD11">
      <xdr:nvSpPr>
        <xdr:cNvPr id="18" name="TextBox 17">
          <a:extLst>
            <a:ext uri="{FF2B5EF4-FFF2-40B4-BE49-F238E27FC236}">
              <a16:creationId xmlns:a16="http://schemas.microsoft.com/office/drawing/2014/main" id="{3FC06BA4-5E2F-4759-8270-B755E6E7E188}"/>
            </a:ext>
          </a:extLst>
        </xdr:cNvPr>
        <xdr:cNvSpPr txBox="1"/>
      </xdr:nvSpPr>
      <xdr:spPr>
        <a:xfrm>
          <a:off x="10660506" y="8861687"/>
          <a:ext cx="1186722" cy="249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xdr:from>
      <xdr:col>18</xdr:col>
      <xdr:colOff>237344</xdr:colOff>
      <xdr:row>44</xdr:row>
      <xdr:rowOff>12491</xdr:rowOff>
    </xdr:from>
    <xdr:to>
      <xdr:col>19</xdr:col>
      <xdr:colOff>557137</xdr:colOff>
      <xdr:row>45</xdr:row>
      <xdr:rowOff>44970</xdr:rowOff>
    </xdr:to>
    <xdr:sp macro="" textlink="'sheet design'!AD11">
      <xdr:nvSpPr>
        <xdr:cNvPr id="22" name="TextBox 21">
          <a:extLst>
            <a:ext uri="{FF2B5EF4-FFF2-40B4-BE49-F238E27FC236}">
              <a16:creationId xmlns:a16="http://schemas.microsoft.com/office/drawing/2014/main" id="{3407602F-060A-4FCC-97B2-FBFC074A7197}"/>
            </a:ext>
          </a:extLst>
        </xdr:cNvPr>
        <xdr:cNvSpPr txBox="1"/>
      </xdr:nvSpPr>
      <xdr:spPr>
        <a:xfrm>
          <a:off x="12379377" y="8856688"/>
          <a:ext cx="994350" cy="232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twoCellAnchor>
  <xdr:twoCellAnchor>
    <xdr:from>
      <xdr:col>20</xdr:col>
      <xdr:colOff>662066</xdr:colOff>
      <xdr:row>34</xdr:row>
      <xdr:rowOff>174885</xdr:rowOff>
    </xdr:from>
    <xdr:to>
      <xdr:col>23</xdr:col>
      <xdr:colOff>149901</xdr:colOff>
      <xdr:row>44</xdr:row>
      <xdr:rowOff>69714</xdr:rowOff>
    </xdr:to>
    <xdr:graphicFrame macro="">
      <xdr:nvGraphicFramePr>
        <xdr:cNvPr id="29" name="Chart 28">
          <a:extLst>
            <a:ext uri="{FF2B5EF4-FFF2-40B4-BE49-F238E27FC236}">
              <a16:creationId xmlns:a16="http://schemas.microsoft.com/office/drawing/2014/main" id="{734A2D08-C058-4BD4-B522-5A1D10438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22485</xdr:colOff>
      <xdr:row>43</xdr:row>
      <xdr:rowOff>197371</xdr:rowOff>
    </xdr:from>
    <xdr:to>
      <xdr:col>22</xdr:col>
      <xdr:colOff>534650</xdr:colOff>
      <xdr:row>45</xdr:row>
      <xdr:rowOff>47468</xdr:rowOff>
    </xdr:to>
    <xdr:sp macro="" textlink="'sheet design'!AD11">
      <xdr:nvSpPr>
        <xdr:cNvPr id="31" name="TextBox 30">
          <a:extLst>
            <a:ext uri="{FF2B5EF4-FFF2-40B4-BE49-F238E27FC236}">
              <a16:creationId xmlns:a16="http://schemas.microsoft.com/office/drawing/2014/main" id="{AD20AB34-3F2A-4CD3-8C74-FC0D8D0E4846}"/>
            </a:ext>
          </a:extLst>
        </xdr:cNvPr>
        <xdr:cNvSpPr txBox="1"/>
      </xdr:nvSpPr>
      <xdr:spPr>
        <a:xfrm>
          <a:off x="14188190" y="8841699"/>
          <a:ext cx="1186722" cy="249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clientData/>
  </xdr:twoCellAnchor>
  <xdr:twoCellAnchor>
    <xdr:from>
      <xdr:col>2</xdr:col>
      <xdr:colOff>308042</xdr:colOff>
      <xdr:row>10</xdr:row>
      <xdr:rowOff>131533</xdr:rowOff>
    </xdr:from>
    <xdr:to>
      <xdr:col>4</xdr:col>
      <xdr:colOff>375010</xdr:colOff>
      <xdr:row>11</xdr:row>
      <xdr:rowOff>183195</xdr:rowOff>
    </xdr:to>
    <xdr:grpSp>
      <xdr:nvGrpSpPr>
        <xdr:cNvPr id="41" name="Group 40">
          <a:extLst>
            <a:ext uri="{FF2B5EF4-FFF2-40B4-BE49-F238E27FC236}">
              <a16:creationId xmlns:a16="http://schemas.microsoft.com/office/drawing/2014/main" id="{BEB2AA93-8B47-A1DF-CE4F-F231847FFDBD}"/>
            </a:ext>
          </a:extLst>
        </xdr:cNvPr>
        <xdr:cNvGrpSpPr/>
      </xdr:nvGrpSpPr>
      <xdr:grpSpPr>
        <a:xfrm>
          <a:off x="1654242" y="2163533"/>
          <a:ext cx="1413168" cy="254862"/>
          <a:chOff x="1637489" y="2077065"/>
          <a:chExt cx="1396415" cy="246215"/>
        </a:xfrm>
      </xdr:grpSpPr>
      <xdr:sp macro="" textlink="'sheet design'!AD11">
        <xdr:nvSpPr>
          <xdr:cNvPr id="35" name="TextBox 34">
            <a:extLst>
              <a:ext uri="{FF2B5EF4-FFF2-40B4-BE49-F238E27FC236}">
                <a16:creationId xmlns:a16="http://schemas.microsoft.com/office/drawing/2014/main" id="{9C00E4FA-C108-43DF-883A-79DD1639A3C3}"/>
              </a:ext>
            </a:extLst>
          </xdr:cNvPr>
          <xdr:cNvSpPr txBox="1"/>
        </xdr:nvSpPr>
        <xdr:spPr>
          <a:xfrm>
            <a:off x="1837985" y="2077065"/>
            <a:ext cx="1195919" cy="246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FILTER PANEL</a:t>
            </a:r>
          </a:p>
        </xdr:txBody>
      </xdr:sp>
      <xdr:pic>
        <xdr:nvPicPr>
          <xdr:cNvPr id="40" name="Picture 39">
            <a:extLst>
              <a:ext uri="{FF2B5EF4-FFF2-40B4-BE49-F238E27FC236}">
                <a16:creationId xmlns:a16="http://schemas.microsoft.com/office/drawing/2014/main" id="{CEE8DCA3-6357-0BF2-E116-2CAD2B5C217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637489" y="2107660"/>
            <a:ext cx="208205" cy="208205"/>
          </a:xfrm>
          <a:prstGeom prst="rect">
            <a:avLst/>
          </a:prstGeom>
        </xdr:spPr>
      </xdr:pic>
    </xdr:grpSp>
    <xdr:clientData/>
  </xdr:twoCellAnchor>
  <xdr:twoCellAnchor editAs="oneCell">
    <xdr:from>
      <xdr:col>2</xdr:col>
      <xdr:colOff>11423</xdr:colOff>
      <xdr:row>20</xdr:row>
      <xdr:rowOff>43672</xdr:rowOff>
    </xdr:from>
    <xdr:to>
      <xdr:col>5</xdr:col>
      <xdr:colOff>162127</xdr:colOff>
      <xdr:row>26</xdr:row>
      <xdr:rowOff>182927</xdr:rowOff>
    </xdr:to>
    <mc:AlternateContent xmlns:mc="http://schemas.openxmlformats.org/markup-compatibility/2006" xmlns:a14="http://schemas.microsoft.com/office/drawing/2010/main">
      <mc:Choice Requires="a14">
        <xdr:graphicFrame macro="">
          <xdr:nvGraphicFramePr>
            <xdr:cNvPr id="42" name="Outlet Location Type 1">
              <a:extLst>
                <a:ext uri="{FF2B5EF4-FFF2-40B4-BE49-F238E27FC236}">
                  <a16:creationId xmlns:a16="http://schemas.microsoft.com/office/drawing/2014/main" id="{1D8A07AD-3414-4DC1-A03D-035108874DF8}"/>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357623" y="4107672"/>
              <a:ext cx="2170004" cy="1396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11423</xdr:colOff>
      <xdr:row>27</xdr:row>
      <xdr:rowOff>108526</xdr:rowOff>
    </xdr:from>
    <xdr:to>
      <xdr:col>5</xdr:col>
      <xdr:colOff>129700</xdr:colOff>
      <xdr:row>41</xdr:row>
      <xdr:rowOff>80356</xdr:rowOff>
    </xdr:to>
    <mc:AlternateContent xmlns:mc="http://schemas.openxmlformats.org/markup-compatibility/2006" xmlns:a14="http://schemas.microsoft.com/office/drawing/2010/main">
      <mc:Choice Requires="a14">
        <xdr:graphicFrame macro="">
          <xdr:nvGraphicFramePr>
            <xdr:cNvPr id="43" name="Item Type 1">
              <a:extLst>
                <a:ext uri="{FF2B5EF4-FFF2-40B4-BE49-F238E27FC236}">
                  <a16:creationId xmlns:a16="http://schemas.microsoft.com/office/drawing/2014/main" id="{076E6EB1-236C-488F-BE62-FB71092EB131}"/>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357623" y="5633026"/>
              <a:ext cx="2137577" cy="28166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178339</xdr:colOff>
      <xdr:row>41</xdr:row>
      <xdr:rowOff>162126</xdr:rowOff>
    </xdr:from>
    <xdr:to>
      <xdr:col>3</xdr:col>
      <xdr:colOff>97277</xdr:colOff>
      <xdr:row>44</xdr:row>
      <xdr:rowOff>162127</xdr:rowOff>
    </xdr:to>
    <xdr:pic>
      <xdr:nvPicPr>
        <xdr:cNvPr id="51" name="Picture 50">
          <a:hlinkClick xmlns:r="http://schemas.openxmlformats.org/officeDocument/2006/relationships" r:id="rId15"/>
          <a:extLst>
            <a:ext uri="{FF2B5EF4-FFF2-40B4-BE49-F238E27FC236}">
              <a16:creationId xmlns:a16="http://schemas.microsoft.com/office/drawing/2014/main" id="{2D2486A9-BCF8-7109-32F4-DEF7E79E8192}"/>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507786" y="8187445"/>
          <a:ext cx="583661" cy="583661"/>
        </a:xfrm>
        <a:prstGeom prst="rect">
          <a:avLst/>
        </a:prstGeom>
      </xdr:spPr>
    </xdr:pic>
    <xdr:clientData/>
  </xdr:twoCellAnchor>
  <xdr:twoCellAnchor editAs="oneCell">
    <xdr:from>
      <xdr:col>3</xdr:col>
      <xdr:colOff>565520</xdr:colOff>
      <xdr:row>42</xdr:row>
      <xdr:rowOff>48639</xdr:rowOff>
    </xdr:from>
    <xdr:to>
      <xdr:col>4</xdr:col>
      <xdr:colOff>387179</xdr:colOff>
      <xdr:row>44</xdr:row>
      <xdr:rowOff>145915</xdr:rowOff>
    </xdr:to>
    <xdr:pic>
      <xdr:nvPicPr>
        <xdr:cNvPr id="61" name="Picture 60">
          <a:hlinkClick xmlns:r="http://schemas.openxmlformats.org/officeDocument/2006/relationships" r:id="rId17"/>
          <a:extLst>
            <a:ext uri="{FF2B5EF4-FFF2-40B4-BE49-F238E27FC236}">
              <a16:creationId xmlns:a16="http://schemas.microsoft.com/office/drawing/2014/main" id="{B0ABB347-1C52-F1D0-D7E9-A78A9B05E378}"/>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559690" y="8268511"/>
          <a:ext cx="486383" cy="48638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hal jasim" refreshedDate="45975.61954965278" createdVersion="8" refreshedVersion="8" minRefreshableVersion="3" recordCount="8523" xr:uid="{58EE4C50-F77D-4436-821B-797EDC96FCD0}">
  <cacheSource type="worksheet">
    <worksheetSource name="Table1"/>
  </cacheSource>
  <cacheFields count="13">
    <cacheField name="Item Fat Content" numFmtId="0">
      <sharedItems count="2">
        <s v="Regular"/>
        <s v="Low Fat"/>
      </sharedItems>
    </cacheField>
    <cacheField name="no "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3214490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D16B4F-70C9-4F0E-8984-70B307E58C8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B17"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7">
    <format dxfId="6">
      <pivotArea type="all" dataOnly="0" outline="0" fieldPosition="0"/>
    </format>
    <format dxfId="5">
      <pivotArea outline="0" collapsedLevelsAreSubtotals="1" fieldPosition="0"/>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grandRow="1" outline="0" fieldPosition="0"/>
    </format>
    <format dxfId="1">
      <pivotArea dataOnly="0" labelOnly="1" outline="0" axis="axisValues" fieldPosition="0"/>
    </format>
    <format dxfId="0">
      <pivotArea collapsedLevelsAreSubtotals="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65A8EF-169E-4E7D-8BC4-9B031FADDE51}"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49:B65"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8"/>
  </dataFields>
  <formats count="15">
    <format dxfId="21">
      <pivotArea type="all" dataOnly="0" outline="0" fieldPosition="0"/>
    </format>
    <format dxfId="20">
      <pivotArea dataOnly="0" labelOnly="1" grandRow="1" outline="0" fieldPosition="0"/>
    </format>
    <format dxfId="19">
      <pivotArea type="all" dataOnly="0" outline="0" fieldPosition="0"/>
    </format>
    <format dxfId="18">
      <pivotArea outline="0" collapsedLevelsAreSubtotals="1" fieldPosition="0"/>
    </format>
    <format dxfId="17">
      <pivotArea type="origin" dataOnly="0" labelOnly="1" outline="0" fieldPosition="0"/>
    </format>
    <format dxfId="16">
      <pivotArea field="0" type="button" dataOnly="0" labelOnly="1" outline="0"/>
    </format>
    <format dxfId="15">
      <pivotArea type="topRight" dataOnly="0" labelOnly="1" outline="0" fieldPosition="0"/>
    </format>
    <format dxfId="14">
      <pivotArea field="6" type="button" dataOnly="0" labelOnly="1" outline="0"/>
    </format>
    <format dxfId="13">
      <pivotArea collapsedLevelsAreSubtotals="1" fieldPosition="0">
        <references count="1">
          <reference field="3" count="1">
            <x v="0"/>
          </reference>
        </references>
      </pivotArea>
    </format>
    <format dxfId="12">
      <pivotArea outline="0" collapsedLevelsAreSubtotals="1" fieldPosition="0"/>
    </format>
    <format dxfId="11">
      <pivotArea type="all" dataOnly="0" outline="0" fieldPosition="0"/>
    </format>
    <format dxfId="10">
      <pivotArea outline="0" collapsedLevelsAreSubtotals="1" fieldPosition="0"/>
    </format>
    <format dxfId="9">
      <pivotArea field="3" type="button" dataOnly="0" labelOnly="1" outline="0" axis="axisRow" fieldPosition="0"/>
    </format>
    <format dxfId="8">
      <pivotArea dataOnly="0" labelOnly="1" fieldPosition="0">
        <references count="1">
          <reference field="3" count="0"/>
        </references>
      </pivotArea>
    </format>
    <format dxfId="7">
      <pivotArea dataOnly="0" labelOnly="1" outline="0" axis="axisValues" fieldPosition="0"/>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409361-C7D2-4348-949C-B90AE2F1889C}"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B157:C161"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1"/>
        <item x="2"/>
        <item x="0"/>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1" numFmtId="1"/>
  </dataFields>
  <formats count="18">
    <format dxfId="39">
      <pivotArea type="all" dataOnly="0" outline="0" fieldPosition="0"/>
    </format>
    <format dxfId="38">
      <pivotArea dataOnly="0" labelOnly="1" grandRow="1" outline="0" fieldPosition="0"/>
    </format>
    <format dxfId="37">
      <pivotArea type="all" dataOnly="0" outline="0" fieldPosition="0"/>
    </format>
    <format dxfId="36">
      <pivotArea outline="0" collapsedLevelsAreSubtotals="1" fieldPosition="0"/>
    </format>
    <format dxfId="35">
      <pivotArea type="origin" dataOnly="0" labelOnly="1" outline="0" fieldPosition="0"/>
    </format>
    <format dxfId="34">
      <pivotArea field="0" type="button" dataOnly="0" labelOnly="1" outline="0"/>
    </format>
    <format dxfId="33">
      <pivotArea type="topRight" dataOnly="0" labelOnly="1" outline="0" fieldPosition="0"/>
    </format>
    <format dxfId="32">
      <pivotArea outline="0" collapsedLevelsAreSubtotals="1" fieldPosition="0"/>
    </format>
    <format dxfId="31">
      <pivotArea type="all" dataOnly="0" outline="0" fieldPosition="0"/>
    </format>
    <format dxfId="30">
      <pivotArea outline="0" collapsedLevelsAreSubtotals="1" fieldPosition="0"/>
    </format>
    <format dxfId="29">
      <pivotArea field="6" type="button" dataOnly="0" labelOnly="1" outline="0"/>
    </format>
    <format dxfId="28">
      <pivotArea outline="0" fieldPosition="0">
        <references count="1">
          <reference field="4294967294" count="1">
            <x v="0"/>
          </reference>
        </references>
      </pivotArea>
    </format>
    <format dxfId="27">
      <pivotArea outline="0" collapsedLevelsAreSubtotals="1" fieldPosition="0"/>
    </format>
    <format dxfId="26">
      <pivotArea type="all" dataOnly="0" outline="0" fieldPosition="0"/>
    </format>
    <format dxfId="25">
      <pivotArea outline="0" collapsedLevelsAreSubtotals="1" fieldPosition="0"/>
    </format>
    <format dxfId="24">
      <pivotArea field="8" type="button" dataOnly="0" labelOnly="1" outline="0" axis="axisRow" fieldPosition="0"/>
    </format>
    <format dxfId="23">
      <pivotArea dataOnly="0" labelOnly="1" fieldPosition="0">
        <references count="1">
          <reference field="8" count="0"/>
        </references>
      </pivotArea>
    </format>
    <format dxfId="22">
      <pivotArea dataOnly="0" labelOnly="1" outline="0" axis="axisValues" fieldPosition="0"/>
    </format>
  </formats>
  <chartFormats count="1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4" format="3">
      <pivotArea type="data" outline="0" fieldPosition="0">
        <references count="2">
          <reference field="4294967294" count="1" selected="0">
            <x v="0"/>
          </reference>
          <reference field="8" count="1" selected="0">
            <x v="3"/>
          </reference>
        </references>
      </pivotArea>
    </chartFormat>
    <chartFormat chart="34" format="4">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F55A42-C977-4BA9-AE3D-3F404B810319}"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115:B118"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sortType="descending">
      <items count="4">
        <item x="1"/>
        <item x="2"/>
        <item x="0"/>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dataFields>
  <formats count="13">
    <format dxfId="52">
      <pivotArea type="all" dataOnly="0" outline="0" fieldPosition="0"/>
    </format>
    <format dxfId="51">
      <pivotArea dataOnly="0" labelOnly="1" grandRow="1" outline="0" fieldPosition="0"/>
    </format>
    <format dxfId="50">
      <pivotArea type="all" dataOnly="0" outline="0" fieldPosition="0"/>
    </format>
    <format dxfId="49">
      <pivotArea outline="0" collapsedLevelsAreSubtotals="1" fieldPosition="0"/>
    </format>
    <format dxfId="48">
      <pivotArea type="origin" dataOnly="0" labelOnly="1" outline="0" fieldPosition="0"/>
    </format>
    <format dxfId="47">
      <pivotArea field="0" type="button" dataOnly="0" labelOnly="1" outline="0"/>
    </format>
    <format dxfId="46">
      <pivotArea type="topRight" dataOnly="0" labelOnly="1" outline="0" fieldPosition="0"/>
    </format>
    <format dxfId="45">
      <pivotArea outline="0" collapsedLevelsAreSubtotals="1" fieldPosition="0"/>
    </format>
    <format dxfId="44">
      <pivotArea type="all" dataOnly="0" outline="0" fieldPosition="0"/>
    </format>
    <format dxfId="43">
      <pivotArea outline="0" collapsedLevelsAreSubtotals="1" fieldPosition="0"/>
    </format>
    <format dxfId="42">
      <pivotArea field="6" type="button" dataOnly="0" labelOnly="1" outline="0" axis="axisRow" fieldPosition="0"/>
    </format>
    <format dxfId="41">
      <pivotArea dataOnly="0" labelOnly="1" fieldPosition="0">
        <references count="1">
          <reference field="6" count="0"/>
        </references>
      </pivotArea>
    </format>
    <format dxfId="40">
      <pivotArea dataOnly="0" labelOnly="1" outline="0" axis="axisValues" fieldPosition="0"/>
    </format>
  </formats>
  <chartFormats count="4">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E37C23-35A6-4111-9E91-AD6B6A8480DA}"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0:C34"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2">
    <format dxfId="64">
      <pivotArea type="all" dataOnly="0" outline="0" fieldPosition="0"/>
    </format>
    <format dxfId="63">
      <pivotArea dataOnly="0" labelOnly="1" grandRow="1" outline="0" fieldPosition="0"/>
    </format>
    <format dxfId="62">
      <pivotArea dataOnly="0" labelOnly="1" outline="0" axis="axisValues" fieldPosition="0"/>
    </format>
    <format dxfId="61">
      <pivotArea collapsedLevelsAreSubtotals="1" fieldPosition="0">
        <references count="1">
          <reference field="0" count="0"/>
        </references>
      </pivotArea>
    </format>
    <format dxfId="60">
      <pivotArea type="all" dataOnly="0" outline="0" fieldPosition="0"/>
    </format>
    <format dxfId="59">
      <pivotArea outline="0" collapsedLevelsAreSubtotals="1" fieldPosition="0"/>
    </format>
    <format dxfId="58">
      <pivotArea type="origin" dataOnly="0" labelOnly="1" outline="0" fieldPosition="0"/>
    </format>
    <format dxfId="57">
      <pivotArea field="0" type="button" dataOnly="0" labelOnly="1" outline="0" axis="axisCol" fieldPosition="0"/>
    </format>
    <format dxfId="56">
      <pivotArea type="topRight" dataOnly="0" labelOnly="1" outline="0" fieldPosition="0"/>
    </format>
    <format dxfId="55">
      <pivotArea field="6" type="button" dataOnly="0" labelOnly="1" outline="0" axis="axisRow" fieldPosition="0"/>
    </format>
    <format dxfId="54">
      <pivotArea dataOnly="0" labelOnly="1" fieldPosition="0">
        <references count="1">
          <reference field="6" count="0"/>
        </references>
      </pivotArea>
    </format>
    <format dxfId="53">
      <pivotArea dataOnly="0" labelOnly="1"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5" format="0" series="1">
      <pivotArea type="data" outline="0" fieldPosition="0">
        <references count="2">
          <reference field="4294967294" count="1" selected="0">
            <x v="0"/>
          </reference>
          <reference field="0" count="1" selected="0">
            <x v="1"/>
          </reference>
        </references>
      </pivotArea>
    </chartFormat>
    <chartFormat chart="5" format="1" series="1">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8D2510-CF2A-4626-9F7E-F869C225A934}"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B145:C149"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1"/>
        <item x="2"/>
        <item x="0"/>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9"/>
  </dataFields>
  <formats count="16">
    <format dxfId="80">
      <pivotArea type="all" dataOnly="0" outline="0" fieldPosition="0"/>
    </format>
    <format dxfId="79">
      <pivotArea dataOnly="0" labelOnly="1" grandRow="1" outline="0" fieldPosition="0"/>
    </format>
    <format dxfId="78">
      <pivotArea type="all" dataOnly="0" outline="0" fieldPosition="0"/>
    </format>
    <format dxfId="77">
      <pivotArea outline="0" collapsedLevelsAreSubtotals="1" fieldPosition="0"/>
    </format>
    <format dxfId="76">
      <pivotArea type="origin" dataOnly="0" labelOnly="1" outline="0" fieldPosition="0"/>
    </format>
    <format dxfId="75">
      <pivotArea field="0" type="button" dataOnly="0" labelOnly="1" outline="0"/>
    </format>
    <format dxfId="74">
      <pivotArea type="topRight" dataOnly="0" labelOnly="1" outline="0" fieldPosition="0"/>
    </format>
    <format dxfId="73">
      <pivotArea outline="0" collapsedLevelsAreSubtotals="1" fieldPosition="0"/>
    </format>
    <format dxfId="72">
      <pivotArea type="all" dataOnly="0" outline="0" fieldPosition="0"/>
    </format>
    <format dxfId="71">
      <pivotArea field="6" type="button" dataOnly="0" labelOnly="1" outline="0"/>
    </format>
    <format dxfId="70">
      <pivotArea outline="0" fieldPosition="0">
        <references count="1">
          <reference field="4294967294" count="1">
            <x v="0"/>
          </reference>
        </references>
      </pivotArea>
    </format>
    <format dxfId="69">
      <pivotArea type="all" dataOnly="0" outline="0" fieldPosition="0"/>
    </format>
    <format dxfId="68">
      <pivotArea outline="0" collapsedLevelsAreSubtotals="1" fieldPosition="0"/>
    </format>
    <format dxfId="67">
      <pivotArea field="8" type="button" dataOnly="0" labelOnly="1" outline="0" axis="axisRow" fieldPosition="0"/>
    </format>
    <format dxfId="66">
      <pivotArea dataOnly="0" labelOnly="1" fieldPosition="0">
        <references count="1">
          <reference field="8" count="0"/>
        </references>
      </pivotArea>
    </format>
    <format dxfId="65">
      <pivotArea dataOnly="0" labelOnly="1" outline="0" axis="axisValues" fieldPosition="0"/>
    </format>
  </formats>
  <chartFormats count="8">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84EF79-25BD-40D6-A211-D714957D9CDC}"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97:B100"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13">
    <format dxfId="93">
      <pivotArea type="all" dataOnly="0" outline="0" fieldPosition="0"/>
    </format>
    <format dxfId="92">
      <pivotArea dataOnly="0" labelOnly="1" grandRow="1" outline="0" fieldPosition="0"/>
    </format>
    <format dxfId="91">
      <pivotArea type="all" dataOnly="0" outline="0" fieldPosition="0"/>
    </format>
    <format dxfId="90">
      <pivotArea outline="0" collapsedLevelsAreSubtotals="1" fieldPosition="0"/>
    </format>
    <format dxfId="89">
      <pivotArea type="origin" dataOnly="0" labelOnly="1" outline="0" fieldPosition="0"/>
    </format>
    <format dxfId="88">
      <pivotArea field="0" type="button" dataOnly="0" labelOnly="1" outline="0"/>
    </format>
    <format dxfId="87">
      <pivotArea type="topRight" dataOnly="0" labelOnly="1" outline="0" fieldPosition="0"/>
    </format>
    <format dxfId="86">
      <pivotArea field="6" type="button" dataOnly="0" labelOnly="1" outline="0"/>
    </format>
    <format dxfId="85">
      <pivotArea outline="0" collapsedLevelsAreSubtotals="1" fieldPosition="0"/>
    </format>
    <format dxfId="84">
      <pivotArea type="all" dataOnly="0" outline="0" fieldPosition="0"/>
    </format>
    <format dxfId="83">
      <pivotArea outline="0" collapsedLevelsAreSubtotals="1" fieldPosition="0"/>
    </format>
    <format dxfId="82">
      <pivotArea field="4" type="button" dataOnly="0" labelOnly="1" outline="0"/>
    </format>
    <format dxfId="81">
      <pivotArea dataOnly="0" labelOnly="1" outline="0" axis="axisValues" fieldPosition="0"/>
    </format>
  </formats>
  <chartFormats count="10">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7" count="1" selected="0">
            <x v="0"/>
          </reference>
        </references>
      </pivotArea>
    </chartFormat>
    <chartFormat chart="21" format="7">
      <pivotArea type="data" outline="0" fieldPosition="0">
        <references count="2">
          <reference field="4294967294" count="1" selected="0">
            <x v="0"/>
          </reference>
          <reference field="7" count="1" selected="0">
            <x v="1"/>
          </reference>
        </references>
      </pivotArea>
    </chartFormat>
    <chartFormat chart="21" format="8">
      <pivotArea type="data" outline="0" fieldPosition="0">
        <references count="2">
          <reference field="4294967294" count="1" selected="0">
            <x v="0"/>
          </reference>
          <reference field="7" count="1" selected="0">
            <x v="2"/>
          </reference>
        </references>
      </pivotArea>
    </chartFormat>
    <chartFormat chart="18" format="1">
      <pivotArea type="data" outline="0" fieldPosition="0">
        <references count="2">
          <reference field="4294967294" count="1" selected="0">
            <x v="0"/>
          </reference>
          <reference field="7" count="1" selected="0">
            <x v="0"/>
          </reference>
        </references>
      </pivotArea>
    </chartFormat>
    <chartFormat chart="18" format="2">
      <pivotArea type="data" outline="0" fieldPosition="0">
        <references count="2">
          <reference field="4294967294" count="1" selected="0">
            <x v="0"/>
          </reference>
          <reference field="7" count="1" selected="0">
            <x v="1"/>
          </reference>
        </references>
      </pivotArea>
    </chartFormat>
    <chartFormat chart="18"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071206-5594-448E-8628-1932F3D6A8DA}"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75:B84"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14">
    <format dxfId="107">
      <pivotArea type="all" dataOnly="0" outline="0" fieldPosition="0"/>
    </format>
    <format dxfId="106">
      <pivotArea dataOnly="0" labelOnly="1" grandRow="1" outline="0" fieldPosition="0"/>
    </format>
    <format dxfId="105">
      <pivotArea type="all" dataOnly="0" outline="0" fieldPosition="0"/>
    </format>
    <format dxfId="104">
      <pivotArea outline="0" collapsedLevelsAreSubtotals="1" fieldPosition="0"/>
    </format>
    <format dxfId="103">
      <pivotArea type="origin" dataOnly="0" labelOnly="1" outline="0" fieldPosition="0"/>
    </format>
    <format dxfId="102">
      <pivotArea field="0" type="button" dataOnly="0" labelOnly="1" outline="0"/>
    </format>
    <format dxfId="101">
      <pivotArea type="topRight" dataOnly="0" labelOnly="1" outline="0" fieldPosition="0"/>
    </format>
    <format dxfId="100">
      <pivotArea field="6" type="button" dataOnly="0" labelOnly="1" outline="0"/>
    </format>
    <format dxfId="99">
      <pivotArea outline="0" collapsedLevelsAreSubtotals="1" fieldPosition="0"/>
    </format>
    <format dxfId="98">
      <pivotArea type="all" dataOnly="0" outline="0" fieldPosition="0"/>
    </format>
    <format dxfId="97">
      <pivotArea outline="0" collapsedLevelsAreSubtotals="1" fieldPosition="0"/>
    </format>
    <format dxfId="96">
      <pivotArea field="4" type="button" dataOnly="0" labelOnly="1" outline="0" axis="axisRow" fieldPosition="0"/>
    </format>
    <format dxfId="95">
      <pivotArea dataOnly="0" labelOnly="1" fieldPosition="0">
        <references count="1">
          <reference field="4" count="0"/>
        </references>
      </pivotArea>
    </format>
    <format dxfId="94">
      <pivotArea dataOnly="0" labelOnly="1" outline="0" axis="axisValues" fieldPosition="0"/>
    </format>
  </formats>
  <chartFormats count="11">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4" count="1" selected="0">
            <x v="0"/>
          </reference>
        </references>
      </pivotArea>
    </chartFormat>
    <chartFormat chart="16" format="4">
      <pivotArea type="data" outline="0" fieldPosition="0">
        <references count="2">
          <reference field="4294967294" count="1" selected="0">
            <x v="0"/>
          </reference>
          <reference field="4" count="1" selected="0">
            <x v="1"/>
          </reference>
        </references>
      </pivotArea>
    </chartFormat>
    <chartFormat chart="16" format="5">
      <pivotArea type="data" outline="0" fieldPosition="0">
        <references count="2">
          <reference field="4294967294" count="1" selected="0">
            <x v="0"/>
          </reference>
          <reference field="4" count="1" selected="0">
            <x v="2"/>
          </reference>
        </references>
      </pivotArea>
    </chartFormat>
    <chartFormat chart="16" format="6">
      <pivotArea type="data" outline="0" fieldPosition="0">
        <references count="2">
          <reference field="4294967294" count="1" selected="0">
            <x v="0"/>
          </reference>
          <reference field="4" count="1" selected="0">
            <x v="3"/>
          </reference>
        </references>
      </pivotArea>
    </chartFormat>
    <chartFormat chart="16" format="7">
      <pivotArea type="data" outline="0" fieldPosition="0">
        <references count="2">
          <reference field="4294967294" count="1" selected="0">
            <x v="0"/>
          </reference>
          <reference field="4" count="1" selected="0">
            <x v="4"/>
          </reference>
        </references>
      </pivotArea>
    </chartFormat>
    <chartFormat chart="16" format="8">
      <pivotArea type="data" outline="0" fieldPosition="0">
        <references count="2">
          <reference field="4294967294" count="1" selected="0">
            <x v="0"/>
          </reference>
          <reference field="4" count="1" selected="0">
            <x v="5"/>
          </reference>
        </references>
      </pivotArea>
    </chartFormat>
    <chartFormat chart="16" format="9">
      <pivotArea type="data" outline="0" fieldPosition="0">
        <references count="2">
          <reference field="4294967294" count="1" selected="0">
            <x v="0"/>
          </reference>
          <reference field="4" count="1" selected="0">
            <x v="6"/>
          </reference>
        </references>
      </pivotArea>
    </chartFormat>
    <chartFormat chart="16" format="10">
      <pivotArea type="data" outline="0" fieldPosition="0">
        <references count="2">
          <reference field="4294967294" count="1" selected="0">
            <x v="0"/>
          </reference>
          <reference field="4" count="1" selected="0">
            <x v="7"/>
          </reference>
        </references>
      </pivotArea>
    </chartFormat>
    <chartFormat chart="16"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0B18BB-4811-4D33-9F0A-DC5C349E9F9D}"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B133:C137"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1"/>
        <item x="2"/>
        <item x="0"/>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13">
    <format dxfId="120">
      <pivotArea type="all" dataOnly="0" outline="0" fieldPosition="0"/>
    </format>
    <format dxfId="119">
      <pivotArea dataOnly="0" labelOnly="1" grandRow="1" outline="0" fieldPosition="0"/>
    </format>
    <format dxfId="118">
      <pivotArea type="all" dataOnly="0" outline="0" fieldPosition="0"/>
    </format>
    <format dxfId="117">
      <pivotArea outline="0" collapsedLevelsAreSubtotals="1" fieldPosition="0"/>
    </format>
    <format dxfId="116">
      <pivotArea type="origin" dataOnly="0" labelOnly="1" outline="0" fieldPosition="0"/>
    </format>
    <format dxfId="115">
      <pivotArea field="0" type="button" dataOnly="0" labelOnly="1" outline="0"/>
    </format>
    <format dxfId="114">
      <pivotArea type="topRight" dataOnly="0" labelOnly="1" outline="0" fieldPosition="0"/>
    </format>
    <format dxfId="113">
      <pivotArea outline="0" collapsedLevelsAreSubtotals="1" fieldPosition="0"/>
    </format>
    <format dxfId="112">
      <pivotArea type="all" dataOnly="0" outline="0" fieldPosition="0"/>
    </format>
    <format dxfId="111">
      <pivotArea outline="0" collapsedLevelsAreSubtotals="1" fieldPosition="0"/>
    </format>
    <format dxfId="110">
      <pivotArea field="8" type="button" dataOnly="0" labelOnly="1" outline="0" axis="axisRow" fieldPosition="0"/>
    </format>
    <format dxfId="109">
      <pivotArea dataOnly="0" labelOnly="1" fieldPosition="0">
        <references count="1">
          <reference field="8" count="0"/>
        </references>
      </pivotArea>
    </format>
    <format dxfId="108">
      <pivotArea dataOnly="0" labelOnly="1" outline="0" axis="axisValues" fieldPosition="0"/>
    </format>
  </formats>
  <chartFormats count="6">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EB554B-1672-41F8-BDAF-F87F7030220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o of Items" fld="1" subtotal="count" baseField="0" baseItem="1"/>
    <dataField name="Average of Rating" fld="12" subtotal="average" baseField="0" baseItem="1"/>
  </dataFields>
  <formats count="3">
    <format dxfId="123">
      <pivotArea type="all" dataOnly="0" outline="0" fieldPosition="0"/>
    </format>
    <format dxfId="122">
      <pivotArea outline="0" collapsedLevelsAreSubtotals="1" fieldPosition="0"/>
    </format>
    <format dxfId="12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0C9922A-A4DE-4F99-AB00-1ABADC2E88FF}"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32144907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214F73FE-9B4C-476E-AD0A-AA5D62A5E451}"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32144907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535F1C5-E241-4C5E-8023-07EC4D0D32B6}" sourceName="Item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32144907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B3C1797-37AF-4426-97B9-36952DDE75E1}" cache="Slicer_Outlet_Size" caption="Outlet Size" rowHeight="260350"/>
  <slicer name="Outlet Location Type" xr10:uid="{CA0FE539-6BE7-48F5-BE06-148E4E4646F8}" cache="Slicer_Outlet_Location_Type" caption="Outlet Location Type" rowHeight="260350"/>
  <slicer name="Item Type" xr10:uid="{462FBB3E-B814-486C-AAD7-6E12BFDD6573}"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4D6C123-EEAB-4C37-9B1C-B9A22B585E06}" cache="Slicer_Outlet_Size" caption="Outlet Size" style="BLINKIT ANALYSIS" rowHeight="260350"/>
  <slicer name="Outlet Location Type 1" xr10:uid="{4C3BE9B4-30C5-4EFC-BE6A-A605C0353E21}" cache="Slicer_Outlet_Location_Type" caption="Outlet Location Type" style="BLINKIT ANALYSIS" rowHeight="260350"/>
  <slicer name="Item Type 1" xr10:uid="{6B623D6A-2696-464F-955E-3414829A1229}"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ECE49F51-1518-44EC-BC8A-5367B05B30D8}" name="no "/>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40D29-02CD-43DB-AD71-95E50B734292}">
  <dimension ref="A1:K166"/>
  <sheetViews>
    <sheetView zoomScale="73" workbookViewId="0"/>
  </sheetViews>
  <sheetFormatPr defaultRowHeight="15.6" x14ac:dyDescent="0.3"/>
  <cols>
    <col min="1" max="1" width="13.09765625" bestFit="1" customWidth="1"/>
    <col min="2" max="2" width="11.8984375" bestFit="1" customWidth="1"/>
    <col min="3" max="3" width="15" bestFit="1" customWidth="1"/>
    <col min="4" max="4" width="16" bestFit="1" customWidth="1"/>
  </cols>
  <sheetData>
    <row r="1" spans="1:5" ht="16.2" thickBot="1" x14ac:dyDescent="0.35"/>
    <row r="2" spans="1:5" ht="16.2" thickBot="1" x14ac:dyDescent="0.35">
      <c r="A2" s="49" t="s">
        <v>1618</v>
      </c>
      <c r="B2" s="50"/>
      <c r="C2" s="50"/>
      <c r="D2" s="50"/>
      <c r="E2" s="51"/>
    </row>
    <row r="3" spans="1:5" ht="16.2" thickBot="1" x14ac:dyDescent="0.35">
      <c r="A3" s="9" t="s">
        <v>1610</v>
      </c>
      <c r="B3" s="10" t="s">
        <v>1611</v>
      </c>
      <c r="C3" s="10" t="s">
        <v>1613</v>
      </c>
      <c r="D3" s="11" t="s">
        <v>1614</v>
      </c>
      <c r="E3" s="2"/>
    </row>
    <row r="4" spans="1:5" ht="16.2" thickBot="1" x14ac:dyDescent="0.35">
      <c r="A4" s="9">
        <v>1201681.4928000034</v>
      </c>
      <c r="B4" s="10">
        <v>140.99278338613203</v>
      </c>
      <c r="C4" s="10">
        <v>8523</v>
      </c>
      <c r="D4" s="11">
        <v>3.9658570925731196</v>
      </c>
      <c r="E4" s="2"/>
    </row>
    <row r="5" spans="1:5" x14ac:dyDescent="0.3">
      <c r="A5" s="1"/>
      <c r="E5" s="2"/>
    </row>
    <row r="6" spans="1:5" x14ac:dyDescent="0.3">
      <c r="A6" s="1"/>
      <c r="E6" s="2"/>
    </row>
    <row r="7" spans="1:5" x14ac:dyDescent="0.3">
      <c r="A7" s="1" t="s">
        <v>1615</v>
      </c>
      <c r="B7" t="s">
        <v>1616</v>
      </c>
      <c r="C7" t="s">
        <v>1613</v>
      </c>
      <c r="D7" t="s">
        <v>1617</v>
      </c>
      <c r="E7" s="2"/>
    </row>
    <row r="8" spans="1:5" x14ac:dyDescent="0.3">
      <c r="A8" s="12">
        <f>GETPIVOTDATA("Sum of Sales",$A$3)</f>
        <v>1201681.4928000034</v>
      </c>
      <c r="B8" s="3">
        <f>GETPIVOTDATA("Average of Sales",$A$3)</f>
        <v>140.99278338613203</v>
      </c>
      <c r="C8" s="4">
        <f>GETPIVOTDATA("No of Items",$A$3)</f>
        <v>8523</v>
      </c>
      <c r="D8" s="5">
        <f>GETPIVOTDATA("Average of Rating",$A$3)</f>
        <v>3.9658570925731196</v>
      </c>
      <c r="E8" s="2"/>
    </row>
    <row r="9" spans="1:5" ht="16.2" thickBot="1" x14ac:dyDescent="0.35">
      <c r="A9" s="6"/>
      <c r="B9" s="7"/>
      <c r="C9" s="7"/>
      <c r="D9" s="7"/>
      <c r="E9" s="8"/>
    </row>
    <row r="11" spans="1:5" ht="16.2" thickBot="1" x14ac:dyDescent="0.35"/>
    <row r="12" spans="1:5" x14ac:dyDescent="0.3">
      <c r="A12" s="14"/>
      <c r="B12" s="15"/>
      <c r="C12" s="15"/>
      <c r="D12" s="15"/>
      <c r="E12" s="16"/>
    </row>
    <row r="13" spans="1:5" ht="16.2" thickBot="1" x14ac:dyDescent="0.35">
      <c r="A13" s="46" t="s">
        <v>1621</v>
      </c>
      <c r="B13" s="47"/>
      <c r="C13" s="47"/>
      <c r="D13" s="47"/>
      <c r="E13" s="48"/>
    </row>
    <row r="14" spans="1:5" ht="16.2" thickBot="1" x14ac:dyDescent="0.35">
      <c r="A14" s="23" t="s">
        <v>1619</v>
      </c>
      <c r="B14" s="25" t="s">
        <v>1610</v>
      </c>
      <c r="E14" s="2"/>
    </row>
    <row r="15" spans="1:5" x14ac:dyDescent="0.3">
      <c r="A15" s="32" t="s">
        <v>17</v>
      </c>
      <c r="B15" s="21">
        <v>776319.68840000057</v>
      </c>
      <c r="E15" s="2"/>
    </row>
    <row r="16" spans="1:5" ht="16.2" thickBot="1" x14ac:dyDescent="0.35">
      <c r="A16" s="34" t="s">
        <v>10</v>
      </c>
      <c r="B16" s="22">
        <v>425361.8043999995</v>
      </c>
      <c r="E16" s="2"/>
    </row>
    <row r="17" spans="1:7" ht="16.2" thickBot="1" x14ac:dyDescent="0.35">
      <c r="A17" s="24" t="s">
        <v>1620</v>
      </c>
      <c r="B17" s="39">
        <v>1201681.4928000001</v>
      </c>
      <c r="E17" s="2"/>
    </row>
    <row r="18" spans="1:7" x14ac:dyDescent="0.3">
      <c r="A18" s="1"/>
      <c r="E18" s="2"/>
    </row>
    <row r="19" spans="1:7" x14ac:dyDescent="0.3">
      <c r="A19" s="1"/>
      <c r="E19" s="2"/>
    </row>
    <row r="20" spans="1:7" x14ac:dyDescent="0.3">
      <c r="A20" s="1"/>
      <c r="E20" s="2"/>
    </row>
    <row r="21" spans="1:7" x14ac:dyDescent="0.3">
      <c r="A21" s="1"/>
      <c r="E21" s="2"/>
    </row>
    <row r="22" spans="1:7" x14ac:dyDescent="0.3">
      <c r="A22" s="1"/>
      <c r="E22" s="2"/>
    </row>
    <row r="23" spans="1:7" ht="16.2" thickBot="1" x14ac:dyDescent="0.35">
      <c r="A23" s="6"/>
      <c r="B23" s="7"/>
      <c r="C23" s="7"/>
      <c r="D23" s="7"/>
      <c r="E23" s="8"/>
    </row>
    <row r="26" spans="1:7" ht="16.2" thickBot="1" x14ac:dyDescent="0.35"/>
    <row r="27" spans="1:7" x14ac:dyDescent="0.3">
      <c r="A27" s="52" t="s">
        <v>1623</v>
      </c>
      <c r="B27" s="53"/>
      <c r="C27" s="53"/>
      <c r="D27" s="53"/>
      <c r="E27" s="53"/>
      <c r="F27" s="53"/>
      <c r="G27" s="54"/>
    </row>
    <row r="28" spans="1:7" x14ac:dyDescent="0.3">
      <c r="A28" s="1"/>
      <c r="G28" s="2"/>
    </row>
    <row r="29" spans="1:7" ht="16.2" thickBot="1" x14ac:dyDescent="0.35">
      <c r="A29" s="1"/>
      <c r="G29" s="2"/>
    </row>
    <row r="30" spans="1:7" ht="16.2" thickBot="1" x14ac:dyDescent="0.35">
      <c r="A30" s="23" t="s">
        <v>1610</v>
      </c>
      <c r="B30" s="23" t="s">
        <v>1622</v>
      </c>
      <c r="C30" s="25"/>
      <c r="G30" s="2"/>
    </row>
    <row r="31" spans="1:7" ht="16.2" thickBot="1" x14ac:dyDescent="0.35">
      <c r="A31" s="23" t="s">
        <v>1619</v>
      </c>
      <c r="B31" s="9" t="s">
        <v>10</v>
      </c>
      <c r="C31" s="11" t="s">
        <v>17</v>
      </c>
      <c r="G31" s="2"/>
    </row>
    <row r="32" spans="1:7" x14ac:dyDescent="0.3">
      <c r="A32" s="32" t="s">
        <v>14</v>
      </c>
      <c r="B32" s="26">
        <v>121349.89940000001</v>
      </c>
      <c r="C32" s="29">
        <v>215047.9126000001</v>
      </c>
      <c r="G32" s="2"/>
    </row>
    <row r="33" spans="1:8" x14ac:dyDescent="0.3">
      <c r="A33" s="33" t="s">
        <v>34</v>
      </c>
      <c r="B33" s="27">
        <v>138685.86819999994</v>
      </c>
      <c r="C33" s="30">
        <v>254464.77940000014</v>
      </c>
      <c r="G33" s="2"/>
    </row>
    <row r="34" spans="1:8" ht="16.2" thickBot="1" x14ac:dyDescent="0.35">
      <c r="A34" s="34" t="s">
        <v>21</v>
      </c>
      <c r="B34" s="28">
        <v>165326.0368</v>
      </c>
      <c r="C34" s="31">
        <v>306806.99640000012</v>
      </c>
      <c r="G34" s="2"/>
    </row>
    <row r="35" spans="1:8" x14ac:dyDescent="0.3">
      <c r="A35" s="1"/>
      <c r="G35" s="2"/>
    </row>
    <row r="36" spans="1:8" x14ac:dyDescent="0.3">
      <c r="A36" s="1"/>
      <c r="G36" s="2"/>
    </row>
    <row r="37" spans="1:8" x14ac:dyDescent="0.3">
      <c r="A37" s="1"/>
      <c r="G37" s="2"/>
    </row>
    <row r="38" spans="1:8" x14ac:dyDescent="0.3">
      <c r="A38" s="1"/>
      <c r="G38" s="2"/>
    </row>
    <row r="39" spans="1:8" x14ac:dyDescent="0.3">
      <c r="A39" s="1"/>
      <c r="G39" s="2"/>
    </row>
    <row r="40" spans="1:8" ht="16.2" thickBot="1" x14ac:dyDescent="0.35">
      <c r="A40" s="6"/>
      <c r="B40" s="7"/>
      <c r="C40" s="7"/>
      <c r="D40" s="7"/>
      <c r="E40" s="7"/>
      <c r="F40" s="7"/>
      <c r="G40" s="8"/>
    </row>
    <row r="44" spans="1:8" ht="16.2" thickBot="1" x14ac:dyDescent="0.35"/>
    <row r="45" spans="1:8" x14ac:dyDescent="0.3">
      <c r="A45" s="14"/>
      <c r="B45" s="15"/>
      <c r="C45" s="15"/>
      <c r="D45" s="15"/>
      <c r="E45" s="15"/>
      <c r="F45" s="15"/>
      <c r="G45" s="15"/>
      <c r="H45" s="16"/>
    </row>
    <row r="46" spans="1:8" x14ac:dyDescent="0.3">
      <c r="A46" s="46" t="s">
        <v>1624</v>
      </c>
      <c r="B46" s="47"/>
      <c r="C46" s="47"/>
      <c r="D46" s="47"/>
      <c r="E46" s="47"/>
      <c r="F46" s="47"/>
      <c r="G46" s="47"/>
      <c r="H46" s="20"/>
    </row>
    <row r="47" spans="1:8" x14ac:dyDescent="0.3">
      <c r="A47" s="1"/>
      <c r="H47" s="2"/>
    </row>
    <row r="48" spans="1:8" ht="16.2" thickBot="1" x14ac:dyDescent="0.35">
      <c r="A48" s="1"/>
      <c r="H48" s="2"/>
    </row>
    <row r="49" spans="1:8" ht="16.2" thickBot="1" x14ac:dyDescent="0.35">
      <c r="A49" s="23" t="s">
        <v>1619</v>
      </c>
      <c r="B49" s="25" t="s">
        <v>1610</v>
      </c>
      <c r="H49" s="2"/>
    </row>
    <row r="50" spans="1:8" x14ac:dyDescent="0.3">
      <c r="A50" s="32" t="s">
        <v>153</v>
      </c>
      <c r="B50" s="35">
        <v>9077.869999999999</v>
      </c>
      <c r="H50" s="2"/>
    </row>
    <row r="51" spans="1:8" x14ac:dyDescent="0.3">
      <c r="A51" s="33" t="s">
        <v>74</v>
      </c>
      <c r="B51" s="36">
        <v>15596.696600000001</v>
      </c>
      <c r="H51" s="2"/>
    </row>
    <row r="52" spans="1:8" x14ac:dyDescent="0.3">
      <c r="A52" s="33" t="s">
        <v>159</v>
      </c>
      <c r="B52" s="36">
        <v>21880.027399999992</v>
      </c>
      <c r="H52" s="2"/>
    </row>
    <row r="53" spans="1:8" x14ac:dyDescent="0.3">
      <c r="A53" s="33" t="s">
        <v>64</v>
      </c>
      <c r="B53" s="36">
        <v>22451.891599999999</v>
      </c>
      <c r="H53" s="2"/>
    </row>
    <row r="54" spans="1:8" x14ac:dyDescent="0.3">
      <c r="A54" s="33" t="s">
        <v>61</v>
      </c>
      <c r="B54" s="36">
        <v>29334.680599999996</v>
      </c>
      <c r="H54" s="2"/>
    </row>
    <row r="55" spans="1:8" x14ac:dyDescent="0.3">
      <c r="A55" s="33" t="s">
        <v>57</v>
      </c>
      <c r="B55" s="36">
        <v>35379.119800000015</v>
      </c>
      <c r="H55" s="2"/>
    </row>
    <row r="56" spans="1:8" x14ac:dyDescent="0.3">
      <c r="A56" s="33" t="s">
        <v>32</v>
      </c>
      <c r="B56" s="36">
        <v>58514.166999999987</v>
      </c>
      <c r="H56" s="2"/>
    </row>
    <row r="57" spans="1:8" x14ac:dyDescent="0.3">
      <c r="A57" s="33" t="s">
        <v>54</v>
      </c>
      <c r="B57" s="36">
        <v>59449.863799999992</v>
      </c>
      <c r="H57" s="2"/>
    </row>
    <row r="58" spans="1:8" x14ac:dyDescent="0.3">
      <c r="A58" s="33" t="s">
        <v>19</v>
      </c>
      <c r="B58" s="36">
        <v>68025.838800000012</v>
      </c>
      <c r="H58" s="2"/>
    </row>
    <row r="59" spans="1:8" x14ac:dyDescent="0.3">
      <c r="A59" s="33" t="s">
        <v>95</v>
      </c>
      <c r="B59" s="36">
        <v>81894.736400000009</v>
      </c>
      <c r="H59" s="2"/>
    </row>
    <row r="60" spans="1:8" x14ac:dyDescent="0.3">
      <c r="A60" s="33" t="s">
        <v>28</v>
      </c>
      <c r="B60" s="36">
        <v>90706.728999999992</v>
      </c>
      <c r="H60" s="2"/>
    </row>
    <row r="61" spans="1:8" x14ac:dyDescent="0.3">
      <c r="A61" s="33" t="s">
        <v>67</v>
      </c>
      <c r="B61" s="36">
        <v>101276.46159999995</v>
      </c>
      <c r="H61" s="2"/>
    </row>
    <row r="62" spans="1:8" x14ac:dyDescent="0.3">
      <c r="A62" s="33" t="s">
        <v>24</v>
      </c>
      <c r="B62" s="36">
        <v>118558.88140000009</v>
      </c>
      <c r="H62" s="2"/>
    </row>
    <row r="63" spans="1:8" x14ac:dyDescent="0.3">
      <c r="A63" s="33" t="s">
        <v>42</v>
      </c>
      <c r="B63" s="36">
        <v>135976.52539999998</v>
      </c>
      <c r="H63" s="2"/>
    </row>
    <row r="64" spans="1:8" x14ac:dyDescent="0.3">
      <c r="A64" s="33" t="s">
        <v>48</v>
      </c>
      <c r="B64" s="36">
        <v>175433.92240000021</v>
      </c>
      <c r="H64" s="2"/>
    </row>
    <row r="65" spans="1:10" ht="16.2" thickBot="1" x14ac:dyDescent="0.35">
      <c r="A65" s="34" t="s">
        <v>12</v>
      </c>
      <c r="B65" s="37">
        <v>178124.08099999995</v>
      </c>
      <c r="H65" s="2"/>
    </row>
    <row r="66" spans="1:10" x14ac:dyDescent="0.3">
      <c r="A66" s="1"/>
      <c r="H66" s="2"/>
    </row>
    <row r="67" spans="1:10" x14ac:dyDescent="0.3">
      <c r="A67" s="1"/>
      <c r="H67" s="2"/>
    </row>
    <row r="68" spans="1:10" ht="16.2" thickBot="1" x14ac:dyDescent="0.35">
      <c r="A68" s="6"/>
      <c r="B68" s="7"/>
      <c r="C68" s="7"/>
      <c r="D68" s="7"/>
      <c r="E68" s="7"/>
      <c r="F68" s="7"/>
      <c r="G68" s="7"/>
      <c r="H68" s="8"/>
    </row>
    <row r="71" spans="1:10" ht="16.2" thickBot="1" x14ac:dyDescent="0.35"/>
    <row r="72" spans="1:10" x14ac:dyDescent="0.3">
      <c r="A72" s="14"/>
      <c r="B72" s="15"/>
      <c r="C72" s="15"/>
      <c r="D72" s="15"/>
      <c r="E72" s="15"/>
      <c r="F72" s="15"/>
      <c r="G72" s="15"/>
      <c r="H72" s="15"/>
      <c r="I72" s="15"/>
      <c r="J72" s="16"/>
    </row>
    <row r="73" spans="1:10" x14ac:dyDescent="0.3">
      <c r="A73" s="46" t="s">
        <v>1625</v>
      </c>
      <c r="B73" s="47"/>
      <c r="C73" s="47"/>
      <c r="D73" s="47"/>
      <c r="E73" s="47"/>
      <c r="F73" s="47"/>
      <c r="G73" s="47"/>
      <c r="H73" s="47"/>
      <c r="I73" s="47"/>
      <c r="J73" s="48"/>
    </row>
    <row r="74" spans="1:10" ht="16.2" thickBot="1" x14ac:dyDescent="0.35">
      <c r="A74" s="1"/>
      <c r="J74" s="2"/>
    </row>
    <row r="75" spans="1:10" ht="16.2" thickBot="1" x14ac:dyDescent="0.35">
      <c r="A75" s="23" t="s">
        <v>1619</v>
      </c>
      <c r="B75" s="25" t="s">
        <v>1610</v>
      </c>
      <c r="J75" s="2"/>
    </row>
    <row r="76" spans="1:10" x14ac:dyDescent="0.3">
      <c r="A76" s="32">
        <v>2011</v>
      </c>
      <c r="B76" s="35">
        <v>78131.566599999976</v>
      </c>
      <c r="J76" s="2"/>
    </row>
    <row r="77" spans="1:10" x14ac:dyDescent="0.3">
      <c r="A77" s="33">
        <v>2012</v>
      </c>
      <c r="B77" s="36">
        <v>130476.85979999998</v>
      </c>
      <c r="J77" s="2"/>
    </row>
    <row r="78" spans="1:10" x14ac:dyDescent="0.3">
      <c r="A78" s="33">
        <v>2014</v>
      </c>
      <c r="B78" s="36">
        <v>131809.01560000007</v>
      </c>
      <c r="J78" s="2"/>
    </row>
    <row r="79" spans="1:10" x14ac:dyDescent="0.3">
      <c r="A79" s="33">
        <v>2015</v>
      </c>
      <c r="B79" s="36">
        <v>130942.78019999999</v>
      </c>
      <c r="J79" s="2"/>
    </row>
    <row r="80" spans="1:10" x14ac:dyDescent="0.3">
      <c r="A80" s="33">
        <v>2016</v>
      </c>
      <c r="B80" s="36">
        <v>132113.36980000007</v>
      </c>
      <c r="J80" s="2"/>
    </row>
    <row r="81" spans="1:10" x14ac:dyDescent="0.3">
      <c r="A81" s="33">
        <v>2017</v>
      </c>
      <c r="B81" s="36">
        <v>133103.90699999989</v>
      </c>
      <c r="J81" s="2"/>
    </row>
    <row r="82" spans="1:10" x14ac:dyDescent="0.3">
      <c r="A82" s="33">
        <v>2018</v>
      </c>
      <c r="B82" s="36">
        <v>204522.25700000025</v>
      </c>
      <c r="J82" s="2"/>
    </row>
    <row r="83" spans="1:10" x14ac:dyDescent="0.3">
      <c r="A83" s="33">
        <v>2020</v>
      </c>
      <c r="B83" s="36">
        <v>129103.96039999987</v>
      </c>
      <c r="J83" s="2"/>
    </row>
    <row r="84" spans="1:10" ht="16.2" thickBot="1" x14ac:dyDescent="0.35">
      <c r="A84" s="34">
        <v>2022</v>
      </c>
      <c r="B84" s="37">
        <v>131477.77639999994</v>
      </c>
      <c r="J84" s="2"/>
    </row>
    <row r="85" spans="1:10" x14ac:dyDescent="0.3">
      <c r="A85" s="1"/>
      <c r="J85" s="2"/>
    </row>
    <row r="86" spans="1:10" x14ac:dyDescent="0.3">
      <c r="A86" s="1"/>
      <c r="J86" s="2"/>
    </row>
    <row r="87" spans="1:10" x14ac:dyDescent="0.3">
      <c r="A87" s="1"/>
      <c r="J87" s="2"/>
    </row>
    <row r="88" spans="1:10" x14ac:dyDescent="0.3">
      <c r="A88" s="1"/>
      <c r="J88" s="2"/>
    </row>
    <row r="89" spans="1:10" x14ac:dyDescent="0.3">
      <c r="A89" s="1"/>
      <c r="J89" s="2"/>
    </row>
    <row r="90" spans="1:10" ht="16.2" thickBot="1" x14ac:dyDescent="0.35">
      <c r="A90" s="6"/>
      <c r="B90" s="7"/>
      <c r="C90" s="7"/>
      <c r="D90" s="7"/>
      <c r="E90" s="7"/>
      <c r="F90" s="7"/>
      <c r="G90" s="7"/>
      <c r="H90" s="7"/>
      <c r="I90" s="7"/>
      <c r="J90" s="8"/>
    </row>
    <row r="92" spans="1:10" ht="16.2" thickBot="1" x14ac:dyDescent="0.35"/>
    <row r="93" spans="1:10" x14ac:dyDescent="0.3">
      <c r="A93" s="14"/>
      <c r="B93" s="15"/>
      <c r="C93" s="15"/>
      <c r="D93" s="15"/>
      <c r="E93" s="15"/>
      <c r="F93" s="15"/>
      <c r="G93" s="15"/>
      <c r="H93" s="15"/>
      <c r="I93" s="15"/>
      <c r="J93" s="16"/>
    </row>
    <row r="94" spans="1:10" x14ac:dyDescent="0.3">
      <c r="A94" s="46" t="s">
        <v>1626</v>
      </c>
      <c r="B94" s="47"/>
      <c r="C94" s="47"/>
      <c r="D94" s="47"/>
      <c r="E94" s="47"/>
      <c r="F94" s="47"/>
      <c r="G94" s="47"/>
      <c r="H94" s="47"/>
      <c r="I94" s="47"/>
      <c r="J94" s="48"/>
    </row>
    <row r="95" spans="1:10" x14ac:dyDescent="0.3">
      <c r="A95" s="1"/>
      <c r="J95" s="2"/>
    </row>
    <row r="96" spans="1:10" ht="16.2" thickBot="1" x14ac:dyDescent="0.35">
      <c r="A96" s="1"/>
      <c r="J96" s="2"/>
    </row>
    <row r="97" spans="1:11" ht="16.2" thickBot="1" x14ac:dyDescent="0.35">
      <c r="A97" s="17" t="s">
        <v>1619</v>
      </c>
      <c r="B97" s="25" t="s">
        <v>1610</v>
      </c>
      <c r="J97" s="2"/>
    </row>
    <row r="98" spans="1:11" x14ac:dyDescent="0.3">
      <c r="A98" s="18" t="s">
        <v>30</v>
      </c>
      <c r="B98" s="35">
        <v>248991.58600000024</v>
      </c>
      <c r="J98" s="2"/>
    </row>
    <row r="99" spans="1:11" x14ac:dyDescent="0.3">
      <c r="A99" s="18" t="s">
        <v>15</v>
      </c>
      <c r="B99" s="36">
        <v>507895.7363999993</v>
      </c>
      <c r="J99" s="2"/>
    </row>
    <row r="100" spans="1:11" ht="16.2" thickBot="1" x14ac:dyDescent="0.35">
      <c r="A100" s="19" t="s">
        <v>26</v>
      </c>
      <c r="B100" s="37">
        <v>444794.17039999936</v>
      </c>
      <c r="J100" s="2"/>
    </row>
    <row r="101" spans="1:11" x14ac:dyDescent="0.3">
      <c r="J101" s="2"/>
    </row>
    <row r="102" spans="1:11" x14ac:dyDescent="0.3">
      <c r="J102" s="2"/>
    </row>
    <row r="103" spans="1:11" x14ac:dyDescent="0.3">
      <c r="J103" s="2"/>
    </row>
    <row r="104" spans="1:11" x14ac:dyDescent="0.3">
      <c r="J104" s="2"/>
    </row>
    <row r="105" spans="1:11" x14ac:dyDescent="0.3">
      <c r="J105" s="2"/>
    </row>
    <row r="106" spans="1:11" ht="16.2" thickBot="1" x14ac:dyDescent="0.35">
      <c r="J106" s="2"/>
    </row>
    <row r="107" spans="1:11" x14ac:dyDescent="0.3">
      <c r="A107" s="1"/>
      <c r="J107" s="2"/>
    </row>
    <row r="108" spans="1:11" x14ac:dyDescent="0.3">
      <c r="A108" s="1"/>
      <c r="J108" s="2"/>
    </row>
    <row r="109" spans="1:11" ht="16.2" thickBot="1" x14ac:dyDescent="0.35">
      <c r="A109" s="6"/>
      <c r="B109" s="7"/>
      <c r="C109" s="7"/>
      <c r="D109" s="7"/>
      <c r="E109" s="7"/>
      <c r="F109" s="7"/>
      <c r="G109" s="7"/>
      <c r="H109" s="7"/>
      <c r="I109" s="7"/>
      <c r="J109" s="8"/>
    </row>
    <row r="111" spans="1:11" ht="16.2" thickBot="1" x14ac:dyDescent="0.35"/>
    <row r="112" spans="1:11" x14ac:dyDescent="0.3">
      <c r="A112" s="14"/>
      <c r="B112" s="15"/>
      <c r="C112" s="15"/>
      <c r="D112" s="15"/>
      <c r="E112" s="15"/>
      <c r="F112" s="15"/>
      <c r="G112" s="15"/>
      <c r="H112" s="15"/>
      <c r="I112" s="15"/>
      <c r="J112" s="15"/>
      <c r="K112" s="16"/>
    </row>
    <row r="113" spans="1:11" x14ac:dyDescent="0.3">
      <c r="A113" s="46" t="s">
        <v>1629</v>
      </c>
      <c r="B113" s="47"/>
      <c r="C113" s="47"/>
      <c r="D113" s="47"/>
      <c r="E113" s="47"/>
      <c r="F113" s="47"/>
      <c r="G113" s="47"/>
      <c r="H113" s="47"/>
      <c r="I113" s="47"/>
      <c r="J113" s="47"/>
      <c r="K113" s="2"/>
    </row>
    <row r="114" spans="1:11" ht="16.2" thickBot="1" x14ac:dyDescent="0.35">
      <c r="A114" s="1"/>
      <c r="D114" t="s">
        <v>1627</v>
      </c>
      <c r="E114" t="s">
        <v>1628</v>
      </c>
      <c r="K114" s="2"/>
    </row>
    <row r="115" spans="1:11" ht="16.2" thickBot="1" x14ac:dyDescent="0.35">
      <c r="A115" s="23" t="s">
        <v>1619</v>
      </c>
      <c r="B115" s="25" t="s">
        <v>1610</v>
      </c>
      <c r="D115" t="str">
        <f>A116</f>
        <v>Tier 3</v>
      </c>
      <c r="E115" s="38">
        <f>GETPIVOTDATA("Sales",$A$115,"Outlet Location Type",A116)</f>
        <v>472133.03319999954</v>
      </c>
      <c r="K115" s="2"/>
    </row>
    <row r="116" spans="1:11" x14ac:dyDescent="0.3">
      <c r="A116" s="32" t="s">
        <v>21</v>
      </c>
      <c r="B116" s="35">
        <v>472133.03319999954</v>
      </c>
      <c r="D116" t="str">
        <f t="shared" ref="D116:D117" si="0">A117</f>
        <v>Tier 2</v>
      </c>
      <c r="E116" s="38">
        <f t="shared" ref="E116:E117" si="1">GETPIVOTDATA("Sales",$A$115,"Outlet Location Type",A117)</f>
        <v>393150.64759999956</v>
      </c>
      <c r="K116" s="2"/>
    </row>
    <row r="117" spans="1:11" x14ac:dyDescent="0.3">
      <c r="A117" s="33" t="s">
        <v>34</v>
      </c>
      <c r="B117" s="36">
        <v>393150.64759999956</v>
      </c>
      <c r="D117" t="str">
        <f t="shared" si="0"/>
        <v>Tier 1</v>
      </c>
      <c r="E117" s="38">
        <f t="shared" si="1"/>
        <v>336397.81199999945</v>
      </c>
      <c r="K117" s="2"/>
    </row>
    <row r="118" spans="1:11" ht="16.2" thickBot="1" x14ac:dyDescent="0.35">
      <c r="A118" s="34" t="s">
        <v>14</v>
      </c>
      <c r="B118" s="37">
        <v>336397.81199999945</v>
      </c>
      <c r="K118" s="2"/>
    </row>
    <row r="119" spans="1:11" x14ac:dyDescent="0.3">
      <c r="A119" s="1"/>
      <c r="K119" s="2"/>
    </row>
    <row r="120" spans="1:11" x14ac:dyDescent="0.3">
      <c r="A120" s="1"/>
      <c r="K120" s="2"/>
    </row>
    <row r="121" spans="1:11" x14ac:dyDescent="0.3">
      <c r="A121" s="1"/>
      <c r="K121" s="2"/>
    </row>
    <row r="122" spans="1:11" x14ac:dyDescent="0.3">
      <c r="A122" s="1"/>
      <c r="K122" s="2"/>
    </row>
    <row r="123" spans="1:11" x14ac:dyDescent="0.3">
      <c r="A123" s="1"/>
      <c r="K123" s="2"/>
    </row>
    <row r="124" spans="1:11" x14ac:dyDescent="0.3">
      <c r="A124" s="1"/>
      <c r="K124" s="2"/>
    </row>
    <row r="125" spans="1:11" x14ac:dyDescent="0.3">
      <c r="A125" s="1"/>
      <c r="K125" s="2"/>
    </row>
    <row r="126" spans="1:11" ht="16.2" thickBot="1" x14ac:dyDescent="0.35">
      <c r="A126" s="6"/>
      <c r="B126" s="7"/>
      <c r="C126" s="7"/>
      <c r="D126" s="7"/>
      <c r="E126" s="7"/>
      <c r="F126" s="7"/>
      <c r="G126" s="7"/>
      <c r="H126" s="7"/>
      <c r="I126" s="7"/>
      <c r="J126" s="7"/>
      <c r="K126" s="8"/>
    </row>
    <row r="128" spans="1:11" ht="16.2" thickBot="1" x14ac:dyDescent="0.35"/>
    <row r="129" spans="1:11" x14ac:dyDescent="0.3">
      <c r="A129" s="14"/>
      <c r="B129" s="15"/>
      <c r="C129" s="15"/>
      <c r="D129" s="15"/>
      <c r="E129" s="15"/>
      <c r="F129" s="15"/>
      <c r="G129" s="15"/>
      <c r="H129" s="15"/>
      <c r="I129" s="15"/>
      <c r="J129" s="15"/>
      <c r="K129" s="16"/>
    </row>
    <row r="130" spans="1:11" x14ac:dyDescent="0.3">
      <c r="A130" s="46" t="s">
        <v>1631</v>
      </c>
      <c r="B130" s="47"/>
      <c r="C130" s="47"/>
      <c r="D130" s="47"/>
      <c r="E130" s="47"/>
      <c r="F130" s="47"/>
      <c r="G130" s="47"/>
      <c r="H130" s="47"/>
      <c r="I130" s="47"/>
      <c r="J130" s="47"/>
      <c r="K130" s="48"/>
    </row>
    <row r="131" spans="1:11" x14ac:dyDescent="0.3">
      <c r="A131" s="46"/>
      <c r="B131" s="47"/>
      <c r="C131" s="47"/>
      <c r="D131" s="47"/>
      <c r="E131" s="47"/>
      <c r="F131" s="47"/>
      <c r="G131" s="47"/>
      <c r="H131" s="47"/>
      <c r="I131" s="47"/>
      <c r="J131" s="47"/>
      <c r="K131" s="48"/>
    </row>
    <row r="132" spans="1:11" ht="16.2" thickBot="1" x14ac:dyDescent="0.35">
      <c r="A132" s="1"/>
      <c r="K132" s="2"/>
    </row>
    <row r="133" spans="1:11" ht="16.2" thickBot="1" x14ac:dyDescent="0.35">
      <c r="A133" s="1"/>
      <c r="B133" s="23" t="s">
        <v>1619</v>
      </c>
      <c r="C133" s="25" t="s">
        <v>1610</v>
      </c>
      <c r="K133" s="2"/>
    </row>
    <row r="134" spans="1:11" x14ac:dyDescent="0.3">
      <c r="A134" s="1"/>
      <c r="B134" s="32" t="s">
        <v>40</v>
      </c>
      <c r="C134" s="35">
        <v>151939.149</v>
      </c>
      <c r="K134" s="2"/>
    </row>
    <row r="135" spans="1:11" x14ac:dyDescent="0.3">
      <c r="A135" s="1"/>
      <c r="B135" s="33" t="s">
        <v>46</v>
      </c>
      <c r="C135" s="36">
        <v>130714.67460000006</v>
      </c>
      <c r="K135" s="2"/>
    </row>
    <row r="136" spans="1:11" x14ac:dyDescent="0.3">
      <c r="A136" s="1"/>
      <c r="B136" s="33" t="s">
        <v>22</v>
      </c>
      <c r="C136" s="36">
        <v>131477.77639999994</v>
      </c>
      <c r="K136" s="2"/>
    </row>
    <row r="137" spans="1:11" ht="16.2" thickBot="1" x14ac:dyDescent="0.35">
      <c r="A137" s="1"/>
      <c r="B137" s="34" t="s">
        <v>16</v>
      </c>
      <c r="C137" s="37">
        <v>787549.89280000131</v>
      </c>
      <c r="K137" s="2"/>
    </row>
    <row r="138" spans="1:11" x14ac:dyDescent="0.3">
      <c r="A138" s="1"/>
      <c r="K138" s="2"/>
    </row>
    <row r="139" spans="1:11" x14ac:dyDescent="0.3">
      <c r="A139" s="1"/>
      <c r="K139" s="2"/>
    </row>
    <row r="140" spans="1:11" x14ac:dyDescent="0.3">
      <c r="A140" s="1"/>
      <c r="K140" s="2"/>
    </row>
    <row r="141" spans="1:11" x14ac:dyDescent="0.3">
      <c r="A141" s="1"/>
      <c r="K141" s="2"/>
    </row>
    <row r="142" spans="1:11" x14ac:dyDescent="0.3">
      <c r="A142" s="1"/>
      <c r="K142" s="2"/>
    </row>
    <row r="143" spans="1:11" x14ac:dyDescent="0.3">
      <c r="A143" s="1"/>
      <c r="K143" s="2"/>
    </row>
    <row r="144" spans="1:11" ht="16.2" thickBot="1" x14ac:dyDescent="0.35">
      <c r="A144" s="1"/>
      <c r="K144" s="2"/>
    </row>
    <row r="145" spans="1:11" ht="16.2" thickBot="1" x14ac:dyDescent="0.35">
      <c r="A145" s="1"/>
      <c r="B145" s="23" t="s">
        <v>1619</v>
      </c>
      <c r="C145" s="25" t="s">
        <v>1611</v>
      </c>
      <c r="K145" s="2"/>
    </row>
    <row r="146" spans="1:11" x14ac:dyDescent="0.3">
      <c r="A146" s="1"/>
      <c r="B146" s="32" t="s">
        <v>40</v>
      </c>
      <c r="C146" s="40">
        <v>140.29468975069253</v>
      </c>
      <c r="K146" s="2"/>
    </row>
    <row r="147" spans="1:11" x14ac:dyDescent="0.3">
      <c r="A147" s="1"/>
      <c r="B147" s="33" t="s">
        <v>46</v>
      </c>
      <c r="C147" s="41">
        <v>139.80179101604284</v>
      </c>
      <c r="K147" s="2"/>
    </row>
    <row r="148" spans="1:11" x14ac:dyDescent="0.3">
      <c r="A148" s="1"/>
      <c r="B148" s="33" t="s">
        <v>22</v>
      </c>
      <c r="C148" s="41">
        <v>141.67863836206891</v>
      </c>
      <c r="K148" s="2"/>
    </row>
    <row r="149" spans="1:11" ht="16.2" thickBot="1" x14ac:dyDescent="0.35">
      <c r="A149" s="1"/>
      <c r="B149" s="34" t="s">
        <v>16</v>
      </c>
      <c r="C149" s="42">
        <v>141.21389506903375</v>
      </c>
      <c r="K149" s="2"/>
    </row>
    <row r="150" spans="1:11" x14ac:dyDescent="0.3">
      <c r="A150" s="1"/>
      <c r="K150" s="2"/>
    </row>
    <row r="151" spans="1:11" x14ac:dyDescent="0.3">
      <c r="A151" s="1"/>
      <c r="K151" s="2"/>
    </row>
    <row r="152" spans="1:11" x14ac:dyDescent="0.3">
      <c r="A152" s="1"/>
      <c r="K152" s="2"/>
    </row>
    <row r="153" spans="1:11" x14ac:dyDescent="0.3">
      <c r="A153" s="1"/>
      <c r="K153" s="2"/>
    </row>
    <row r="154" spans="1:11" x14ac:dyDescent="0.3">
      <c r="A154" s="1"/>
      <c r="K154" s="2"/>
    </row>
    <row r="155" spans="1:11" x14ac:dyDescent="0.3">
      <c r="A155" s="1"/>
      <c r="K155" s="2"/>
    </row>
    <row r="156" spans="1:11" ht="16.2" thickBot="1" x14ac:dyDescent="0.35">
      <c r="A156" s="1"/>
      <c r="K156" s="2"/>
    </row>
    <row r="157" spans="1:11" ht="16.2" thickBot="1" x14ac:dyDescent="0.35">
      <c r="A157" s="1"/>
      <c r="B157" s="23" t="s">
        <v>1619</v>
      </c>
      <c r="C157" s="25" t="s">
        <v>1630</v>
      </c>
      <c r="K157" s="2"/>
    </row>
    <row r="158" spans="1:11" x14ac:dyDescent="0.3">
      <c r="A158" s="1"/>
      <c r="B158" s="32" t="s">
        <v>40</v>
      </c>
      <c r="C158" s="43">
        <v>1083</v>
      </c>
      <c r="K158" s="2"/>
    </row>
    <row r="159" spans="1:11" x14ac:dyDescent="0.3">
      <c r="A159" s="1"/>
      <c r="B159" s="33" t="s">
        <v>46</v>
      </c>
      <c r="C159" s="44">
        <v>935</v>
      </c>
      <c r="K159" s="2"/>
    </row>
    <row r="160" spans="1:11" x14ac:dyDescent="0.3">
      <c r="A160" s="1"/>
      <c r="B160" s="33" t="s">
        <v>22</v>
      </c>
      <c r="C160" s="44">
        <v>928</v>
      </c>
      <c r="K160" s="2"/>
    </row>
    <row r="161" spans="1:11" ht="16.2" thickBot="1" x14ac:dyDescent="0.35">
      <c r="A161" s="1"/>
      <c r="B161" s="34" t="s">
        <v>16</v>
      </c>
      <c r="C161" s="45">
        <v>5577</v>
      </c>
      <c r="K161" s="2"/>
    </row>
    <row r="162" spans="1:11" x14ac:dyDescent="0.3">
      <c r="A162" s="1"/>
      <c r="K162" s="2"/>
    </row>
    <row r="163" spans="1:11" x14ac:dyDescent="0.3">
      <c r="A163" s="1"/>
      <c r="K163" s="2"/>
    </row>
    <row r="164" spans="1:11" x14ac:dyDescent="0.3">
      <c r="A164" s="1"/>
      <c r="K164" s="2"/>
    </row>
    <row r="165" spans="1:11" x14ac:dyDescent="0.3">
      <c r="A165" s="1"/>
      <c r="K165" s="2"/>
    </row>
    <row r="166" spans="1:11" ht="16.2" thickBot="1" x14ac:dyDescent="0.35">
      <c r="A166" s="6"/>
      <c r="B166" s="7"/>
      <c r="C166" s="7"/>
      <c r="D166" s="7"/>
      <c r="E166" s="7"/>
      <c r="F166" s="7"/>
      <c r="G166" s="7"/>
      <c r="H166" s="7"/>
      <c r="I166" s="7"/>
      <c r="J166" s="7"/>
      <c r="K166" s="8"/>
    </row>
  </sheetData>
  <mergeCells count="9">
    <mergeCell ref="A130:K131"/>
    <mergeCell ref="A73:J73"/>
    <mergeCell ref="A94:J94"/>
    <mergeCell ref="A113:J113"/>
    <mergeCell ref="A2:E2"/>
    <mergeCell ref="A13:E13"/>
    <mergeCell ref="A27:E27"/>
    <mergeCell ref="F27:G27"/>
    <mergeCell ref="A46:G46"/>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A0509-248E-4FEF-B5AB-2C7881038F75}">
  <dimension ref="J26"/>
  <sheetViews>
    <sheetView showGridLines="0" tabSelected="1" topLeftCell="A2" zoomScale="60" zoomScaleNormal="59" workbookViewId="0">
      <selection activeCell="Z37" sqref="Z37"/>
    </sheetView>
  </sheetViews>
  <sheetFormatPr defaultRowHeight="15.6" x14ac:dyDescent="0.3"/>
  <cols>
    <col min="6" max="6" width="8.796875" customWidth="1"/>
    <col min="9" max="9" width="8.796875" customWidth="1"/>
  </cols>
  <sheetData>
    <row r="26" spans="10:10" ht="19.2" x14ac:dyDescent="0.45">
      <c r="J26"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69"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nihal jasim</cp:lastModifiedBy>
  <dcterms:created xsi:type="dcterms:W3CDTF">2024-06-23T13:11:17Z</dcterms:created>
  <dcterms:modified xsi:type="dcterms:W3CDTF">2025-12-20T05:50:59Z</dcterms:modified>
</cp:coreProperties>
</file>