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164389\Desktop\Afstuderen\Thesis\Results\"/>
    </mc:Choice>
  </mc:AlternateContent>
  <xr:revisionPtr revIDLastSave="0" documentId="13_ncr:1_{2432A8E8-0BCA-4F8F-B878-BA4616FA222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%" sheetId="1" r:id="rId1"/>
    <sheet name="5%" sheetId="2" r:id="rId2"/>
    <sheet name="10%" sheetId="3" r:id="rId3"/>
    <sheet name="20%" sheetId="4" r:id="rId4"/>
    <sheet name="30%" sheetId="5" r:id="rId5"/>
    <sheet name="Inherent missingness" sheetId="6" r:id="rId6"/>
    <sheet name="Dataset characteristics" sheetId="7" r:id="rId7"/>
    <sheet name="Robust instance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9" l="1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23" i="9"/>
  <c r="Q23" i="9" s="1"/>
  <c r="G24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23" i="9"/>
  <c r="P23" i="9" s="1"/>
  <c r="E29" i="9"/>
  <c r="E30" i="9"/>
  <c r="E31" i="9"/>
  <c r="E32" i="9"/>
  <c r="E33" i="9"/>
  <c r="E34" i="9"/>
  <c r="E35" i="9"/>
  <c r="E36" i="9"/>
  <c r="E37" i="9"/>
  <c r="E38" i="9"/>
  <c r="E39" i="9"/>
  <c r="E23" i="9"/>
  <c r="E24" i="9"/>
  <c r="E25" i="9"/>
  <c r="E26" i="9"/>
  <c r="E27" i="9"/>
  <c r="E28" i="9"/>
  <c r="D29" i="9"/>
  <c r="D30" i="9"/>
  <c r="D31" i="9"/>
  <c r="D32" i="9"/>
  <c r="D33" i="9"/>
  <c r="D34" i="9"/>
  <c r="D35" i="9"/>
  <c r="D36" i="9"/>
  <c r="D37" i="9"/>
  <c r="D38" i="9"/>
  <c r="D39" i="9"/>
  <c r="D23" i="9"/>
  <c r="D24" i="9"/>
  <c r="D25" i="9"/>
  <c r="D26" i="9"/>
  <c r="D27" i="9"/>
  <c r="D28" i="9"/>
  <c r="C29" i="9"/>
  <c r="C30" i="9"/>
  <c r="C31" i="9"/>
  <c r="C32" i="9"/>
  <c r="C33" i="9"/>
  <c r="C34" i="9"/>
  <c r="C35" i="9"/>
  <c r="C36" i="9"/>
  <c r="C37" i="9"/>
  <c r="C38" i="9"/>
  <c r="C39" i="9"/>
  <c r="C23" i="9"/>
  <c r="C24" i="9"/>
  <c r="C25" i="9"/>
  <c r="C26" i="9"/>
  <c r="C27" i="9"/>
  <c r="C28" i="9"/>
  <c r="M23" i="9"/>
  <c r="N23" i="9"/>
  <c r="O23" i="9"/>
  <c r="Q16" i="9"/>
  <c r="P16" i="9"/>
  <c r="O16" i="9"/>
  <c r="N16" i="9"/>
  <c r="M16" i="9"/>
  <c r="Q18" i="9"/>
  <c r="P18" i="9"/>
  <c r="O18" i="9"/>
  <c r="N18" i="9"/>
  <c r="M18" i="9"/>
  <c r="Q10" i="9"/>
  <c r="P10" i="9"/>
  <c r="O10" i="9"/>
  <c r="N10" i="9"/>
  <c r="M10" i="9"/>
  <c r="Q8" i="9"/>
  <c r="P8" i="9"/>
  <c r="O8" i="9"/>
  <c r="N8" i="9"/>
  <c r="M8" i="9"/>
  <c r="Q15" i="9"/>
  <c r="Q17" i="9"/>
  <c r="Q19" i="9"/>
  <c r="P15" i="9"/>
  <c r="P17" i="9"/>
  <c r="O15" i="9"/>
  <c r="O17" i="9"/>
  <c r="N15" i="9"/>
  <c r="N17" i="9"/>
  <c r="M15" i="9"/>
  <c r="M17" i="9"/>
  <c r="Q4" i="9"/>
  <c r="Q5" i="9"/>
  <c r="Q6" i="9"/>
  <c r="Q7" i="9"/>
  <c r="Q9" i="9"/>
  <c r="Q11" i="9"/>
  <c r="Q12" i="9"/>
  <c r="Q13" i="9"/>
  <c r="Q14" i="9"/>
  <c r="Q3" i="9"/>
  <c r="P4" i="9"/>
  <c r="P5" i="9"/>
  <c r="P6" i="9"/>
  <c r="P7" i="9"/>
  <c r="P9" i="9"/>
  <c r="P11" i="9"/>
  <c r="P12" i="9"/>
  <c r="P13" i="9"/>
  <c r="P14" i="9"/>
  <c r="P19" i="9"/>
  <c r="P3" i="9"/>
  <c r="O4" i="9"/>
  <c r="O5" i="9"/>
  <c r="O6" i="9"/>
  <c r="O7" i="9"/>
  <c r="O9" i="9"/>
  <c r="O11" i="9"/>
  <c r="O12" i="9"/>
  <c r="O13" i="9"/>
  <c r="O14" i="9"/>
  <c r="O19" i="9"/>
  <c r="O3" i="9"/>
  <c r="N4" i="9"/>
  <c r="N5" i="9"/>
  <c r="N6" i="9"/>
  <c r="N7" i="9"/>
  <c r="N9" i="9"/>
  <c r="N11" i="9"/>
  <c r="N12" i="9"/>
  <c r="N13" i="9"/>
  <c r="N14" i="9"/>
  <c r="N19" i="9"/>
  <c r="N3" i="9"/>
  <c r="M4" i="9"/>
  <c r="M5" i="9"/>
  <c r="M6" i="9"/>
  <c r="M7" i="9"/>
  <c r="M9" i="9"/>
  <c r="M11" i="9"/>
  <c r="M12" i="9"/>
  <c r="M13" i="9"/>
  <c r="M14" i="9"/>
  <c r="M19" i="9"/>
  <c r="M3" i="9"/>
</calcChain>
</file>

<file path=xl/sharedStrings.xml><?xml version="1.0" encoding="utf-8"?>
<sst xmlns="http://schemas.openxmlformats.org/spreadsheetml/2006/main" count="274" uniqueCount="37">
  <si>
    <t>Dataset</t>
  </si>
  <si>
    <t>Balance Scale</t>
  </si>
  <si>
    <t>Naive</t>
  </si>
  <si>
    <t>Classic acc</t>
  </si>
  <si>
    <t>Credal low</t>
  </si>
  <si>
    <t>Credal high</t>
  </si>
  <si>
    <t>Credal robust</t>
  </si>
  <si>
    <t>C4.5</t>
  </si>
  <si>
    <t>Credal acc</t>
  </si>
  <si>
    <t>SPN</t>
  </si>
  <si>
    <t>Car</t>
  </si>
  <si>
    <t>Dermatology</t>
  </si>
  <si>
    <t>Haberman</t>
  </si>
  <si>
    <t>Iris</t>
  </si>
  <si>
    <t>Lymphography</t>
  </si>
  <si>
    <t>Wine</t>
  </si>
  <si>
    <t>Zoo</t>
  </si>
  <si>
    <t>Cmc</t>
  </si>
  <si>
    <t>German credit</t>
  </si>
  <si>
    <t>Glass</t>
  </si>
  <si>
    <t>Hepatitis</t>
  </si>
  <si>
    <t>Horse colic</t>
  </si>
  <si>
    <t>House votes</t>
  </si>
  <si>
    <t>Nursery</t>
  </si>
  <si>
    <t>Soybean</t>
  </si>
  <si>
    <t>Wisconsin breast cancer</t>
  </si>
  <si>
    <t>Instances</t>
  </si>
  <si>
    <t>Features</t>
  </si>
  <si>
    <t>Continuous</t>
  </si>
  <si>
    <t>Discrete</t>
  </si>
  <si>
    <t>Classes</t>
  </si>
  <si>
    <t>German credit*</t>
  </si>
  <si>
    <t>Glass*</t>
  </si>
  <si>
    <t>Wisconsin breast cancer*</t>
  </si>
  <si>
    <t>Wine*</t>
  </si>
  <si>
    <t>Hepatitis*</t>
  </si>
  <si>
    <t>Horse colic*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</si>
</sst>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9" fontId="2" fillId="0" borderId="0" xfId="0" applyNumberFormat="1" applyFont="1"/>
    <xf numFmtId="1" fontId="0" fillId="0" borderId="0" xfId="0" applyNumberFormat="1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M3" sqref="M3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10.42578125" bestFit="1" customWidth="1"/>
    <col min="4" max="4" width="11" bestFit="1" customWidth="1"/>
    <col min="5" max="5" width="12.85546875" bestFit="1" customWidth="1"/>
    <col min="6" max="6" width="10" bestFit="1" customWidth="1"/>
    <col min="7" max="7" width="9.85546875" bestFit="1" customWidth="1"/>
    <col min="8" max="8" width="10" bestFit="1" customWidth="1"/>
    <col min="9" max="9" width="10.42578125" bestFit="1" customWidth="1"/>
    <col min="10" max="10" width="11" bestFit="1" customWidth="1"/>
    <col min="11" max="11" width="12.85546875" bestFit="1" customWidth="1"/>
  </cols>
  <sheetData>
    <row r="1" spans="1:11" x14ac:dyDescent="0.25">
      <c r="B1" t="s">
        <v>2</v>
      </c>
      <c r="F1" t="s">
        <v>7</v>
      </c>
      <c r="H1" t="s">
        <v>9</v>
      </c>
    </row>
    <row r="2" spans="1:11" x14ac:dyDescent="0.25">
      <c r="A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t="s">
        <v>1</v>
      </c>
      <c r="B3" s="2">
        <v>89.078014184397176</v>
      </c>
      <c r="C3" s="2">
        <v>88.741134751773046</v>
      </c>
      <c r="D3" s="2">
        <v>89.219858156028366</v>
      </c>
      <c r="E3" s="2">
        <v>89.454939002620009</v>
      </c>
      <c r="F3" s="2">
        <v>77.641843971631204</v>
      </c>
      <c r="G3" s="2">
        <v>77.695035460992898</v>
      </c>
      <c r="H3" s="2">
        <v>85.815602836879435</v>
      </c>
      <c r="I3" s="2">
        <v>85.815602836879435</v>
      </c>
      <c r="J3" s="2">
        <v>85.815602836879435</v>
      </c>
      <c r="K3" s="2">
        <v>85.815602836879435</v>
      </c>
    </row>
    <row r="4" spans="1:11" x14ac:dyDescent="0.25">
      <c r="A4" t="s">
        <v>10</v>
      </c>
      <c r="B4" s="2">
        <v>70.147719974309581</v>
      </c>
      <c r="C4" s="2">
        <v>70.147719974309581</v>
      </c>
      <c r="D4" s="2">
        <v>70.147719974309581</v>
      </c>
      <c r="E4" s="2">
        <v>70.147719974309581</v>
      </c>
      <c r="F4" s="2">
        <v>97.302504816955675</v>
      </c>
      <c r="G4" s="2">
        <v>97.546563904945415</v>
      </c>
      <c r="H4" s="2">
        <v>90.879897238278744</v>
      </c>
      <c r="I4" s="2">
        <v>90.879897238278744</v>
      </c>
      <c r="J4" s="2">
        <v>90.879897238278744</v>
      </c>
      <c r="K4" s="2">
        <v>90.879897238278744</v>
      </c>
    </row>
    <row r="5" spans="1:11" x14ac:dyDescent="0.25">
      <c r="A5" t="s">
        <v>17</v>
      </c>
      <c r="B5" s="2">
        <v>43.205128205128197</v>
      </c>
      <c r="C5" s="2">
        <v>42.948717948717949</v>
      </c>
      <c r="D5" s="2">
        <v>43.604826546003018</v>
      </c>
      <c r="E5" s="2">
        <v>43.42208374062939</v>
      </c>
      <c r="F5" s="2">
        <v>44.849170437405732</v>
      </c>
      <c r="G5" s="2">
        <v>44.177978883861243</v>
      </c>
      <c r="H5" s="2">
        <v>48.914027149321257</v>
      </c>
      <c r="I5" s="2">
        <v>48.914027149321257</v>
      </c>
      <c r="J5" s="2">
        <v>48.914027149321257</v>
      </c>
      <c r="K5" s="2">
        <v>48.914027149321257</v>
      </c>
    </row>
    <row r="6" spans="1:11" x14ac:dyDescent="0.25">
      <c r="A6" t="s">
        <v>11</v>
      </c>
      <c r="B6" s="2">
        <v>63.950617283950614</v>
      </c>
      <c r="C6" s="2">
        <v>38.425925925925931</v>
      </c>
      <c r="D6" s="2">
        <v>99.876543209876544</v>
      </c>
      <c r="E6" s="2">
        <v>99.656748039100975</v>
      </c>
      <c r="F6" s="2">
        <v>93.302469135802468</v>
      </c>
      <c r="G6" s="2">
        <v>93.76543209876543</v>
      </c>
      <c r="H6" s="2">
        <v>95.987654320987659</v>
      </c>
      <c r="I6" s="2">
        <v>95.987654320987659</v>
      </c>
      <c r="J6" s="2">
        <v>95.987654320987659</v>
      </c>
      <c r="K6" s="2">
        <v>95.987654320987659</v>
      </c>
    </row>
    <row r="7" spans="1:11" x14ac:dyDescent="0.25">
      <c r="A7" t="s">
        <v>18</v>
      </c>
      <c r="B7" s="2">
        <v>68.722222222222214</v>
      </c>
      <c r="C7" s="2">
        <v>6.9333333333333336</v>
      </c>
      <c r="D7" s="2">
        <v>96.244444444444454</v>
      </c>
      <c r="E7" s="2">
        <v>64.731346983826171</v>
      </c>
      <c r="F7" s="2">
        <v>66.033333333333331</v>
      </c>
      <c r="G7" s="2">
        <v>66.222222222222214</v>
      </c>
      <c r="H7" s="2">
        <v>71.288888888888877</v>
      </c>
      <c r="I7" s="2">
        <v>71.288888888888877</v>
      </c>
      <c r="J7" s="2">
        <v>71.288888888888877</v>
      </c>
      <c r="K7" s="2">
        <v>71.288888888888877</v>
      </c>
    </row>
    <row r="8" spans="1:11" ht="14.25" customHeight="1" x14ac:dyDescent="0.25">
      <c r="A8" t="s">
        <v>31</v>
      </c>
      <c r="B8" s="2">
        <v>69.888888888888886</v>
      </c>
      <c r="C8" s="2">
        <v>69.444444444444443</v>
      </c>
      <c r="D8" s="2">
        <v>70.311111111111117</v>
      </c>
      <c r="E8" s="2">
        <v>70.050075333053471</v>
      </c>
      <c r="F8" s="2">
        <v>64.822222222222223</v>
      </c>
      <c r="G8" s="2">
        <v>65.033333333333331</v>
      </c>
      <c r="H8" s="2">
        <v>69.677777777777777</v>
      </c>
      <c r="I8" s="2">
        <v>69.677777777777777</v>
      </c>
      <c r="J8" s="2">
        <v>69.677777777777777</v>
      </c>
      <c r="K8" s="2">
        <v>69.677777777777777</v>
      </c>
    </row>
    <row r="9" spans="1:11" x14ac:dyDescent="0.25">
      <c r="A9" t="s">
        <v>19</v>
      </c>
      <c r="B9" s="2">
        <v>32.871794871794883</v>
      </c>
      <c r="C9" s="2">
        <v>0.66666666666666663</v>
      </c>
      <c r="D9" s="2">
        <v>100</v>
      </c>
      <c r="E9" s="2">
        <v>43.333333333333343</v>
      </c>
      <c r="F9" s="2">
        <v>70.615384615384613</v>
      </c>
      <c r="G9" s="2">
        <v>65.794871794871796</v>
      </c>
      <c r="H9" s="2">
        <v>48.974358974358978</v>
      </c>
      <c r="I9" s="2">
        <v>48.974358974358978</v>
      </c>
      <c r="J9" s="2">
        <v>48.974358974358978</v>
      </c>
      <c r="K9" s="2">
        <v>48.974358974358978</v>
      </c>
    </row>
    <row r="10" spans="1:11" x14ac:dyDescent="0.25">
      <c r="A10" t="s">
        <v>32</v>
      </c>
      <c r="B10" s="2">
        <v>50.666666666666657</v>
      </c>
      <c r="C10" s="2">
        <v>32.564102564102569</v>
      </c>
      <c r="D10" s="2">
        <v>82.102564102564116</v>
      </c>
      <c r="E10" s="2">
        <v>71.024558266054228</v>
      </c>
      <c r="F10" s="2">
        <v>61.897435897435898</v>
      </c>
      <c r="G10" s="2">
        <v>60.820512820512818</v>
      </c>
      <c r="H10" s="2">
        <v>57.128205128205117</v>
      </c>
      <c r="I10" s="2">
        <v>57.128205128205117</v>
      </c>
      <c r="J10" s="2">
        <v>57.128205128205117</v>
      </c>
      <c r="K10" s="2">
        <v>57.128205128205117</v>
      </c>
    </row>
    <row r="11" spans="1:11" x14ac:dyDescent="0.25">
      <c r="A11" t="s">
        <v>12</v>
      </c>
      <c r="B11" s="2">
        <v>73.115942028985501</v>
      </c>
      <c r="C11" s="2">
        <v>66.376811594202906</v>
      </c>
      <c r="D11" s="2">
        <v>76.231884057971016</v>
      </c>
      <c r="E11" s="2">
        <v>73.639877811721462</v>
      </c>
      <c r="F11" s="2">
        <v>63.04347826086957</v>
      </c>
      <c r="G11" s="2">
        <v>61.48550724637682</v>
      </c>
      <c r="H11" s="2">
        <v>67.463768115942031</v>
      </c>
      <c r="I11" s="2">
        <v>67.463768115942031</v>
      </c>
      <c r="J11" s="2">
        <v>67.463768115942031</v>
      </c>
      <c r="K11" s="2">
        <v>67.463768115942031</v>
      </c>
    </row>
    <row r="12" spans="1:11" x14ac:dyDescent="0.25">
      <c r="A12" t="s">
        <v>13</v>
      </c>
      <c r="B12" s="2">
        <v>68.888888888888886</v>
      </c>
      <c r="C12" s="2">
        <v>59.703703703703702</v>
      </c>
      <c r="D12" s="2">
        <v>95.18518518518519</v>
      </c>
      <c r="E12" s="2">
        <v>92.464522777789369</v>
      </c>
      <c r="F12" s="2">
        <v>93.037037037037024</v>
      </c>
      <c r="G12" s="2">
        <v>92.666666666666671</v>
      </c>
      <c r="H12" s="2">
        <v>95.777777777777771</v>
      </c>
      <c r="I12" s="2">
        <v>95.777777777777771</v>
      </c>
      <c r="J12" s="2">
        <v>95.777777777777771</v>
      </c>
      <c r="K12" s="2">
        <v>95.777777777777771</v>
      </c>
    </row>
    <row r="13" spans="1:11" x14ac:dyDescent="0.25">
      <c r="A13" t="s">
        <v>14</v>
      </c>
      <c r="B13" s="2">
        <v>67.629629629629633</v>
      </c>
      <c r="C13" s="2">
        <v>61.259259259259252</v>
      </c>
      <c r="D13" s="2">
        <v>79.037037037037038</v>
      </c>
      <c r="E13" s="2">
        <v>75.372507756555308</v>
      </c>
      <c r="F13" s="2">
        <v>74.740740740740733</v>
      </c>
      <c r="G13" s="2">
        <v>74.81481481481481</v>
      </c>
      <c r="H13" s="2">
        <v>83.555555555555557</v>
      </c>
      <c r="I13" s="2">
        <v>83.555555555555557</v>
      </c>
      <c r="J13" s="2">
        <v>83.555555555555557</v>
      </c>
      <c r="K13" s="2">
        <v>83.555555555555557</v>
      </c>
    </row>
    <row r="14" spans="1:11" x14ac:dyDescent="0.25">
      <c r="A14" t="s">
        <v>23</v>
      </c>
      <c r="B14" s="2">
        <v>84.513031550068575</v>
      </c>
      <c r="C14" s="2">
        <v>70.172325102880663</v>
      </c>
      <c r="D14" s="2">
        <v>92.355109739368999</v>
      </c>
      <c r="E14" s="2">
        <v>90.420791385565863</v>
      </c>
      <c r="F14" s="2">
        <v>78.846879286694104</v>
      </c>
      <c r="G14" s="2">
        <v>71.442043895747602</v>
      </c>
      <c r="H14" s="2">
        <v>85.264917695473258</v>
      </c>
      <c r="I14" s="2">
        <v>79.511316872427997</v>
      </c>
      <c r="J14" s="2">
        <v>79.511316872427997</v>
      </c>
      <c r="K14" s="2">
        <v>79.511316872427997</v>
      </c>
    </row>
    <row r="15" spans="1:11" x14ac:dyDescent="0.25">
      <c r="A15" t="s">
        <v>15</v>
      </c>
      <c r="B15" s="2">
        <v>34.012345679012341</v>
      </c>
      <c r="C15" s="2">
        <v>0</v>
      </c>
      <c r="D15" s="2">
        <v>100</v>
      </c>
      <c r="E15" s="2">
        <v>0</v>
      </c>
      <c r="F15" s="2">
        <v>90.679012345679013</v>
      </c>
      <c r="G15" s="2">
        <v>90.864197530864203</v>
      </c>
      <c r="H15" s="2">
        <v>97.654320987654316</v>
      </c>
      <c r="I15" s="2">
        <v>97.654320987654316</v>
      </c>
      <c r="J15" s="2">
        <v>97.654320987654316</v>
      </c>
      <c r="K15" s="2">
        <v>97.654320987654316</v>
      </c>
    </row>
    <row r="16" spans="1:11" x14ac:dyDescent="0.25">
      <c r="A16" t="s">
        <v>34</v>
      </c>
      <c r="B16" s="2">
        <v>72.098765432098773</v>
      </c>
      <c r="C16" s="2">
        <v>63.950617283950614</v>
      </c>
      <c r="D16" s="2">
        <v>99.012345679012341</v>
      </c>
      <c r="E16" s="2">
        <v>98.480434541014148</v>
      </c>
      <c r="F16" s="2">
        <v>90.12345679012347</v>
      </c>
      <c r="G16" s="2">
        <v>88.76543209876543</v>
      </c>
      <c r="H16" s="2">
        <v>88.086419753086417</v>
      </c>
      <c r="I16" s="2">
        <v>88.086419753086417</v>
      </c>
      <c r="J16" s="2">
        <v>88.086419753086417</v>
      </c>
      <c r="K16" s="2">
        <v>88.086419753086417</v>
      </c>
    </row>
    <row r="17" spans="1:11" x14ac:dyDescent="0.25">
      <c r="A17" t="s">
        <v>25</v>
      </c>
      <c r="B17" s="2">
        <v>36.822612085769983</v>
      </c>
      <c r="C17" s="2">
        <v>0</v>
      </c>
      <c r="D17" s="2">
        <v>100</v>
      </c>
      <c r="E17" s="2">
        <v>0</v>
      </c>
      <c r="F17" s="2">
        <v>93.352826510721243</v>
      </c>
      <c r="G17" s="2">
        <v>91.715399610136458</v>
      </c>
      <c r="H17" s="2">
        <v>93.957115009746587</v>
      </c>
      <c r="I17" s="2">
        <v>93.742690058479539</v>
      </c>
      <c r="J17" s="2">
        <v>93.742690058479539</v>
      </c>
      <c r="K17" s="2">
        <v>93.742690058479539</v>
      </c>
    </row>
    <row r="18" spans="1:11" x14ac:dyDescent="0.25">
      <c r="A18" t="s">
        <v>33</v>
      </c>
      <c r="B18" s="2">
        <v>86.939571150097464</v>
      </c>
      <c r="C18" s="2">
        <v>78.557504873294349</v>
      </c>
      <c r="D18" s="2">
        <v>93.781676413255354</v>
      </c>
      <c r="E18" s="2">
        <v>92.648271647340792</v>
      </c>
      <c r="F18" s="2">
        <v>86.82261208576999</v>
      </c>
      <c r="G18" s="2">
        <v>87.543859649122808</v>
      </c>
      <c r="H18" s="2">
        <v>90.506822612085756</v>
      </c>
      <c r="I18" s="2">
        <v>90.506822612085756</v>
      </c>
      <c r="J18" s="2">
        <v>90.506822612085756</v>
      </c>
      <c r="K18" s="2">
        <v>90.506822612085756</v>
      </c>
    </row>
    <row r="19" spans="1:11" x14ac:dyDescent="0.25">
      <c r="A19" t="s">
        <v>16</v>
      </c>
      <c r="B19" s="2">
        <v>81.72043010752688</v>
      </c>
      <c r="C19" s="2">
        <v>59.462365591397848</v>
      </c>
      <c r="D19" s="2">
        <v>99.462365591397855</v>
      </c>
      <c r="E19" s="2">
        <v>100</v>
      </c>
      <c r="F19" s="2">
        <v>91.075268817204304</v>
      </c>
      <c r="G19" s="2">
        <v>93.010752688172047</v>
      </c>
      <c r="H19" s="2">
        <v>93.655913978494624</v>
      </c>
      <c r="I19" s="2">
        <v>93.655913978494624</v>
      </c>
      <c r="J19" s="2">
        <v>93.655913978494624</v>
      </c>
      <c r="K19" s="2">
        <v>93.655913978494624</v>
      </c>
    </row>
  </sheetData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F77C-225C-42FA-94D0-8B54CC46A178}">
  <dimension ref="A1:K19"/>
  <sheetViews>
    <sheetView workbookViewId="0">
      <selection activeCell="O8" sqref="O8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10.42578125" bestFit="1" customWidth="1"/>
    <col min="4" max="4" width="11" bestFit="1" customWidth="1"/>
    <col min="5" max="5" width="12.85546875" bestFit="1" customWidth="1"/>
    <col min="6" max="6" width="10" bestFit="1" customWidth="1"/>
    <col min="7" max="7" width="9.85546875" bestFit="1" customWidth="1"/>
    <col min="8" max="8" width="10" bestFit="1" customWidth="1"/>
    <col min="9" max="9" width="10.42578125" bestFit="1" customWidth="1"/>
    <col min="10" max="10" width="11" bestFit="1" customWidth="1"/>
    <col min="11" max="11" width="12.85546875" bestFit="1" customWidth="1"/>
  </cols>
  <sheetData>
    <row r="1" spans="1:11" x14ac:dyDescent="0.25">
      <c r="B1" t="s">
        <v>2</v>
      </c>
      <c r="F1" t="s">
        <v>7</v>
      </c>
      <c r="H1" t="s">
        <v>9</v>
      </c>
    </row>
    <row r="2" spans="1:11" x14ac:dyDescent="0.25">
      <c r="A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t="s">
        <v>1</v>
      </c>
      <c r="B3" s="2">
        <v>88.049645390070907</v>
      </c>
      <c r="C3" s="2">
        <v>87.588652482269509</v>
      </c>
      <c r="D3" s="2">
        <v>88.315602836879435</v>
      </c>
      <c r="E3" s="2">
        <v>88.626680350188607</v>
      </c>
      <c r="F3" s="2">
        <v>71.205673758865245</v>
      </c>
      <c r="G3" s="2">
        <v>74.574468085106389</v>
      </c>
      <c r="H3" s="2">
        <v>85.602836879432616</v>
      </c>
      <c r="I3" s="2">
        <v>85.2659574468085</v>
      </c>
      <c r="J3" s="2">
        <v>85.90425531914893</v>
      </c>
      <c r="K3" s="2">
        <v>86.016705877459245</v>
      </c>
    </row>
    <row r="4" spans="1:11" x14ac:dyDescent="0.25">
      <c r="A4" t="s">
        <v>10</v>
      </c>
      <c r="B4" s="2">
        <v>69.961464354527934</v>
      </c>
      <c r="C4" s="2">
        <v>69.961464354527934</v>
      </c>
      <c r="D4" s="2">
        <v>69.961464354527934</v>
      </c>
      <c r="E4" s="2">
        <v>69.961464354527934</v>
      </c>
      <c r="F4" s="2">
        <v>90.3339755940912</v>
      </c>
      <c r="G4" s="2">
        <v>94.232498394348099</v>
      </c>
      <c r="H4" s="2">
        <v>87.212588310854215</v>
      </c>
      <c r="I4" s="2">
        <v>90.173410404624278</v>
      </c>
      <c r="J4" s="2">
        <v>91.329479768786129</v>
      </c>
      <c r="K4" s="2">
        <v>91.234242273480632</v>
      </c>
    </row>
    <row r="5" spans="1:11" x14ac:dyDescent="0.25">
      <c r="A5" t="s">
        <v>17</v>
      </c>
      <c r="B5" s="2">
        <v>43.212669683257907</v>
      </c>
      <c r="C5" s="2">
        <v>42.963800904977383</v>
      </c>
      <c r="D5" s="2">
        <v>43.552036199095021</v>
      </c>
      <c r="E5" s="2">
        <v>43.320216382088091</v>
      </c>
      <c r="F5" s="2">
        <v>43.288084464555048</v>
      </c>
      <c r="G5" s="2">
        <v>44.539969834087493</v>
      </c>
      <c r="H5" s="2">
        <v>47.39064856711915</v>
      </c>
      <c r="I5" s="2">
        <v>40.806938159879337</v>
      </c>
      <c r="J5" s="2">
        <v>56.17647058823529</v>
      </c>
      <c r="K5" s="2">
        <v>50.095288908426127</v>
      </c>
    </row>
    <row r="6" spans="1:11" x14ac:dyDescent="0.25">
      <c r="A6" t="s">
        <v>11</v>
      </c>
      <c r="B6" s="2">
        <v>60.370370370370367</v>
      </c>
      <c r="C6" s="2">
        <v>37.129629629629633</v>
      </c>
      <c r="D6" s="2">
        <v>99.783950617283963</v>
      </c>
      <c r="E6" s="2">
        <v>99.436533476633301</v>
      </c>
      <c r="F6" s="2">
        <v>81.41975308641976</v>
      </c>
      <c r="G6" s="2">
        <v>92.839506172839506</v>
      </c>
      <c r="H6" s="2">
        <v>96.296296296296291</v>
      </c>
      <c r="I6" s="2">
        <v>96.666666666666671</v>
      </c>
      <c r="J6" s="2">
        <v>96.666666666666671</v>
      </c>
      <c r="K6" s="2">
        <v>96.666666666666671</v>
      </c>
    </row>
    <row r="7" spans="1:11" x14ac:dyDescent="0.25">
      <c r="A7" t="s">
        <v>18</v>
      </c>
      <c r="B7" s="2">
        <v>70.01111111111112</v>
      </c>
      <c r="C7" s="2">
        <v>6.677777777777778</v>
      </c>
      <c r="D7" s="2">
        <v>96.222222222222229</v>
      </c>
      <c r="E7" s="2">
        <v>63.953002461398228</v>
      </c>
      <c r="F7" s="2">
        <v>60.18888888888889</v>
      </c>
      <c r="G7" s="2">
        <v>63.888888888888893</v>
      </c>
      <c r="H7" s="2">
        <v>71.055555555555571</v>
      </c>
      <c r="I7" s="2">
        <v>59.377777777777773</v>
      </c>
      <c r="J7" s="2">
        <v>79.055555555555557</v>
      </c>
      <c r="K7" s="2">
        <v>73.984432263116474</v>
      </c>
    </row>
    <row r="8" spans="1:11" ht="14.25" customHeight="1" x14ac:dyDescent="0.25">
      <c r="A8" t="s">
        <v>31</v>
      </c>
      <c r="B8" s="2">
        <v>70.522222222222226</v>
      </c>
      <c r="C8" s="2">
        <v>70.12222222222222</v>
      </c>
      <c r="D8" s="2">
        <v>70.844444444444449</v>
      </c>
      <c r="E8" s="2">
        <v>70.633132544284607</v>
      </c>
      <c r="F8" s="2">
        <v>58.011111111111113</v>
      </c>
      <c r="G8" s="2">
        <v>59.688888888888883</v>
      </c>
      <c r="H8" s="2">
        <v>70.044444444444451</v>
      </c>
      <c r="I8" s="2">
        <v>56.333333333333343</v>
      </c>
      <c r="J8" s="2">
        <v>79.144444444444446</v>
      </c>
      <c r="K8" s="2">
        <v>73.186156266589464</v>
      </c>
    </row>
    <row r="9" spans="1:11" x14ac:dyDescent="0.25">
      <c r="A9" t="s">
        <v>19</v>
      </c>
      <c r="B9" s="2">
        <v>32.564102564102569</v>
      </c>
      <c r="C9" s="2">
        <v>0.46153846153846162</v>
      </c>
      <c r="D9" s="2">
        <v>100</v>
      </c>
      <c r="E9" s="2">
        <v>30</v>
      </c>
      <c r="F9" s="2">
        <v>67.794871794871796</v>
      </c>
      <c r="G9" s="2">
        <v>66.358974358974351</v>
      </c>
      <c r="H9" s="2">
        <v>53.333333333333343</v>
      </c>
      <c r="I9" s="2">
        <v>51.230769230769234</v>
      </c>
      <c r="J9" s="2">
        <v>52</v>
      </c>
      <c r="K9" s="2">
        <v>51.714005901505899</v>
      </c>
    </row>
    <row r="10" spans="1:11" x14ac:dyDescent="0.25">
      <c r="A10" t="s">
        <v>32</v>
      </c>
      <c r="B10" s="2">
        <v>49.948717948717949</v>
      </c>
      <c r="C10" s="2">
        <v>30.46153846153846</v>
      </c>
      <c r="D10" s="2">
        <v>82.205128205128204</v>
      </c>
      <c r="E10" s="2">
        <v>70.219851975491309</v>
      </c>
      <c r="F10" s="2">
        <v>59.282051282051277</v>
      </c>
      <c r="G10" s="2">
        <v>59.179487179487182</v>
      </c>
      <c r="H10" s="2">
        <v>55.692307692307693</v>
      </c>
      <c r="I10" s="2">
        <v>56.92307692307692</v>
      </c>
      <c r="J10" s="2">
        <v>57.53846153846154</v>
      </c>
      <c r="K10" s="2">
        <v>57.42452275920018</v>
      </c>
    </row>
    <row r="11" spans="1:11" x14ac:dyDescent="0.25">
      <c r="A11" t="s">
        <v>12</v>
      </c>
      <c r="B11" s="2">
        <v>72.173913043478265</v>
      </c>
      <c r="C11" s="2">
        <v>66.449275362318843</v>
      </c>
      <c r="D11" s="2">
        <v>75.543478260869563</v>
      </c>
      <c r="E11" s="2">
        <v>73.061995719822093</v>
      </c>
      <c r="F11" s="2">
        <v>62.028985507246382</v>
      </c>
      <c r="G11" s="2">
        <v>60.978260869565219</v>
      </c>
      <c r="H11" s="2">
        <v>67.065217391304344</v>
      </c>
      <c r="I11" s="2">
        <v>68.550724637681157</v>
      </c>
      <c r="J11" s="2">
        <v>70.543478260869563</v>
      </c>
      <c r="K11" s="2">
        <v>69.954917404274354</v>
      </c>
    </row>
    <row r="12" spans="1:11" x14ac:dyDescent="0.25">
      <c r="A12" t="s">
        <v>13</v>
      </c>
      <c r="B12" s="2">
        <v>68.962962962962962</v>
      </c>
      <c r="C12" s="2">
        <v>58.592592592592588</v>
      </c>
      <c r="D12" s="2">
        <v>95.481481481481481</v>
      </c>
      <c r="E12" s="2">
        <v>92.962507511468587</v>
      </c>
      <c r="F12" s="2">
        <v>93.851851851851862</v>
      </c>
      <c r="G12" s="2">
        <v>94.222222222222214</v>
      </c>
      <c r="H12" s="2">
        <v>96.148148148148138</v>
      </c>
      <c r="I12" s="2">
        <v>95.777777777777786</v>
      </c>
      <c r="J12" s="2">
        <v>96.074074074074076</v>
      </c>
      <c r="K12" s="2">
        <v>96.069023569023571</v>
      </c>
    </row>
    <row r="13" spans="1:11" x14ac:dyDescent="0.25">
      <c r="A13" t="s">
        <v>14</v>
      </c>
      <c r="B13" s="2">
        <v>67.18518518518519</v>
      </c>
      <c r="C13" s="2">
        <v>60</v>
      </c>
      <c r="D13" s="2">
        <v>78</v>
      </c>
      <c r="E13" s="2">
        <v>74.563101452073468</v>
      </c>
      <c r="F13" s="2">
        <v>68.666666666666671</v>
      </c>
      <c r="G13" s="2">
        <v>75.925925925925924</v>
      </c>
      <c r="H13" s="2">
        <v>82.962962962962962</v>
      </c>
      <c r="I13" s="2">
        <v>81.851851851851862</v>
      </c>
      <c r="J13" s="2">
        <v>82.962962962962962</v>
      </c>
      <c r="K13" s="2">
        <v>82.789249079946757</v>
      </c>
    </row>
    <row r="14" spans="1:11" x14ac:dyDescent="0.25">
      <c r="A14" t="s">
        <v>23</v>
      </c>
      <c r="B14" s="2">
        <v>84.685356652949238</v>
      </c>
      <c r="C14" s="2">
        <v>71.30658436213993</v>
      </c>
      <c r="D14" s="2">
        <v>91.906721536351171</v>
      </c>
      <c r="E14" s="2">
        <v>90.074386891731379</v>
      </c>
      <c r="F14" s="2">
        <v>77.061042524005487</v>
      </c>
      <c r="G14" s="2">
        <v>71.124828532235952</v>
      </c>
      <c r="H14" s="2">
        <v>84.350994513031551</v>
      </c>
      <c r="I14" s="2">
        <v>54.452160493827158</v>
      </c>
      <c r="J14" s="2">
        <v>86.242283950617292</v>
      </c>
      <c r="K14" s="2">
        <v>85.061054037975865</v>
      </c>
    </row>
    <row r="15" spans="1:11" x14ac:dyDescent="0.25">
      <c r="A15" t="s">
        <v>15</v>
      </c>
      <c r="B15" s="2">
        <v>34.876543209876537</v>
      </c>
      <c r="C15" s="2">
        <v>0</v>
      </c>
      <c r="D15" s="2">
        <v>100</v>
      </c>
      <c r="E15" s="2">
        <v>0</v>
      </c>
      <c r="F15" s="2">
        <v>91.913580246913583</v>
      </c>
      <c r="G15" s="2">
        <v>91.481481481481481</v>
      </c>
      <c r="H15" s="2">
        <v>97.592592592592595</v>
      </c>
      <c r="I15" s="2">
        <v>97.654320987654316</v>
      </c>
      <c r="J15" s="2">
        <v>97.716049382716037</v>
      </c>
      <c r="K15" s="2">
        <v>97.712555322618215</v>
      </c>
    </row>
    <row r="16" spans="1:11" x14ac:dyDescent="0.25">
      <c r="A16" t="s">
        <v>34</v>
      </c>
      <c r="B16" s="2">
        <v>72.716049382716037</v>
      </c>
      <c r="C16" s="2">
        <v>63.148148148148152</v>
      </c>
      <c r="D16" s="2">
        <v>97.777777777777786</v>
      </c>
      <c r="E16" s="2">
        <v>96.589190101368018</v>
      </c>
      <c r="F16" s="2">
        <v>86.358024691358025</v>
      </c>
      <c r="G16" s="2">
        <v>87.716049382716037</v>
      </c>
      <c r="H16" s="2">
        <v>88.395061728395063</v>
      </c>
      <c r="I16" s="2">
        <v>88.333333333333329</v>
      </c>
      <c r="J16" s="2">
        <v>88.333333333333329</v>
      </c>
      <c r="K16" s="2">
        <v>88.333333333333329</v>
      </c>
    </row>
    <row r="17" spans="1:11" x14ac:dyDescent="0.25">
      <c r="A17" t="s">
        <v>25</v>
      </c>
      <c r="B17" s="2">
        <v>37.42690058479532</v>
      </c>
      <c r="C17" s="2">
        <v>0</v>
      </c>
      <c r="D17" s="2">
        <v>100</v>
      </c>
      <c r="E17" s="2">
        <v>0</v>
      </c>
      <c r="F17" s="2">
        <v>93.138401559454195</v>
      </c>
      <c r="G17" s="2">
        <v>92.495126705653021</v>
      </c>
      <c r="H17" s="2">
        <v>93.703703703703695</v>
      </c>
      <c r="I17" s="2">
        <v>93.879142300194928</v>
      </c>
      <c r="J17" s="2">
        <v>93.898635477582829</v>
      </c>
      <c r="K17" s="2">
        <v>93.897144822841412</v>
      </c>
    </row>
    <row r="18" spans="1:11" x14ac:dyDescent="0.25">
      <c r="A18" t="s">
        <v>33</v>
      </c>
      <c r="B18" s="2">
        <v>87.34892787524366</v>
      </c>
      <c r="C18" s="2">
        <v>78.771929824561397</v>
      </c>
      <c r="D18" s="2">
        <v>93.996101364522417</v>
      </c>
      <c r="E18" s="2">
        <v>92.908191235749612</v>
      </c>
      <c r="F18" s="2">
        <v>81.228070175438603</v>
      </c>
      <c r="G18" s="2">
        <v>86.783625730994146</v>
      </c>
      <c r="H18" s="2">
        <v>90.116959064327474</v>
      </c>
      <c r="I18" s="2">
        <v>90.350877192982452</v>
      </c>
      <c r="J18" s="2">
        <v>90.389863547758281</v>
      </c>
      <c r="K18" s="2">
        <v>90.385850246531362</v>
      </c>
    </row>
    <row r="19" spans="1:11" x14ac:dyDescent="0.25">
      <c r="A19" t="s">
        <v>16</v>
      </c>
      <c r="B19" s="2">
        <v>81.72043010752688</v>
      </c>
      <c r="C19" s="2">
        <v>58.70967741935484</v>
      </c>
      <c r="D19" s="2">
        <v>100</v>
      </c>
      <c r="E19" s="2">
        <v>100</v>
      </c>
      <c r="F19" s="2">
        <v>91.075268817204289</v>
      </c>
      <c r="G19" s="2">
        <v>92.473118279569889</v>
      </c>
      <c r="H19" s="2">
        <v>92.365591397849457</v>
      </c>
      <c r="I19" s="2">
        <v>92.903225806451616</v>
      </c>
      <c r="J19" s="2">
        <v>93.010752688172047</v>
      </c>
      <c r="K19" s="2">
        <v>93.114695340501797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6859-CF3F-4BF9-8A3F-1E9FC899221C}">
  <dimension ref="A1:K19"/>
  <sheetViews>
    <sheetView workbookViewId="0">
      <selection activeCell="B3" sqref="B3:K19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10.42578125" bestFit="1" customWidth="1"/>
    <col min="4" max="4" width="11" bestFit="1" customWidth="1"/>
    <col min="5" max="5" width="12.85546875" bestFit="1" customWidth="1"/>
    <col min="6" max="6" width="10" bestFit="1" customWidth="1"/>
    <col min="7" max="7" width="9.85546875" bestFit="1" customWidth="1"/>
    <col min="8" max="8" width="10" bestFit="1" customWidth="1"/>
    <col min="9" max="9" width="10.42578125" bestFit="1" customWidth="1"/>
    <col min="10" max="10" width="11" bestFit="1" customWidth="1"/>
    <col min="11" max="11" width="12.85546875" bestFit="1" customWidth="1"/>
  </cols>
  <sheetData>
    <row r="1" spans="1:11" x14ac:dyDescent="0.25">
      <c r="B1" t="s">
        <v>2</v>
      </c>
      <c r="F1" t="s">
        <v>7</v>
      </c>
      <c r="H1" t="s">
        <v>9</v>
      </c>
    </row>
    <row r="2" spans="1:11" x14ac:dyDescent="0.25">
      <c r="A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t="s">
        <v>1</v>
      </c>
      <c r="B3" s="2">
        <v>88.049645390070921</v>
      </c>
      <c r="C3" s="2">
        <v>87.872340425531917</v>
      </c>
      <c r="D3" s="2">
        <v>88.244680851063833</v>
      </c>
      <c r="E3" s="2">
        <v>88.423250440954021</v>
      </c>
      <c r="F3" s="2">
        <v>68.705673758865245</v>
      </c>
      <c r="G3" s="2">
        <v>74.166666666666671</v>
      </c>
      <c r="H3" s="2">
        <v>85.744680851063833</v>
      </c>
      <c r="I3" s="2">
        <v>86.453900709219852</v>
      </c>
      <c r="J3" s="2">
        <v>87.358156028368796</v>
      </c>
      <c r="K3" s="2">
        <v>87.636826997722977</v>
      </c>
    </row>
    <row r="4" spans="1:11" x14ac:dyDescent="0.25">
      <c r="A4" t="s">
        <v>10</v>
      </c>
      <c r="B4" s="2">
        <v>69.78805394990367</v>
      </c>
      <c r="C4" s="2">
        <v>69.78805394990367</v>
      </c>
      <c r="D4" s="2">
        <v>69.78805394990367</v>
      </c>
      <c r="E4" s="2">
        <v>69.78805394990367</v>
      </c>
      <c r="F4" s="2">
        <v>94.238921001926784</v>
      </c>
      <c r="G4" s="2">
        <v>95.74181117533719</v>
      </c>
      <c r="H4" s="2">
        <v>86.082209377007061</v>
      </c>
      <c r="I4" s="2">
        <v>86.429030186255616</v>
      </c>
      <c r="J4" s="2">
        <v>89.248554913294797</v>
      </c>
      <c r="K4" s="2">
        <v>89.041759134690082</v>
      </c>
    </row>
    <row r="5" spans="1:11" x14ac:dyDescent="0.25">
      <c r="A5" t="s">
        <v>17</v>
      </c>
      <c r="B5" s="2">
        <v>43.589743589743577</v>
      </c>
      <c r="C5" s="2">
        <v>43.363499245852182</v>
      </c>
      <c r="D5" s="2">
        <v>43.959276018099551</v>
      </c>
      <c r="E5" s="2">
        <v>43.801356952886621</v>
      </c>
      <c r="F5" s="2">
        <v>41.749622926093522</v>
      </c>
      <c r="G5" s="2">
        <v>44.245852187028653</v>
      </c>
      <c r="H5" s="2">
        <v>48.114630467571637</v>
      </c>
      <c r="I5" s="2">
        <v>34.856711915535449</v>
      </c>
      <c r="J5" s="2">
        <v>59.864253393665159</v>
      </c>
      <c r="K5" s="2">
        <v>49.85315283998694</v>
      </c>
    </row>
    <row r="6" spans="1:11" x14ac:dyDescent="0.25">
      <c r="A6" t="s">
        <v>11</v>
      </c>
      <c r="B6" s="2">
        <v>59.969135802469133</v>
      </c>
      <c r="C6" s="2">
        <v>34.722222222222221</v>
      </c>
      <c r="D6" s="2">
        <v>99.722222222222214</v>
      </c>
      <c r="E6" s="2">
        <v>99.181093699563306</v>
      </c>
      <c r="F6" s="2">
        <v>71.450617283950606</v>
      </c>
      <c r="G6" s="2">
        <v>91.851851851851862</v>
      </c>
      <c r="H6" s="2">
        <v>95.401234567901227</v>
      </c>
      <c r="I6" s="2">
        <v>96.203703703703695</v>
      </c>
      <c r="J6" s="2">
        <v>96.296296296296291</v>
      </c>
      <c r="K6" s="2">
        <v>96.293411791854155</v>
      </c>
    </row>
    <row r="7" spans="1:11" x14ac:dyDescent="0.25">
      <c r="A7" t="s">
        <v>18</v>
      </c>
      <c r="B7" s="2">
        <v>69.433333333333337</v>
      </c>
      <c r="C7" s="2">
        <v>6.7</v>
      </c>
      <c r="D7" s="2">
        <v>96.455555555555563</v>
      </c>
      <c r="E7" s="2">
        <v>65.549490017417199</v>
      </c>
      <c r="F7" s="2">
        <v>47.366666666666667</v>
      </c>
      <c r="G7" s="2">
        <v>54.56666666666667</v>
      </c>
      <c r="H7" s="2">
        <v>71.12222222222222</v>
      </c>
      <c r="I7" s="2">
        <v>39.588888888888889</v>
      </c>
      <c r="J7" s="2">
        <v>82.333333333333329</v>
      </c>
      <c r="K7" s="2">
        <v>71.844766196017659</v>
      </c>
    </row>
    <row r="8" spans="1:11" ht="14.25" customHeight="1" x14ac:dyDescent="0.25">
      <c r="A8" t="s">
        <v>31</v>
      </c>
      <c r="B8" s="2">
        <v>70.833333333333329</v>
      </c>
      <c r="C8" s="2">
        <v>70.311111111111117</v>
      </c>
      <c r="D8" s="2">
        <v>71.444444444444443</v>
      </c>
      <c r="E8" s="2">
        <v>71.118493617315735</v>
      </c>
      <c r="F8" s="2">
        <v>51.177777777777777</v>
      </c>
      <c r="G8" s="2">
        <v>58.377777777777773</v>
      </c>
      <c r="H8" s="2">
        <v>70.477777777777789</v>
      </c>
      <c r="I8" s="2">
        <v>37.477777777777767</v>
      </c>
      <c r="J8" s="2">
        <v>89.166666666666671</v>
      </c>
      <c r="K8" s="2">
        <v>77.931463677763304</v>
      </c>
    </row>
    <row r="9" spans="1:11" x14ac:dyDescent="0.25">
      <c r="A9" t="s">
        <v>19</v>
      </c>
      <c r="B9" s="2">
        <v>34.205128205128197</v>
      </c>
      <c r="C9" s="2">
        <v>0.76923076923076927</v>
      </c>
      <c r="D9" s="2">
        <v>100</v>
      </c>
      <c r="E9" s="2">
        <v>50</v>
      </c>
      <c r="F9" s="2">
        <v>67.025641025641022</v>
      </c>
      <c r="G9" s="2">
        <v>64.666666666666671</v>
      </c>
      <c r="H9" s="2">
        <v>57.897435897435898</v>
      </c>
      <c r="I9" s="2">
        <v>49.333333333333343</v>
      </c>
      <c r="J9" s="2">
        <v>50.61538461538462</v>
      </c>
      <c r="K9" s="2">
        <v>50.09128256003256</v>
      </c>
    </row>
    <row r="10" spans="1:11" x14ac:dyDescent="0.25">
      <c r="A10" t="s">
        <v>32</v>
      </c>
      <c r="B10" s="2">
        <v>48.051282051282058</v>
      </c>
      <c r="C10" s="2">
        <v>30.102564102564099</v>
      </c>
      <c r="D10" s="2">
        <v>81.128205128205124</v>
      </c>
      <c r="E10" s="2">
        <v>67.650026357436388</v>
      </c>
      <c r="F10" s="2">
        <v>53.179487179487182</v>
      </c>
      <c r="G10" s="2">
        <v>57.38461538461538</v>
      </c>
      <c r="H10" s="2">
        <v>58.871794871794883</v>
      </c>
      <c r="I10" s="2">
        <v>58.564102564102562</v>
      </c>
      <c r="J10" s="2">
        <v>59.333333333333343</v>
      </c>
      <c r="K10" s="2">
        <v>59.331826775375163</v>
      </c>
    </row>
    <row r="11" spans="1:11" x14ac:dyDescent="0.25">
      <c r="A11" t="s">
        <v>12</v>
      </c>
      <c r="B11" s="2">
        <v>73.224637681159422</v>
      </c>
      <c r="C11" s="2">
        <v>68.007246376811594</v>
      </c>
      <c r="D11" s="2">
        <v>76.884057971014499</v>
      </c>
      <c r="E11" s="2">
        <v>74.637423492976424</v>
      </c>
      <c r="F11" s="2">
        <v>61.268115942028977</v>
      </c>
      <c r="G11" s="2">
        <v>61.123188405797102</v>
      </c>
      <c r="H11" s="2">
        <v>69.311594202898547</v>
      </c>
      <c r="I11" s="2">
        <v>70.869565217391298</v>
      </c>
      <c r="J11" s="2">
        <v>73.949275362318829</v>
      </c>
      <c r="K11" s="2">
        <v>73.15890665329168</v>
      </c>
    </row>
    <row r="12" spans="1:11" x14ac:dyDescent="0.25">
      <c r="A12" t="s">
        <v>13</v>
      </c>
      <c r="B12" s="2">
        <v>65.111111111111114</v>
      </c>
      <c r="C12" s="2">
        <v>55.555555555555557</v>
      </c>
      <c r="D12" s="2">
        <v>94.444444444444429</v>
      </c>
      <c r="E12" s="2">
        <v>90.750083656481834</v>
      </c>
      <c r="F12" s="2">
        <v>93.703703703703709</v>
      </c>
      <c r="G12" s="2">
        <v>93.777777777777786</v>
      </c>
      <c r="H12" s="2">
        <v>95.407407407407405</v>
      </c>
      <c r="I12" s="2">
        <v>95.777777777777786</v>
      </c>
      <c r="J12" s="2">
        <v>96</v>
      </c>
      <c r="K12" s="2">
        <v>95.988215488215488</v>
      </c>
    </row>
    <row r="13" spans="1:11" x14ac:dyDescent="0.25">
      <c r="A13" t="s">
        <v>14</v>
      </c>
      <c r="B13" s="2">
        <v>67.777777777777771</v>
      </c>
      <c r="C13" s="2">
        <v>60.592592592592602</v>
      </c>
      <c r="D13" s="2">
        <v>79.703703703703709</v>
      </c>
      <c r="E13" s="2">
        <v>75.563628283253749</v>
      </c>
      <c r="F13" s="2">
        <v>64.81481481481481</v>
      </c>
      <c r="G13" s="2">
        <v>73.851851851851862</v>
      </c>
      <c r="H13" s="2">
        <v>83.259259259259267</v>
      </c>
      <c r="I13" s="2">
        <v>79.259259259259267</v>
      </c>
      <c r="J13" s="2">
        <v>84.444444444444443</v>
      </c>
      <c r="K13" s="2">
        <v>83.620189829917564</v>
      </c>
    </row>
    <row r="14" spans="1:11" x14ac:dyDescent="0.25">
      <c r="A14" t="s">
        <v>23</v>
      </c>
      <c r="B14" s="2">
        <v>84.356995884773653</v>
      </c>
      <c r="C14" s="2">
        <v>71.078532235939647</v>
      </c>
      <c r="D14" s="2">
        <v>91.730109739368999</v>
      </c>
      <c r="E14" s="2">
        <v>89.893267568732924</v>
      </c>
      <c r="F14" s="2">
        <v>74.704218106995896</v>
      </c>
      <c r="G14" s="2">
        <v>71.82956104252402</v>
      </c>
      <c r="H14" s="2">
        <v>84.152091906721537</v>
      </c>
      <c r="I14" s="2">
        <v>46.212277091906721</v>
      </c>
      <c r="J14" s="2">
        <v>83.602537722908082</v>
      </c>
      <c r="K14" s="2">
        <v>82.430834037479599</v>
      </c>
    </row>
    <row r="15" spans="1:11" x14ac:dyDescent="0.25">
      <c r="A15" t="s">
        <v>15</v>
      </c>
      <c r="B15" s="2">
        <v>33.580246913580247</v>
      </c>
      <c r="C15" s="2">
        <v>0</v>
      </c>
      <c r="D15" s="2">
        <v>100</v>
      </c>
      <c r="E15" s="2">
        <v>0</v>
      </c>
      <c r="F15" s="2">
        <v>90.802469135802468</v>
      </c>
      <c r="G15" s="2">
        <v>90.617283950617292</v>
      </c>
      <c r="H15" s="2">
        <v>98.086419753086417</v>
      </c>
      <c r="I15" s="2">
        <v>98.086419753086417</v>
      </c>
      <c r="J15" s="2">
        <v>98.086419753086417</v>
      </c>
      <c r="K15" s="2">
        <v>98.086419753086417</v>
      </c>
    </row>
    <row r="16" spans="1:11" x14ac:dyDescent="0.25">
      <c r="A16" t="s">
        <v>34</v>
      </c>
      <c r="B16" s="2">
        <v>69.197530864197532</v>
      </c>
      <c r="C16" s="2">
        <v>60.864197530864203</v>
      </c>
      <c r="D16" s="2">
        <v>98.888888888888886</v>
      </c>
      <c r="E16" s="2">
        <v>98.173554444639962</v>
      </c>
      <c r="F16" s="2">
        <v>84.197530864197532</v>
      </c>
      <c r="G16" s="2">
        <v>87.345679012345684</v>
      </c>
      <c r="H16" s="2">
        <v>87.839506172839506</v>
      </c>
      <c r="I16" s="2">
        <v>88.148148148148138</v>
      </c>
      <c r="J16" s="2">
        <v>88.148148148148138</v>
      </c>
      <c r="K16" s="2">
        <v>88.148148148148138</v>
      </c>
    </row>
    <row r="17" spans="1:11" x14ac:dyDescent="0.25">
      <c r="A17" t="s">
        <v>25</v>
      </c>
      <c r="B17" s="2">
        <v>36.569200779727097</v>
      </c>
      <c r="C17" s="2">
        <v>0</v>
      </c>
      <c r="D17" s="2">
        <v>100</v>
      </c>
      <c r="E17" s="2">
        <v>0</v>
      </c>
      <c r="F17" s="2">
        <v>92.592592592592595</v>
      </c>
      <c r="G17" s="2">
        <v>92.066276803118896</v>
      </c>
      <c r="H17" s="2">
        <v>92.612085769980496</v>
      </c>
      <c r="I17" s="2">
        <v>93.918128654970758</v>
      </c>
      <c r="J17" s="2">
        <v>93.957115009746587</v>
      </c>
      <c r="K17" s="2">
        <v>93.954363031762398</v>
      </c>
    </row>
    <row r="18" spans="1:11" x14ac:dyDescent="0.25">
      <c r="A18" t="s">
        <v>33</v>
      </c>
      <c r="B18" s="2">
        <v>87.83625730994153</v>
      </c>
      <c r="C18" s="2">
        <v>78.615984405458079</v>
      </c>
      <c r="D18" s="2">
        <v>94.210526315789465</v>
      </c>
      <c r="E18" s="2">
        <v>93.134764155633334</v>
      </c>
      <c r="F18" s="2">
        <v>62.904483430799218</v>
      </c>
      <c r="G18" s="2">
        <v>86.705653021442487</v>
      </c>
      <c r="H18" s="2">
        <v>90.292397660818722</v>
      </c>
      <c r="I18" s="2">
        <v>90.955165692007796</v>
      </c>
      <c r="J18" s="2">
        <v>91.052631578947356</v>
      </c>
      <c r="K18" s="2">
        <v>91.043916981997469</v>
      </c>
    </row>
    <row r="19" spans="1:11" x14ac:dyDescent="0.25">
      <c r="A19" t="s">
        <v>16</v>
      </c>
      <c r="B19" s="2">
        <v>81.290322580645153</v>
      </c>
      <c r="C19" s="2">
        <v>59.677419354838698</v>
      </c>
      <c r="D19" s="2">
        <v>100</v>
      </c>
      <c r="E19" s="2">
        <v>100</v>
      </c>
      <c r="F19" s="2">
        <v>87.741935483870961</v>
      </c>
      <c r="G19" s="2">
        <v>93.010752688172047</v>
      </c>
      <c r="H19" s="2">
        <v>91.827956989247312</v>
      </c>
      <c r="I19" s="2">
        <v>93.548387096774192</v>
      </c>
      <c r="J19" s="2">
        <v>93.655913978494624</v>
      </c>
      <c r="K19" s="2">
        <v>93.759856630824373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2FCB-125C-44ED-82BD-812C801FC0AB}">
  <dimension ref="A1:K19"/>
  <sheetViews>
    <sheetView workbookViewId="0">
      <selection activeCell="B3" sqref="B3:K19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10.42578125" bestFit="1" customWidth="1"/>
    <col min="4" max="4" width="11" bestFit="1" customWidth="1"/>
    <col min="5" max="5" width="12.85546875" bestFit="1" customWidth="1"/>
    <col min="6" max="6" width="10" bestFit="1" customWidth="1"/>
    <col min="7" max="7" width="9.85546875" bestFit="1" customWidth="1"/>
    <col min="8" max="8" width="10" bestFit="1" customWidth="1"/>
    <col min="9" max="9" width="10.42578125" bestFit="1" customWidth="1"/>
    <col min="10" max="10" width="11" bestFit="1" customWidth="1"/>
    <col min="11" max="11" width="12.85546875" bestFit="1" customWidth="1"/>
  </cols>
  <sheetData>
    <row r="1" spans="1:11" x14ac:dyDescent="0.25">
      <c r="B1" t="s">
        <v>2</v>
      </c>
      <c r="F1" t="s">
        <v>7</v>
      </c>
      <c r="H1" t="s">
        <v>9</v>
      </c>
    </row>
    <row r="2" spans="1:11" x14ac:dyDescent="0.25">
      <c r="A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t="s">
        <v>1</v>
      </c>
      <c r="B3" s="2">
        <v>87.62411347517731</v>
      </c>
      <c r="C3" s="2">
        <v>87.304964539007102</v>
      </c>
      <c r="D3" s="2">
        <v>87.925531914893611</v>
      </c>
      <c r="E3" s="2">
        <v>88.157921556170365</v>
      </c>
      <c r="F3" s="2">
        <v>63.333333333333343</v>
      </c>
      <c r="G3" s="2">
        <v>71.205673758865245</v>
      </c>
      <c r="H3" s="2">
        <v>85.2659574468085</v>
      </c>
      <c r="I3" s="2">
        <v>85.12411347517731</v>
      </c>
      <c r="J3" s="2">
        <v>87.003546099290787</v>
      </c>
      <c r="K3" s="2">
        <v>87.399540373665772</v>
      </c>
    </row>
    <row r="4" spans="1:11" x14ac:dyDescent="0.25">
      <c r="A4" t="s">
        <v>10</v>
      </c>
      <c r="B4" s="2">
        <v>70.01926782273604</v>
      </c>
      <c r="C4" s="2">
        <v>70.01926782273604</v>
      </c>
      <c r="D4" s="2">
        <v>70.01926782273604</v>
      </c>
      <c r="E4" s="2">
        <v>70.01926782273604</v>
      </c>
      <c r="F4" s="2">
        <v>84.315992292870916</v>
      </c>
      <c r="G4" s="2">
        <v>91.297366730892733</v>
      </c>
      <c r="H4" s="2">
        <v>83.410404624277447</v>
      </c>
      <c r="I4" s="2">
        <v>75.086705202312132</v>
      </c>
      <c r="J4" s="2">
        <v>92.324983943481058</v>
      </c>
      <c r="K4" s="2">
        <v>91.99600056683866</v>
      </c>
    </row>
    <row r="5" spans="1:11" x14ac:dyDescent="0.25">
      <c r="A5" t="s">
        <v>17</v>
      </c>
      <c r="B5" s="2">
        <v>42.518853695324282</v>
      </c>
      <c r="C5" s="2">
        <v>42.375565610859731</v>
      </c>
      <c r="D5" s="2">
        <v>42.850678733031678</v>
      </c>
      <c r="E5" s="2">
        <v>42.669535881073621</v>
      </c>
      <c r="F5" s="2">
        <v>38.831070889894427</v>
      </c>
      <c r="G5" s="2">
        <v>43.506787330316747</v>
      </c>
      <c r="H5" s="2">
        <v>48.174962292609351</v>
      </c>
      <c r="I5" s="2">
        <v>21.025641025641029</v>
      </c>
      <c r="J5" s="2">
        <v>64.547511312217196</v>
      </c>
      <c r="K5" s="2">
        <v>45.675635783055618</v>
      </c>
    </row>
    <row r="6" spans="1:11" x14ac:dyDescent="0.25">
      <c r="A6" t="s">
        <v>11</v>
      </c>
      <c r="B6" s="2">
        <v>59.135802469135797</v>
      </c>
      <c r="C6" s="2">
        <v>35.52469135802469</v>
      </c>
      <c r="D6" s="2">
        <v>99.907407407407405</v>
      </c>
      <c r="E6" s="2">
        <v>99.726190476190467</v>
      </c>
      <c r="F6" s="2">
        <v>54.876543209876537</v>
      </c>
      <c r="G6" s="2">
        <v>90.462962962962962</v>
      </c>
      <c r="H6" s="2">
        <v>94.197530864197518</v>
      </c>
      <c r="I6" s="2">
        <v>95.802469135802468</v>
      </c>
      <c r="J6" s="2">
        <v>95.956790123456784</v>
      </c>
      <c r="K6" s="2">
        <v>95.951886465905147</v>
      </c>
    </row>
    <row r="7" spans="1:11" x14ac:dyDescent="0.25">
      <c r="A7" t="s">
        <v>18</v>
      </c>
      <c r="B7" s="2">
        <v>69.444444444444443</v>
      </c>
      <c r="C7" s="2">
        <v>6.3</v>
      </c>
      <c r="D7" s="2">
        <v>96.622222222222234</v>
      </c>
      <c r="E7" s="2">
        <v>64.937063343971786</v>
      </c>
      <c r="F7" s="2">
        <v>44.8</v>
      </c>
      <c r="G7" s="2">
        <v>54.777777777777779</v>
      </c>
      <c r="H7" s="2">
        <v>70.811111111111117</v>
      </c>
      <c r="I7" s="2">
        <v>33.56666666666667</v>
      </c>
      <c r="J7" s="2">
        <v>47.666666666666657</v>
      </c>
      <c r="K7" s="2">
        <v>41.122593503674658</v>
      </c>
    </row>
    <row r="8" spans="1:11" ht="14.25" customHeight="1" x14ac:dyDescent="0.25">
      <c r="A8" t="s">
        <v>31</v>
      </c>
      <c r="B8" s="2">
        <v>70.144444444444446</v>
      </c>
      <c r="C8" s="2">
        <v>69.466666666666669</v>
      </c>
      <c r="D8" s="2">
        <v>70.788888888888877</v>
      </c>
      <c r="E8" s="2">
        <v>70.41087747269458</v>
      </c>
      <c r="F8" s="2">
        <v>37.200000000000003</v>
      </c>
      <c r="G8" s="2">
        <v>44.633333333333333</v>
      </c>
      <c r="H8" s="2">
        <v>72.2</v>
      </c>
      <c r="I8" s="2">
        <v>25.288888888888891</v>
      </c>
      <c r="J8" s="2">
        <v>91.755555555555546</v>
      </c>
      <c r="K8" s="2">
        <v>74.901046134191816</v>
      </c>
    </row>
    <row r="9" spans="1:11" x14ac:dyDescent="0.25">
      <c r="A9" t="s">
        <v>19</v>
      </c>
      <c r="B9" s="2">
        <v>32.153846153846153</v>
      </c>
      <c r="C9" s="2">
        <v>0.35897435897435898</v>
      </c>
      <c r="D9" s="2">
        <v>100</v>
      </c>
      <c r="E9" s="2">
        <v>23.333333333333329</v>
      </c>
      <c r="F9" s="2">
        <v>66</v>
      </c>
      <c r="G9" s="2">
        <v>64.666666666666671</v>
      </c>
      <c r="H9" s="2">
        <v>55.487179487179482</v>
      </c>
      <c r="I9" s="2">
        <v>45.025641025641022</v>
      </c>
      <c r="J9" s="2">
        <v>47.846153846153847</v>
      </c>
      <c r="K9" s="2">
        <v>46.780766699308927</v>
      </c>
    </row>
    <row r="10" spans="1:11" x14ac:dyDescent="0.25">
      <c r="A10" t="s">
        <v>32</v>
      </c>
      <c r="B10" s="2">
        <v>51.282051282051277</v>
      </c>
      <c r="C10" s="2">
        <v>31.589743589743591</v>
      </c>
      <c r="D10" s="2">
        <v>80.871794871794876</v>
      </c>
      <c r="E10" s="2">
        <v>69.442275067750742</v>
      </c>
      <c r="F10" s="2">
        <v>46</v>
      </c>
      <c r="G10" s="2">
        <v>52.666666666666657</v>
      </c>
      <c r="H10" s="2">
        <v>54.92307692307692</v>
      </c>
      <c r="I10" s="2">
        <v>56.102564102564102</v>
      </c>
      <c r="J10" s="2">
        <v>57.282051282051277</v>
      </c>
      <c r="K10" s="2">
        <v>57.072974926805571</v>
      </c>
    </row>
    <row r="11" spans="1:11" x14ac:dyDescent="0.25">
      <c r="A11" t="s">
        <v>12</v>
      </c>
      <c r="B11" s="2">
        <v>72.318840579710155</v>
      </c>
      <c r="C11" s="2">
        <v>64.891304347826079</v>
      </c>
      <c r="D11" s="2">
        <v>76.050724637681171</v>
      </c>
      <c r="E11" s="2">
        <v>73.049778161923186</v>
      </c>
      <c r="F11" s="2">
        <v>60.54347826086957</v>
      </c>
      <c r="G11" s="2">
        <v>61.992753623188413</v>
      </c>
      <c r="H11" s="2">
        <v>69.927536231884062</v>
      </c>
      <c r="I11" s="2">
        <v>68.985507246376812</v>
      </c>
      <c r="J11" s="2">
        <v>74.20289855072464</v>
      </c>
      <c r="K11" s="2">
        <v>72.826294800467096</v>
      </c>
    </row>
    <row r="12" spans="1:11" x14ac:dyDescent="0.25">
      <c r="A12" t="s">
        <v>13</v>
      </c>
      <c r="B12" s="2">
        <v>67.185185185185176</v>
      </c>
      <c r="C12" s="2">
        <v>54</v>
      </c>
      <c r="D12" s="2">
        <v>94.666666666666671</v>
      </c>
      <c r="E12" s="2">
        <v>91.079673900096083</v>
      </c>
      <c r="F12" s="2">
        <v>93.037037037037024</v>
      </c>
      <c r="G12" s="2">
        <v>93.777777777777786</v>
      </c>
      <c r="H12" s="2">
        <v>95.407407407407405</v>
      </c>
      <c r="I12" s="2">
        <v>96</v>
      </c>
      <c r="J12" s="2">
        <v>96.074074074074076</v>
      </c>
      <c r="K12" s="2">
        <v>96.072390572390574</v>
      </c>
    </row>
    <row r="13" spans="1:11" x14ac:dyDescent="0.25">
      <c r="A13" t="s">
        <v>14</v>
      </c>
      <c r="B13" s="2">
        <v>68</v>
      </c>
      <c r="C13" s="2">
        <v>61.037037037037038</v>
      </c>
      <c r="D13" s="2">
        <v>78.518518518518519</v>
      </c>
      <c r="E13" s="2">
        <v>74.621005029493347</v>
      </c>
      <c r="F13" s="2">
        <v>52.296296296296298</v>
      </c>
      <c r="G13" s="2">
        <v>71.037037037037024</v>
      </c>
      <c r="H13" s="2">
        <v>78.518518518518519</v>
      </c>
      <c r="I13" s="2">
        <v>73.1111111111111</v>
      </c>
      <c r="J13" s="2">
        <v>84</v>
      </c>
      <c r="K13" s="2">
        <v>82.207951844503654</v>
      </c>
    </row>
    <row r="14" spans="1:11" x14ac:dyDescent="0.25">
      <c r="A14" t="s">
        <v>23</v>
      </c>
      <c r="B14" s="2">
        <v>84.530178326474626</v>
      </c>
      <c r="C14" s="2">
        <v>71.673525377229069</v>
      </c>
      <c r="D14" s="2">
        <v>91.594650205761326</v>
      </c>
      <c r="E14" s="2">
        <v>89.807177685525446</v>
      </c>
      <c r="F14" s="2">
        <v>70.495541838134429</v>
      </c>
      <c r="G14" s="2">
        <v>70.751886145404654</v>
      </c>
      <c r="H14" s="2">
        <v>84.819101508916319</v>
      </c>
      <c r="I14" s="2">
        <v>39.987997256515783</v>
      </c>
      <c r="J14" s="2">
        <v>80.996227709190663</v>
      </c>
      <c r="K14" s="2">
        <v>80.672160264744264</v>
      </c>
    </row>
    <row r="15" spans="1:11" x14ac:dyDescent="0.25">
      <c r="A15" t="s">
        <v>15</v>
      </c>
      <c r="B15" s="2">
        <v>32.53086419753086</v>
      </c>
      <c r="C15" s="2">
        <v>0</v>
      </c>
      <c r="D15" s="2">
        <v>100</v>
      </c>
      <c r="E15" s="2">
        <v>0</v>
      </c>
      <c r="F15" s="2">
        <v>92.037037037037038</v>
      </c>
      <c r="G15" s="2">
        <v>89.753086419753089</v>
      </c>
      <c r="H15" s="2">
        <v>96.913580246913583</v>
      </c>
      <c r="I15" s="2">
        <v>97.901234567901227</v>
      </c>
      <c r="J15" s="2">
        <v>98.209876543209887</v>
      </c>
      <c r="K15" s="2">
        <v>98.201723736314932</v>
      </c>
    </row>
    <row r="16" spans="1:11" x14ac:dyDescent="0.25">
      <c r="A16" t="s">
        <v>34</v>
      </c>
      <c r="B16" s="2">
        <v>68.271604938271608</v>
      </c>
      <c r="C16" s="2">
        <v>59.567901234567898</v>
      </c>
      <c r="D16" s="2">
        <v>98.518518518518519</v>
      </c>
      <c r="E16" s="2">
        <v>97.454654025288065</v>
      </c>
      <c r="F16" s="2">
        <v>82.901234567901227</v>
      </c>
      <c r="G16" s="2">
        <v>86.358024691358025</v>
      </c>
      <c r="H16" s="2">
        <v>86.543209876543216</v>
      </c>
      <c r="I16" s="2">
        <v>86.358024691358025</v>
      </c>
      <c r="J16" s="2">
        <v>86.481481481481481</v>
      </c>
      <c r="K16" s="2">
        <v>86.465175867691599</v>
      </c>
    </row>
    <row r="17" spans="1:11" x14ac:dyDescent="0.25">
      <c r="A17" t="s">
        <v>25</v>
      </c>
      <c r="B17" s="2">
        <v>37.777777777777779</v>
      </c>
      <c r="C17" s="2">
        <v>0</v>
      </c>
      <c r="D17" s="2">
        <v>100</v>
      </c>
      <c r="E17" s="2">
        <v>0</v>
      </c>
      <c r="F17" s="2">
        <v>93.469785575048732</v>
      </c>
      <c r="G17" s="2">
        <v>92.748538011695899</v>
      </c>
      <c r="H17" s="2">
        <v>92.261208576998058</v>
      </c>
      <c r="I17" s="2">
        <v>93.840155945419099</v>
      </c>
      <c r="J17" s="2">
        <v>93.879142300194928</v>
      </c>
      <c r="K17" s="2">
        <v>93.877536979704161</v>
      </c>
    </row>
    <row r="18" spans="1:11" x14ac:dyDescent="0.25">
      <c r="A18" t="s">
        <v>33</v>
      </c>
      <c r="B18" s="2">
        <v>86.939571150097464</v>
      </c>
      <c r="C18" s="2">
        <v>76.803118908382061</v>
      </c>
      <c r="D18" s="2">
        <v>93.567251461988292</v>
      </c>
      <c r="E18" s="2">
        <v>92.254138760751275</v>
      </c>
      <c r="F18" s="2">
        <v>62.358674463937618</v>
      </c>
      <c r="G18" s="2">
        <v>84.931773879142298</v>
      </c>
      <c r="H18" s="2">
        <v>90.331384015594537</v>
      </c>
      <c r="I18" s="2">
        <v>90.5653021442495</v>
      </c>
      <c r="J18" s="2">
        <v>90.604288499025344</v>
      </c>
      <c r="K18" s="2">
        <v>90.601307189542482</v>
      </c>
    </row>
    <row r="19" spans="1:11" x14ac:dyDescent="0.25">
      <c r="A19" t="s">
        <v>16</v>
      </c>
      <c r="B19" s="2">
        <v>79.677419354838705</v>
      </c>
      <c r="C19" s="2">
        <v>59.354838709677423</v>
      </c>
      <c r="D19" s="2">
        <v>99.569892473118273</v>
      </c>
      <c r="E19" s="2">
        <v>100</v>
      </c>
      <c r="F19" s="2">
        <v>91.290322580645153</v>
      </c>
      <c r="G19" s="2">
        <v>90.752688172043008</v>
      </c>
      <c r="H19" s="2">
        <v>90.967741935483872</v>
      </c>
      <c r="I19" s="2">
        <v>92.795698924731184</v>
      </c>
      <c r="J19" s="2">
        <v>93.118279569892465</v>
      </c>
      <c r="K19" s="2">
        <v>93.103942652329749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7E5C-3E71-45B3-8268-A01E04F99A8D}">
  <dimension ref="A1:K19"/>
  <sheetViews>
    <sheetView workbookViewId="0">
      <selection activeCell="B3" sqref="B3:K19"/>
    </sheetView>
  </sheetViews>
  <sheetFormatPr defaultRowHeight="15" x14ac:dyDescent="0.25"/>
  <cols>
    <col min="1" max="1" width="23.5703125" bestFit="1" customWidth="1"/>
    <col min="2" max="2" width="10" bestFit="1" customWidth="1"/>
    <col min="3" max="3" width="10.42578125" bestFit="1" customWidth="1"/>
    <col min="4" max="4" width="11" bestFit="1" customWidth="1"/>
    <col min="5" max="5" width="12.85546875" bestFit="1" customWidth="1"/>
    <col min="6" max="6" width="10" bestFit="1" customWidth="1"/>
    <col min="7" max="7" width="9.85546875" bestFit="1" customWidth="1"/>
    <col min="8" max="8" width="10" bestFit="1" customWidth="1"/>
    <col min="9" max="9" width="10.42578125" bestFit="1" customWidth="1"/>
    <col min="10" max="10" width="11" bestFit="1" customWidth="1"/>
    <col min="11" max="11" width="12.85546875" bestFit="1" customWidth="1"/>
  </cols>
  <sheetData>
    <row r="1" spans="1:11" x14ac:dyDescent="0.25">
      <c r="B1" t="s">
        <v>2</v>
      </c>
      <c r="F1" t="s">
        <v>7</v>
      </c>
      <c r="H1" t="s">
        <v>9</v>
      </c>
    </row>
    <row r="2" spans="1:11" x14ac:dyDescent="0.25">
      <c r="A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t="s">
        <v>1</v>
      </c>
      <c r="B3" s="2">
        <v>88.049645390070921</v>
      </c>
      <c r="C3" s="2">
        <v>87.801418439716315</v>
      </c>
      <c r="D3" s="2">
        <v>88.333333333333329</v>
      </c>
      <c r="E3" s="2">
        <v>88.580217762454325</v>
      </c>
      <c r="F3" s="2">
        <v>64.468085106382972</v>
      </c>
      <c r="G3" s="2">
        <v>69.964539007092199</v>
      </c>
      <c r="H3" s="2">
        <v>87.71276595744682</v>
      </c>
      <c r="I3" s="2">
        <v>85.496453900709213</v>
      </c>
      <c r="J3" s="2">
        <v>88.723404255319153</v>
      </c>
      <c r="K3" s="2">
        <v>89.488354357519867</v>
      </c>
    </row>
    <row r="4" spans="1:11" x14ac:dyDescent="0.25">
      <c r="A4" t="s">
        <v>10</v>
      </c>
      <c r="B4" s="2">
        <v>70</v>
      </c>
      <c r="C4" s="2">
        <v>70</v>
      </c>
      <c r="D4" s="2">
        <v>70</v>
      </c>
      <c r="E4" s="2">
        <v>70</v>
      </c>
      <c r="F4" s="2">
        <v>71.162491971740536</v>
      </c>
      <c r="G4" s="2">
        <v>88.953114964675663</v>
      </c>
      <c r="H4" s="2">
        <v>83.879254977520858</v>
      </c>
      <c r="I4" s="2">
        <v>61.926782273603081</v>
      </c>
      <c r="J4" s="2">
        <v>97.405266538214519</v>
      </c>
      <c r="K4" s="2">
        <v>97.209907991208254</v>
      </c>
    </row>
    <row r="5" spans="1:11" x14ac:dyDescent="0.25">
      <c r="A5" t="s">
        <v>17</v>
      </c>
      <c r="B5" s="2">
        <v>44.276018099547507</v>
      </c>
      <c r="C5" s="2">
        <v>43.891402714932127</v>
      </c>
      <c r="D5" s="2">
        <v>44.67571644042232</v>
      </c>
      <c r="E5" s="2">
        <v>44.428415519423773</v>
      </c>
      <c r="F5" s="2">
        <v>39.185520361990953</v>
      </c>
      <c r="G5" s="2">
        <v>43.061840120663653</v>
      </c>
      <c r="H5" s="2">
        <v>47.850678733031678</v>
      </c>
      <c r="I5" s="2">
        <v>23.05429864253394</v>
      </c>
      <c r="J5" s="2">
        <v>60.739064856711913</v>
      </c>
      <c r="K5" s="2">
        <v>46.334922695913782</v>
      </c>
    </row>
    <row r="6" spans="1:11" x14ac:dyDescent="0.25">
      <c r="A6" t="s">
        <v>11</v>
      </c>
      <c r="B6" s="2">
        <v>56.481481481481481</v>
      </c>
      <c r="C6" s="2">
        <v>33.055555555555557</v>
      </c>
      <c r="D6" s="2">
        <v>99.783950617283963</v>
      </c>
      <c r="E6" s="2">
        <v>99.306255835667599</v>
      </c>
      <c r="F6" s="2">
        <v>41.450617283950614</v>
      </c>
      <c r="G6" s="2">
        <v>92.345679012345684</v>
      </c>
      <c r="H6" s="2">
        <v>92.746913580246911</v>
      </c>
      <c r="I6" s="2">
        <v>95.277777777777786</v>
      </c>
      <c r="J6" s="2">
        <v>95.555555555555557</v>
      </c>
      <c r="K6" s="2">
        <v>95.541050618932246</v>
      </c>
    </row>
    <row r="7" spans="1:11" x14ac:dyDescent="0.25">
      <c r="A7" t="s">
        <v>18</v>
      </c>
      <c r="B7" s="2">
        <v>69.255555555555546</v>
      </c>
      <c r="C7" s="2">
        <v>5.5333333333333332</v>
      </c>
      <c r="D7" s="2">
        <v>96.855555555555569</v>
      </c>
      <c r="E7" s="2">
        <v>63.882780515614087</v>
      </c>
      <c r="F7" s="2">
        <v>32.155555555555551</v>
      </c>
      <c r="G7" s="2">
        <v>44.022222222222233</v>
      </c>
      <c r="H7" s="2">
        <v>71.900000000000006</v>
      </c>
      <c r="I7" s="2">
        <v>45.644444444444439</v>
      </c>
      <c r="J7" s="2">
        <v>58.533333333333331</v>
      </c>
      <c r="K7" s="2">
        <v>53.307097901245648</v>
      </c>
    </row>
    <row r="8" spans="1:11" ht="14.25" customHeight="1" x14ac:dyDescent="0.25">
      <c r="A8" t="s">
        <v>31</v>
      </c>
      <c r="B8" s="2">
        <v>70.077777777777783</v>
      </c>
      <c r="C8" s="2">
        <v>69.37777777777778</v>
      </c>
      <c r="D8" s="2">
        <v>70.8</v>
      </c>
      <c r="E8" s="2">
        <v>70.383411828159282</v>
      </c>
      <c r="F8" s="2">
        <v>35.677777777777777</v>
      </c>
      <c r="G8" s="2">
        <v>44.366666666666667</v>
      </c>
      <c r="H8" s="2">
        <v>72.900000000000006</v>
      </c>
      <c r="I8" s="2">
        <v>28.93333333333333</v>
      </c>
      <c r="J8" s="2">
        <v>88.888888888888886</v>
      </c>
      <c r="K8" s="2">
        <v>71.579125789875363</v>
      </c>
    </row>
    <row r="9" spans="1:11" x14ac:dyDescent="0.25">
      <c r="A9" t="s">
        <v>19</v>
      </c>
      <c r="B9" s="2">
        <v>32.820512820512818</v>
      </c>
      <c r="C9" s="2">
        <v>0.30769230769230771</v>
      </c>
      <c r="D9" s="2">
        <v>100</v>
      </c>
      <c r="E9" s="2">
        <v>20</v>
      </c>
      <c r="F9" s="2">
        <v>64.410256410256409</v>
      </c>
      <c r="G9" s="2">
        <v>61.487179487179482</v>
      </c>
      <c r="H9" s="2">
        <v>57.333333333333343</v>
      </c>
      <c r="I9" s="2">
        <v>36.512820512820518</v>
      </c>
      <c r="J9" s="2">
        <v>38.051282051282058</v>
      </c>
      <c r="K9" s="2">
        <v>37.558974090350077</v>
      </c>
    </row>
    <row r="10" spans="1:11" x14ac:dyDescent="0.25">
      <c r="A10" t="s">
        <v>32</v>
      </c>
      <c r="B10" s="2">
        <v>50.153846153846153</v>
      </c>
      <c r="C10" s="2">
        <v>30.564102564102569</v>
      </c>
      <c r="D10" s="2">
        <v>81.794871794871796</v>
      </c>
      <c r="E10" s="2">
        <v>68.062912735826927</v>
      </c>
      <c r="F10" s="2">
        <v>43.692307692307693</v>
      </c>
      <c r="G10" s="2">
        <v>53.333333333333343</v>
      </c>
      <c r="H10" s="2">
        <v>54.820512820512818</v>
      </c>
      <c r="I10" s="2">
        <v>55.692307692307693</v>
      </c>
      <c r="J10" s="2">
        <v>58.205128205128197</v>
      </c>
      <c r="K10" s="2">
        <v>57.551457788066998</v>
      </c>
    </row>
    <row r="11" spans="1:11" x14ac:dyDescent="0.25">
      <c r="A11" t="s">
        <v>12</v>
      </c>
      <c r="B11" s="2">
        <v>73.152173913043484</v>
      </c>
      <c r="C11" s="2">
        <v>65.79710144927536</v>
      </c>
      <c r="D11" s="2">
        <v>76.739130434782609</v>
      </c>
      <c r="E11" s="2">
        <v>73.885095088809763</v>
      </c>
      <c r="F11" s="2">
        <v>63.007246376811587</v>
      </c>
      <c r="G11" s="2">
        <v>62.210144927536227</v>
      </c>
      <c r="H11" s="2">
        <v>73.115942028985501</v>
      </c>
      <c r="I11" s="2">
        <v>70.94202898550725</v>
      </c>
      <c r="J11" s="2">
        <v>77.282608695652172</v>
      </c>
      <c r="K11" s="2">
        <v>75.785502818899758</v>
      </c>
    </row>
    <row r="12" spans="1:11" x14ac:dyDescent="0.25">
      <c r="A12" t="s">
        <v>13</v>
      </c>
      <c r="B12" s="2">
        <v>64.370370370370367</v>
      </c>
      <c r="C12" s="2">
        <v>50.296296296296298</v>
      </c>
      <c r="D12" s="2">
        <v>95.555555555555557</v>
      </c>
      <c r="E12" s="2">
        <v>92.01385952986476</v>
      </c>
      <c r="F12" s="2">
        <v>92.888888888888886</v>
      </c>
      <c r="G12" s="2">
        <v>93.481481481481481</v>
      </c>
      <c r="H12" s="2">
        <v>95.555555555555557</v>
      </c>
      <c r="I12" s="2">
        <v>95.703703703703695</v>
      </c>
      <c r="J12" s="2">
        <v>95.925925925925924</v>
      </c>
      <c r="K12" s="2">
        <v>95.914141414141412</v>
      </c>
    </row>
    <row r="13" spans="1:11" x14ac:dyDescent="0.25">
      <c r="A13" t="s">
        <v>14</v>
      </c>
      <c r="B13" s="2">
        <v>69.925925925925924</v>
      </c>
      <c r="C13" s="2">
        <v>62.592592592592588</v>
      </c>
      <c r="D13" s="2">
        <v>79.333333333333329</v>
      </c>
      <c r="E13" s="2">
        <v>76.18706311536674</v>
      </c>
      <c r="F13" s="2">
        <v>51.333333333333343</v>
      </c>
      <c r="G13" s="2">
        <v>70.370370370370381</v>
      </c>
      <c r="H13" s="2">
        <v>81.407407407407405</v>
      </c>
      <c r="I13" s="2">
        <v>73.259259259259267</v>
      </c>
      <c r="J13" s="2">
        <v>85.18518518518519</v>
      </c>
      <c r="K13" s="2">
        <v>83.582258881925398</v>
      </c>
    </row>
    <row r="14" spans="1:11" x14ac:dyDescent="0.25">
      <c r="A14" t="s">
        <v>23</v>
      </c>
      <c r="B14" s="2">
        <v>84.383573388203018</v>
      </c>
      <c r="C14" s="2">
        <v>72.757201646090536</v>
      </c>
      <c r="D14" s="2">
        <v>90.864197530864203</v>
      </c>
      <c r="E14" s="2">
        <v>89.193509388598557</v>
      </c>
      <c r="F14" s="2">
        <v>69.54389574759945</v>
      </c>
      <c r="G14" s="2">
        <v>72.240226337448561</v>
      </c>
      <c r="H14" s="2">
        <v>84.673353909465021</v>
      </c>
      <c r="I14" s="2">
        <v>34.812242798353907</v>
      </c>
      <c r="J14" s="2">
        <v>75.46124828532237</v>
      </c>
      <c r="K14" s="2">
        <v>74.705894462856477</v>
      </c>
    </row>
    <row r="15" spans="1:11" x14ac:dyDescent="0.25">
      <c r="A15" t="s">
        <v>15</v>
      </c>
      <c r="B15" s="2">
        <v>33.20987654320988</v>
      </c>
      <c r="C15" s="2">
        <v>0</v>
      </c>
      <c r="D15" s="2">
        <v>100</v>
      </c>
      <c r="E15" s="2">
        <v>0</v>
      </c>
      <c r="F15" s="2">
        <v>89.567901234567898</v>
      </c>
      <c r="G15" s="2">
        <v>88.58024691358024</v>
      </c>
      <c r="H15" s="2">
        <v>96.296296296296291</v>
      </c>
      <c r="I15" s="2">
        <v>97.345679012345684</v>
      </c>
      <c r="J15" s="2">
        <v>97.592592592592595</v>
      </c>
      <c r="K15" s="2">
        <v>97.587889050153208</v>
      </c>
    </row>
    <row r="16" spans="1:11" x14ac:dyDescent="0.25">
      <c r="A16" t="s">
        <v>34</v>
      </c>
      <c r="B16" s="2">
        <v>69.506172839506178</v>
      </c>
      <c r="C16" s="2">
        <v>57.160493827160487</v>
      </c>
      <c r="D16" s="2">
        <v>98.76543209876543</v>
      </c>
      <c r="E16" s="2">
        <v>97.85453499433001</v>
      </c>
      <c r="F16" s="2">
        <v>81.851851851851862</v>
      </c>
      <c r="G16" s="2">
        <v>85.370370370370381</v>
      </c>
      <c r="H16" s="2">
        <v>87.592592592592595</v>
      </c>
      <c r="I16" s="2">
        <v>87.222222222222229</v>
      </c>
      <c r="J16" s="2">
        <v>87.530864197530875</v>
      </c>
      <c r="K16" s="2">
        <v>87.484276729559753</v>
      </c>
    </row>
    <row r="17" spans="1:11" x14ac:dyDescent="0.25">
      <c r="A17" t="s">
        <v>25</v>
      </c>
      <c r="B17" s="2">
        <v>37.894736842105267</v>
      </c>
      <c r="C17" s="2">
        <v>0</v>
      </c>
      <c r="D17" s="2">
        <v>100</v>
      </c>
      <c r="E17" s="2">
        <v>0</v>
      </c>
      <c r="F17" s="2">
        <v>92.865497076023388</v>
      </c>
      <c r="G17" s="2">
        <v>92.183235867446399</v>
      </c>
      <c r="H17" s="2">
        <v>92.670565302144254</v>
      </c>
      <c r="I17" s="2">
        <v>93.840155945419099</v>
      </c>
      <c r="J17" s="2">
        <v>93.859649122807014</v>
      </c>
      <c r="K17" s="2">
        <v>93.858617131062957</v>
      </c>
    </row>
    <row r="18" spans="1:11" x14ac:dyDescent="0.25">
      <c r="A18" t="s">
        <v>33</v>
      </c>
      <c r="B18" s="2">
        <v>85.614035087719287</v>
      </c>
      <c r="C18" s="2">
        <v>74.561403508771932</v>
      </c>
      <c r="D18" s="2">
        <v>94.035087719298232</v>
      </c>
      <c r="E18" s="2">
        <v>92.594253980944899</v>
      </c>
      <c r="F18" s="2">
        <v>56.354775828460028</v>
      </c>
      <c r="G18" s="2">
        <v>82.70955165692007</v>
      </c>
      <c r="H18" s="2">
        <v>89.395711500974656</v>
      </c>
      <c r="I18" s="2">
        <v>89.200779727095522</v>
      </c>
      <c r="J18" s="2">
        <v>89.239766081871338</v>
      </c>
      <c r="K18" s="2">
        <v>89.235294117647058</v>
      </c>
    </row>
    <row r="19" spans="1:11" x14ac:dyDescent="0.25">
      <c r="A19" t="s">
        <v>16</v>
      </c>
      <c r="B19" s="2">
        <v>82.903225806451616</v>
      </c>
      <c r="C19" s="2">
        <v>60.967741935483872</v>
      </c>
      <c r="D19" s="2">
        <v>99.462365591397855</v>
      </c>
      <c r="E19" s="2">
        <v>100</v>
      </c>
      <c r="F19" s="2">
        <v>85.6989247311828</v>
      </c>
      <c r="G19" s="2">
        <v>87.634408602150543</v>
      </c>
      <c r="H19" s="2">
        <v>91.935483870967744</v>
      </c>
      <c r="I19" s="2">
        <v>92.58064516129032</v>
      </c>
      <c r="J19" s="2">
        <v>92.903225806451616</v>
      </c>
      <c r="K19" s="2">
        <v>92.878136200716852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2CF6-E64C-4A8F-8FE6-E877BC9C2054}">
  <dimension ref="A1:K8"/>
  <sheetViews>
    <sheetView tabSelected="1" workbookViewId="0">
      <selection activeCell="B6" sqref="B6"/>
    </sheetView>
  </sheetViews>
  <sheetFormatPr defaultRowHeight="15" x14ac:dyDescent="0.25"/>
  <sheetData>
    <row r="1" spans="1:11" x14ac:dyDescent="0.25">
      <c r="B1" t="s">
        <v>2</v>
      </c>
      <c r="F1" t="s">
        <v>7</v>
      </c>
      <c r="H1" t="s">
        <v>9</v>
      </c>
    </row>
    <row r="2" spans="1:11" x14ac:dyDescent="0.25">
      <c r="A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8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t="s">
        <v>20</v>
      </c>
      <c r="B3" s="2">
        <v>79.716312056737578</v>
      </c>
      <c r="C3" s="2">
        <v>6.1702127659574462</v>
      </c>
      <c r="D3" s="2">
        <v>99.78723404255318</v>
      </c>
      <c r="E3" s="2">
        <v>97.111111111111114</v>
      </c>
      <c r="F3" s="2">
        <v>45.319148936170222</v>
      </c>
      <c r="G3" s="2">
        <v>51.347517730496449</v>
      </c>
      <c r="H3" s="2">
        <v>86.524822695035468</v>
      </c>
      <c r="I3" s="2">
        <v>85.602836879432616</v>
      </c>
      <c r="J3" s="2">
        <v>87.659574468085111</v>
      </c>
      <c r="K3" s="2">
        <v>87.443070856576867</v>
      </c>
    </row>
    <row r="4" spans="1:11" x14ac:dyDescent="0.25">
      <c r="A4" t="s">
        <v>35</v>
      </c>
      <c r="B4" s="2">
        <v>82.695035460992898</v>
      </c>
      <c r="C4" s="2">
        <v>72.340425531914889</v>
      </c>
      <c r="D4" s="2">
        <v>87.234042553191486</v>
      </c>
      <c r="E4" s="2">
        <v>85.039640090025202</v>
      </c>
      <c r="F4" s="2">
        <v>75.177304964539005</v>
      </c>
      <c r="G4" s="2">
        <v>76.170212765957459</v>
      </c>
      <c r="H4" s="2">
        <v>83.687943262411352</v>
      </c>
      <c r="I4" s="2">
        <v>83.687943262411352</v>
      </c>
      <c r="J4" s="2">
        <v>83.687943262411352</v>
      </c>
      <c r="K4" s="2">
        <v>83.687943262411352</v>
      </c>
    </row>
    <row r="5" spans="1:11" x14ac:dyDescent="0.25">
      <c r="A5" t="s">
        <v>21</v>
      </c>
      <c r="B5" s="2">
        <v>12.22222222222222</v>
      </c>
      <c r="C5" s="2">
        <v>0.37037037037037029</v>
      </c>
      <c r="D5" s="2">
        <v>99.666666666666671</v>
      </c>
      <c r="E5" s="2">
        <v>30</v>
      </c>
      <c r="F5" s="2">
        <v>5.2592592592592586</v>
      </c>
      <c r="G5" s="2">
        <v>34.962962962962962</v>
      </c>
      <c r="H5" s="2">
        <v>69.148148148148138</v>
      </c>
      <c r="I5" s="2">
        <v>19.925925925925931</v>
      </c>
      <c r="J5" s="2">
        <v>21.07407407407408</v>
      </c>
      <c r="K5" s="2">
        <v>26.13121201216228</v>
      </c>
    </row>
    <row r="6" spans="1:11" x14ac:dyDescent="0.25">
      <c r="A6" t="s">
        <v>36</v>
      </c>
      <c r="B6" s="2">
        <v>56.296296296296298</v>
      </c>
      <c r="C6" s="2">
        <v>46.703703703703702</v>
      </c>
      <c r="D6" s="2">
        <v>71.777777777777786</v>
      </c>
      <c r="E6" s="2">
        <v>62.716751634144501</v>
      </c>
      <c r="F6" s="2">
        <v>71.370370370370367</v>
      </c>
      <c r="G6" s="2">
        <v>69.962962962962962</v>
      </c>
      <c r="H6" s="2">
        <v>66.740740740740733</v>
      </c>
      <c r="I6" s="2">
        <v>66.740740740740733</v>
      </c>
      <c r="J6" s="2">
        <v>66.740740740740733</v>
      </c>
      <c r="K6" s="2">
        <v>66.740740740740733</v>
      </c>
    </row>
    <row r="7" spans="1:11" x14ac:dyDescent="0.25">
      <c r="A7" t="s">
        <v>22</v>
      </c>
      <c r="B7" s="2">
        <v>89.898218830000005</v>
      </c>
      <c r="C7" s="2">
        <v>89.847328239999996</v>
      </c>
      <c r="D7" s="2">
        <v>89.923664119999998</v>
      </c>
      <c r="E7" s="2">
        <v>89.916617729999999</v>
      </c>
      <c r="F7" s="2">
        <v>94.325699749999998</v>
      </c>
      <c r="G7" s="2">
        <v>93.81679389</v>
      </c>
      <c r="H7" s="2">
        <v>94.987277349999999</v>
      </c>
      <c r="I7" s="2">
        <v>94.987277349999999</v>
      </c>
      <c r="J7" s="2">
        <v>94.987277349999999</v>
      </c>
      <c r="K7" s="2">
        <v>94.987277349999999</v>
      </c>
    </row>
    <row r="8" spans="1:11" x14ac:dyDescent="0.25">
      <c r="A8" t="s">
        <v>24</v>
      </c>
      <c r="B8" s="2">
        <v>56.738351254480293</v>
      </c>
      <c r="C8" s="2">
        <v>39.749103942652333</v>
      </c>
      <c r="D8" s="2">
        <v>90.250896057347674</v>
      </c>
      <c r="E8" s="2">
        <v>81.050252862864738</v>
      </c>
      <c r="F8" s="2">
        <v>56.881720430107528</v>
      </c>
      <c r="G8" s="2">
        <v>67.41935483870968</v>
      </c>
      <c r="H8" s="2">
        <v>88.566308243727605</v>
      </c>
      <c r="I8" s="2">
        <v>88.028673835125446</v>
      </c>
      <c r="J8" s="2">
        <v>88.243727598566309</v>
      </c>
      <c r="K8" s="2">
        <v>88.378525790868011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4D30-2240-496E-9BAA-13B1F4434C70}">
  <dimension ref="A1:F18"/>
  <sheetViews>
    <sheetView workbookViewId="0">
      <selection activeCell="I10" sqref="I10"/>
    </sheetView>
  </sheetViews>
  <sheetFormatPr defaultRowHeight="15" x14ac:dyDescent="0.25"/>
  <cols>
    <col min="1" max="1" width="21.42578125" customWidth="1"/>
  </cols>
  <sheetData>
    <row r="1" spans="1:6" x14ac:dyDescent="0.25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</row>
    <row r="2" spans="1:6" x14ac:dyDescent="0.25">
      <c r="A2" t="s">
        <v>1</v>
      </c>
      <c r="B2">
        <v>625</v>
      </c>
      <c r="C2">
        <v>4</v>
      </c>
      <c r="D2">
        <v>0</v>
      </c>
      <c r="E2">
        <v>4</v>
      </c>
      <c r="F2">
        <v>3</v>
      </c>
    </row>
    <row r="3" spans="1:6" x14ac:dyDescent="0.25">
      <c r="A3" t="s">
        <v>10</v>
      </c>
      <c r="B3">
        <v>1728</v>
      </c>
      <c r="C3">
        <v>6</v>
      </c>
      <c r="D3">
        <v>0</v>
      </c>
      <c r="E3">
        <v>6</v>
      </c>
      <c r="F3">
        <v>4</v>
      </c>
    </row>
    <row r="4" spans="1:6" x14ac:dyDescent="0.25">
      <c r="A4" t="s">
        <v>17</v>
      </c>
      <c r="B4">
        <v>1473</v>
      </c>
      <c r="C4">
        <v>9</v>
      </c>
      <c r="D4">
        <v>2</v>
      </c>
      <c r="E4">
        <v>7</v>
      </c>
      <c r="F4">
        <v>3</v>
      </c>
    </row>
    <row r="5" spans="1:6" x14ac:dyDescent="0.25">
      <c r="A5" t="s">
        <v>11</v>
      </c>
      <c r="B5">
        <v>366</v>
      </c>
      <c r="C5">
        <v>34</v>
      </c>
      <c r="D5">
        <v>1</v>
      </c>
      <c r="E5">
        <v>33</v>
      </c>
      <c r="F5">
        <v>6</v>
      </c>
    </row>
    <row r="6" spans="1:6" x14ac:dyDescent="0.25">
      <c r="A6" t="s">
        <v>18</v>
      </c>
      <c r="B6">
        <v>1000</v>
      </c>
      <c r="C6">
        <v>20</v>
      </c>
      <c r="D6">
        <v>7</v>
      </c>
      <c r="E6">
        <v>13</v>
      </c>
      <c r="F6">
        <v>2</v>
      </c>
    </row>
    <row r="7" spans="1:6" x14ac:dyDescent="0.25">
      <c r="A7" t="s">
        <v>19</v>
      </c>
      <c r="B7">
        <v>214</v>
      </c>
      <c r="C7">
        <v>9</v>
      </c>
      <c r="D7">
        <v>9</v>
      </c>
      <c r="E7">
        <v>0</v>
      </c>
      <c r="F7">
        <v>7</v>
      </c>
    </row>
    <row r="8" spans="1:6" x14ac:dyDescent="0.25">
      <c r="A8" t="s">
        <v>12</v>
      </c>
      <c r="B8">
        <v>306</v>
      </c>
      <c r="C8">
        <v>3</v>
      </c>
      <c r="D8">
        <v>3</v>
      </c>
      <c r="E8">
        <v>0</v>
      </c>
      <c r="F8">
        <v>2</v>
      </c>
    </row>
    <row r="9" spans="1:6" x14ac:dyDescent="0.25">
      <c r="A9" t="s">
        <v>20</v>
      </c>
      <c r="B9">
        <v>155</v>
      </c>
      <c r="C9">
        <v>19</v>
      </c>
      <c r="D9">
        <v>4</v>
      </c>
      <c r="E9">
        <v>15</v>
      </c>
      <c r="F9">
        <v>2</v>
      </c>
    </row>
    <row r="10" spans="1:6" x14ac:dyDescent="0.25">
      <c r="A10" t="s">
        <v>21</v>
      </c>
      <c r="B10">
        <v>368</v>
      </c>
      <c r="C10">
        <v>26</v>
      </c>
      <c r="D10">
        <v>7</v>
      </c>
      <c r="E10">
        <v>19</v>
      </c>
      <c r="F10">
        <v>2</v>
      </c>
    </row>
    <row r="11" spans="1:6" x14ac:dyDescent="0.25">
      <c r="A11" t="s">
        <v>22</v>
      </c>
      <c r="B11">
        <v>435</v>
      </c>
      <c r="C11">
        <v>16</v>
      </c>
      <c r="D11">
        <v>0</v>
      </c>
      <c r="E11">
        <v>16</v>
      </c>
      <c r="F11">
        <v>2</v>
      </c>
    </row>
    <row r="12" spans="1:6" x14ac:dyDescent="0.25">
      <c r="A12" t="s">
        <v>13</v>
      </c>
      <c r="B12">
        <v>150</v>
      </c>
      <c r="C12">
        <v>4</v>
      </c>
      <c r="D12">
        <v>4</v>
      </c>
      <c r="E12">
        <v>0</v>
      </c>
      <c r="F12">
        <v>3</v>
      </c>
    </row>
    <row r="13" spans="1:6" x14ac:dyDescent="0.25">
      <c r="A13" t="s">
        <v>14</v>
      </c>
      <c r="B13">
        <v>146</v>
      </c>
      <c r="C13">
        <v>18</v>
      </c>
      <c r="D13">
        <v>0</v>
      </c>
      <c r="E13">
        <v>18</v>
      </c>
      <c r="F13">
        <v>4</v>
      </c>
    </row>
    <row r="14" spans="1:6" x14ac:dyDescent="0.25">
      <c r="A14" t="s">
        <v>23</v>
      </c>
      <c r="B14">
        <v>12960</v>
      </c>
      <c r="C14">
        <v>8</v>
      </c>
      <c r="D14">
        <v>0</v>
      </c>
      <c r="E14">
        <v>8</v>
      </c>
      <c r="F14">
        <v>4</v>
      </c>
    </row>
    <row r="15" spans="1:6" x14ac:dyDescent="0.25">
      <c r="A15" t="s">
        <v>24</v>
      </c>
      <c r="B15">
        <v>683</v>
      </c>
      <c r="C15">
        <v>35</v>
      </c>
      <c r="D15">
        <v>0</v>
      </c>
      <c r="E15">
        <v>35</v>
      </c>
      <c r="F15">
        <v>19</v>
      </c>
    </row>
    <row r="16" spans="1:6" x14ac:dyDescent="0.25">
      <c r="A16" t="s">
        <v>15</v>
      </c>
      <c r="B16">
        <v>178</v>
      </c>
      <c r="C16">
        <v>13</v>
      </c>
      <c r="D16">
        <v>13</v>
      </c>
      <c r="E16">
        <v>0</v>
      </c>
      <c r="F16">
        <v>3</v>
      </c>
    </row>
    <row r="17" spans="1:6" x14ac:dyDescent="0.25">
      <c r="A17" t="s">
        <v>25</v>
      </c>
      <c r="B17">
        <v>699</v>
      </c>
      <c r="C17">
        <v>9</v>
      </c>
      <c r="D17">
        <v>9</v>
      </c>
      <c r="E17">
        <v>0</v>
      </c>
      <c r="F17">
        <v>2</v>
      </c>
    </row>
    <row r="18" spans="1:6" x14ac:dyDescent="0.25">
      <c r="A18" t="s">
        <v>16</v>
      </c>
      <c r="B18">
        <v>101</v>
      </c>
      <c r="C18">
        <v>16</v>
      </c>
      <c r="D18">
        <v>0</v>
      </c>
      <c r="E18">
        <v>16</v>
      </c>
      <c r="F18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B9C2-EE98-45C2-B2BD-185FA7CC9E20}">
  <dimension ref="A1:Q39"/>
  <sheetViews>
    <sheetView topLeftCell="A3" workbookViewId="0">
      <selection activeCell="K22" sqref="K22:Q39"/>
    </sheetView>
  </sheetViews>
  <sheetFormatPr defaultRowHeight="15" x14ac:dyDescent="0.25"/>
  <cols>
    <col min="13" max="13" width="9.85546875" customWidth="1"/>
    <col min="14" max="15" width="10.7109375" bestFit="1" customWidth="1"/>
    <col min="16" max="17" width="9.7109375" bestFit="1" customWidth="1"/>
  </cols>
  <sheetData>
    <row r="1" spans="1:17" x14ac:dyDescent="0.25">
      <c r="A1" s="3" t="s">
        <v>2</v>
      </c>
      <c r="B1" s="3"/>
      <c r="C1" s="3"/>
      <c r="D1" s="3"/>
      <c r="E1" s="3"/>
      <c r="F1" s="3"/>
      <c r="G1" s="3"/>
      <c r="K1" s="3" t="s">
        <v>2</v>
      </c>
      <c r="L1" s="3"/>
    </row>
    <row r="2" spans="1:17" x14ac:dyDescent="0.25">
      <c r="A2" s="3"/>
      <c r="B2" s="3" t="s">
        <v>26</v>
      </c>
      <c r="C2" s="4">
        <v>0</v>
      </c>
      <c r="D2" s="4">
        <v>0.05</v>
      </c>
      <c r="E2" s="4">
        <v>0.1</v>
      </c>
      <c r="F2" s="4">
        <v>0.2</v>
      </c>
      <c r="G2" s="4">
        <v>0.3</v>
      </c>
      <c r="K2" s="3"/>
      <c r="L2" s="3" t="s">
        <v>26</v>
      </c>
      <c r="M2" s="4">
        <v>0</v>
      </c>
      <c r="N2" s="4">
        <v>0.05</v>
      </c>
      <c r="O2" s="4">
        <v>0.1</v>
      </c>
      <c r="P2" s="4">
        <v>0.2</v>
      </c>
      <c r="Q2" s="4">
        <v>0.3</v>
      </c>
    </row>
    <row r="3" spans="1:17" x14ac:dyDescent="0.25">
      <c r="A3" t="s">
        <v>1</v>
      </c>
      <c r="B3">
        <v>625</v>
      </c>
      <c r="C3" s="5">
        <v>620.01282252546969</v>
      </c>
      <c r="D3" s="5">
        <v>617.67977301094913</v>
      </c>
      <c r="E3" s="5">
        <v>621.10601557936684</v>
      </c>
      <c r="F3" s="5">
        <v>618.95291850900344</v>
      </c>
      <c r="G3" s="5">
        <v>619.50498554861792</v>
      </c>
      <c r="K3" t="s">
        <v>1</v>
      </c>
      <c r="L3">
        <v>625</v>
      </c>
      <c r="M3" s="6">
        <f>C3/L3*100</f>
        <v>99.202051604075152</v>
      </c>
      <c r="N3" s="6">
        <f>D3/L3*100</f>
        <v>98.828763681751866</v>
      </c>
      <c r="O3" s="6">
        <f>E3/L3*100</f>
        <v>99.376962492698695</v>
      </c>
      <c r="P3" s="6">
        <f>F3/L3*100</f>
        <v>99.032466961440548</v>
      </c>
      <c r="Q3" s="6">
        <f>G3/L3*100</f>
        <v>99.120797687778875</v>
      </c>
    </row>
    <row r="4" spans="1:17" x14ac:dyDescent="0.25">
      <c r="A4" t="s">
        <v>10</v>
      </c>
      <c r="B4">
        <v>1728</v>
      </c>
      <c r="C4" s="5">
        <v>1728</v>
      </c>
      <c r="D4" s="5">
        <v>1728</v>
      </c>
      <c r="E4" s="5">
        <v>1728</v>
      </c>
      <c r="F4" s="5">
        <v>1728</v>
      </c>
      <c r="G4" s="5">
        <v>1728</v>
      </c>
      <c r="K4" t="s">
        <v>10</v>
      </c>
      <c r="L4">
        <v>1728</v>
      </c>
      <c r="M4" s="7">
        <f t="shared" ref="M4:M19" si="0">C4/L4*100</f>
        <v>100</v>
      </c>
      <c r="N4" s="7">
        <f t="shared" ref="N4:N19" si="1">D4/L4*100</f>
        <v>100</v>
      </c>
      <c r="O4" s="7">
        <f t="shared" ref="O4:O19" si="2">E4/L4*100</f>
        <v>100</v>
      </c>
      <c r="P4" s="7">
        <f t="shared" ref="P4:P19" si="3">F4/L4*100</f>
        <v>100</v>
      </c>
      <c r="Q4" s="7">
        <f t="shared" ref="Q4:Q19" si="4">G4/L4*100</f>
        <v>100</v>
      </c>
    </row>
    <row r="5" spans="1:17" x14ac:dyDescent="0.25">
      <c r="A5" t="s">
        <v>17</v>
      </c>
      <c r="B5">
        <v>1473</v>
      </c>
      <c r="C5" s="5">
        <v>1456.9420923313928</v>
      </c>
      <c r="D5" s="5">
        <v>1460.880947012048</v>
      </c>
      <c r="E5" s="5">
        <v>1458.2752415146531</v>
      </c>
      <c r="F5" s="5">
        <v>1462.8518181863533</v>
      </c>
      <c r="G5" s="5">
        <v>1455.1956319673304</v>
      </c>
      <c r="K5" t="s">
        <v>17</v>
      </c>
      <c r="L5">
        <v>1473</v>
      </c>
      <c r="M5" s="6">
        <f t="shared" si="0"/>
        <v>98.909850124330816</v>
      </c>
      <c r="N5" s="6">
        <f t="shared" si="1"/>
        <v>99.177253700750029</v>
      </c>
      <c r="O5" s="6">
        <f t="shared" si="2"/>
        <v>99.000355839419768</v>
      </c>
      <c r="P5" s="6">
        <f t="shared" si="3"/>
        <v>99.311053508917396</v>
      </c>
      <c r="Q5" s="6">
        <f t="shared" si="4"/>
        <v>98.791285265942321</v>
      </c>
    </row>
    <row r="6" spans="1:17" x14ac:dyDescent="0.25">
      <c r="A6" t="s">
        <v>11</v>
      </c>
      <c r="B6">
        <v>366</v>
      </c>
      <c r="C6" s="5">
        <v>141.12329737441195</v>
      </c>
      <c r="D6" s="5">
        <v>136.6645031691279</v>
      </c>
      <c r="E6" s="5">
        <v>128.13261942673344</v>
      </c>
      <c r="F6" s="5">
        <v>130.37735598795643</v>
      </c>
      <c r="G6" s="5">
        <v>121.82851152251381</v>
      </c>
      <c r="K6" t="s">
        <v>11</v>
      </c>
      <c r="L6">
        <v>366</v>
      </c>
      <c r="M6" s="6">
        <f t="shared" si="0"/>
        <v>38.558277971150808</v>
      </c>
      <c r="N6" s="6">
        <f t="shared" si="1"/>
        <v>37.340028188286311</v>
      </c>
      <c r="O6" s="6">
        <f t="shared" si="2"/>
        <v>35.008912411675801</v>
      </c>
      <c r="P6" s="6">
        <f t="shared" si="3"/>
        <v>35.622228412009953</v>
      </c>
      <c r="Q6" s="6">
        <f t="shared" si="4"/>
        <v>33.286478558063884</v>
      </c>
    </row>
    <row r="7" spans="1:17" x14ac:dyDescent="0.25">
      <c r="A7" t="s">
        <v>18</v>
      </c>
      <c r="B7">
        <v>1000</v>
      </c>
      <c r="C7" s="5">
        <v>107.10936287276245</v>
      </c>
      <c r="D7" s="5">
        <v>104.416954963271</v>
      </c>
      <c r="E7" s="5">
        <v>102.21284709033951</v>
      </c>
      <c r="F7" s="5">
        <v>97.017014253152851</v>
      </c>
      <c r="G7" s="5">
        <v>86.616977042520688</v>
      </c>
      <c r="K7" t="s">
        <v>18</v>
      </c>
      <c r="L7">
        <v>1000</v>
      </c>
      <c r="M7" s="6">
        <f t="shared" si="0"/>
        <v>10.710936287276244</v>
      </c>
      <c r="N7" s="6">
        <f t="shared" si="1"/>
        <v>10.4416954963271</v>
      </c>
      <c r="O7" s="6">
        <f t="shared" si="2"/>
        <v>10.22128470903395</v>
      </c>
      <c r="P7" s="6">
        <f t="shared" si="3"/>
        <v>9.7017014253152851</v>
      </c>
      <c r="Q7" s="6">
        <f t="shared" si="4"/>
        <v>8.6616977042520702</v>
      </c>
    </row>
    <row r="8" spans="1:17" x14ac:dyDescent="0.25">
      <c r="A8" t="s">
        <v>31</v>
      </c>
      <c r="B8">
        <v>1000</v>
      </c>
      <c r="C8" s="5">
        <v>991</v>
      </c>
      <c r="D8" s="5">
        <v>990</v>
      </c>
      <c r="E8" s="5">
        <v>992</v>
      </c>
      <c r="F8" s="5">
        <v>989</v>
      </c>
      <c r="G8" s="5">
        <v>986</v>
      </c>
      <c r="K8" t="s">
        <v>31</v>
      </c>
      <c r="L8">
        <v>1000</v>
      </c>
      <c r="M8" s="6">
        <f t="shared" si="0"/>
        <v>99.1</v>
      </c>
      <c r="N8" s="6">
        <f t="shared" si="1"/>
        <v>99</v>
      </c>
      <c r="O8" s="6">
        <f t="shared" si="2"/>
        <v>99.2</v>
      </c>
      <c r="P8" s="6">
        <f t="shared" si="3"/>
        <v>98.9</v>
      </c>
      <c r="Q8" s="6">
        <f t="shared" si="4"/>
        <v>98.6</v>
      </c>
    </row>
    <row r="9" spans="1:17" x14ac:dyDescent="0.25">
      <c r="A9" t="s">
        <v>19</v>
      </c>
      <c r="B9">
        <v>214</v>
      </c>
      <c r="C9" s="5">
        <v>3.2923076923076913</v>
      </c>
      <c r="D9" s="5">
        <v>3.292307692307693</v>
      </c>
      <c r="E9" s="5">
        <v>3.2923076923076922</v>
      </c>
      <c r="F9" s="5">
        <v>3.292307692307693</v>
      </c>
      <c r="G9" s="5">
        <v>3.2923076923076926</v>
      </c>
      <c r="K9" t="s">
        <v>19</v>
      </c>
      <c r="L9">
        <v>214</v>
      </c>
      <c r="M9" s="6">
        <f t="shared" si="0"/>
        <v>1.5384615384615381</v>
      </c>
      <c r="N9" s="6">
        <f t="shared" si="1"/>
        <v>1.5384615384615388</v>
      </c>
      <c r="O9" s="6">
        <f t="shared" si="2"/>
        <v>1.5384615384615383</v>
      </c>
      <c r="P9" s="6">
        <f t="shared" si="3"/>
        <v>1.5384615384615388</v>
      </c>
      <c r="Q9" s="6">
        <f t="shared" si="4"/>
        <v>1.5384615384615385</v>
      </c>
    </row>
    <row r="10" spans="1:17" x14ac:dyDescent="0.25">
      <c r="A10" t="s">
        <v>32</v>
      </c>
      <c r="B10">
        <v>214</v>
      </c>
      <c r="C10" s="5">
        <v>96</v>
      </c>
      <c r="D10" s="5">
        <v>91</v>
      </c>
      <c r="E10" s="5">
        <v>103</v>
      </c>
      <c r="F10" s="5">
        <v>99</v>
      </c>
      <c r="G10" s="5">
        <v>92</v>
      </c>
      <c r="K10" t="s">
        <v>32</v>
      </c>
      <c r="L10">
        <v>214</v>
      </c>
      <c r="M10" s="6">
        <f t="shared" si="0"/>
        <v>44.859813084112147</v>
      </c>
      <c r="N10" s="6">
        <f t="shared" si="1"/>
        <v>42.523364485981304</v>
      </c>
      <c r="O10" s="6">
        <f t="shared" si="2"/>
        <v>48.13084112149533</v>
      </c>
      <c r="P10" s="6">
        <f t="shared" si="3"/>
        <v>46.261682242990652</v>
      </c>
      <c r="Q10" s="6">
        <f t="shared" si="4"/>
        <v>42.990654205607477</v>
      </c>
    </row>
    <row r="11" spans="1:17" x14ac:dyDescent="0.25">
      <c r="A11" t="s">
        <v>12</v>
      </c>
      <c r="B11">
        <v>306</v>
      </c>
      <c r="C11" s="5">
        <v>275.81936515099812</v>
      </c>
      <c r="D11" s="5">
        <v>278.3044462519793</v>
      </c>
      <c r="E11" s="5">
        <v>278.81746739640124</v>
      </c>
      <c r="F11" s="5">
        <v>271.82476976754191</v>
      </c>
      <c r="G11" s="5">
        <v>272.50304028542331</v>
      </c>
      <c r="K11" t="s">
        <v>12</v>
      </c>
      <c r="L11">
        <v>306</v>
      </c>
      <c r="M11" s="6">
        <f t="shared" si="0"/>
        <v>90.137047434966718</v>
      </c>
      <c r="N11" s="6">
        <f t="shared" si="1"/>
        <v>90.949165441823297</v>
      </c>
      <c r="O11" s="6">
        <f t="shared" si="2"/>
        <v>91.116819410588647</v>
      </c>
      <c r="P11" s="6">
        <f t="shared" si="3"/>
        <v>88.831624107039843</v>
      </c>
      <c r="Q11" s="6">
        <f t="shared" si="4"/>
        <v>89.053281139027234</v>
      </c>
    </row>
    <row r="12" spans="1:17" x14ac:dyDescent="0.25">
      <c r="A12" t="s">
        <v>13</v>
      </c>
      <c r="B12">
        <v>150</v>
      </c>
      <c r="C12" s="5">
        <v>96.853963947637894</v>
      </c>
      <c r="D12" s="5">
        <v>94.542295858409602</v>
      </c>
      <c r="E12" s="5">
        <v>91.827279905081667</v>
      </c>
      <c r="F12" s="5">
        <v>88.933124737411418</v>
      </c>
      <c r="G12" s="5">
        <v>81.992478991664925</v>
      </c>
      <c r="K12" t="s">
        <v>13</v>
      </c>
      <c r="L12">
        <v>150</v>
      </c>
      <c r="M12" s="6">
        <f t="shared" si="0"/>
        <v>64.569309298425253</v>
      </c>
      <c r="N12" s="6">
        <f t="shared" si="1"/>
        <v>63.028197238939732</v>
      </c>
      <c r="O12" s="6">
        <f t="shared" si="2"/>
        <v>61.218186603387778</v>
      </c>
      <c r="P12" s="6">
        <f t="shared" si="3"/>
        <v>59.288749824940943</v>
      </c>
      <c r="Q12" s="6">
        <f t="shared" si="4"/>
        <v>54.661652661109947</v>
      </c>
    </row>
    <row r="13" spans="1:17" x14ac:dyDescent="0.25">
      <c r="A13" t="s">
        <v>14</v>
      </c>
      <c r="B13">
        <v>146</v>
      </c>
      <c r="C13" s="5">
        <v>118.66199119630572</v>
      </c>
      <c r="D13" s="5">
        <v>117.48438342027147</v>
      </c>
      <c r="E13" s="5">
        <v>117.07376577203171</v>
      </c>
      <c r="F13" s="5">
        <v>119.42223779866333</v>
      </c>
      <c r="G13" s="5">
        <v>119.94842883863969</v>
      </c>
      <c r="K13" t="s">
        <v>14</v>
      </c>
      <c r="L13">
        <v>146</v>
      </c>
      <c r="M13" s="6">
        <f t="shared" si="0"/>
        <v>81.275336435825835</v>
      </c>
      <c r="N13" s="6">
        <f t="shared" si="1"/>
        <v>80.468755767309233</v>
      </c>
      <c r="O13" s="6">
        <f t="shared" si="2"/>
        <v>80.187510802761437</v>
      </c>
      <c r="P13" s="6">
        <f t="shared" si="3"/>
        <v>81.796053286755708</v>
      </c>
      <c r="Q13" s="6">
        <f t="shared" si="4"/>
        <v>82.156458108657318</v>
      </c>
    </row>
    <row r="14" spans="1:17" x14ac:dyDescent="0.25">
      <c r="A14" t="s">
        <v>23</v>
      </c>
      <c r="B14">
        <v>12960</v>
      </c>
      <c r="C14" s="5">
        <v>10057.790021493982</v>
      </c>
      <c r="D14" s="5">
        <v>10259.668316634046</v>
      </c>
      <c r="E14" s="5">
        <v>10247.461269259567</v>
      </c>
      <c r="F14" s="5">
        <v>10343.147539292966</v>
      </c>
      <c r="G14" s="5">
        <v>10571.770746514285</v>
      </c>
      <c r="K14" t="s">
        <v>23</v>
      </c>
      <c r="L14">
        <v>12960</v>
      </c>
      <c r="M14" s="6">
        <f t="shared" si="0"/>
        <v>77.606404486836283</v>
      </c>
      <c r="N14" s="6">
        <f t="shared" si="1"/>
        <v>79.164107381435542</v>
      </c>
      <c r="O14" s="6">
        <f t="shared" si="2"/>
        <v>79.069917201076905</v>
      </c>
      <c r="P14" s="6">
        <f t="shared" si="3"/>
        <v>79.808237185902513</v>
      </c>
      <c r="Q14" s="6">
        <f t="shared" si="4"/>
        <v>81.572305142857132</v>
      </c>
    </row>
    <row r="15" spans="1:17" x14ac:dyDescent="0.25">
      <c r="A15" t="s">
        <v>15</v>
      </c>
      <c r="B15">
        <v>178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K15" t="s">
        <v>15</v>
      </c>
      <c r="L15">
        <v>178</v>
      </c>
      <c r="M15" s="6">
        <f t="shared" si="0"/>
        <v>0</v>
      </c>
      <c r="N15" s="6">
        <f t="shared" si="1"/>
        <v>0</v>
      </c>
      <c r="O15" s="6">
        <f t="shared" si="2"/>
        <v>0</v>
      </c>
      <c r="P15" s="6">
        <f t="shared" si="3"/>
        <v>0</v>
      </c>
      <c r="Q15" s="6">
        <f t="shared" si="4"/>
        <v>0</v>
      </c>
    </row>
    <row r="16" spans="1:17" x14ac:dyDescent="0.25">
      <c r="A16" t="s">
        <v>34</v>
      </c>
      <c r="B16">
        <v>178</v>
      </c>
      <c r="C16" s="5">
        <v>116</v>
      </c>
      <c r="D16" s="5">
        <v>116</v>
      </c>
      <c r="E16" s="5">
        <v>112</v>
      </c>
      <c r="F16" s="5">
        <v>105</v>
      </c>
      <c r="G16" s="5">
        <v>102</v>
      </c>
      <c r="K16" t="s">
        <v>34</v>
      </c>
      <c r="L16">
        <v>178</v>
      </c>
      <c r="M16" s="6">
        <f t="shared" si="0"/>
        <v>65.168539325842701</v>
      </c>
      <c r="N16" s="6">
        <f t="shared" si="1"/>
        <v>65.168539325842701</v>
      </c>
      <c r="O16" s="6">
        <f t="shared" si="2"/>
        <v>62.921348314606739</v>
      </c>
      <c r="P16" s="6">
        <f t="shared" si="3"/>
        <v>58.988764044943821</v>
      </c>
      <c r="Q16" s="6">
        <f t="shared" si="4"/>
        <v>57.303370786516851</v>
      </c>
    </row>
    <row r="17" spans="1:17" x14ac:dyDescent="0.25">
      <c r="A17" t="s">
        <v>25</v>
      </c>
      <c r="B17">
        <v>699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K17" t="s">
        <v>25</v>
      </c>
      <c r="L17">
        <v>699</v>
      </c>
      <c r="M17" s="6">
        <f t="shared" si="0"/>
        <v>0</v>
      </c>
      <c r="N17" s="6">
        <f t="shared" si="1"/>
        <v>0</v>
      </c>
      <c r="O17" s="6">
        <f t="shared" si="2"/>
        <v>0</v>
      </c>
      <c r="P17" s="6">
        <f t="shared" si="3"/>
        <v>0</v>
      </c>
      <c r="Q17" s="6">
        <f t="shared" si="4"/>
        <v>0</v>
      </c>
    </row>
    <row r="18" spans="1:17" x14ac:dyDescent="0.25">
      <c r="A18" t="s">
        <v>33</v>
      </c>
      <c r="B18">
        <v>699</v>
      </c>
      <c r="C18" s="5">
        <v>587</v>
      </c>
      <c r="D18" s="5">
        <v>588</v>
      </c>
      <c r="E18" s="5">
        <v>584</v>
      </c>
      <c r="F18" s="5">
        <v>582</v>
      </c>
      <c r="G18" s="5">
        <v>576</v>
      </c>
      <c r="K18" t="s">
        <v>33</v>
      </c>
      <c r="L18">
        <v>699</v>
      </c>
      <c r="M18" s="6">
        <f t="shared" si="0"/>
        <v>83.977110157367662</v>
      </c>
      <c r="N18" s="6">
        <f t="shared" si="1"/>
        <v>84.12017167381974</v>
      </c>
      <c r="O18" s="6">
        <f t="shared" si="2"/>
        <v>83.54792560801144</v>
      </c>
      <c r="P18" s="6">
        <f t="shared" si="3"/>
        <v>83.261802575107296</v>
      </c>
      <c r="Q18" s="6">
        <f t="shared" si="4"/>
        <v>82.403433476394852</v>
      </c>
    </row>
    <row r="19" spans="1:17" x14ac:dyDescent="0.25">
      <c r="A19" t="s">
        <v>16</v>
      </c>
      <c r="B19">
        <v>101</v>
      </c>
      <c r="C19" s="5">
        <v>60.056989247311833</v>
      </c>
      <c r="D19" s="5">
        <v>59.296774193548387</v>
      </c>
      <c r="E19" s="5">
        <v>60.274193548387082</v>
      </c>
      <c r="F19" s="5">
        <v>59.948387096774198</v>
      </c>
      <c r="G19" s="5">
        <v>61.57741935483871</v>
      </c>
      <c r="K19" t="s">
        <v>16</v>
      </c>
      <c r="L19">
        <v>101</v>
      </c>
      <c r="M19" s="6">
        <f t="shared" si="0"/>
        <v>59.462365591397855</v>
      </c>
      <c r="N19" s="6">
        <f t="shared" si="1"/>
        <v>58.709677419354847</v>
      </c>
      <c r="O19" s="6">
        <f t="shared" si="2"/>
        <v>59.67741935483869</v>
      </c>
      <c r="P19" s="6">
        <f t="shared" si="3"/>
        <v>59.354838709677423</v>
      </c>
      <c r="Q19" s="6">
        <f t="shared" si="4"/>
        <v>60.967741935483879</v>
      </c>
    </row>
    <row r="21" spans="1:17" x14ac:dyDescent="0.25">
      <c r="A21" s="3" t="s">
        <v>9</v>
      </c>
      <c r="B21" s="3"/>
      <c r="C21" s="3"/>
      <c r="D21" s="3"/>
      <c r="E21" s="3"/>
      <c r="F21" s="3"/>
      <c r="G21" s="3"/>
      <c r="K21" s="3" t="s">
        <v>9</v>
      </c>
      <c r="L21" s="3"/>
    </row>
    <row r="22" spans="1:17" x14ac:dyDescent="0.25">
      <c r="A22" s="3"/>
      <c r="B22" s="3" t="s">
        <v>26</v>
      </c>
      <c r="C22" s="4">
        <v>0</v>
      </c>
      <c r="D22" s="4">
        <v>0.05</v>
      </c>
      <c r="E22" s="4">
        <v>0.1</v>
      </c>
      <c r="F22" s="4">
        <v>0.2</v>
      </c>
      <c r="G22" s="4">
        <v>0.3</v>
      </c>
      <c r="K22" s="3"/>
      <c r="L22" s="3" t="s">
        <v>26</v>
      </c>
      <c r="M22" s="4">
        <v>0</v>
      </c>
      <c r="N22" s="4">
        <v>0.05</v>
      </c>
      <c r="O22" s="4">
        <v>0.1</v>
      </c>
      <c r="P22" s="4">
        <v>0.2</v>
      </c>
      <c r="Q22" s="4">
        <v>0.3</v>
      </c>
    </row>
    <row r="23" spans="1:17" x14ac:dyDescent="0.25">
      <c r="A23" t="s">
        <v>1</v>
      </c>
      <c r="B23">
        <v>625</v>
      </c>
      <c r="C23" s="5">
        <f>B23*'0%'!I3/'0%'!K3</f>
        <v>625</v>
      </c>
      <c r="D23" s="5">
        <f>B23*'5%'!I3/'5%'!K3</f>
        <v>619.54503907851142</v>
      </c>
      <c r="E23" s="5">
        <f>C23*'10%'!I3/'10%'!K3</f>
        <v>616.56371863698735</v>
      </c>
      <c r="F23" s="5">
        <f>C23*'20%'!I3/'20%'!K3</f>
        <v>608.72826898774179</v>
      </c>
      <c r="G23" s="5">
        <f>C23*'30%'!I3/'30%'!K3</f>
        <v>597.11997244312931</v>
      </c>
      <c r="K23" t="s">
        <v>1</v>
      </c>
      <c r="L23">
        <v>625</v>
      </c>
      <c r="M23" s="6">
        <f>C23/L23*100</f>
        <v>100</v>
      </c>
      <c r="N23" s="6">
        <f>D23/L23*100</f>
        <v>99.127206252561834</v>
      </c>
      <c r="O23" s="6">
        <f>E23/L23*100</f>
        <v>98.650194981917977</v>
      </c>
      <c r="P23" s="6">
        <f>F23/L23*100</f>
        <v>97.39652303803868</v>
      </c>
      <c r="Q23" s="6">
        <f>G23/L23*100</f>
        <v>95.53919559090069</v>
      </c>
    </row>
    <row r="24" spans="1:17" x14ac:dyDescent="0.25">
      <c r="A24" t="s">
        <v>10</v>
      </c>
      <c r="B24">
        <v>1728</v>
      </c>
      <c r="C24" s="5">
        <f>B24*'0%'!I4/'0%'!K4</f>
        <v>1728</v>
      </c>
      <c r="D24" s="5">
        <f>B24*'5%'!I4/'5%'!K4</f>
        <v>1707.9075717219323</v>
      </c>
      <c r="E24" s="5">
        <f>C24*'10%'!I4/'10%'!K4</f>
        <v>1677.2957499181321</v>
      </c>
      <c r="F24" s="5">
        <f>C24*'20%'!I4/'20%'!K4</f>
        <v>1410.3855144803506</v>
      </c>
      <c r="G24" s="5">
        <f>C24*'30%'!I4/'30%'!K4</f>
        <v>1100.8083638806052</v>
      </c>
      <c r="K24" t="s">
        <v>10</v>
      </c>
      <c r="L24">
        <v>1728</v>
      </c>
      <c r="M24" s="6">
        <f t="shared" ref="M24:M39" si="5">C24/L24*100</f>
        <v>100</v>
      </c>
      <c r="N24" s="6">
        <f t="shared" ref="N24:N39" si="6">D24/L24*100</f>
        <v>98.837243733908124</v>
      </c>
      <c r="O24" s="6">
        <f t="shared" ref="O24:O39" si="7">E24/L24*100</f>
        <v>97.06572626841043</v>
      </c>
      <c r="P24" s="6">
        <f t="shared" ref="P24:P39" si="8">F24/L24*100</f>
        <v>81.619532087983245</v>
      </c>
      <c r="Q24" s="6">
        <f t="shared" ref="Q24:Q39" si="9">G24/L24*100</f>
        <v>63.704187724572058</v>
      </c>
    </row>
    <row r="25" spans="1:17" x14ac:dyDescent="0.25">
      <c r="A25" t="s">
        <v>17</v>
      </c>
      <c r="B25">
        <v>1473</v>
      </c>
      <c r="C25" s="5">
        <f>B25*'0%'!I5/'0%'!K5</f>
        <v>1473</v>
      </c>
      <c r="D25" s="5">
        <f>B25*'5%'!I5/'5%'!K5</f>
        <v>1199.8856822520863</v>
      </c>
      <c r="E25" s="5">
        <f>C25*'10%'!I5/'10%'!K5</f>
        <v>1029.9035011162027</v>
      </c>
      <c r="F25" s="5">
        <f>C25*'20%'!I5/'20%'!K5</f>
        <v>678.0588534743182</v>
      </c>
      <c r="G25" s="5">
        <f>C25*'30%'!I5/'30%'!K5</f>
        <v>732.90252631515216</v>
      </c>
      <c r="K25" t="s">
        <v>17</v>
      </c>
      <c r="L25">
        <v>1473</v>
      </c>
      <c r="M25" s="6">
        <f t="shared" si="5"/>
        <v>100</v>
      </c>
      <c r="N25" s="6">
        <f t="shared" si="6"/>
        <v>81.458634232999742</v>
      </c>
      <c r="O25" s="6">
        <f t="shared" si="7"/>
        <v>69.918771290984566</v>
      </c>
      <c r="P25" s="6">
        <f t="shared" si="8"/>
        <v>46.03250872194964</v>
      </c>
      <c r="Q25" s="6">
        <f t="shared" si="9"/>
        <v>49.755772322820917</v>
      </c>
    </row>
    <row r="26" spans="1:17" x14ac:dyDescent="0.25">
      <c r="A26" t="s">
        <v>11</v>
      </c>
      <c r="B26">
        <v>366</v>
      </c>
      <c r="C26" s="5">
        <f>B26*'0%'!I6/'0%'!K6</f>
        <v>366</v>
      </c>
      <c r="D26" s="5">
        <f>B26*'5%'!I6/'5%'!K6</f>
        <v>366</v>
      </c>
      <c r="E26" s="5">
        <f>C26*'10%'!I6/'10%'!K6</f>
        <v>365.65903004523261</v>
      </c>
      <c r="F26" s="5">
        <f>C26*'20%'!I6/'20%'!K6</f>
        <v>365.43006078533938</v>
      </c>
      <c r="G26" s="5">
        <f>C26*'30%'!I6/'30%'!K6</f>
        <v>364.99145069853944</v>
      </c>
      <c r="K26" t="s">
        <v>11</v>
      </c>
      <c r="L26">
        <v>366</v>
      </c>
      <c r="M26" s="6">
        <f t="shared" si="5"/>
        <v>100</v>
      </c>
      <c r="N26" s="6">
        <f t="shared" si="6"/>
        <v>100</v>
      </c>
      <c r="O26" s="6">
        <f t="shared" si="7"/>
        <v>99.906838810172843</v>
      </c>
      <c r="P26" s="6">
        <f t="shared" si="8"/>
        <v>99.8442789030982</v>
      </c>
      <c r="Q26" s="6">
        <f t="shared" si="9"/>
        <v>99.724440081568162</v>
      </c>
    </row>
    <row r="27" spans="1:17" x14ac:dyDescent="0.25">
      <c r="A27" t="s">
        <v>18</v>
      </c>
      <c r="B27">
        <v>1000</v>
      </c>
      <c r="C27" s="5">
        <f>B27*'0%'!I7/'0%'!K7</f>
        <v>1000</v>
      </c>
      <c r="D27" s="5">
        <f>B27*'5%'!I7/'5%'!K7</f>
        <v>802.57124318543197</v>
      </c>
      <c r="E27" s="5">
        <f>C27*'10%'!I7/'10%'!K7</f>
        <v>551.03372152226859</v>
      </c>
      <c r="F27" s="5">
        <f>C27*'20%'!I7/'20%'!K7</f>
        <v>816.25850431022059</v>
      </c>
      <c r="G27" s="5">
        <f>C27*'30%'!I7/'30%'!K7</f>
        <v>856.25453722885652</v>
      </c>
      <c r="K27" t="s">
        <v>18</v>
      </c>
      <c r="L27">
        <v>1000</v>
      </c>
      <c r="M27" s="6">
        <f t="shared" si="5"/>
        <v>100</v>
      </c>
      <c r="N27" s="6">
        <f t="shared" si="6"/>
        <v>80.257124318543191</v>
      </c>
      <c r="O27" s="6">
        <f t="shared" si="7"/>
        <v>55.103372152226861</v>
      </c>
      <c r="P27" s="6">
        <f t="shared" si="8"/>
        <v>81.625850431022059</v>
      </c>
      <c r="Q27" s="6">
        <f t="shared" si="9"/>
        <v>85.625453722885652</v>
      </c>
    </row>
    <row r="28" spans="1:17" x14ac:dyDescent="0.25">
      <c r="A28" t="s">
        <v>31</v>
      </c>
      <c r="B28">
        <v>1000</v>
      </c>
      <c r="C28" s="5">
        <f>B28*'0%'!I8/'0%'!K8</f>
        <v>1000</v>
      </c>
      <c r="D28" s="5">
        <f>B28*'5%'!I8/'5%'!K8</f>
        <v>769.72662873743957</v>
      </c>
      <c r="E28" s="5">
        <f>C28*'10%'!I8/'10%'!K8</f>
        <v>480.90688932449177</v>
      </c>
      <c r="F28" s="5">
        <f>C28*'20%'!I8/'20%'!K8</f>
        <v>337.63064995890204</v>
      </c>
      <c r="G28" s="5">
        <f>C28*'30%'!I8/'30%'!K8</f>
        <v>404.21467870771141</v>
      </c>
      <c r="K28" t="s">
        <v>31</v>
      </c>
      <c r="L28">
        <v>1000</v>
      </c>
      <c r="M28" s="6">
        <f t="shared" si="5"/>
        <v>100</v>
      </c>
      <c r="N28" s="6">
        <f t="shared" si="6"/>
        <v>76.972662873743957</v>
      </c>
      <c r="O28" s="6">
        <f t="shared" si="7"/>
        <v>48.090688932449176</v>
      </c>
      <c r="P28" s="6">
        <f t="shared" si="8"/>
        <v>33.763064995890204</v>
      </c>
      <c r="Q28" s="6">
        <f t="shared" si="9"/>
        <v>40.421467870771146</v>
      </c>
    </row>
    <row r="29" spans="1:17" x14ac:dyDescent="0.25">
      <c r="A29" t="s">
        <v>19</v>
      </c>
      <c r="B29">
        <v>214</v>
      </c>
      <c r="C29" s="5">
        <f>B29*'0%'!I9/'0%'!K9</f>
        <v>214.00000000000003</v>
      </c>
      <c r="D29" s="5">
        <f>B29*'5%'!I9/'5%'!K9</f>
        <v>212.00029710066156</v>
      </c>
      <c r="E29" s="5">
        <f>C29*'10%'!I9/'10%'!K9</f>
        <v>210.76188897101531</v>
      </c>
      <c r="F29" s="5">
        <f>C29*'20%'!I9/'20%'!K9</f>
        <v>205.97112572824764</v>
      </c>
      <c r="G29" s="5">
        <f>C29*'30%'!I9/'30%'!K9</f>
        <v>208.03932426235133</v>
      </c>
      <c r="K29" t="s">
        <v>19</v>
      </c>
      <c r="L29">
        <v>214</v>
      </c>
      <c r="M29" s="6">
        <f t="shared" si="5"/>
        <v>100.00000000000003</v>
      </c>
      <c r="N29" s="6">
        <f t="shared" si="6"/>
        <v>99.065559392832498</v>
      </c>
      <c r="O29" s="6">
        <f t="shared" si="7"/>
        <v>98.486864005147339</v>
      </c>
      <c r="P29" s="6">
        <f t="shared" si="8"/>
        <v>96.248189592639093</v>
      </c>
      <c r="Q29" s="6">
        <f t="shared" si="9"/>
        <v>97.214637505771648</v>
      </c>
    </row>
    <row r="30" spans="1:17" x14ac:dyDescent="0.25">
      <c r="A30" t="s">
        <v>32</v>
      </c>
      <c r="B30">
        <v>214</v>
      </c>
      <c r="C30" s="5">
        <f>B30*'0%'!I10/'0%'!K10</f>
        <v>214</v>
      </c>
      <c r="D30" s="5">
        <f>B30*'5%'!I10/'5%'!K10</f>
        <v>212.13129646056683</v>
      </c>
      <c r="E30" s="5">
        <f>C30*'10%'!I10/'10%'!K10</f>
        <v>211.23094686037001</v>
      </c>
      <c r="F30" s="5">
        <f>C30*'20%'!I10/'20%'!K10</f>
        <v>210.36136163124488</v>
      </c>
      <c r="G30" s="5">
        <f>C30*'30%'!I10/'30%'!K10</f>
        <v>207.08691498384624</v>
      </c>
      <c r="K30" t="s">
        <v>32</v>
      </c>
      <c r="L30">
        <v>214</v>
      </c>
      <c r="M30" s="6">
        <f t="shared" si="5"/>
        <v>100</v>
      </c>
      <c r="N30" s="6">
        <f t="shared" si="6"/>
        <v>99.126774046993845</v>
      </c>
      <c r="O30" s="6">
        <f t="shared" si="7"/>
        <v>98.706049934752343</v>
      </c>
      <c r="P30" s="6">
        <f t="shared" si="8"/>
        <v>98.2997016968434</v>
      </c>
      <c r="Q30" s="6">
        <f t="shared" si="9"/>
        <v>96.769586441049654</v>
      </c>
    </row>
    <row r="31" spans="1:17" x14ac:dyDescent="0.25">
      <c r="A31" t="s">
        <v>12</v>
      </c>
      <c r="B31">
        <v>306</v>
      </c>
      <c r="C31" s="5">
        <f>B31*'0%'!I11/'0%'!K11</f>
        <v>306</v>
      </c>
      <c r="D31" s="5">
        <f>B31*'5%'!I11/'5%'!K11</f>
        <v>299.85771576150461</v>
      </c>
      <c r="E31" s="5">
        <f>C31*'10%'!I11/'10%'!K11</f>
        <v>296.42442661553912</v>
      </c>
      <c r="F31" s="5">
        <f>C31*'20%'!I11/'20%'!K11</f>
        <v>289.86185930821119</v>
      </c>
      <c r="G31" s="5">
        <f>C31*'30%'!I11/'30%'!K11</f>
        <v>286.44344976426692</v>
      </c>
      <c r="K31" t="s">
        <v>12</v>
      </c>
      <c r="L31">
        <v>306</v>
      </c>
      <c r="M31" s="6">
        <f t="shared" si="5"/>
        <v>100</v>
      </c>
      <c r="N31" s="6">
        <f t="shared" si="6"/>
        <v>97.992717569119151</v>
      </c>
      <c r="O31" s="6">
        <f t="shared" si="7"/>
        <v>96.870727652136964</v>
      </c>
      <c r="P31" s="6">
        <f t="shared" si="8"/>
        <v>94.72609781314091</v>
      </c>
      <c r="Q31" s="6">
        <f t="shared" si="9"/>
        <v>93.608970511198336</v>
      </c>
    </row>
    <row r="32" spans="1:17" x14ac:dyDescent="0.25">
      <c r="A32" t="s">
        <v>13</v>
      </c>
      <c r="B32">
        <v>150</v>
      </c>
      <c r="C32" s="5">
        <f>B32*'0%'!I12/'0%'!K12</f>
        <v>150</v>
      </c>
      <c r="D32" s="5">
        <f>B32*'5%'!I12/'5%'!K12</f>
        <v>149.54525541049682</v>
      </c>
      <c r="E32" s="5">
        <f>C32*'10%'!I12/'10%'!K12</f>
        <v>149.67115070943754</v>
      </c>
      <c r="F32" s="5">
        <f>C32*'20%'!I12/'20%'!K12</f>
        <v>149.88697495925842</v>
      </c>
      <c r="G32" s="5">
        <f>C32*'30%'!I12/'30%'!K12</f>
        <v>149.67089674056132</v>
      </c>
      <c r="K32" t="s">
        <v>13</v>
      </c>
      <c r="L32">
        <v>150</v>
      </c>
      <c r="M32" s="6">
        <f t="shared" si="5"/>
        <v>100</v>
      </c>
      <c r="N32" s="6">
        <f t="shared" si="6"/>
        <v>99.69683694033121</v>
      </c>
      <c r="O32" s="6">
        <f t="shared" si="7"/>
        <v>99.780767139625027</v>
      </c>
      <c r="P32" s="6">
        <f t="shared" si="8"/>
        <v>99.924649972838949</v>
      </c>
      <c r="Q32" s="6">
        <f t="shared" si="9"/>
        <v>99.780597827040879</v>
      </c>
    </row>
    <row r="33" spans="1:17" x14ac:dyDescent="0.25">
      <c r="A33" t="s">
        <v>14</v>
      </c>
      <c r="B33">
        <v>146</v>
      </c>
      <c r="C33" s="5">
        <f>B33*'0%'!I13/'0%'!K13</f>
        <v>146</v>
      </c>
      <c r="D33" s="5">
        <f>B33*'5%'!I13/'5%'!K13</f>
        <v>144.34688686245127</v>
      </c>
      <c r="E33" s="5">
        <f>C33*'10%'!I13/'10%'!K13</f>
        <v>138.38585962778674</v>
      </c>
      <c r="F33" s="5">
        <f>C33*'20%'!I13/'20%'!K13</f>
        <v>129.84415719798631</v>
      </c>
      <c r="G33" s="5">
        <f>C33*'30%'!I13/'30%'!K13</f>
        <v>127.96796826180086</v>
      </c>
      <c r="K33" t="s">
        <v>14</v>
      </c>
      <c r="L33">
        <v>146</v>
      </c>
      <c r="M33" s="6">
        <f t="shared" si="5"/>
        <v>100</v>
      </c>
      <c r="N33" s="6">
        <f t="shared" si="6"/>
        <v>98.867730727706345</v>
      </c>
      <c r="O33" s="6">
        <f t="shared" si="7"/>
        <v>94.78483536149777</v>
      </c>
      <c r="P33" s="6">
        <f t="shared" si="8"/>
        <v>88.934354245196104</v>
      </c>
      <c r="Q33" s="6">
        <f t="shared" si="9"/>
        <v>87.649293330000589</v>
      </c>
    </row>
    <row r="34" spans="1:17" x14ac:dyDescent="0.25">
      <c r="A34" t="s">
        <v>23</v>
      </c>
      <c r="B34">
        <v>12960</v>
      </c>
      <c r="C34" s="5">
        <f>B34*'0%'!I14/'0%'!K14</f>
        <v>12960</v>
      </c>
      <c r="D34" s="5">
        <f>B34*'5%'!I14/'5%'!K14</f>
        <v>8296.3937842215928</v>
      </c>
      <c r="E34" s="5">
        <f>C34*'10%'!I14/'10%'!K14</f>
        <v>7265.6199358458343</v>
      </c>
      <c r="F34" s="5">
        <f>C34*'20%'!I14/'20%'!K14</f>
        <v>6424.0804106857449</v>
      </c>
      <c r="G34" s="5">
        <f>C34*'30%'!I14/'30%'!K14</f>
        <v>6039.2378661764797</v>
      </c>
      <c r="K34" t="s">
        <v>23</v>
      </c>
      <c r="L34">
        <v>12960</v>
      </c>
      <c r="M34" s="6">
        <f t="shared" si="5"/>
        <v>100</v>
      </c>
      <c r="N34" s="6">
        <f t="shared" si="6"/>
        <v>64.015384137512285</v>
      </c>
      <c r="O34" s="6">
        <f t="shared" si="7"/>
        <v>56.061882221032675</v>
      </c>
      <c r="P34" s="6">
        <f t="shared" si="8"/>
        <v>49.568521687390003</v>
      </c>
      <c r="Q34" s="6">
        <f t="shared" si="9"/>
        <v>46.599057609386421</v>
      </c>
    </row>
    <row r="35" spans="1:17" x14ac:dyDescent="0.25">
      <c r="A35" t="s">
        <v>15</v>
      </c>
      <c r="B35">
        <v>178</v>
      </c>
      <c r="C35" s="5">
        <f>B35*'0%'!I15/'0%'!K15</f>
        <v>178</v>
      </c>
      <c r="D35" s="5">
        <f>B35*'5%'!I15/'5%'!K15</f>
        <v>177.89391627729569</v>
      </c>
      <c r="E35" s="5">
        <f>C35*'10%'!I15/'10%'!K15</f>
        <v>178</v>
      </c>
      <c r="F35" s="5">
        <f>C35*'20%'!I15/'20%'!K15</f>
        <v>177.45533469329663</v>
      </c>
      <c r="G35" s="5">
        <f>C35*'30%'!I15/'30%'!K15</f>
        <v>177.55820965952464</v>
      </c>
      <c r="K35" t="s">
        <v>15</v>
      </c>
      <c r="L35">
        <v>178</v>
      </c>
      <c r="M35" s="6">
        <f t="shared" si="5"/>
        <v>100</v>
      </c>
      <c r="N35" s="6">
        <f t="shared" si="6"/>
        <v>99.94040240297511</v>
      </c>
      <c r="O35" s="6">
        <f t="shared" si="7"/>
        <v>100</v>
      </c>
      <c r="P35" s="6">
        <f t="shared" si="8"/>
        <v>99.694008254661028</v>
      </c>
      <c r="Q35" s="6">
        <f t="shared" si="9"/>
        <v>99.751803179508229</v>
      </c>
    </row>
    <row r="36" spans="1:17" x14ac:dyDescent="0.25">
      <c r="A36" t="s">
        <v>34</v>
      </c>
      <c r="B36">
        <v>178</v>
      </c>
      <c r="C36" s="5">
        <f>B36*'0%'!I16/'0%'!K16</f>
        <v>178</v>
      </c>
      <c r="D36" s="5">
        <f>B36*'5%'!I16/'5%'!K16</f>
        <v>178</v>
      </c>
      <c r="E36" s="5">
        <f>C36*'10%'!I16/'10%'!K16</f>
        <v>178</v>
      </c>
      <c r="F36" s="5">
        <f>C36*'20%'!I16/'20%'!K16</f>
        <v>177.77941513220813</v>
      </c>
      <c r="G36" s="5">
        <f>C36*'30%'!I16/'30%'!K16</f>
        <v>177.46681044811885</v>
      </c>
      <c r="K36" t="s">
        <v>34</v>
      </c>
      <c r="L36">
        <v>178</v>
      </c>
      <c r="M36" s="6">
        <f t="shared" si="5"/>
        <v>100</v>
      </c>
      <c r="N36" s="6">
        <f t="shared" si="6"/>
        <v>100</v>
      </c>
      <c r="O36" s="6">
        <f t="shared" si="7"/>
        <v>100</v>
      </c>
      <c r="P36" s="6">
        <f t="shared" si="8"/>
        <v>99.876075916970862</v>
      </c>
      <c r="Q36" s="6">
        <f t="shared" si="9"/>
        <v>99.700455307931932</v>
      </c>
    </row>
    <row r="37" spans="1:17" x14ac:dyDescent="0.25">
      <c r="A37" t="s">
        <v>25</v>
      </c>
      <c r="B37">
        <v>699</v>
      </c>
      <c r="C37" s="5">
        <f>B37*'0%'!I17/'0%'!K17</f>
        <v>699</v>
      </c>
      <c r="D37" s="5">
        <f>B37*'5%'!I17/'5%'!K17</f>
        <v>698.8659835359889</v>
      </c>
      <c r="E37" s="5">
        <f>C37*'10%'!I17/'10%'!K17</f>
        <v>698.73042412762902</v>
      </c>
      <c r="F37" s="5">
        <f>C37*'20%'!I17/'20%'!K17</f>
        <v>698.72166565287171</v>
      </c>
      <c r="G37" s="5">
        <f>C37*'30%'!I17/'30%'!K17</f>
        <v>698.86251269026218</v>
      </c>
      <c r="K37" t="s">
        <v>25</v>
      </c>
      <c r="L37">
        <v>699</v>
      </c>
      <c r="M37" s="6">
        <f t="shared" si="5"/>
        <v>100</v>
      </c>
      <c r="N37" s="6">
        <f t="shared" si="6"/>
        <v>99.980827401429025</v>
      </c>
      <c r="O37" s="6">
        <f t="shared" si="7"/>
        <v>99.961434066899713</v>
      </c>
      <c r="P37" s="6">
        <f t="shared" si="8"/>
        <v>99.960181066219135</v>
      </c>
      <c r="Q37" s="6">
        <f t="shared" si="9"/>
        <v>99.980330856975996</v>
      </c>
    </row>
    <row r="38" spans="1:17" x14ac:dyDescent="0.25">
      <c r="A38" t="s">
        <v>33</v>
      </c>
      <c r="B38">
        <v>699</v>
      </c>
      <c r="C38" s="5">
        <f>B38*'0%'!I18/'0%'!K18</f>
        <v>699</v>
      </c>
      <c r="D38" s="5">
        <f>B38*'5%'!I18/'5%'!K18</f>
        <v>698.72953549295596</v>
      </c>
      <c r="E38" s="5">
        <f>C38*'10%'!I18/'10%'!K18</f>
        <v>698.3186019037928</v>
      </c>
      <c r="F38" s="5">
        <f>C38*'20%'!I18/'20%'!K18</f>
        <v>698.72221673792035</v>
      </c>
      <c r="G38" s="5">
        <f>C38*'30%'!I18/'30%'!K18</f>
        <v>698.72964106596976</v>
      </c>
      <c r="K38" t="s">
        <v>33</v>
      </c>
      <c r="L38">
        <v>699</v>
      </c>
      <c r="M38" s="6">
        <f t="shared" si="5"/>
        <v>100</v>
      </c>
      <c r="N38" s="6">
        <f t="shared" si="6"/>
        <v>99.961306937475811</v>
      </c>
      <c r="O38" s="6">
        <f t="shared" si="7"/>
        <v>99.902518155049037</v>
      </c>
      <c r="P38" s="6">
        <f t="shared" si="8"/>
        <v>99.960259905281873</v>
      </c>
      <c r="Q38" s="6">
        <f t="shared" si="9"/>
        <v>99.96132204091127</v>
      </c>
    </row>
    <row r="39" spans="1:17" x14ac:dyDescent="0.25">
      <c r="A39" t="s">
        <v>16</v>
      </c>
      <c r="B39">
        <v>101</v>
      </c>
      <c r="C39" s="5">
        <f>B39*'0%'!I19/'0%'!K19</f>
        <v>101</v>
      </c>
      <c r="D39" s="5">
        <f>B39*'5%'!I19/'5%'!K19</f>
        <v>100.77062242580546</v>
      </c>
      <c r="E39" s="5">
        <f>C39*'10%'!I19/'10%'!K19</f>
        <v>100.77220077220076</v>
      </c>
      <c r="F39" s="5">
        <f>C39*'20%'!I19/'20%'!K19</f>
        <v>100.66561441330458</v>
      </c>
      <c r="G39" s="5">
        <f>C39*'30%'!I19/'30%'!K19</f>
        <v>100.67649442364835</v>
      </c>
      <c r="K39" t="s">
        <v>16</v>
      </c>
      <c r="L39">
        <v>101</v>
      </c>
      <c r="M39" s="6">
        <f t="shared" si="5"/>
        <v>100</v>
      </c>
      <c r="N39" s="6">
        <f t="shared" si="6"/>
        <v>99.772893490896479</v>
      </c>
      <c r="O39" s="6">
        <f t="shared" si="7"/>
        <v>99.774456210099757</v>
      </c>
      <c r="P39" s="6">
        <f t="shared" si="8"/>
        <v>99.66892516168771</v>
      </c>
      <c r="Q39" s="6">
        <f t="shared" si="9"/>
        <v>99.679697449156777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0%</vt:lpstr>
      <vt:lpstr>5%</vt:lpstr>
      <vt:lpstr>10%</vt:lpstr>
      <vt:lpstr>20%</vt:lpstr>
      <vt:lpstr>30%</vt:lpstr>
      <vt:lpstr>Inherent missingness</vt:lpstr>
      <vt:lpstr>Dataset characteristics</vt:lpstr>
      <vt:lpstr>Robust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Janssen, Rob</dc:creator>
  <cp:lastModifiedBy>Student</cp:lastModifiedBy>
  <cp:lastPrinted>2023-06-16T10:04:57Z</cp:lastPrinted>
  <dcterms:created xsi:type="dcterms:W3CDTF">2015-06-05T18:17:20Z</dcterms:created>
  <dcterms:modified xsi:type="dcterms:W3CDTF">2023-06-19T13:26:01Z</dcterms:modified>
</cp:coreProperties>
</file>